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it Kockat\EUC\buildings\data\JRC IDEES powergen\"/>
    </mc:Choice>
  </mc:AlternateContent>
  <xr:revisionPtr revIDLastSave="0" documentId="13_ncr:1_{38918822-F523-41BB-BF9D-2C37AABF9CE8}" xr6:coauthVersionLast="44" xr6:coauthVersionMax="44" xr10:uidLastSave="{00000000-0000-0000-0000-000000000000}"/>
  <bookViews>
    <workbookView xWindow="4380" yWindow="16080" windowWidth="20730" windowHeight="11760" activeTab="1" xr2:uid="{5184646E-9502-4BE0-9278-C706A45A2E9D}"/>
  </bookViews>
  <sheets>
    <sheet name="new cal data electricity" sheetId="5" r:id="rId1"/>
    <sheet name="new cal data dhg" sheetId="7" r:id="rId2"/>
    <sheet name="keyed data" sheetId="1" r:id="rId3"/>
    <sheet name="data from files" sheetId="3" r:id="rId4"/>
    <sheet name="overview files" sheetId="2" r:id="rId5"/>
    <sheet name="metadata" sheetId="4" r:id="rId6"/>
    <sheet name="country.key" sheetId="6" r:id="rId7"/>
  </sheets>
  <definedNames>
    <definedName name="ExternalData_1" localSheetId="3" hidden="1">'data from files'!$A$1:$R$2836</definedName>
    <definedName name="ExternalData_1" localSheetId="4" hidden="1">'overview files'!$A$1:$F$28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5" i="7" l="1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36" i="7" l="1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AA21" i="7" l="1"/>
  <c r="W21" i="7"/>
  <c r="S21" i="7"/>
  <c r="O21" i="7"/>
  <c r="K21" i="7"/>
  <c r="G21" i="7"/>
  <c r="C21" i="7"/>
  <c r="Z21" i="7"/>
  <c r="U21" i="7"/>
  <c r="P21" i="7"/>
  <c r="J21" i="7"/>
  <c r="E21" i="7"/>
  <c r="Y21" i="7"/>
  <c r="T21" i="7"/>
  <c r="N21" i="7"/>
  <c r="I21" i="7"/>
  <c r="D21" i="7"/>
  <c r="AB21" i="7"/>
  <c r="V21" i="7"/>
  <c r="Q21" i="7"/>
  <c r="L21" i="7"/>
  <c r="F21" i="7"/>
  <c r="X21" i="7"/>
  <c r="R21" i="7"/>
  <c r="M21" i="7"/>
  <c r="H21" i="7"/>
  <c r="Y10" i="7"/>
  <c r="U10" i="7"/>
  <c r="Q10" i="7"/>
  <c r="M10" i="7"/>
  <c r="I10" i="7"/>
  <c r="E10" i="7"/>
  <c r="Z10" i="7"/>
  <c r="V10" i="7"/>
  <c r="R10" i="7"/>
  <c r="N10" i="7"/>
  <c r="J10" i="7"/>
  <c r="F10" i="7"/>
  <c r="H10" i="7"/>
  <c r="W10" i="7"/>
  <c r="O10" i="7"/>
  <c r="AB10" i="7"/>
  <c r="T10" i="7"/>
  <c r="L10" i="7"/>
  <c r="D10" i="7"/>
  <c r="AA10" i="7"/>
  <c r="S10" i="7"/>
  <c r="K10" i="7"/>
  <c r="C10" i="7"/>
  <c r="X10" i="7"/>
  <c r="P10" i="7"/>
  <c r="G10" i="7"/>
  <c r="Y12" i="7"/>
  <c r="U12" i="7"/>
  <c r="Q12" i="7"/>
  <c r="M12" i="7"/>
  <c r="I12" i="7"/>
  <c r="E12" i="7"/>
  <c r="Z12" i="7"/>
  <c r="V12" i="7"/>
  <c r="R12" i="7"/>
  <c r="N12" i="7"/>
  <c r="J12" i="7"/>
  <c r="F12" i="7"/>
  <c r="T12" i="7"/>
  <c r="S12" i="7"/>
  <c r="K12" i="7"/>
  <c r="X12" i="7"/>
  <c r="P12" i="7"/>
  <c r="H12" i="7"/>
  <c r="W12" i="7"/>
  <c r="O12" i="7"/>
  <c r="G12" i="7"/>
  <c r="AB12" i="7"/>
  <c r="L12" i="7"/>
  <c r="D12" i="7"/>
  <c r="AA12" i="7"/>
  <c r="C12" i="7"/>
  <c r="Y14" i="7"/>
  <c r="U14" i="7"/>
  <c r="Q14" i="7"/>
  <c r="M14" i="7"/>
  <c r="I14" i="7"/>
  <c r="E14" i="7"/>
  <c r="Z14" i="7"/>
  <c r="V14" i="7"/>
  <c r="R14" i="7"/>
  <c r="N14" i="7"/>
  <c r="J14" i="7"/>
  <c r="F14" i="7"/>
  <c r="H14" i="7"/>
  <c r="O14" i="7"/>
  <c r="G14" i="7"/>
  <c r="AB14" i="7"/>
  <c r="T14" i="7"/>
  <c r="L14" i="7"/>
  <c r="D14" i="7"/>
  <c r="AA14" i="7"/>
  <c r="S14" i="7"/>
  <c r="K14" i="7"/>
  <c r="C14" i="7"/>
  <c r="X14" i="7"/>
  <c r="P14" i="7"/>
  <c r="W14" i="7"/>
  <c r="Y16" i="7"/>
  <c r="U16" i="7"/>
  <c r="Q16" i="7"/>
  <c r="M16" i="7"/>
  <c r="I16" i="7"/>
  <c r="E16" i="7"/>
  <c r="AB16" i="7"/>
  <c r="X16" i="7"/>
  <c r="T16" i="7"/>
  <c r="Z16" i="7"/>
  <c r="V16" i="7"/>
  <c r="R16" i="7"/>
  <c r="N16" i="7"/>
  <c r="J16" i="7"/>
  <c r="F16" i="7"/>
  <c r="K16" i="7"/>
  <c r="C16" i="7"/>
  <c r="P16" i="7"/>
  <c r="H16" i="7"/>
  <c r="AA16" i="7"/>
  <c r="O16" i="7"/>
  <c r="G16" i="7"/>
  <c r="W16" i="7"/>
  <c r="L16" i="7"/>
  <c r="D16" i="7"/>
  <c r="S16" i="7"/>
  <c r="Y18" i="7"/>
  <c r="U18" i="7"/>
  <c r="Q18" i="7"/>
  <c r="M18" i="7"/>
  <c r="I18" i="7"/>
  <c r="E18" i="7"/>
  <c r="X18" i="7"/>
  <c r="S18" i="7"/>
  <c r="N18" i="7"/>
  <c r="H18" i="7"/>
  <c r="C18" i="7"/>
  <c r="AB18" i="7"/>
  <c r="W18" i="7"/>
  <c r="R18" i="7"/>
  <c r="L18" i="7"/>
  <c r="G18" i="7"/>
  <c r="Z18" i="7"/>
  <c r="T18" i="7"/>
  <c r="O18" i="7"/>
  <c r="J18" i="7"/>
  <c r="D18" i="7"/>
  <c r="P18" i="7"/>
  <c r="K18" i="7"/>
  <c r="AA18" i="7"/>
  <c r="F18" i="7"/>
  <c r="V18" i="7"/>
  <c r="Y20" i="7"/>
  <c r="U20" i="7"/>
  <c r="Q20" i="7"/>
  <c r="M20" i="7"/>
  <c r="I20" i="7"/>
  <c r="E20" i="7"/>
  <c r="Z20" i="7"/>
  <c r="T20" i="7"/>
  <c r="O20" i="7"/>
  <c r="J20" i="7"/>
  <c r="D20" i="7"/>
  <c r="X20" i="7"/>
  <c r="S20" i="7"/>
  <c r="N20" i="7"/>
  <c r="H20" i="7"/>
  <c r="C20" i="7"/>
  <c r="AA20" i="7"/>
  <c r="V20" i="7"/>
  <c r="P20" i="7"/>
  <c r="K20" i="7"/>
  <c r="F20" i="7"/>
  <c r="AB20" i="7"/>
  <c r="W20" i="7"/>
  <c r="R20" i="7"/>
  <c r="L20" i="7"/>
  <c r="G20" i="7"/>
  <c r="AB22" i="7"/>
  <c r="X22" i="7"/>
  <c r="T22" i="7"/>
  <c r="Y22" i="7"/>
  <c r="U22" i="7"/>
  <c r="Q22" i="7"/>
  <c r="M22" i="7"/>
  <c r="I22" i="7"/>
  <c r="E22" i="7"/>
  <c r="W22" i="7"/>
  <c r="P22" i="7"/>
  <c r="K22" i="7"/>
  <c r="F22" i="7"/>
  <c r="V22" i="7"/>
  <c r="O22" i="7"/>
  <c r="J22" i="7"/>
  <c r="D22" i="7"/>
  <c r="Z22" i="7"/>
  <c r="R22" i="7"/>
  <c r="L22" i="7"/>
  <c r="G22" i="7"/>
  <c r="N22" i="7"/>
  <c r="H22" i="7"/>
  <c r="AA22" i="7"/>
  <c r="C22" i="7"/>
  <c r="S22" i="7"/>
  <c r="AB24" i="7"/>
  <c r="X24" i="7"/>
  <c r="T24" i="7"/>
  <c r="P24" i="7"/>
  <c r="L24" i="7"/>
  <c r="H24" i="7"/>
  <c r="D24" i="7"/>
  <c r="Z24" i="7"/>
  <c r="U24" i="7"/>
  <c r="O24" i="7"/>
  <c r="J24" i="7"/>
  <c r="E24" i="7"/>
  <c r="AA24" i="7"/>
  <c r="V24" i="7"/>
  <c r="Q24" i="7"/>
  <c r="K24" i="7"/>
  <c r="F24" i="7"/>
  <c r="Y24" i="7"/>
  <c r="N24" i="7"/>
  <c r="C24" i="7"/>
  <c r="W24" i="7"/>
  <c r="M24" i="7"/>
  <c r="R24" i="7"/>
  <c r="G24" i="7"/>
  <c r="S24" i="7"/>
  <c r="I24" i="7"/>
  <c r="AB26" i="7"/>
  <c r="X26" i="7"/>
  <c r="T26" i="7"/>
  <c r="P26" i="7"/>
  <c r="L26" i="7"/>
  <c r="H26" i="7"/>
  <c r="D26" i="7"/>
  <c r="Y26" i="7"/>
  <c r="U26" i="7"/>
  <c r="Q26" i="7"/>
  <c r="M26" i="7"/>
  <c r="I26" i="7"/>
  <c r="E26" i="7"/>
  <c r="W26" i="7"/>
  <c r="O26" i="7"/>
  <c r="G26" i="7"/>
  <c r="Z26" i="7"/>
  <c r="R26" i="7"/>
  <c r="J26" i="7"/>
  <c r="N26" i="7"/>
  <c r="AA26" i="7"/>
  <c r="K26" i="7"/>
  <c r="S26" i="7"/>
  <c r="C26" i="7"/>
  <c r="V26" i="7"/>
  <c r="F26" i="7"/>
  <c r="AB28" i="7"/>
  <c r="X28" i="7"/>
  <c r="T28" i="7"/>
  <c r="P28" i="7"/>
  <c r="L28" i="7"/>
  <c r="H28" i="7"/>
  <c r="D28" i="7"/>
  <c r="Y28" i="7"/>
  <c r="U28" i="7"/>
  <c r="Q28" i="7"/>
  <c r="M28" i="7"/>
  <c r="I28" i="7"/>
  <c r="E28" i="7"/>
  <c r="AA28" i="7"/>
  <c r="S28" i="7"/>
  <c r="K28" i="7"/>
  <c r="C28" i="7"/>
  <c r="V28" i="7"/>
  <c r="N28" i="7"/>
  <c r="F28" i="7"/>
  <c r="Z28" i="7"/>
  <c r="J28" i="7"/>
  <c r="W28" i="7"/>
  <c r="G28" i="7"/>
  <c r="O28" i="7"/>
  <c r="R28" i="7"/>
  <c r="AB30" i="7"/>
  <c r="X30" i="7"/>
  <c r="T30" i="7"/>
  <c r="P30" i="7"/>
  <c r="L30" i="7"/>
  <c r="H30" i="7"/>
  <c r="D30" i="7"/>
  <c r="Y30" i="7"/>
  <c r="U30" i="7"/>
  <c r="Q30" i="7"/>
  <c r="M30" i="7"/>
  <c r="I30" i="7"/>
  <c r="E30" i="7"/>
  <c r="W30" i="7"/>
  <c r="O30" i="7"/>
  <c r="G30" i="7"/>
  <c r="Z30" i="7"/>
  <c r="R30" i="7"/>
  <c r="J30" i="7"/>
  <c r="V30" i="7"/>
  <c r="F30" i="7"/>
  <c r="S30" i="7"/>
  <c r="C30" i="7"/>
  <c r="AA30" i="7"/>
  <c r="K30" i="7"/>
  <c r="N30" i="7"/>
  <c r="AB32" i="7"/>
  <c r="X32" i="7"/>
  <c r="T32" i="7"/>
  <c r="P32" i="7"/>
  <c r="L32" i="7"/>
  <c r="H32" i="7"/>
  <c r="D32" i="7"/>
  <c r="Y32" i="7"/>
  <c r="U32" i="7"/>
  <c r="Q32" i="7"/>
  <c r="M32" i="7"/>
  <c r="I32" i="7"/>
  <c r="E32" i="7"/>
  <c r="AA32" i="7"/>
  <c r="S32" i="7"/>
  <c r="K32" i="7"/>
  <c r="C32" i="7"/>
  <c r="V32" i="7"/>
  <c r="N32" i="7"/>
  <c r="F32" i="7"/>
  <c r="R32" i="7"/>
  <c r="O32" i="7"/>
  <c r="W32" i="7"/>
  <c r="G32" i="7"/>
  <c r="J32" i="7"/>
  <c r="Z32" i="7"/>
  <c r="AB34" i="7"/>
  <c r="X34" i="7"/>
  <c r="T34" i="7"/>
  <c r="P34" i="7"/>
  <c r="L34" i="7"/>
  <c r="H34" i="7"/>
  <c r="D34" i="7"/>
  <c r="Y34" i="7"/>
  <c r="U34" i="7"/>
  <c r="Q34" i="7"/>
  <c r="M34" i="7"/>
  <c r="I34" i="7"/>
  <c r="E34" i="7"/>
  <c r="W34" i="7"/>
  <c r="O34" i="7"/>
  <c r="G34" i="7"/>
  <c r="Z34" i="7"/>
  <c r="R34" i="7"/>
  <c r="J34" i="7"/>
  <c r="N34" i="7"/>
  <c r="AA34" i="7"/>
  <c r="K34" i="7"/>
  <c r="S34" i="7"/>
  <c r="C34" i="7"/>
  <c r="V34" i="7"/>
  <c r="F34" i="7"/>
  <c r="AB36" i="7"/>
  <c r="X36" i="7"/>
  <c r="T36" i="7"/>
  <c r="P36" i="7"/>
  <c r="L36" i="7"/>
  <c r="H36" i="7"/>
  <c r="D36" i="7"/>
  <c r="Y36" i="7"/>
  <c r="U36" i="7"/>
  <c r="Q36" i="7"/>
  <c r="M36" i="7"/>
  <c r="I36" i="7"/>
  <c r="E36" i="7"/>
  <c r="AA36" i="7"/>
  <c r="S36" i="7"/>
  <c r="K36" i="7"/>
  <c r="C36" i="7"/>
  <c r="V36" i="7"/>
  <c r="N36" i="7"/>
  <c r="F36" i="7"/>
  <c r="Z36" i="7"/>
  <c r="J36" i="7"/>
  <c r="W36" i="7"/>
  <c r="G36" i="7"/>
  <c r="O36" i="7"/>
  <c r="R36" i="7"/>
  <c r="C8" i="7"/>
  <c r="Y8" i="7"/>
  <c r="U8" i="7"/>
  <c r="Q8" i="7"/>
  <c r="M8" i="7"/>
  <c r="I8" i="7"/>
  <c r="E8" i="7"/>
  <c r="Z8" i="7"/>
  <c r="V8" i="7"/>
  <c r="R8" i="7"/>
  <c r="N8" i="7"/>
  <c r="J8" i="7"/>
  <c r="F8" i="7"/>
  <c r="AB8" i="7"/>
  <c r="D8" i="7"/>
  <c r="S8" i="7"/>
  <c r="K8" i="7"/>
  <c r="X8" i="7"/>
  <c r="P8" i="7"/>
  <c r="H8" i="7"/>
  <c r="W8" i="7"/>
  <c r="O8" i="7"/>
  <c r="G8" i="7"/>
  <c r="T8" i="7"/>
  <c r="L8" i="7"/>
  <c r="AA8" i="7"/>
  <c r="AA9" i="7"/>
  <c r="W9" i="7"/>
  <c r="S9" i="7"/>
  <c r="O9" i="7"/>
  <c r="K9" i="7"/>
  <c r="G9" i="7"/>
  <c r="C9" i="7"/>
  <c r="AB9" i="7"/>
  <c r="X9" i="7"/>
  <c r="T9" i="7"/>
  <c r="P9" i="7"/>
  <c r="L9" i="7"/>
  <c r="H9" i="7"/>
  <c r="D9" i="7"/>
  <c r="E9" i="7"/>
  <c r="R9" i="7"/>
  <c r="Y9" i="7"/>
  <c r="Q9" i="7"/>
  <c r="I9" i="7"/>
  <c r="V9" i="7"/>
  <c r="N9" i="7"/>
  <c r="F9" i="7"/>
  <c r="U9" i="7"/>
  <c r="M9" i="7"/>
  <c r="Z9" i="7"/>
  <c r="J9" i="7"/>
  <c r="AA11" i="7"/>
  <c r="W11" i="7"/>
  <c r="S11" i="7"/>
  <c r="O11" i="7"/>
  <c r="K11" i="7"/>
  <c r="G11" i="7"/>
  <c r="C11" i="7"/>
  <c r="AB11" i="7"/>
  <c r="X11" i="7"/>
  <c r="T11" i="7"/>
  <c r="P11" i="7"/>
  <c r="L11" i="7"/>
  <c r="H11" i="7"/>
  <c r="D11" i="7"/>
  <c r="V11" i="7"/>
  <c r="F11" i="7"/>
  <c r="M11" i="7"/>
  <c r="Z11" i="7"/>
  <c r="R11" i="7"/>
  <c r="J11" i="7"/>
  <c r="Y11" i="7"/>
  <c r="Q11" i="7"/>
  <c r="I11" i="7"/>
  <c r="N11" i="7"/>
  <c r="U11" i="7"/>
  <c r="E11" i="7"/>
  <c r="AA13" i="7"/>
  <c r="W13" i="7"/>
  <c r="S13" i="7"/>
  <c r="O13" i="7"/>
  <c r="K13" i="7"/>
  <c r="G13" i="7"/>
  <c r="C13" i="7"/>
  <c r="AB13" i="7"/>
  <c r="X13" i="7"/>
  <c r="T13" i="7"/>
  <c r="P13" i="7"/>
  <c r="L13" i="7"/>
  <c r="H13" i="7"/>
  <c r="D13" i="7"/>
  <c r="Q13" i="7"/>
  <c r="I13" i="7"/>
  <c r="V13" i="7"/>
  <c r="N13" i="7"/>
  <c r="F13" i="7"/>
  <c r="U13" i="7"/>
  <c r="M13" i="7"/>
  <c r="E13" i="7"/>
  <c r="Z13" i="7"/>
  <c r="R13" i="7"/>
  <c r="J13" i="7"/>
  <c r="Y13" i="7"/>
  <c r="AA15" i="7"/>
  <c r="W15" i="7"/>
  <c r="S15" i="7"/>
  <c r="O15" i="7"/>
  <c r="K15" i="7"/>
  <c r="G15" i="7"/>
  <c r="C15" i="7"/>
  <c r="AB15" i="7"/>
  <c r="X15" i="7"/>
  <c r="T15" i="7"/>
  <c r="P15" i="7"/>
  <c r="L15" i="7"/>
  <c r="H15" i="7"/>
  <c r="D15" i="7"/>
  <c r="M15" i="7"/>
  <c r="E15" i="7"/>
  <c r="Z15" i="7"/>
  <c r="R15" i="7"/>
  <c r="J15" i="7"/>
  <c r="Y15" i="7"/>
  <c r="Q15" i="7"/>
  <c r="I15" i="7"/>
  <c r="V15" i="7"/>
  <c r="N15" i="7"/>
  <c r="F15" i="7"/>
  <c r="U15" i="7"/>
  <c r="AA17" i="7"/>
  <c r="W17" i="7"/>
  <c r="X17" i="7"/>
  <c r="S17" i="7"/>
  <c r="O17" i="7"/>
  <c r="K17" i="7"/>
  <c r="G17" i="7"/>
  <c r="C17" i="7"/>
  <c r="AB17" i="7"/>
  <c r="V17" i="7"/>
  <c r="R17" i="7"/>
  <c r="N17" i="7"/>
  <c r="J17" i="7"/>
  <c r="Y17" i="7"/>
  <c r="T17" i="7"/>
  <c r="P17" i="7"/>
  <c r="L17" i="7"/>
  <c r="H17" i="7"/>
  <c r="D17" i="7"/>
  <c r="F17" i="7"/>
  <c r="Q17" i="7"/>
  <c r="E17" i="7"/>
  <c r="M17" i="7"/>
  <c r="Z17" i="7"/>
  <c r="I17" i="7"/>
  <c r="U17" i="7"/>
  <c r="AA19" i="7"/>
  <c r="W19" i="7"/>
  <c r="S19" i="7"/>
  <c r="O19" i="7"/>
  <c r="K19" i="7"/>
  <c r="G19" i="7"/>
  <c r="C19" i="7"/>
  <c r="Y19" i="7"/>
  <c r="T19" i="7"/>
  <c r="N19" i="7"/>
  <c r="I19" i="7"/>
  <c r="D19" i="7"/>
  <c r="X19" i="7"/>
  <c r="R19" i="7"/>
  <c r="M19" i="7"/>
  <c r="H19" i="7"/>
  <c r="Z19" i="7"/>
  <c r="U19" i="7"/>
  <c r="P19" i="7"/>
  <c r="J19" i="7"/>
  <c r="E19" i="7"/>
  <c r="L19" i="7"/>
  <c r="AB19" i="7"/>
  <c r="F19" i="7"/>
  <c r="V19" i="7"/>
  <c r="Q19" i="7"/>
  <c r="Z23" i="7"/>
  <c r="V23" i="7"/>
  <c r="R23" i="7"/>
  <c r="N23" i="7"/>
  <c r="J23" i="7"/>
  <c r="F23" i="7"/>
  <c r="AA23" i="7"/>
  <c r="W23" i="7"/>
  <c r="S23" i="7"/>
  <c r="O23" i="7"/>
  <c r="K23" i="7"/>
  <c r="G23" i="7"/>
  <c r="C23" i="7"/>
  <c r="U23" i="7"/>
  <c r="M23" i="7"/>
  <c r="E23" i="7"/>
  <c r="AB23" i="7"/>
  <c r="T23" i="7"/>
  <c r="L23" i="7"/>
  <c r="D23" i="7"/>
  <c r="X23" i="7"/>
  <c r="P23" i="7"/>
  <c r="H23" i="7"/>
  <c r="Y23" i="7"/>
  <c r="Q23" i="7"/>
  <c r="I23" i="7"/>
  <c r="Z25" i="7"/>
  <c r="V25" i="7"/>
  <c r="R25" i="7"/>
  <c r="N25" i="7"/>
  <c r="J25" i="7"/>
  <c r="F25" i="7"/>
  <c r="AA25" i="7"/>
  <c r="W25" i="7"/>
  <c r="S25" i="7"/>
  <c r="O25" i="7"/>
  <c r="Y25" i="7"/>
  <c r="Q25" i="7"/>
  <c r="K25" i="7"/>
  <c r="E25" i="7"/>
  <c r="AB25" i="7"/>
  <c r="T25" i="7"/>
  <c r="L25" i="7"/>
  <c r="G25" i="7"/>
  <c r="X25" i="7"/>
  <c r="I25" i="7"/>
  <c r="U25" i="7"/>
  <c r="H25" i="7"/>
  <c r="M25" i="7"/>
  <c r="C25" i="7"/>
  <c r="D25" i="7"/>
  <c r="P25" i="7"/>
  <c r="Z27" i="7"/>
  <c r="V27" i="7"/>
  <c r="R27" i="7"/>
  <c r="N27" i="7"/>
  <c r="J27" i="7"/>
  <c r="F27" i="7"/>
  <c r="AA27" i="7"/>
  <c r="W27" i="7"/>
  <c r="S27" i="7"/>
  <c r="O27" i="7"/>
  <c r="K27" i="7"/>
  <c r="G27" i="7"/>
  <c r="C27" i="7"/>
  <c r="U27" i="7"/>
  <c r="M27" i="7"/>
  <c r="E27" i="7"/>
  <c r="X27" i="7"/>
  <c r="P27" i="7"/>
  <c r="H27" i="7"/>
  <c r="T27" i="7"/>
  <c r="D27" i="7"/>
  <c r="Q27" i="7"/>
  <c r="Y27" i="7"/>
  <c r="I27" i="7"/>
  <c r="AB27" i="7"/>
  <c r="L27" i="7"/>
  <c r="Z29" i="7"/>
  <c r="V29" i="7"/>
  <c r="R29" i="7"/>
  <c r="N29" i="7"/>
  <c r="J29" i="7"/>
  <c r="F29" i="7"/>
  <c r="AA29" i="7"/>
  <c r="W29" i="7"/>
  <c r="S29" i="7"/>
  <c r="O29" i="7"/>
  <c r="K29" i="7"/>
  <c r="G29" i="7"/>
  <c r="C29" i="7"/>
  <c r="Y29" i="7"/>
  <c r="Q29" i="7"/>
  <c r="I29" i="7"/>
  <c r="AB29" i="7"/>
  <c r="T29" i="7"/>
  <c r="L29" i="7"/>
  <c r="D29" i="7"/>
  <c r="P29" i="7"/>
  <c r="M29" i="7"/>
  <c r="U29" i="7"/>
  <c r="E29" i="7"/>
  <c r="X29" i="7"/>
  <c r="H29" i="7"/>
  <c r="Z31" i="7"/>
  <c r="V31" i="7"/>
  <c r="R31" i="7"/>
  <c r="N31" i="7"/>
  <c r="J31" i="7"/>
  <c r="F31" i="7"/>
  <c r="AA31" i="7"/>
  <c r="W31" i="7"/>
  <c r="S31" i="7"/>
  <c r="O31" i="7"/>
  <c r="K31" i="7"/>
  <c r="G31" i="7"/>
  <c r="C31" i="7"/>
  <c r="U31" i="7"/>
  <c r="M31" i="7"/>
  <c r="E31" i="7"/>
  <c r="X31" i="7"/>
  <c r="P31" i="7"/>
  <c r="H31" i="7"/>
  <c r="AB31" i="7"/>
  <c r="L31" i="7"/>
  <c r="Y31" i="7"/>
  <c r="I31" i="7"/>
  <c r="Q31" i="7"/>
  <c r="T31" i="7"/>
  <c r="D31" i="7"/>
  <c r="Z33" i="7"/>
  <c r="V33" i="7"/>
  <c r="R33" i="7"/>
  <c r="N33" i="7"/>
  <c r="J33" i="7"/>
  <c r="F33" i="7"/>
  <c r="AA33" i="7"/>
  <c r="W33" i="7"/>
  <c r="S33" i="7"/>
  <c r="O33" i="7"/>
  <c r="K33" i="7"/>
  <c r="G33" i="7"/>
  <c r="C33" i="7"/>
  <c r="Y33" i="7"/>
  <c r="Q33" i="7"/>
  <c r="I33" i="7"/>
  <c r="AB33" i="7"/>
  <c r="T33" i="7"/>
  <c r="L33" i="7"/>
  <c r="D33" i="7"/>
  <c r="X33" i="7"/>
  <c r="H33" i="7"/>
  <c r="E33" i="7"/>
  <c r="M33" i="7"/>
  <c r="U33" i="7"/>
  <c r="P33" i="7"/>
  <c r="Z35" i="7"/>
  <c r="V35" i="7"/>
  <c r="R35" i="7"/>
  <c r="N35" i="7"/>
  <c r="J35" i="7"/>
  <c r="F35" i="7"/>
  <c r="AA35" i="7"/>
  <c r="W35" i="7"/>
  <c r="S35" i="7"/>
  <c r="O35" i="7"/>
  <c r="K35" i="7"/>
  <c r="G35" i="7"/>
  <c r="C35" i="7"/>
  <c r="U35" i="7"/>
  <c r="M35" i="7"/>
  <c r="E35" i="7"/>
  <c r="X35" i="7"/>
  <c r="P35" i="7"/>
  <c r="H35" i="7"/>
  <c r="T35" i="7"/>
  <c r="D35" i="7"/>
  <c r="Q35" i="7"/>
  <c r="Y35" i="7"/>
  <c r="I35" i="7"/>
  <c r="L35" i="7"/>
  <c r="AB35" i="7"/>
  <c r="F2829" i="1" l="1"/>
  <c r="F2830" i="1" s="1"/>
  <c r="F2831" i="1" s="1"/>
  <c r="F2832" i="1" s="1"/>
  <c r="F2833" i="1" s="1"/>
  <c r="F2834" i="1" s="1"/>
  <c r="F2835" i="1" s="1"/>
  <c r="F2836" i="1" s="1"/>
  <c r="F2827" i="1"/>
  <c r="F2828" i="1" s="1"/>
  <c r="F2804" i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793" i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792" i="1"/>
  <c r="F2788" i="1"/>
  <c r="F2789" i="1" s="1"/>
  <c r="F2790" i="1" s="1"/>
  <c r="F2791" i="1" s="1"/>
  <c r="F2777" i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68" i="1"/>
  <c r="F2769" i="1" s="1"/>
  <c r="F2770" i="1" s="1"/>
  <c r="F2771" i="1" s="1"/>
  <c r="F2772" i="1" s="1"/>
  <c r="F2773" i="1" s="1"/>
  <c r="F2774" i="1" s="1"/>
  <c r="F2775" i="1" s="1"/>
  <c r="F2776" i="1" s="1"/>
  <c r="F2766" i="1"/>
  <c r="F2767" i="1" s="1"/>
  <c r="F2756" i="1"/>
  <c r="F2757" i="1" s="1"/>
  <c r="F2758" i="1" s="1"/>
  <c r="F2759" i="1" s="1"/>
  <c r="F2760" i="1" s="1"/>
  <c r="F2761" i="1" s="1"/>
  <c r="F2762" i="1" s="1"/>
  <c r="F2763" i="1" s="1"/>
  <c r="F2764" i="1" s="1"/>
  <c r="F2765" i="1" s="1"/>
  <c r="F2755" i="1"/>
  <c r="F2744" i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33" i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22" i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14" i="1"/>
  <c r="F2715" i="1" s="1"/>
  <c r="F2716" i="1" s="1"/>
  <c r="F2717" i="1" s="1"/>
  <c r="F2718" i="1" s="1"/>
  <c r="F2719" i="1" s="1"/>
  <c r="F2720" i="1" s="1"/>
  <c r="F2721" i="1" s="1"/>
  <c r="F2712" i="1"/>
  <c r="F2713" i="1" s="1"/>
  <c r="F2711" i="1"/>
  <c r="F2700" i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699" i="1"/>
  <c r="F2688" i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87" i="1"/>
  <c r="F2686" i="1"/>
  <c r="F2684" i="1"/>
  <c r="F2685" i="1" s="1"/>
  <c r="F2683" i="1"/>
  <c r="F2680" i="1"/>
  <c r="F2681" i="1" s="1"/>
  <c r="F2682" i="1" s="1"/>
  <c r="F2672" i="1"/>
  <c r="F2673" i="1" s="1"/>
  <c r="F2674" i="1" s="1"/>
  <c r="F2675" i="1" s="1"/>
  <c r="F2676" i="1" s="1"/>
  <c r="F2677" i="1" s="1"/>
  <c r="F2678" i="1" s="1"/>
  <c r="F2679" i="1" s="1"/>
  <c r="F2662" i="1"/>
  <c r="F2663" i="1" s="1"/>
  <c r="F2664" i="1" s="1"/>
  <c r="F2665" i="1" s="1"/>
  <c r="F2666" i="1" s="1"/>
  <c r="F2667" i="1" s="1"/>
  <c r="F2668" i="1" s="1"/>
  <c r="F2669" i="1" s="1"/>
  <c r="F2670" i="1" s="1"/>
  <c r="F2671" i="1" s="1"/>
  <c r="F2661" i="1"/>
  <c r="F2652" i="1"/>
  <c r="F2653" i="1" s="1"/>
  <c r="F2654" i="1" s="1"/>
  <c r="F2655" i="1" s="1"/>
  <c r="F2656" i="1" s="1"/>
  <c r="F2657" i="1" s="1"/>
  <c r="F2658" i="1" s="1"/>
  <c r="F2659" i="1" s="1"/>
  <c r="F2660" i="1" s="1"/>
  <c r="F2650" i="1"/>
  <c r="F2651" i="1" s="1"/>
  <c r="F2642" i="1"/>
  <c r="F2643" i="1" s="1"/>
  <c r="F2644" i="1" s="1"/>
  <c r="F2645" i="1" s="1"/>
  <c r="F2646" i="1" s="1"/>
  <c r="F2647" i="1" s="1"/>
  <c r="F2648" i="1" s="1"/>
  <c r="F2649" i="1" s="1"/>
  <c r="F2641" i="1"/>
  <c r="F2640" i="1"/>
  <c r="F2639" i="1"/>
  <c r="F2630" i="1"/>
  <c r="F2631" i="1" s="1"/>
  <c r="F2632" i="1" s="1"/>
  <c r="F2633" i="1" s="1"/>
  <c r="F2634" i="1" s="1"/>
  <c r="F2635" i="1" s="1"/>
  <c r="F2636" i="1" s="1"/>
  <c r="F2637" i="1" s="1"/>
  <c r="F2638" i="1" s="1"/>
  <c r="F2628" i="1"/>
  <c r="F2629" i="1" s="1"/>
  <c r="F2617" i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09" i="1"/>
  <c r="F2610" i="1" s="1"/>
  <c r="F2611" i="1" s="1"/>
  <c r="F2612" i="1" s="1"/>
  <c r="F2613" i="1" s="1"/>
  <c r="F2614" i="1" s="1"/>
  <c r="F2615" i="1" s="1"/>
  <c r="F2616" i="1" s="1"/>
  <c r="F2606" i="1"/>
  <c r="F2607" i="1" s="1"/>
  <c r="F2608" i="1" s="1"/>
  <c r="F2596" i="1"/>
  <c r="F2597" i="1" s="1"/>
  <c r="F2598" i="1" s="1"/>
  <c r="F2599" i="1" s="1"/>
  <c r="F2600" i="1" s="1"/>
  <c r="F2601" i="1" s="1"/>
  <c r="F2602" i="1" s="1"/>
  <c r="F2603" i="1" s="1"/>
  <c r="F2604" i="1" s="1"/>
  <c r="F2605" i="1" s="1"/>
  <c r="F2594" i="1"/>
  <c r="F2595" i="1" s="1"/>
  <c r="F2582" i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80" i="1"/>
  <c r="F2581" i="1" s="1"/>
  <c r="F2578" i="1"/>
  <c r="F2579" i="1" s="1"/>
  <c r="F2569" i="1"/>
  <c r="F2570" i="1" s="1"/>
  <c r="F2571" i="1" s="1"/>
  <c r="F2572" i="1" s="1"/>
  <c r="F2573" i="1" s="1"/>
  <c r="F2574" i="1" s="1"/>
  <c r="F2575" i="1" s="1"/>
  <c r="F2576" i="1" s="1"/>
  <c r="F2577" i="1" s="1"/>
  <c r="F2568" i="1"/>
  <c r="F2567" i="1"/>
  <c r="F2557" i="1"/>
  <c r="F2558" i="1" s="1"/>
  <c r="F2559" i="1" s="1"/>
  <c r="F2560" i="1" s="1"/>
  <c r="F2561" i="1" s="1"/>
  <c r="F2562" i="1" s="1"/>
  <c r="F2563" i="1" s="1"/>
  <c r="F2564" i="1" s="1"/>
  <c r="F2565" i="1" s="1"/>
  <c r="F2566" i="1" s="1"/>
  <c r="F2556" i="1"/>
  <c r="F2548" i="1"/>
  <c r="F2549" i="1" s="1"/>
  <c r="F2550" i="1" s="1"/>
  <c r="F2551" i="1" s="1"/>
  <c r="F2552" i="1" s="1"/>
  <c r="F2553" i="1" s="1"/>
  <c r="F2554" i="1" s="1"/>
  <c r="F2555" i="1" s="1"/>
  <c r="F2546" i="1"/>
  <c r="F2547" i="1" s="1"/>
  <c r="F2545" i="1"/>
  <c r="F2536" i="1"/>
  <c r="F2537" i="1" s="1"/>
  <c r="F2538" i="1" s="1"/>
  <c r="F2539" i="1" s="1"/>
  <c r="F2540" i="1" s="1"/>
  <c r="F2541" i="1" s="1"/>
  <c r="F2542" i="1" s="1"/>
  <c r="F2543" i="1" s="1"/>
  <c r="F2544" i="1" s="1"/>
  <c r="F2534" i="1"/>
  <c r="F2535" i="1" s="1"/>
  <c r="F2525" i="1"/>
  <c r="F2526" i="1" s="1"/>
  <c r="F2527" i="1" s="1"/>
  <c r="F2528" i="1" s="1"/>
  <c r="F2529" i="1" s="1"/>
  <c r="F2530" i="1" s="1"/>
  <c r="F2531" i="1" s="1"/>
  <c r="F2532" i="1" s="1"/>
  <c r="F2533" i="1" s="1"/>
  <c r="F2524" i="1"/>
  <c r="F2523" i="1"/>
  <c r="F2512" i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01" i="1"/>
  <c r="F2492" i="1"/>
  <c r="F2493" i="1" s="1"/>
  <c r="F2494" i="1" s="1"/>
  <c r="F2495" i="1" s="1"/>
  <c r="F2496" i="1" s="1"/>
  <c r="F2497" i="1" s="1"/>
  <c r="F2498" i="1" s="1"/>
  <c r="F2499" i="1" s="1"/>
  <c r="F2500" i="1" s="1"/>
  <c r="F2490" i="1"/>
  <c r="F2491" i="1" s="1"/>
  <c r="F2489" i="1"/>
  <c r="F2478" i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77" i="1"/>
  <c r="F2473" i="1"/>
  <c r="F2474" i="1" s="1"/>
  <c r="F2475" i="1" s="1"/>
  <c r="F2476" i="1" s="1"/>
  <c r="F2464" i="1"/>
  <c r="F2465" i="1" s="1"/>
  <c r="F2466" i="1" s="1"/>
  <c r="F2467" i="1" s="1"/>
  <c r="F2468" i="1" s="1"/>
  <c r="F2469" i="1" s="1"/>
  <c r="F2470" i="1" s="1"/>
  <c r="F2471" i="1" s="1"/>
  <c r="F2472" i="1" s="1"/>
  <c r="F2463" i="1"/>
  <c r="F2462" i="1"/>
  <c r="F2456" i="1"/>
  <c r="F2457" i="1" s="1"/>
  <c r="F2458" i="1" s="1"/>
  <c r="F2459" i="1" s="1"/>
  <c r="F2460" i="1" s="1"/>
  <c r="F2461" i="1" s="1"/>
  <c r="F2451" i="1"/>
  <c r="F2452" i="1" s="1"/>
  <c r="F2453" i="1" s="1"/>
  <c r="F2454" i="1" s="1"/>
  <c r="F2455" i="1" s="1"/>
  <c r="F2441" i="1"/>
  <c r="F2442" i="1" s="1"/>
  <c r="F2443" i="1" s="1"/>
  <c r="F2444" i="1" s="1"/>
  <c r="F2445" i="1" s="1"/>
  <c r="F2446" i="1" s="1"/>
  <c r="F2447" i="1" s="1"/>
  <c r="F2448" i="1" s="1"/>
  <c r="F2449" i="1" s="1"/>
  <c r="F2450" i="1" s="1"/>
  <c r="F2440" i="1"/>
  <c r="F2429" i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20" i="1"/>
  <c r="F2421" i="1" s="1"/>
  <c r="F2422" i="1" s="1"/>
  <c r="F2423" i="1" s="1"/>
  <c r="F2424" i="1" s="1"/>
  <c r="F2425" i="1" s="1"/>
  <c r="F2426" i="1" s="1"/>
  <c r="F2427" i="1" s="1"/>
  <c r="F2428" i="1" s="1"/>
  <c r="F2419" i="1"/>
  <c r="F2418" i="1"/>
  <c r="F2409" i="1"/>
  <c r="F2410" i="1" s="1"/>
  <c r="F2411" i="1" s="1"/>
  <c r="F2412" i="1" s="1"/>
  <c r="F2413" i="1" s="1"/>
  <c r="F2414" i="1" s="1"/>
  <c r="F2415" i="1" s="1"/>
  <c r="F2416" i="1" s="1"/>
  <c r="F2417" i="1" s="1"/>
  <c r="F2408" i="1"/>
  <c r="F2407" i="1"/>
  <c r="F2403" i="1"/>
  <c r="F2404" i="1" s="1"/>
  <c r="F2405" i="1" s="1"/>
  <c r="F2406" i="1" s="1"/>
  <c r="F2397" i="1"/>
  <c r="F2398" i="1" s="1"/>
  <c r="F2399" i="1" s="1"/>
  <c r="F2400" i="1" s="1"/>
  <c r="F2401" i="1" s="1"/>
  <c r="F2402" i="1" s="1"/>
  <c r="F2396" i="1"/>
  <c r="F2389" i="1"/>
  <c r="F2390" i="1" s="1"/>
  <c r="F2391" i="1" s="1"/>
  <c r="F2392" i="1" s="1"/>
  <c r="F2393" i="1" s="1"/>
  <c r="F2394" i="1" s="1"/>
  <c r="F2395" i="1" s="1"/>
  <c r="F2384" i="1"/>
  <c r="F2385" i="1" s="1"/>
  <c r="F2386" i="1" s="1"/>
  <c r="F2387" i="1" s="1"/>
  <c r="F2388" i="1" s="1"/>
  <c r="F2376" i="1"/>
  <c r="F2377" i="1" s="1"/>
  <c r="F2378" i="1" s="1"/>
  <c r="F2379" i="1" s="1"/>
  <c r="F2380" i="1" s="1"/>
  <c r="F2381" i="1" s="1"/>
  <c r="F2382" i="1" s="1"/>
  <c r="F2383" i="1" s="1"/>
  <c r="F2372" i="1"/>
  <c r="F2373" i="1" s="1"/>
  <c r="F2374" i="1" s="1"/>
  <c r="F2375" i="1" s="1"/>
  <c r="F2368" i="1"/>
  <c r="F2369" i="1" s="1"/>
  <c r="F2370" i="1" s="1"/>
  <c r="F2371" i="1" s="1"/>
  <c r="F2363" i="1"/>
  <c r="F2364" i="1" s="1"/>
  <c r="F2365" i="1" s="1"/>
  <c r="F2366" i="1" s="1"/>
  <c r="F2367" i="1" s="1"/>
  <c r="F2357" i="1"/>
  <c r="F2358" i="1" s="1"/>
  <c r="F2359" i="1" s="1"/>
  <c r="F2360" i="1" s="1"/>
  <c r="F2361" i="1" s="1"/>
  <c r="F2362" i="1" s="1"/>
  <c r="F2347" i="1"/>
  <c r="F2348" i="1" s="1"/>
  <c r="F2349" i="1" s="1"/>
  <c r="F2350" i="1" s="1"/>
  <c r="F2351" i="1" s="1"/>
  <c r="F2352" i="1" s="1"/>
  <c r="F2353" i="1" s="1"/>
  <c r="F2354" i="1" s="1"/>
  <c r="F2355" i="1" s="1"/>
  <c r="F2356" i="1" s="1"/>
  <c r="F2346" i="1"/>
  <c r="F2335" i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24" i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13" i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05" i="1"/>
  <c r="F2306" i="1" s="1"/>
  <c r="F2307" i="1" s="1"/>
  <c r="F2308" i="1" s="1"/>
  <c r="F2309" i="1" s="1"/>
  <c r="F2310" i="1" s="1"/>
  <c r="F2311" i="1" s="1"/>
  <c r="F2312" i="1" s="1"/>
  <c r="F2303" i="1"/>
  <c r="F2304" i="1" s="1"/>
  <c r="F2302" i="1"/>
  <c r="F2291" i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288" i="1"/>
  <c r="F2289" i="1" s="1"/>
  <c r="F2290" i="1" s="1"/>
  <c r="F2280" i="1"/>
  <c r="F2281" i="1" s="1"/>
  <c r="F2282" i="1" s="1"/>
  <c r="F2283" i="1" s="1"/>
  <c r="F2284" i="1" s="1"/>
  <c r="F2285" i="1" s="1"/>
  <c r="F2286" i="1" s="1"/>
  <c r="F2287" i="1" s="1"/>
  <c r="F2279" i="1"/>
  <c r="F2267" i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63" i="1"/>
  <c r="F2264" i="1" s="1"/>
  <c r="F2265" i="1" s="1"/>
  <c r="F2266" i="1" s="1"/>
  <c r="F2252" i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41" i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40" i="1"/>
  <c r="F2231" i="1"/>
  <c r="F2232" i="1" s="1"/>
  <c r="F2233" i="1" s="1"/>
  <c r="F2234" i="1" s="1"/>
  <c r="F2235" i="1" s="1"/>
  <c r="F2236" i="1" s="1"/>
  <c r="F2237" i="1" s="1"/>
  <c r="F2238" i="1" s="1"/>
  <c r="F2239" i="1" s="1"/>
  <c r="F2230" i="1"/>
  <c r="F2220" i="1"/>
  <c r="F2221" i="1" s="1"/>
  <c r="F2222" i="1" s="1"/>
  <c r="F2223" i="1" s="1"/>
  <c r="F2224" i="1" s="1"/>
  <c r="F2225" i="1" s="1"/>
  <c r="F2226" i="1" s="1"/>
  <c r="F2227" i="1" s="1"/>
  <c r="F2228" i="1" s="1"/>
  <c r="F2229" i="1" s="1"/>
  <c r="F2219" i="1"/>
  <c r="F2209" i="1"/>
  <c r="F2210" i="1" s="1"/>
  <c r="F2211" i="1" s="1"/>
  <c r="F2212" i="1" s="1"/>
  <c r="F2213" i="1" s="1"/>
  <c r="F2214" i="1" s="1"/>
  <c r="F2215" i="1" s="1"/>
  <c r="F2216" i="1" s="1"/>
  <c r="F2217" i="1" s="1"/>
  <c r="F2218" i="1" s="1"/>
  <c r="F2208" i="1"/>
  <c r="F2200" i="1"/>
  <c r="F2201" i="1" s="1"/>
  <c r="F2202" i="1" s="1"/>
  <c r="F2203" i="1" s="1"/>
  <c r="F2204" i="1" s="1"/>
  <c r="F2205" i="1" s="1"/>
  <c r="F2206" i="1" s="1"/>
  <c r="F2207" i="1" s="1"/>
  <c r="F2199" i="1"/>
  <c r="F2197" i="1"/>
  <c r="F2198" i="1" s="1"/>
  <c r="F2189" i="1"/>
  <c r="F2190" i="1" s="1"/>
  <c r="F2191" i="1" s="1"/>
  <c r="F2192" i="1" s="1"/>
  <c r="F2193" i="1" s="1"/>
  <c r="F2194" i="1" s="1"/>
  <c r="F2195" i="1" s="1"/>
  <c r="F2196" i="1" s="1"/>
  <c r="F2188" i="1"/>
  <c r="F2187" i="1"/>
  <c r="F2186" i="1"/>
  <c r="F2176" i="1"/>
  <c r="F2177" i="1" s="1"/>
  <c r="F2178" i="1" s="1"/>
  <c r="F2179" i="1" s="1"/>
  <c r="F2180" i="1" s="1"/>
  <c r="F2181" i="1" s="1"/>
  <c r="F2182" i="1" s="1"/>
  <c r="F2183" i="1" s="1"/>
  <c r="F2184" i="1" s="1"/>
  <c r="F2185" i="1" s="1"/>
  <c r="F2175" i="1"/>
  <c r="F2174" i="1"/>
  <c r="F2165" i="1"/>
  <c r="F2166" i="1" s="1"/>
  <c r="F2167" i="1" s="1"/>
  <c r="F2168" i="1" s="1"/>
  <c r="F2169" i="1" s="1"/>
  <c r="F2170" i="1" s="1"/>
  <c r="F2171" i="1" s="1"/>
  <c r="F2172" i="1" s="1"/>
  <c r="F2173" i="1" s="1"/>
  <c r="F2164" i="1"/>
  <c r="F2163" i="1"/>
  <c r="F2162" i="1"/>
  <c r="F2161" i="1"/>
  <c r="F2160" i="1"/>
  <c r="F2159" i="1"/>
  <c r="F2158" i="1"/>
  <c r="F2148" i="1"/>
  <c r="F2149" i="1" s="1"/>
  <c r="F2150" i="1" s="1"/>
  <c r="F2151" i="1" s="1"/>
  <c r="F2152" i="1" s="1"/>
  <c r="F2153" i="1" s="1"/>
  <c r="F2154" i="1" s="1"/>
  <c r="F2155" i="1" s="1"/>
  <c r="F2156" i="1" s="1"/>
  <c r="F2157" i="1" s="1"/>
  <c r="F2147" i="1"/>
  <c r="F2136" i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27" i="1"/>
  <c r="F2128" i="1" s="1"/>
  <c r="F2129" i="1" s="1"/>
  <c r="F2130" i="1" s="1"/>
  <c r="F2131" i="1" s="1"/>
  <c r="F2132" i="1" s="1"/>
  <c r="F2133" i="1" s="1"/>
  <c r="F2134" i="1" s="1"/>
  <c r="F2135" i="1" s="1"/>
  <c r="F2125" i="1"/>
  <c r="F2126" i="1" s="1"/>
  <c r="F2115" i="1"/>
  <c r="F2116" i="1" s="1"/>
  <c r="F2117" i="1" s="1"/>
  <c r="F2118" i="1" s="1"/>
  <c r="F2119" i="1" s="1"/>
  <c r="F2120" i="1" s="1"/>
  <c r="F2121" i="1" s="1"/>
  <c r="F2122" i="1" s="1"/>
  <c r="F2123" i="1" s="1"/>
  <c r="F2124" i="1" s="1"/>
  <c r="F2114" i="1"/>
  <c r="F2109" i="1"/>
  <c r="F2110" i="1" s="1"/>
  <c r="F2111" i="1" s="1"/>
  <c r="F2112" i="1" s="1"/>
  <c r="F2113" i="1" s="1"/>
  <c r="F2104" i="1"/>
  <c r="F2105" i="1" s="1"/>
  <c r="F2106" i="1" s="1"/>
  <c r="F2107" i="1" s="1"/>
  <c r="F2108" i="1" s="1"/>
  <c r="F2103" i="1"/>
  <c r="F2095" i="1"/>
  <c r="F2096" i="1" s="1"/>
  <c r="F2097" i="1" s="1"/>
  <c r="F2098" i="1" s="1"/>
  <c r="F2099" i="1" s="1"/>
  <c r="F2100" i="1" s="1"/>
  <c r="F2101" i="1" s="1"/>
  <c r="F2102" i="1" s="1"/>
  <c r="F2093" i="1"/>
  <c r="F2094" i="1" s="1"/>
  <c r="F2092" i="1"/>
  <c r="F2083" i="1"/>
  <c r="F2084" i="1" s="1"/>
  <c r="F2085" i="1" s="1"/>
  <c r="F2086" i="1" s="1"/>
  <c r="F2087" i="1" s="1"/>
  <c r="F2088" i="1" s="1"/>
  <c r="F2089" i="1" s="1"/>
  <c r="F2090" i="1" s="1"/>
  <c r="F2091" i="1" s="1"/>
  <c r="F2081" i="1"/>
  <c r="F2082" i="1" s="1"/>
  <c r="F2069" i="1"/>
  <c r="F2057" i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56" i="1"/>
  <c r="F2053" i="1"/>
  <c r="F2054" i="1" s="1"/>
  <c r="F2055" i="1" s="1"/>
  <c r="F2048" i="1"/>
  <c r="F2049" i="1" s="1"/>
  <c r="F2050" i="1" s="1"/>
  <c r="F2051" i="1" s="1"/>
  <c r="F2052" i="1" s="1"/>
  <c r="F2043" i="1"/>
  <c r="F2044" i="1" s="1"/>
  <c r="F2045" i="1" s="1"/>
  <c r="F2046" i="1" s="1"/>
  <c r="F2047" i="1" s="1"/>
  <c r="F2042" i="1"/>
  <c r="F2036" i="1"/>
  <c r="F2037" i="1" s="1"/>
  <c r="F2038" i="1" s="1"/>
  <c r="F2039" i="1" s="1"/>
  <c r="F2040" i="1" s="1"/>
  <c r="F2041" i="1" s="1"/>
  <c r="F2031" i="1"/>
  <c r="F2032" i="1" s="1"/>
  <c r="F2033" i="1" s="1"/>
  <c r="F2034" i="1" s="1"/>
  <c r="F2035" i="1" s="1"/>
  <c r="F2021" i="1"/>
  <c r="F2022" i="1" s="1"/>
  <c r="F2023" i="1" s="1"/>
  <c r="F2024" i="1" s="1"/>
  <c r="F2025" i="1" s="1"/>
  <c r="F2026" i="1" s="1"/>
  <c r="F2027" i="1" s="1"/>
  <c r="F2028" i="1" s="1"/>
  <c r="F2029" i="1" s="1"/>
  <c r="F2030" i="1" s="1"/>
  <c r="F2020" i="1"/>
  <c r="F2009" i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00" i="1"/>
  <c r="F2001" i="1" s="1"/>
  <c r="F2002" i="1" s="1"/>
  <c r="F2003" i="1" s="1"/>
  <c r="F2004" i="1" s="1"/>
  <c r="F2005" i="1" s="1"/>
  <c r="F2006" i="1" s="1"/>
  <c r="F2007" i="1" s="1"/>
  <c r="F2008" i="1" s="1"/>
  <c r="F1999" i="1"/>
  <c r="F1998" i="1"/>
  <c r="F1991" i="1"/>
  <c r="F1992" i="1" s="1"/>
  <c r="F1993" i="1" s="1"/>
  <c r="F1994" i="1" s="1"/>
  <c r="F1995" i="1" s="1"/>
  <c r="F1996" i="1" s="1"/>
  <c r="F1997" i="1" s="1"/>
  <c r="F1989" i="1"/>
  <c r="F1990" i="1" s="1"/>
  <c r="F1987" i="1"/>
  <c r="F1988" i="1" s="1"/>
  <c r="F1983" i="1"/>
  <c r="F1984" i="1" s="1"/>
  <c r="F1985" i="1" s="1"/>
  <c r="F1986" i="1" s="1"/>
  <c r="F1978" i="1"/>
  <c r="F1979" i="1" s="1"/>
  <c r="F1980" i="1" s="1"/>
  <c r="F1981" i="1" s="1"/>
  <c r="F1982" i="1" s="1"/>
  <c r="F1977" i="1"/>
  <c r="F1976" i="1"/>
  <c r="F1970" i="1"/>
  <c r="F1971" i="1" s="1"/>
  <c r="F1972" i="1" s="1"/>
  <c r="F1973" i="1" s="1"/>
  <c r="F1974" i="1" s="1"/>
  <c r="F1975" i="1" s="1"/>
  <c r="F1969" i="1"/>
  <c r="F1965" i="1"/>
  <c r="F1966" i="1" s="1"/>
  <c r="F1967" i="1" s="1"/>
  <c r="F1968" i="1" s="1"/>
  <c r="F1964" i="1"/>
  <c r="F1961" i="1"/>
  <c r="F1962" i="1" s="1"/>
  <c r="F1963" i="1" s="1"/>
  <c r="F1954" i="1"/>
  <c r="F1955" i="1" s="1"/>
  <c r="F1956" i="1" s="1"/>
  <c r="F1957" i="1" s="1"/>
  <c r="F1958" i="1" s="1"/>
  <c r="F1959" i="1" s="1"/>
  <c r="F1960" i="1" s="1"/>
  <c r="F1953" i="1"/>
  <c r="F1952" i="1"/>
  <c r="F1950" i="1"/>
  <c r="F1951" i="1" s="1"/>
  <c r="F1949" i="1"/>
  <c r="F1948" i="1"/>
  <c r="F1942" i="1"/>
  <c r="F1943" i="1" s="1"/>
  <c r="F1944" i="1" s="1"/>
  <c r="F1945" i="1" s="1"/>
  <c r="F1946" i="1" s="1"/>
  <c r="F1947" i="1" s="1"/>
  <c r="F1941" i="1"/>
  <c r="F1937" i="1"/>
  <c r="F1938" i="1" s="1"/>
  <c r="F1939" i="1" s="1"/>
  <c r="F1940" i="1" s="1"/>
  <c r="F1930" i="1"/>
  <c r="F1931" i="1" s="1"/>
  <c r="F1932" i="1" s="1"/>
  <c r="F1933" i="1" s="1"/>
  <c r="F1934" i="1" s="1"/>
  <c r="F1935" i="1" s="1"/>
  <c r="F1936" i="1" s="1"/>
  <c r="F1926" i="1"/>
  <c r="F1927" i="1" s="1"/>
  <c r="F1928" i="1" s="1"/>
  <c r="F1929" i="1" s="1"/>
  <c r="F1915" i="1"/>
  <c r="F1909" i="1"/>
  <c r="F1910" i="1" s="1"/>
  <c r="F1911" i="1" s="1"/>
  <c r="F1912" i="1" s="1"/>
  <c r="F1913" i="1" s="1"/>
  <c r="F1914" i="1" s="1"/>
  <c r="F1905" i="1"/>
  <c r="F1906" i="1" s="1"/>
  <c r="F1907" i="1" s="1"/>
  <c r="F1908" i="1" s="1"/>
  <c r="F1904" i="1"/>
  <c r="F1894" i="1"/>
  <c r="F1895" i="1" s="1"/>
  <c r="F1896" i="1" s="1"/>
  <c r="F1897" i="1" s="1"/>
  <c r="F1898" i="1" s="1"/>
  <c r="F1899" i="1" s="1"/>
  <c r="F1900" i="1" s="1"/>
  <c r="F1901" i="1" s="1"/>
  <c r="F1902" i="1" s="1"/>
  <c r="F1903" i="1" s="1"/>
  <c r="F1893" i="1"/>
  <c r="F1883" i="1"/>
  <c r="F1884" i="1" s="1"/>
  <c r="F1885" i="1" s="1"/>
  <c r="F1886" i="1" s="1"/>
  <c r="F1887" i="1" s="1"/>
  <c r="F1888" i="1" s="1"/>
  <c r="F1889" i="1" s="1"/>
  <c r="F1890" i="1" s="1"/>
  <c r="F1891" i="1" s="1"/>
  <c r="F1892" i="1" s="1"/>
  <c r="F1882" i="1"/>
  <c r="F1874" i="1"/>
  <c r="F1875" i="1" s="1"/>
  <c r="F1876" i="1" s="1"/>
  <c r="F1877" i="1" s="1"/>
  <c r="F1878" i="1" s="1"/>
  <c r="F1879" i="1" s="1"/>
  <c r="F1880" i="1" s="1"/>
  <c r="F1881" i="1" s="1"/>
  <c r="F1873" i="1"/>
  <c r="F1871" i="1"/>
  <c r="F1872" i="1" s="1"/>
  <c r="F1863" i="1"/>
  <c r="F1864" i="1" s="1"/>
  <c r="F1865" i="1" s="1"/>
  <c r="F1866" i="1" s="1"/>
  <c r="F1867" i="1" s="1"/>
  <c r="F1868" i="1" s="1"/>
  <c r="F1869" i="1" s="1"/>
  <c r="F1870" i="1" s="1"/>
  <c r="F1859" i="1"/>
  <c r="F1860" i="1" s="1"/>
  <c r="F1861" i="1" s="1"/>
  <c r="F1862" i="1" s="1"/>
  <c r="F1847" i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46" i="1"/>
  <c r="F1843" i="1"/>
  <c r="F1844" i="1" s="1"/>
  <c r="F1845" i="1" s="1"/>
  <c r="F1837" i="1"/>
  <c r="F1838" i="1" s="1"/>
  <c r="F1839" i="1" s="1"/>
  <c r="F1840" i="1" s="1"/>
  <c r="F1841" i="1" s="1"/>
  <c r="F1842" i="1" s="1"/>
  <c r="F1833" i="1"/>
  <c r="F1834" i="1" s="1"/>
  <c r="F1835" i="1" s="1"/>
  <c r="F1836" i="1" s="1"/>
  <c r="F1832" i="1"/>
  <c r="F1822" i="1"/>
  <c r="F1823" i="1" s="1"/>
  <c r="F1824" i="1" s="1"/>
  <c r="F1825" i="1" s="1"/>
  <c r="F1826" i="1" s="1"/>
  <c r="F1827" i="1" s="1"/>
  <c r="F1828" i="1" s="1"/>
  <c r="F1829" i="1" s="1"/>
  <c r="F1830" i="1" s="1"/>
  <c r="F1831" i="1" s="1"/>
  <c r="F1821" i="1"/>
  <c r="F1810" i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799" i="1"/>
  <c r="F1789" i="1"/>
  <c r="F1790" i="1" s="1"/>
  <c r="F1791" i="1" s="1"/>
  <c r="F1792" i="1" s="1"/>
  <c r="F1793" i="1" s="1"/>
  <c r="F1794" i="1" s="1"/>
  <c r="F1795" i="1" s="1"/>
  <c r="F1796" i="1" s="1"/>
  <c r="F1797" i="1" s="1"/>
  <c r="F1798" i="1" s="1"/>
  <c r="F1788" i="1"/>
  <c r="F1777" i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66" i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58" i="1"/>
  <c r="F1759" i="1" s="1"/>
  <c r="F1760" i="1" s="1"/>
  <c r="F1761" i="1" s="1"/>
  <c r="F1762" i="1" s="1"/>
  <c r="F1763" i="1" s="1"/>
  <c r="F1764" i="1" s="1"/>
  <c r="F1765" i="1" s="1"/>
  <c r="F1754" i="1"/>
  <c r="F1755" i="1" s="1"/>
  <c r="F1756" i="1" s="1"/>
  <c r="F1757" i="1" s="1"/>
  <c r="F1743" i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42" i="1"/>
  <c r="F1738" i="1"/>
  <c r="F1739" i="1" s="1"/>
  <c r="F1740" i="1" s="1"/>
  <c r="F1741" i="1" s="1"/>
  <c r="F1727" i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17" i="1"/>
  <c r="F1718" i="1" s="1"/>
  <c r="F1719" i="1" s="1"/>
  <c r="F1720" i="1" s="1"/>
  <c r="F1721" i="1" s="1"/>
  <c r="F1722" i="1" s="1"/>
  <c r="F1723" i="1" s="1"/>
  <c r="F1724" i="1" s="1"/>
  <c r="F1725" i="1" s="1"/>
  <c r="F1726" i="1" s="1"/>
  <c r="F1716" i="1"/>
  <c r="F1706" i="1"/>
  <c r="F1707" i="1" s="1"/>
  <c r="F1708" i="1" s="1"/>
  <c r="F1709" i="1" s="1"/>
  <c r="F1710" i="1" s="1"/>
  <c r="F1711" i="1" s="1"/>
  <c r="F1712" i="1" s="1"/>
  <c r="F1713" i="1" s="1"/>
  <c r="F1714" i="1" s="1"/>
  <c r="F1715" i="1" s="1"/>
  <c r="F1705" i="1"/>
  <c r="F1697" i="1"/>
  <c r="F1698" i="1" s="1"/>
  <c r="F1699" i="1" s="1"/>
  <c r="F1700" i="1" s="1"/>
  <c r="F1701" i="1" s="1"/>
  <c r="F1702" i="1" s="1"/>
  <c r="F1703" i="1" s="1"/>
  <c r="F1704" i="1" s="1"/>
  <c r="F1695" i="1"/>
  <c r="F1696" i="1" s="1"/>
  <c r="F1694" i="1"/>
  <c r="F1686" i="1"/>
  <c r="F1687" i="1" s="1"/>
  <c r="F1688" i="1" s="1"/>
  <c r="F1689" i="1" s="1"/>
  <c r="F1690" i="1" s="1"/>
  <c r="F1691" i="1" s="1"/>
  <c r="F1692" i="1" s="1"/>
  <c r="F1693" i="1" s="1"/>
  <c r="F1685" i="1"/>
  <c r="F1683" i="1"/>
  <c r="F1684" i="1" s="1"/>
  <c r="F1679" i="1"/>
  <c r="F1680" i="1" s="1"/>
  <c r="F1681" i="1" s="1"/>
  <c r="F1682" i="1" s="1"/>
  <c r="F1674" i="1"/>
  <c r="F1675" i="1" s="1"/>
  <c r="F1676" i="1" s="1"/>
  <c r="F1677" i="1" s="1"/>
  <c r="F1678" i="1" s="1"/>
  <c r="F1673" i="1"/>
  <c r="F1672" i="1"/>
  <c r="F1666" i="1"/>
  <c r="F1667" i="1" s="1"/>
  <c r="F1668" i="1" s="1"/>
  <c r="F1669" i="1" s="1"/>
  <c r="F1670" i="1" s="1"/>
  <c r="F1671" i="1" s="1"/>
  <c r="F1665" i="1"/>
  <c r="F1661" i="1"/>
  <c r="F1662" i="1" s="1"/>
  <c r="F1663" i="1" s="1"/>
  <c r="F1664" i="1" s="1"/>
  <c r="F1654" i="1"/>
  <c r="F1655" i="1" s="1"/>
  <c r="F1656" i="1" s="1"/>
  <c r="F1657" i="1" s="1"/>
  <c r="F1658" i="1" s="1"/>
  <c r="F1659" i="1" s="1"/>
  <c r="F1660" i="1" s="1"/>
  <c r="F1649" i="1"/>
  <c r="F1650" i="1" s="1"/>
  <c r="F1651" i="1" s="1"/>
  <c r="F1652" i="1" s="1"/>
  <c r="F1653" i="1" s="1"/>
  <c r="F1638" i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37" i="1"/>
  <c r="F1634" i="1"/>
  <c r="F1635" i="1" s="1"/>
  <c r="F1636" i="1" s="1"/>
  <c r="F1633" i="1"/>
  <c r="F1627" i="1"/>
  <c r="F1628" i="1" s="1"/>
  <c r="F1629" i="1" s="1"/>
  <c r="F1630" i="1" s="1"/>
  <c r="F1631" i="1" s="1"/>
  <c r="F1632" i="1" s="1"/>
  <c r="F1623" i="1"/>
  <c r="F1624" i="1" s="1"/>
  <c r="F1625" i="1" s="1"/>
  <c r="F1626" i="1" s="1"/>
  <c r="F1622" i="1"/>
  <c r="F1613" i="1"/>
  <c r="F1614" i="1" s="1"/>
  <c r="F1615" i="1" s="1"/>
  <c r="F1616" i="1" s="1"/>
  <c r="F1617" i="1" s="1"/>
  <c r="F1618" i="1" s="1"/>
  <c r="F1619" i="1" s="1"/>
  <c r="F1620" i="1" s="1"/>
  <c r="F1621" i="1" s="1"/>
  <c r="F1611" i="1"/>
  <c r="F1612" i="1" s="1"/>
  <c r="F1602" i="1"/>
  <c r="F1603" i="1" s="1"/>
  <c r="F1604" i="1" s="1"/>
  <c r="F1605" i="1" s="1"/>
  <c r="F1606" i="1" s="1"/>
  <c r="F1607" i="1" s="1"/>
  <c r="F1608" i="1" s="1"/>
  <c r="F1609" i="1" s="1"/>
  <c r="F1610" i="1" s="1"/>
  <c r="F1601" i="1"/>
  <c r="F1600" i="1"/>
  <c r="F1589" i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578" i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71" i="1"/>
  <c r="F1572" i="1" s="1"/>
  <c r="F1573" i="1" s="1"/>
  <c r="F1574" i="1" s="1"/>
  <c r="F1575" i="1" s="1"/>
  <c r="F1576" i="1" s="1"/>
  <c r="F1577" i="1" s="1"/>
  <c r="F1570" i="1"/>
  <c r="F1567" i="1"/>
  <c r="F1568" i="1" s="1"/>
  <c r="F1569" i="1" s="1"/>
  <c r="F1561" i="1"/>
  <c r="F1562" i="1" s="1"/>
  <c r="F1563" i="1" s="1"/>
  <c r="F1564" i="1" s="1"/>
  <c r="F1565" i="1" s="1"/>
  <c r="F1566" i="1" s="1"/>
  <c r="F1557" i="1"/>
  <c r="F1558" i="1" s="1"/>
  <c r="F1559" i="1" s="1"/>
  <c r="F1560" i="1" s="1"/>
  <c r="F1556" i="1"/>
  <c r="F1546" i="1"/>
  <c r="F1547" i="1" s="1"/>
  <c r="F1548" i="1" s="1"/>
  <c r="F1549" i="1" s="1"/>
  <c r="F1550" i="1" s="1"/>
  <c r="F1551" i="1" s="1"/>
  <c r="F1552" i="1" s="1"/>
  <c r="F1553" i="1" s="1"/>
  <c r="F1554" i="1" s="1"/>
  <c r="F1555" i="1" s="1"/>
  <c r="F1545" i="1"/>
  <c r="F1544" i="1"/>
  <c r="F1537" i="1"/>
  <c r="F1538" i="1" s="1"/>
  <c r="F1539" i="1" s="1"/>
  <c r="F1540" i="1" s="1"/>
  <c r="F1541" i="1" s="1"/>
  <c r="F1542" i="1" s="1"/>
  <c r="F1543" i="1" s="1"/>
  <c r="F1533" i="1"/>
  <c r="F1534" i="1" s="1"/>
  <c r="F1535" i="1" s="1"/>
  <c r="F1536" i="1" s="1"/>
  <c r="F1532" i="1"/>
  <c r="F1531" i="1"/>
  <c r="F1529" i="1"/>
  <c r="F1530" i="1" s="1"/>
  <c r="F1528" i="1"/>
  <c r="F1517" i="1"/>
  <c r="F1513" i="1"/>
  <c r="F1514" i="1" s="1"/>
  <c r="F1515" i="1" s="1"/>
  <c r="F1516" i="1" s="1"/>
  <c r="F1506" i="1"/>
  <c r="F1507" i="1" s="1"/>
  <c r="F1508" i="1" s="1"/>
  <c r="F1509" i="1" s="1"/>
  <c r="F1510" i="1" s="1"/>
  <c r="F1511" i="1" s="1"/>
  <c r="F1512" i="1" s="1"/>
  <c r="F1495" i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491" i="1"/>
  <c r="F1492" i="1" s="1"/>
  <c r="F1493" i="1" s="1"/>
  <c r="F1494" i="1" s="1"/>
  <c r="F1485" i="1"/>
  <c r="F1486" i="1" s="1"/>
  <c r="F1487" i="1" s="1"/>
  <c r="F1488" i="1" s="1"/>
  <c r="F1489" i="1" s="1"/>
  <c r="F1490" i="1" s="1"/>
  <c r="F1484" i="1"/>
  <c r="F1477" i="1"/>
  <c r="F1478" i="1" s="1"/>
  <c r="F1479" i="1" s="1"/>
  <c r="F1480" i="1" s="1"/>
  <c r="F1481" i="1" s="1"/>
  <c r="F1482" i="1" s="1"/>
  <c r="F1483" i="1" s="1"/>
  <c r="F1475" i="1"/>
  <c r="F1476" i="1" s="1"/>
  <c r="F1473" i="1"/>
  <c r="F1474" i="1" s="1"/>
  <c r="F1466" i="1"/>
  <c r="F1467" i="1" s="1"/>
  <c r="F1468" i="1" s="1"/>
  <c r="F1469" i="1" s="1"/>
  <c r="F1470" i="1" s="1"/>
  <c r="F1471" i="1" s="1"/>
  <c r="F1472" i="1" s="1"/>
  <c r="F1462" i="1"/>
  <c r="F1463" i="1" s="1"/>
  <c r="F1464" i="1" s="1"/>
  <c r="F1465" i="1" s="1"/>
  <c r="F1451" i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39" i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33" i="1"/>
  <c r="F1434" i="1" s="1"/>
  <c r="F1435" i="1" s="1"/>
  <c r="F1436" i="1" s="1"/>
  <c r="F1437" i="1" s="1"/>
  <c r="F1438" i="1" s="1"/>
  <c r="F1429" i="1"/>
  <c r="F1430" i="1" s="1"/>
  <c r="F1431" i="1" s="1"/>
  <c r="F1432" i="1" s="1"/>
  <c r="F1427" i="1"/>
  <c r="F1428" i="1" s="1"/>
  <c r="F1423" i="1"/>
  <c r="F1424" i="1" s="1"/>
  <c r="F1425" i="1" s="1"/>
  <c r="F1426" i="1" s="1"/>
  <c r="F1422" i="1"/>
  <c r="F1418" i="1"/>
  <c r="F1419" i="1" s="1"/>
  <c r="F1420" i="1" s="1"/>
  <c r="F1421" i="1" s="1"/>
  <c r="F1413" i="1"/>
  <c r="F1414" i="1" s="1"/>
  <c r="F1415" i="1" s="1"/>
  <c r="F1416" i="1" s="1"/>
  <c r="F1417" i="1" s="1"/>
  <c r="F1412" i="1"/>
  <c r="F1409" i="1"/>
  <c r="F1410" i="1" s="1"/>
  <c r="F1411" i="1" s="1"/>
  <c r="F1402" i="1"/>
  <c r="F1403" i="1" s="1"/>
  <c r="F1404" i="1" s="1"/>
  <c r="F1405" i="1" s="1"/>
  <c r="F1406" i="1" s="1"/>
  <c r="F1407" i="1" s="1"/>
  <c r="F1408" i="1" s="1"/>
  <c r="F1401" i="1"/>
  <c r="F1391" i="1"/>
  <c r="F1392" i="1" s="1"/>
  <c r="F1393" i="1" s="1"/>
  <c r="F1394" i="1" s="1"/>
  <c r="F1395" i="1" s="1"/>
  <c r="F1396" i="1" s="1"/>
  <c r="F1397" i="1" s="1"/>
  <c r="F1398" i="1" s="1"/>
  <c r="F1399" i="1" s="1"/>
  <c r="F1400" i="1" s="1"/>
  <c r="F1390" i="1"/>
  <c r="F1382" i="1"/>
  <c r="F1383" i="1" s="1"/>
  <c r="F1384" i="1" s="1"/>
  <c r="F1385" i="1" s="1"/>
  <c r="F1386" i="1" s="1"/>
  <c r="F1387" i="1" s="1"/>
  <c r="F1388" i="1" s="1"/>
  <c r="F1389" i="1" s="1"/>
  <c r="F1381" i="1"/>
  <c r="F1379" i="1"/>
  <c r="F1380" i="1" s="1"/>
  <c r="F1370" i="1"/>
  <c r="F1371" i="1" s="1"/>
  <c r="F1372" i="1" s="1"/>
  <c r="F1373" i="1" s="1"/>
  <c r="F1374" i="1" s="1"/>
  <c r="F1375" i="1" s="1"/>
  <c r="F1376" i="1" s="1"/>
  <c r="F1377" i="1" s="1"/>
  <c r="F1378" i="1" s="1"/>
  <c r="F1369" i="1"/>
  <c r="F1368" i="1"/>
  <c r="F1361" i="1"/>
  <c r="F1362" i="1" s="1"/>
  <c r="F1363" i="1" s="1"/>
  <c r="F1364" i="1" s="1"/>
  <c r="F1365" i="1" s="1"/>
  <c r="F1366" i="1" s="1"/>
  <c r="F1367" i="1" s="1"/>
  <c r="F1357" i="1"/>
  <c r="F1358" i="1" s="1"/>
  <c r="F1359" i="1" s="1"/>
  <c r="F1360" i="1" s="1"/>
  <c r="F1350" i="1"/>
  <c r="F1351" i="1" s="1"/>
  <c r="F1352" i="1" s="1"/>
  <c r="F1353" i="1" s="1"/>
  <c r="F1354" i="1" s="1"/>
  <c r="F1355" i="1" s="1"/>
  <c r="F1356" i="1" s="1"/>
  <c r="F1346" i="1"/>
  <c r="F1347" i="1" s="1"/>
  <c r="F1348" i="1" s="1"/>
  <c r="F1349" i="1" s="1"/>
  <c r="F1334" i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30" i="1"/>
  <c r="F1331" i="1" s="1"/>
  <c r="F1332" i="1" s="1"/>
  <c r="F1333" i="1" s="1"/>
  <c r="F1329" i="1"/>
  <c r="F1323" i="1"/>
  <c r="F1324" i="1" s="1"/>
  <c r="F1325" i="1" s="1"/>
  <c r="F1326" i="1" s="1"/>
  <c r="F1327" i="1" s="1"/>
  <c r="F1328" i="1" s="1"/>
  <c r="F1322" i="1"/>
  <c r="F1319" i="1"/>
  <c r="F1320" i="1" s="1"/>
  <c r="F1321" i="1" s="1"/>
  <c r="F1318" i="1"/>
  <c r="F1307" i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297" i="1"/>
  <c r="F1298" i="1" s="1"/>
  <c r="F1299" i="1" s="1"/>
  <c r="F1300" i="1" s="1"/>
  <c r="F1301" i="1" s="1"/>
  <c r="F1302" i="1" s="1"/>
  <c r="F1303" i="1" s="1"/>
  <c r="F1304" i="1" s="1"/>
  <c r="F1305" i="1" s="1"/>
  <c r="F1306" i="1" s="1"/>
  <c r="F1296" i="1"/>
  <c r="F1287" i="1"/>
  <c r="F1288" i="1" s="1"/>
  <c r="F1289" i="1" s="1"/>
  <c r="F1290" i="1" s="1"/>
  <c r="F1291" i="1" s="1"/>
  <c r="F1292" i="1" s="1"/>
  <c r="F1293" i="1" s="1"/>
  <c r="F1294" i="1" s="1"/>
  <c r="F1295" i="1" s="1"/>
  <c r="F1285" i="1"/>
  <c r="F1286" i="1" s="1"/>
  <c r="F1274" i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63" i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53" i="1"/>
  <c r="F1254" i="1" s="1"/>
  <c r="F1255" i="1" s="1"/>
  <c r="F1256" i="1" s="1"/>
  <c r="F1257" i="1" s="1"/>
  <c r="F1258" i="1" s="1"/>
  <c r="F1259" i="1" s="1"/>
  <c r="F1260" i="1" s="1"/>
  <c r="F1261" i="1" s="1"/>
  <c r="F1262" i="1" s="1"/>
  <c r="F1252" i="1"/>
  <c r="F1241" i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30" i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29" i="1"/>
  <c r="F1219" i="1"/>
  <c r="F1220" i="1" s="1"/>
  <c r="F1221" i="1" s="1"/>
  <c r="F1222" i="1" s="1"/>
  <c r="F1223" i="1" s="1"/>
  <c r="F1224" i="1" s="1"/>
  <c r="F1225" i="1" s="1"/>
  <c r="F1226" i="1" s="1"/>
  <c r="F1227" i="1" s="1"/>
  <c r="F1228" i="1" s="1"/>
  <c r="F1217" i="1"/>
  <c r="F1218" i="1" s="1"/>
  <c r="F1214" i="1"/>
  <c r="F1215" i="1" s="1"/>
  <c r="F1216" i="1" s="1"/>
  <c r="F1213" i="1"/>
  <c r="F1211" i="1"/>
  <c r="F1212" i="1" s="1"/>
  <c r="F1206" i="1"/>
  <c r="F1207" i="1" s="1"/>
  <c r="F1208" i="1" s="1"/>
  <c r="F1209" i="1" s="1"/>
  <c r="F1210" i="1" s="1"/>
  <c r="F1205" i="1"/>
  <c r="F1203" i="1"/>
  <c r="F1204" i="1" s="1"/>
  <c r="F1202" i="1"/>
  <c r="F1193" i="1"/>
  <c r="F1194" i="1" s="1"/>
  <c r="F1195" i="1" s="1"/>
  <c r="F1196" i="1" s="1"/>
  <c r="F1197" i="1" s="1"/>
  <c r="F1198" i="1" s="1"/>
  <c r="F1199" i="1" s="1"/>
  <c r="F1200" i="1" s="1"/>
  <c r="F1201" i="1" s="1"/>
  <c r="F1191" i="1"/>
  <c r="F1192" i="1" s="1"/>
  <c r="F1182" i="1"/>
  <c r="F1183" i="1" s="1"/>
  <c r="F1184" i="1" s="1"/>
  <c r="F1185" i="1" s="1"/>
  <c r="F1186" i="1" s="1"/>
  <c r="F1187" i="1" s="1"/>
  <c r="F1188" i="1" s="1"/>
  <c r="F1189" i="1" s="1"/>
  <c r="F1190" i="1" s="1"/>
  <c r="F1181" i="1"/>
  <c r="F1180" i="1"/>
  <c r="F1175" i="1"/>
  <c r="F1176" i="1" s="1"/>
  <c r="F1177" i="1" s="1"/>
  <c r="F1178" i="1" s="1"/>
  <c r="F1179" i="1" s="1"/>
  <c r="F1170" i="1"/>
  <c r="F1171" i="1" s="1"/>
  <c r="F1172" i="1" s="1"/>
  <c r="F1173" i="1" s="1"/>
  <c r="F1174" i="1" s="1"/>
  <c r="F1169" i="1"/>
  <c r="F1162" i="1"/>
  <c r="F1163" i="1" s="1"/>
  <c r="F1164" i="1" s="1"/>
  <c r="F1165" i="1" s="1"/>
  <c r="F1166" i="1" s="1"/>
  <c r="F1167" i="1" s="1"/>
  <c r="F1168" i="1" s="1"/>
  <c r="F1158" i="1"/>
  <c r="F1159" i="1" s="1"/>
  <c r="F1160" i="1" s="1"/>
  <c r="F1161" i="1" s="1"/>
  <c r="F1149" i="1"/>
  <c r="F1150" i="1" s="1"/>
  <c r="F1151" i="1" s="1"/>
  <c r="F1152" i="1" s="1"/>
  <c r="F1153" i="1" s="1"/>
  <c r="F1154" i="1" s="1"/>
  <c r="F1155" i="1" s="1"/>
  <c r="F1156" i="1" s="1"/>
  <c r="F1157" i="1" s="1"/>
  <c r="F1147" i="1"/>
  <c r="F1148" i="1" s="1"/>
  <c r="F1137" i="1"/>
  <c r="F1138" i="1" s="1"/>
  <c r="F1139" i="1" s="1"/>
  <c r="F1140" i="1" s="1"/>
  <c r="F1141" i="1" s="1"/>
  <c r="F1142" i="1" s="1"/>
  <c r="F1143" i="1" s="1"/>
  <c r="F1144" i="1" s="1"/>
  <c r="F1145" i="1" s="1"/>
  <c r="F1146" i="1" s="1"/>
  <c r="F1136" i="1"/>
  <c r="F1127" i="1"/>
  <c r="F1128" i="1" s="1"/>
  <c r="F1129" i="1" s="1"/>
  <c r="F1130" i="1" s="1"/>
  <c r="F1131" i="1" s="1"/>
  <c r="F1132" i="1" s="1"/>
  <c r="F1133" i="1" s="1"/>
  <c r="F1134" i="1" s="1"/>
  <c r="F1135" i="1" s="1"/>
  <c r="F1126" i="1"/>
  <c r="F1125" i="1"/>
  <c r="F1124" i="1"/>
  <c r="F1113" i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12" i="1"/>
  <c r="F1110" i="1"/>
  <c r="F1111" i="1" s="1"/>
  <c r="F1109" i="1"/>
  <c r="F1108" i="1"/>
  <c r="F1106" i="1"/>
  <c r="F1107" i="1" s="1"/>
  <c r="F1098" i="1"/>
  <c r="F1099" i="1" s="1"/>
  <c r="F1100" i="1" s="1"/>
  <c r="F1101" i="1" s="1"/>
  <c r="F1102" i="1" s="1"/>
  <c r="F1103" i="1" s="1"/>
  <c r="F1104" i="1" s="1"/>
  <c r="F1105" i="1" s="1"/>
  <c r="F1097" i="1"/>
  <c r="F1087" i="1"/>
  <c r="F1088" i="1" s="1"/>
  <c r="F1089" i="1" s="1"/>
  <c r="F1090" i="1" s="1"/>
  <c r="F1091" i="1" s="1"/>
  <c r="F1092" i="1" s="1"/>
  <c r="F1093" i="1" s="1"/>
  <c r="F1094" i="1" s="1"/>
  <c r="F1095" i="1" s="1"/>
  <c r="F1096" i="1" s="1"/>
  <c r="F1086" i="1"/>
  <c r="F1077" i="1"/>
  <c r="F1078" i="1" s="1"/>
  <c r="F1079" i="1" s="1"/>
  <c r="F1080" i="1" s="1"/>
  <c r="F1081" i="1" s="1"/>
  <c r="F1082" i="1" s="1"/>
  <c r="F1083" i="1" s="1"/>
  <c r="F1084" i="1" s="1"/>
  <c r="F1085" i="1" s="1"/>
  <c r="F1075" i="1"/>
  <c r="F1076" i="1" s="1"/>
  <c r="F1067" i="1"/>
  <c r="F1068" i="1" s="1"/>
  <c r="F1069" i="1" s="1"/>
  <c r="F1070" i="1" s="1"/>
  <c r="F1071" i="1" s="1"/>
  <c r="F1072" i="1" s="1"/>
  <c r="F1073" i="1" s="1"/>
  <c r="F1074" i="1" s="1"/>
  <c r="F1066" i="1"/>
  <c r="F1065" i="1"/>
  <c r="F1064" i="1"/>
  <c r="F1053" i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F1049" i="1"/>
  <c r="F1050" i="1" s="1"/>
  <c r="F1051" i="1" s="1"/>
  <c r="F1052" i="1" s="1"/>
  <c r="F1043" i="1"/>
  <c r="F1044" i="1" s="1"/>
  <c r="F1045" i="1" s="1"/>
  <c r="F1046" i="1" s="1"/>
  <c r="F1047" i="1" s="1"/>
  <c r="F1048" i="1" s="1"/>
  <c r="F1042" i="1"/>
  <c r="F1035" i="1"/>
  <c r="F1036" i="1" s="1"/>
  <c r="F1037" i="1" s="1"/>
  <c r="F1038" i="1" s="1"/>
  <c r="F1039" i="1" s="1"/>
  <c r="F1040" i="1" s="1"/>
  <c r="F1041" i="1" s="1"/>
  <c r="F1031" i="1"/>
  <c r="F1032" i="1" s="1"/>
  <c r="F1033" i="1" s="1"/>
  <c r="F1034" i="1" s="1"/>
  <c r="F1022" i="1"/>
  <c r="F1023" i="1" s="1"/>
  <c r="F1024" i="1" s="1"/>
  <c r="F1025" i="1" s="1"/>
  <c r="F1026" i="1" s="1"/>
  <c r="F1027" i="1" s="1"/>
  <c r="F1028" i="1" s="1"/>
  <c r="F1029" i="1" s="1"/>
  <c r="F1030" i="1" s="1"/>
  <c r="F1021" i="1"/>
  <c r="F1019" i="1"/>
  <c r="F1020" i="1" s="1"/>
  <c r="F1014" i="1"/>
  <c r="F1015" i="1" s="1"/>
  <c r="F1016" i="1" s="1"/>
  <c r="F1017" i="1" s="1"/>
  <c r="F1018" i="1" s="1"/>
  <c r="F1009" i="1"/>
  <c r="F1010" i="1" s="1"/>
  <c r="F1011" i="1" s="1"/>
  <c r="F1012" i="1" s="1"/>
  <c r="F1013" i="1" s="1"/>
  <c r="F1007" i="1"/>
  <c r="F1008" i="1" s="1"/>
  <c r="F1004" i="1"/>
  <c r="F1005" i="1" s="1"/>
  <c r="F1006" i="1" s="1"/>
  <c r="F1003" i="1"/>
  <c r="F993" i="1"/>
  <c r="F994" i="1" s="1"/>
  <c r="F995" i="1" s="1"/>
  <c r="F996" i="1" s="1"/>
  <c r="F997" i="1" s="1"/>
  <c r="F998" i="1" s="1"/>
  <c r="F999" i="1" s="1"/>
  <c r="F1000" i="1" s="1"/>
  <c r="F1001" i="1" s="1"/>
  <c r="F1002" i="1" s="1"/>
  <c r="F992" i="1"/>
  <c r="F984" i="1"/>
  <c r="F985" i="1" s="1"/>
  <c r="F986" i="1" s="1"/>
  <c r="F987" i="1" s="1"/>
  <c r="F988" i="1" s="1"/>
  <c r="F989" i="1" s="1"/>
  <c r="F990" i="1" s="1"/>
  <c r="F991" i="1" s="1"/>
  <c r="F982" i="1"/>
  <c r="F983" i="1" s="1"/>
  <c r="F981" i="1"/>
  <c r="F977" i="1"/>
  <c r="F978" i="1" s="1"/>
  <c r="F979" i="1" s="1"/>
  <c r="F980" i="1" s="1"/>
  <c r="F973" i="1"/>
  <c r="F974" i="1" s="1"/>
  <c r="F975" i="1" s="1"/>
  <c r="F976" i="1" s="1"/>
  <c r="F972" i="1"/>
  <c r="F970" i="1"/>
  <c r="F971" i="1" s="1"/>
  <c r="F961" i="1"/>
  <c r="F962" i="1" s="1"/>
  <c r="F963" i="1" s="1"/>
  <c r="F964" i="1" s="1"/>
  <c r="F965" i="1" s="1"/>
  <c r="F966" i="1" s="1"/>
  <c r="F967" i="1" s="1"/>
  <c r="F968" i="1" s="1"/>
  <c r="F969" i="1" s="1"/>
  <c r="F960" i="1"/>
  <c r="F959" i="1"/>
  <c r="F949" i="1"/>
  <c r="F950" i="1" s="1"/>
  <c r="F951" i="1" s="1"/>
  <c r="F952" i="1" s="1"/>
  <c r="F953" i="1" s="1"/>
  <c r="F954" i="1" s="1"/>
  <c r="F955" i="1" s="1"/>
  <c r="F956" i="1" s="1"/>
  <c r="F957" i="1" s="1"/>
  <c r="F958" i="1" s="1"/>
  <c r="F948" i="1"/>
  <c r="F937" i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36" i="1"/>
  <c r="F928" i="1"/>
  <c r="F929" i="1" s="1"/>
  <c r="F930" i="1" s="1"/>
  <c r="F931" i="1" s="1"/>
  <c r="F932" i="1" s="1"/>
  <c r="F933" i="1" s="1"/>
  <c r="F934" i="1" s="1"/>
  <c r="F935" i="1" s="1"/>
  <c r="F926" i="1"/>
  <c r="F927" i="1" s="1"/>
  <c r="F914" i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06" i="1"/>
  <c r="F907" i="1" s="1"/>
  <c r="F908" i="1" s="1"/>
  <c r="F909" i="1" s="1"/>
  <c r="F910" i="1" s="1"/>
  <c r="F911" i="1" s="1"/>
  <c r="F912" i="1" s="1"/>
  <c r="F913" i="1" s="1"/>
  <c r="F905" i="1"/>
  <c r="F904" i="1"/>
  <c r="F902" i="1"/>
  <c r="F903" i="1" s="1"/>
  <c r="F901" i="1"/>
  <c r="F900" i="1"/>
  <c r="F898" i="1"/>
  <c r="F899" i="1" s="1"/>
  <c r="F894" i="1"/>
  <c r="F895" i="1" s="1"/>
  <c r="F896" i="1" s="1"/>
  <c r="F897" i="1" s="1"/>
  <c r="F888" i="1"/>
  <c r="F889" i="1" s="1"/>
  <c r="F890" i="1" s="1"/>
  <c r="F891" i="1" s="1"/>
  <c r="F892" i="1" s="1"/>
  <c r="F893" i="1" s="1"/>
  <c r="F887" i="1"/>
  <c r="F876" i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69" i="1"/>
  <c r="F870" i="1" s="1"/>
  <c r="F871" i="1" s="1"/>
  <c r="F872" i="1" s="1"/>
  <c r="F873" i="1" s="1"/>
  <c r="F874" i="1" s="1"/>
  <c r="F875" i="1" s="1"/>
  <c r="F868" i="1"/>
  <c r="F865" i="1"/>
  <c r="F866" i="1" s="1"/>
  <c r="F867" i="1" s="1"/>
  <c r="F862" i="1"/>
  <c r="F863" i="1" s="1"/>
  <c r="F864" i="1" s="1"/>
  <c r="F854" i="1"/>
  <c r="F855" i="1" s="1"/>
  <c r="F856" i="1" s="1"/>
  <c r="F857" i="1" s="1"/>
  <c r="F858" i="1" s="1"/>
  <c r="F859" i="1" s="1"/>
  <c r="F860" i="1" s="1"/>
  <c r="F861" i="1" s="1"/>
  <c r="F848" i="1"/>
  <c r="F849" i="1" s="1"/>
  <c r="F850" i="1" s="1"/>
  <c r="F851" i="1" s="1"/>
  <c r="F852" i="1" s="1"/>
  <c r="F853" i="1" s="1"/>
  <c r="F846" i="1"/>
  <c r="F847" i="1" s="1"/>
  <c r="F844" i="1"/>
  <c r="F845" i="1" s="1"/>
  <c r="F843" i="1"/>
  <c r="F834" i="1"/>
  <c r="F835" i="1" s="1"/>
  <c r="F836" i="1" s="1"/>
  <c r="F837" i="1" s="1"/>
  <c r="F838" i="1" s="1"/>
  <c r="F839" i="1" s="1"/>
  <c r="F840" i="1" s="1"/>
  <c r="F841" i="1" s="1"/>
  <c r="F842" i="1" s="1"/>
  <c r="F833" i="1"/>
  <c r="F832" i="1"/>
  <c r="F821" i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13" i="1"/>
  <c r="F814" i="1" s="1"/>
  <c r="F815" i="1" s="1"/>
  <c r="F816" i="1" s="1"/>
  <c r="F817" i="1" s="1"/>
  <c r="F818" i="1" s="1"/>
  <c r="F819" i="1" s="1"/>
  <c r="F820" i="1" s="1"/>
  <c r="F812" i="1"/>
  <c r="F810" i="1"/>
  <c r="F811" i="1" s="1"/>
  <c r="F809" i="1"/>
  <c r="F808" i="1"/>
  <c r="F801" i="1"/>
  <c r="F802" i="1" s="1"/>
  <c r="F803" i="1" s="1"/>
  <c r="F804" i="1" s="1"/>
  <c r="F805" i="1" s="1"/>
  <c r="F806" i="1" s="1"/>
  <c r="F807" i="1" s="1"/>
  <c r="F800" i="1"/>
  <c r="F797" i="1"/>
  <c r="F798" i="1" s="1"/>
  <c r="F799" i="1" s="1"/>
  <c r="F794" i="1"/>
  <c r="F795" i="1" s="1"/>
  <c r="F796" i="1" s="1"/>
  <c r="F793" i="1"/>
  <c r="F784" i="1"/>
  <c r="F785" i="1" s="1"/>
  <c r="F786" i="1" s="1"/>
  <c r="F787" i="1" s="1"/>
  <c r="F788" i="1" s="1"/>
  <c r="F789" i="1" s="1"/>
  <c r="F790" i="1" s="1"/>
  <c r="F791" i="1" s="1"/>
  <c r="F792" i="1" s="1"/>
  <c r="F782" i="1"/>
  <c r="F783" i="1" s="1"/>
  <c r="F776" i="1"/>
  <c r="F777" i="1" s="1"/>
  <c r="F778" i="1" s="1"/>
  <c r="F779" i="1" s="1"/>
  <c r="F780" i="1" s="1"/>
  <c r="F781" i="1" s="1"/>
  <c r="F774" i="1"/>
  <c r="F775" i="1" s="1"/>
  <c r="F773" i="1"/>
  <c r="F772" i="1"/>
  <c r="F771" i="1"/>
  <c r="F760" i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58" i="1"/>
  <c r="F759" i="1" s="1"/>
  <c r="F750" i="1"/>
  <c r="F751" i="1" s="1"/>
  <c r="F752" i="1" s="1"/>
  <c r="F753" i="1" s="1"/>
  <c r="F754" i="1" s="1"/>
  <c r="F755" i="1" s="1"/>
  <c r="F756" i="1" s="1"/>
  <c r="F757" i="1" s="1"/>
  <c r="F749" i="1"/>
  <c r="F738" i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29" i="1"/>
  <c r="F730" i="1" s="1"/>
  <c r="F731" i="1" s="1"/>
  <c r="F732" i="1" s="1"/>
  <c r="F733" i="1" s="1"/>
  <c r="F734" i="1" s="1"/>
  <c r="F735" i="1" s="1"/>
  <c r="F736" i="1" s="1"/>
  <c r="F737" i="1" s="1"/>
  <c r="F728" i="1"/>
  <c r="F727" i="1"/>
  <c r="F717" i="1"/>
  <c r="F718" i="1" s="1"/>
  <c r="F719" i="1" s="1"/>
  <c r="F720" i="1" s="1"/>
  <c r="F721" i="1" s="1"/>
  <c r="F722" i="1" s="1"/>
  <c r="F723" i="1" s="1"/>
  <c r="F724" i="1" s="1"/>
  <c r="F725" i="1" s="1"/>
  <c r="F726" i="1" s="1"/>
  <c r="F716" i="1"/>
  <c r="F712" i="1"/>
  <c r="F713" i="1" s="1"/>
  <c r="F714" i="1" s="1"/>
  <c r="F715" i="1" s="1"/>
  <c r="F704" i="1"/>
  <c r="F705" i="1" s="1"/>
  <c r="F706" i="1" s="1"/>
  <c r="F707" i="1" s="1"/>
  <c r="F708" i="1" s="1"/>
  <c r="F709" i="1" s="1"/>
  <c r="F710" i="1" s="1"/>
  <c r="F711" i="1" s="1"/>
  <c r="F692" i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690" i="1"/>
  <c r="F691" i="1" s="1"/>
  <c r="F688" i="1"/>
  <c r="F689" i="1" s="1"/>
  <c r="F677" i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69" i="1"/>
  <c r="F670" i="1" s="1"/>
  <c r="F671" i="1" s="1"/>
  <c r="F672" i="1" s="1"/>
  <c r="F673" i="1" s="1"/>
  <c r="F674" i="1" s="1"/>
  <c r="F675" i="1" s="1"/>
  <c r="F676" i="1" s="1"/>
  <c r="F666" i="1"/>
  <c r="F667" i="1" s="1"/>
  <c r="F668" i="1" s="1"/>
  <c r="F656" i="1"/>
  <c r="F657" i="1" s="1"/>
  <c r="F658" i="1" s="1"/>
  <c r="F659" i="1" s="1"/>
  <c r="F660" i="1" s="1"/>
  <c r="F661" i="1" s="1"/>
  <c r="F662" i="1" s="1"/>
  <c r="F663" i="1" s="1"/>
  <c r="F664" i="1" s="1"/>
  <c r="F665" i="1" s="1"/>
  <c r="F655" i="1"/>
  <c r="F644" i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34" i="1"/>
  <c r="F635" i="1" s="1"/>
  <c r="F636" i="1" s="1"/>
  <c r="F637" i="1" s="1"/>
  <c r="F638" i="1" s="1"/>
  <c r="F639" i="1" s="1"/>
  <c r="F640" i="1" s="1"/>
  <c r="F641" i="1" s="1"/>
  <c r="F642" i="1" s="1"/>
  <c r="F643" i="1" s="1"/>
  <c r="F633" i="1"/>
  <c r="F622" i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12" i="1"/>
  <c r="F613" i="1" s="1"/>
  <c r="F614" i="1" s="1"/>
  <c r="F615" i="1" s="1"/>
  <c r="F616" i="1" s="1"/>
  <c r="F617" i="1" s="1"/>
  <c r="F618" i="1" s="1"/>
  <c r="F619" i="1" s="1"/>
  <c r="F620" i="1" s="1"/>
  <c r="F621" i="1" s="1"/>
  <c r="F611" i="1"/>
  <c r="F600" i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599" i="1"/>
  <c r="F588" i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87" i="1"/>
  <c r="F584" i="1"/>
  <c r="F585" i="1" s="1"/>
  <c r="F586" i="1" s="1"/>
  <c r="F583" i="1"/>
  <c r="F574" i="1"/>
  <c r="F575" i="1" s="1"/>
  <c r="F576" i="1" s="1"/>
  <c r="F577" i="1" s="1"/>
  <c r="F578" i="1" s="1"/>
  <c r="F579" i="1" s="1"/>
  <c r="F580" i="1" s="1"/>
  <c r="F581" i="1" s="1"/>
  <c r="F582" i="1" s="1"/>
  <c r="F572" i="1"/>
  <c r="F573" i="1" s="1"/>
  <c r="F561" i="1"/>
  <c r="F550" i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40" i="1"/>
  <c r="F541" i="1" s="1"/>
  <c r="F542" i="1" s="1"/>
  <c r="F543" i="1" s="1"/>
  <c r="F544" i="1" s="1"/>
  <c r="F545" i="1" s="1"/>
  <c r="F546" i="1" s="1"/>
  <c r="F547" i="1" s="1"/>
  <c r="F548" i="1" s="1"/>
  <c r="F549" i="1" s="1"/>
  <c r="F539" i="1"/>
  <c r="F528" i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18" i="1"/>
  <c r="F519" i="1" s="1"/>
  <c r="F520" i="1" s="1"/>
  <c r="F521" i="1" s="1"/>
  <c r="F522" i="1" s="1"/>
  <c r="F523" i="1" s="1"/>
  <c r="F524" i="1" s="1"/>
  <c r="F525" i="1" s="1"/>
  <c r="F526" i="1" s="1"/>
  <c r="F527" i="1" s="1"/>
  <c r="F517" i="1"/>
  <c r="F509" i="1"/>
  <c r="F510" i="1" s="1"/>
  <c r="F511" i="1" s="1"/>
  <c r="F512" i="1" s="1"/>
  <c r="F513" i="1" s="1"/>
  <c r="F514" i="1" s="1"/>
  <c r="F515" i="1" s="1"/>
  <c r="F516" i="1" s="1"/>
  <c r="F506" i="1"/>
  <c r="F507" i="1" s="1"/>
  <c r="F508" i="1" s="1"/>
  <c r="F496" i="1"/>
  <c r="F497" i="1" s="1"/>
  <c r="F498" i="1" s="1"/>
  <c r="F499" i="1" s="1"/>
  <c r="F500" i="1" s="1"/>
  <c r="F501" i="1" s="1"/>
  <c r="F502" i="1" s="1"/>
  <c r="F503" i="1" s="1"/>
  <c r="F504" i="1" s="1"/>
  <c r="F505" i="1" s="1"/>
  <c r="F494" i="1"/>
  <c r="F495" i="1" s="1"/>
  <c r="F485" i="1"/>
  <c r="F486" i="1" s="1"/>
  <c r="F487" i="1" s="1"/>
  <c r="F488" i="1" s="1"/>
  <c r="F489" i="1" s="1"/>
  <c r="F490" i="1" s="1"/>
  <c r="F491" i="1" s="1"/>
  <c r="F492" i="1" s="1"/>
  <c r="F493" i="1" s="1"/>
  <c r="F482" i="1"/>
  <c r="F483" i="1" s="1"/>
  <c r="F484" i="1" s="1"/>
  <c r="F480" i="1"/>
  <c r="F481" i="1" s="1"/>
  <c r="F478" i="1"/>
  <c r="F479" i="1" s="1"/>
  <c r="F470" i="1"/>
  <c r="F471" i="1" s="1"/>
  <c r="F472" i="1" s="1"/>
  <c r="F473" i="1" s="1"/>
  <c r="F474" i="1" s="1"/>
  <c r="F475" i="1" s="1"/>
  <c r="F476" i="1" s="1"/>
  <c r="F477" i="1" s="1"/>
  <c r="F469" i="1"/>
  <c r="F468" i="1"/>
  <c r="F467" i="1"/>
  <c r="F456" i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45" i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F434" i="1"/>
  <c r="F425" i="1"/>
  <c r="F426" i="1" s="1"/>
  <c r="F427" i="1" s="1"/>
  <c r="F428" i="1" s="1"/>
  <c r="F429" i="1" s="1"/>
  <c r="F430" i="1" s="1"/>
  <c r="F431" i="1" s="1"/>
  <c r="F432" i="1" s="1"/>
  <c r="F433" i="1" s="1"/>
  <c r="F424" i="1"/>
  <c r="F423" i="1"/>
  <c r="F413" i="1"/>
  <c r="F414" i="1" s="1"/>
  <c r="F415" i="1" s="1"/>
  <c r="F416" i="1" s="1"/>
  <c r="F417" i="1" s="1"/>
  <c r="F418" i="1" s="1"/>
  <c r="F419" i="1" s="1"/>
  <c r="F420" i="1" s="1"/>
  <c r="F421" i="1" s="1"/>
  <c r="F422" i="1" s="1"/>
  <c r="F412" i="1"/>
  <c r="F402" i="1"/>
  <c r="F403" i="1" s="1"/>
  <c r="F404" i="1" s="1"/>
  <c r="F405" i="1" s="1"/>
  <c r="F406" i="1" s="1"/>
  <c r="F407" i="1" s="1"/>
  <c r="F408" i="1" s="1"/>
  <c r="F409" i="1" s="1"/>
  <c r="F410" i="1" s="1"/>
  <c r="F411" i="1" s="1"/>
  <c r="F401" i="1"/>
  <c r="F389" i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378" i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77" i="1"/>
  <c r="F373" i="1"/>
  <c r="F374" i="1" s="1"/>
  <c r="F375" i="1" s="1"/>
  <c r="F376" i="1" s="1"/>
  <c r="F365" i="1"/>
  <c r="F366" i="1" s="1"/>
  <c r="F367" i="1" s="1"/>
  <c r="F368" i="1" s="1"/>
  <c r="F369" i="1" s="1"/>
  <c r="F370" i="1" s="1"/>
  <c r="F371" i="1" s="1"/>
  <c r="F372" i="1" s="1"/>
  <c r="F362" i="1"/>
  <c r="F363" i="1" s="1"/>
  <c r="F364" i="1" s="1"/>
  <c r="F352" i="1"/>
  <c r="F353" i="1" s="1"/>
  <c r="F354" i="1" s="1"/>
  <c r="F355" i="1" s="1"/>
  <c r="F356" i="1" s="1"/>
  <c r="F357" i="1" s="1"/>
  <c r="F358" i="1" s="1"/>
  <c r="F359" i="1" s="1"/>
  <c r="F360" i="1" s="1"/>
  <c r="F361" i="1" s="1"/>
  <c r="F351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30" i="1"/>
  <c r="F331" i="1" s="1"/>
  <c r="F332" i="1" s="1"/>
  <c r="F333" i="1" s="1"/>
  <c r="F334" i="1" s="1"/>
  <c r="F335" i="1" s="1"/>
  <c r="F336" i="1" s="1"/>
  <c r="F337" i="1" s="1"/>
  <c r="F338" i="1" s="1"/>
  <c r="F339" i="1" s="1"/>
  <c r="F329" i="1"/>
  <c r="F318" i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09" i="1"/>
  <c r="F310" i="1" s="1"/>
  <c r="F311" i="1" s="1"/>
  <c r="F312" i="1" s="1"/>
  <c r="F313" i="1" s="1"/>
  <c r="F314" i="1" s="1"/>
  <c r="F315" i="1" s="1"/>
  <c r="F316" i="1" s="1"/>
  <c r="F317" i="1" s="1"/>
  <c r="F308" i="1"/>
  <c r="F307" i="1"/>
  <c r="F298" i="1"/>
  <c r="F299" i="1" s="1"/>
  <c r="F300" i="1" s="1"/>
  <c r="F301" i="1" s="1"/>
  <c r="F302" i="1" s="1"/>
  <c r="F303" i="1" s="1"/>
  <c r="F304" i="1" s="1"/>
  <c r="F305" i="1" s="1"/>
  <c r="F306" i="1" s="1"/>
  <c r="F296" i="1"/>
  <c r="F297" i="1" s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72" i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69" i="1"/>
  <c r="F270" i="1" s="1"/>
  <c r="F271" i="1" s="1"/>
  <c r="F268" i="1"/>
  <c r="F257" i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48" i="1"/>
  <c r="F249" i="1" s="1"/>
  <c r="F250" i="1" s="1"/>
  <c r="F251" i="1" s="1"/>
  <c r="F252" i="1" s="1"/>
  <c r="F253" i="1" s="1"/>
  <c r="F254" i="1" s="1"/>
  <c r="F255" i="1" s="1"/>
  <c r="F256" i="1" s="1"/>
  <c r="F246" i="1"/>
  <c r="F247" i="1" s="1"/>
  <c r="F236" i="1"/>
  <c r="F237" i="1" s="1"/>
  <c r="F238" i="1" s="1"/>
  <c r="F239" i="1" s="1"/>
  <c r="F240" i="1" s="1"/>
  <c r="F241" i="1" s="1"/>
  <c r="F242" i="1" s="1"/>
  <c r="F243" i="1" s="1"/>
  <c r="F244" i="1" s="1"/>
  <c r="F245" i="1" s="1"/>
  <c r="F235" i="1"/>
  <c r="F228" i="1"/>
  <c r="F229" i="1" s="1"/>
  <c r="F230" i="1" s="1"/>
  <c r="F231" i="1" s="1"/>
  <c r="F232" i="1" s="1"/>
  <c r="F233" i="1" s="1"/>
  <c r="F234" i="1" s="1"/>
  <c r="F225" i="1"/>
  <c r="F226" i="1" s="1"/>
  <c r="F227" i="1" s="1"/>
  <c r="F224" i="1"/>
  <c r="F216" i="1"/>
  <c r="F217" i="1" s="1"/>
  <c r="F218" i="1" s="1"/>
  <c r="F219" i="1" s="1"/>
  <c r="F220" i="1" s="1"/>
  <c r="F221" i="1" s="1"/>
  <c r="F222" i="1" s="1"/>
  <c r="F223" i="1" s="1"/>
  <c r="F214" i="1"/>
  <c r="F215" i="1" s="1"/>
  <c r="F213" i="1"/>
  <c r="F205" i="1"/>
  <c r="F206" i="1" s="1"/>
  <c r="F207" i="1" s="1"/>
  <c r="F208" i="1" s="1"/>
  <c r="F209" i="1" s="1"/>
  <c r="F210" i="1" s="1"/>
  <c r="F211" i="1" s="1"/>
  <c r="F212" i="1" s="1"/>
  <c r="F204" i="1"/>
  <c r="F202" i="1"/>
  <c r="F203" i="1" s="1"/>
  <c r="F193" i="1"/>
  <c r="F194" i="1" s="1"/>
  <c r="F195" i="1" s="1"/>
  <c r="F196" i="1" s="1"/>
  <c r="F197" i="1" s="1"/>
  <c r="F198" i="1" s="1"/>
  <c r="F199" i="1" s="1"/>
  <c r="F200" i="1" s="1"/>
  <c r="F201" i="1" s="1"/>
  <c r="F192" i="1"/>
  <c r="F191" i="1"/>
  <c r="F180" i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79" i="1"/>
  <c r="F170" i="1"/>
  <c r="F171" i="1" s="1"/>
  <c r="F172" i="1" s="1"/>
  <c r="F173" i="1" s="1"/>
  <c r="F174" i="1" s="1"/>
  <c r="F175" i="1" s="1"/>
  <c r="F176" i="1" s="1"/>
  <c r="F177" i="1" s="1"/>
  <c r="F178" i="1" s="1"/>
  <c r="F169" i="1"/>
  <c r="F168" i="1"/>
  <c r="F167" i="1"/>
  <c r="F166" i="1"/>
  <c r="F165" i="1"/>
  <c r="F164" i="1"/>
  <c r="F163" i="1"/>
  <c r="F153" i="1"/>
  <c r="F154" i="1" s="1"/>
  <c r="F155" i="1" s="1"/>
  <c r="F156" i="1" s="1"/>
  <c r="F157" i="1" s="1"/>
  <c r="F158" i="1" s="1"/>
  <c r="F159" i="1" s="1"/>
  <c r="F160" i="1" s="1"/>
  <c r="F161" i="1" s="1"/>
  <c r="F162" i="1" s="1"/>
  <c r="F152" i="1"/>
  <c r="F145" i="1"/>
  <c r="F146" i="1" s="1"/>
  <c r="F147" i="1" s="1"/>
  <c r="F148" i="1" s="1"/>
  <c r="F149" i="1" s="1"/>
  <c r="F150" i="1" s="1"/>
  <c r="F151" i="1" s="1"/>
  <c r="F141" i="1"/>
  <c r="F142" i="1" s="1"/>
  <c r="F143" i="1" s="1"/>
  <c r="F144" i="1" s="1"/>
  <c r="F130" i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20" i="1"/>
  <c r="F121" i="1" s="1"/>
  <c r="F122" i="1" s="1"/>
  <c r="F123" i="1" s="1"/>
  <c r="F124" i="1" s="1"/>
  <c r="F125" i="1" s="1"/>
  <c r="F126" i="1" s="1"/>
  <c r="F127" i="1" s="1"/>
  <c r="F128" i="1" s="1"/>
  <c r="F129" i="1" s="1"/>
  <c r="F119" i="1"/>
  <c r="F110" i="1"/>
  <c r="F111" i="1" s="1"/>
  <c r="F112" i="1" s="1"/>
  <c r="F113" i="1" s="1"/>
  <c r="F114" i="1" s="1"/>
  <c r="F115" i="1" s="1"/>
  <c r="F116" i="1" s="1"/>
  <c r="F117" i="1" s="1"/>
  <c r="F118" i="1" s="1"/>
  <c r="F109" i="1"/>
  <c r="F108" i="1"/>
  <c r="F98" i="1"/>
  <c r="F99" i="1" s="1"/>
  <c r="F100" i="1" s="1"/>
  <c r="F101" i="1" s="1"/>
  <c r="F102" i="1" s="1"/>
  <c r="F103" i="1" s="1"/>
  <c r="F104" i="1" s="1"/>
  <c r="F105" i="1" s="1"/>
  <c r="F106" i="1" s="1"/>
  <c r="F107" i="1" s="1"/>
  <c r="F97" i="1"/>
  <c r="F86" i="1"/>
  <c r="F74" i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62" i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58" i="1"/>
  <c r="F52" i="1"/>
  <c r="F53" i="1" s="1"/>
  <c r="F54" i="1" s="1"/>
  <c r="F55" i="1" s="1"/>
  <c r="F56" i="1" s="1"/>
  <c r="F57" i="1" s="1"/>
  <c r="F48" i="1"/>
  <c r="F49" i="1" s="1"/>
  <c r="F50" i="1" s="1"/>
  <c r="F51" i="1" s="1"/>
  <c r="F47" i="1"/>
  <c r="F36" i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25" i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F14" i="1"/>
  <c r="F5" i="1"/>
  <c r="F6" i="1" s="1"/>
  <c r="F7" i="1" s="1"/>
  <c r="F8" i="1" s="1"/>
  <c r="F9" i="1" s="1"/>
  <c r="F10" i="1" s="1"/>
  <c r="F11" i="1" s="1"/>
  <c r="F12" i="1" s="1"/>
  <c r="F13" i="1" s="1"/>
  <c r="F4" i="1"/>
  <c r="F3" i="1"/>
  <c r="F2816" i="1"/>
  <c r="D981" i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793" i="1"/>
  <c r="D794" i="1" s="1"/>
  <c r="D795" i="1" s="1"/>
  <c r="D796" i="1" s="1"/>
  <c r="D307" i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235" i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179" i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67" i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63" i="1"/>
  <c r="D164" i="1" s="1"/>
  <c r="D165" i="1" s="1"/>
  <c r="D166" i="1" s="1"/>
  <c r="D47" i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1390" i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019" i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19" i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74" i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62" i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4" i="1"/>
  <c r="D5" i="1" s="1"/>
  <c r="D6" i="1" s="1"/>
  <c r="D7" i="1" s="1"/>
  <c r="D8" i="1" s="1"/>
  <c r="D9" i="1" s="1"/>
  <c r="D10" i="1" s="1"/>
  <c r="D11" i="1" s="1"/>
  <c r="D12" i="1" s="1"/>
  <c r="D13" i="1" s="1"/>
  <c r="D3" i="1"/>
  <c r="D2804" i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744" i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22" i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606" i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578" i="1"/>
  <c r="D2579" i="1" s="1"/>
  <c r="D2580" i="1" s="1"/>
  <c r="D2581" i="1" s="1"/>
  <c r="D2556" i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12" i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489" i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473" i="1"/>
  <c r="D2474" i="1" s="1"/>
  <c r="D2475" i="1" s="1"/>
  <c r="D2476" i="1" s="1"/>
  <c r="D2451" i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07" i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302" i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219" i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103" i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053" i="1"/>
  <c r="D2054" i="1" s="1"/>
  <c r="D2055" i="1" s="1"/>
  <c r="D2056" i="1" s="1"/>
  <c r="D2031" i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1987" i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859" i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47" i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716" i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633" i="1"/>
  <c r="D1634" i="1" s="1"/>
  <c r="D1635" i="1" s="1"/>
  <c r="D1636" i="1" s="1"/>
  <c r="D1611" i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427" i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01" i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346" i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22" i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285" i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29" i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13" i="1"/>
  <c r="D1214" i="1" s="1"/>
  <c r="D1215" i="1" s="1"/>
  <c r="D1216" i="1" s="1"/>
  <c r="D843" i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517" i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494" i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141" i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A3" i="1"/>
  <c r="A2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B2836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G2835" i="1"/>
  <c r="B2835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G2834" i="1"/>
  <c r="B2834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G2833" i="1"/>
  <c r="B2833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B2832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B2831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G2830" i="1"/>
  <c r="B2830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G2829" i="1"/>
  <c r="B2829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G2828" i="1"/>
  <c r="B2828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G2827" i="1"/>
  <c r="B2827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G2826" i="1"/>
  <c r="B2826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B2825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G2824" i="1"/>
  <c r="B2824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G2823" i="1"/>
  <c r="B2823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G2822" i="1"/>
  <c r="B2822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G2821" i="1"/>
  <c r="B2821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B2820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G2819" i="1"/>
  <c r="B2819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B2818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G2817" i="1"/>
  <c r="B2817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B2816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B2815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B2814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B2813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G2812" i="1"/>
  <c r="B2812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G2811" i="1"/>
  <c r="B2811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B2810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G2809" i="1"/>
  <c r="B2809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B2808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B2807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G2806" i="1"/>
  <c r="B2806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G2805" i="1"/>
  <c r="B2805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G2804" i="1"/>
  <c r="B2804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G2803" i="1"/>
  <c r="B2803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G2802" i="1"/>
  <c r="B2802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G2801" i="1"/>
  <c r="B2801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G2800" i="1"/>
  <c r="B2800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G2799" i="1"/>
  <c r="B2799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B2798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G2797" i="1"/>
  <c r="B2797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B2796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B2795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B2794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B2793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G2792" i="1"/>
  <c r="B2792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G2791" i="1"/>
  <c r="B2791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G2790" i="1"/>
  <c r="B2790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G2789" i="1"/>
  <c r="B2789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G2788" i="1"/>
  <c r="B2788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B2787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B2786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G2785" i="1"/>
  <c r="B2785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B2784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G2783" i="1"/>
  <c r="B2783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G2782" i="1"/>
  <c r="B2782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G2781" i="1"/>
  <c r="B2781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B2780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B2779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B2778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G2777" i="1"/>
  <c r="B2777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B2776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G2775" i="1"/>
  <c r="B2775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G2774" i="1"/>
  <c r="B2774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G2773" i="1"/>
  <c r="B2773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G2772" i="1"/>
  <c r="B2772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G2771" i="1"/>
  <c r="B2771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G2770" i="1"/>
  <c r="B2770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G2769" i="1"/>
  <c r="B2769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G2768" i="1"/>
  <c r="B2768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G2767" i="1"/>
  <c r="B2767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B2766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G2765" i="1"/>
  <c r="B2765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G2764" i="1"/>
  <c r="B2764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B2763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B2762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G2761" i="1"/>
  <c r="B2761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B2760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G2759" i="1"/>
  <c r="B2759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B2758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G2757" i="1"/>
  <c r="B2757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B2756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G2755" i="1"/>
  <c r="B2755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B2754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B2753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B2752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G2751" i="1"/>
  <c r="B2751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B2750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G2749" i="1"/>
  <c r="B2749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G2748" i="1"/>
  <c r="B2748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B2747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G2746" i="1"/>
  <c r="B2746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G2745" i="1"/>
  <c r="B2745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G2744" i="1"/>
  <c r="B2744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G2743" i="1"/>
  <c r="B2743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G2742" i="1"/>
  <c r="B2742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G2741" i="1"/>
  <c r="B2741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G2740" i="1"/>
  <c r="B2740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G2739" i="1"/>
  <c r="B2739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G2738" i="1"/>
  <c r="B2738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G2737" i="1"/>
  <c r="B2737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G2736" i="1"/>
  <c r="B2736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B2735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G2734" i="1"/>
  <c r="B2734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B2733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B2732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B2731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G2730" i="1"/>
  <c r="B2730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B2729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G2728" i="1"/>
  <c r="B2728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B2727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B2726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G2725" i="1"/>
  <c r="B2725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B2724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G2723" i="1"/>
  <c r="B2723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G2722" i="1"/>
  <c r="B2722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G2721" i="1"/>
  <c r="B2721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G2720" i="1"/>
  <c r="B2720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G2719" i="1"/>
  <c r="B2719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G2718" i="1"/>
  <c r="B2718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B2717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B2716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B2715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B2714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G2713" i="1"/>
  <c r="B2713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G2712" i="1"/>
  <c r="B2712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B2711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B2710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G2709" i="1"/>
  <c r="B2709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G2708" i="1"/>
  <c r="B2708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G2707" i="1"/>
  <c r="B2707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G2706" i="1"/>
  <c r="B2706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G2705" i="1"/>
  <c r="B2705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G2704" i="1"/>
  <c r="B2704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B2703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G2702" i="1"/>
  <c r="B2702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B2701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B2700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B2699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B2698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B2697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B2696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G2695" i="1"/>
  <c r="B2695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G2694" i="1"/>
  <c r="B2694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B2693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B2692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B2691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B2690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B2689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B2688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B2687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B2686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B2685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B2684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B2683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B2682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G2681" i="1"/>
  <c r="B2681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G2680" i="1"/>
  <c r="B2680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B2679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G2678" i="1"/>
  <c r="B2678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B2677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B2676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B2675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G2674" i="1"/>
  <c r="B2674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B2673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B2672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G2671" i="1"/>
  <c r="B2671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G2670" i="1"/>
  <c r="B2670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G2669" i="1"/>
  <c r="B2669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B2668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B2667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G2666" i="1"/>
  <c r="B2666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G2665" i="1"/>
  <c r="B2665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B2664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G2663" i="1"/>
  <c r="B2663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G2662" i="1"/>
  <c r="B2662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B2661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B2660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B2659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B2658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G2657" i="1"/>
  <c r="B2657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B2656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B2655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B2654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B2653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B2652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B2651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B2650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B2649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B2648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B2647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B2646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G2645" i="1"/>
  <c r="B2645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B2644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B2643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B2642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B2641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B2640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B2639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B2638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B2637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B2636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B2635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B2634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B2633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B2632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B2631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B2630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B2629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B2628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B2627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B2626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B2625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B2624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B2623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B2622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B2621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B2620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B2619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B2618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B2617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B2616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B2615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B2614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B2613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B2612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B2611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B2610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B2609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B2608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B2607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B2606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B2605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B2604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B2603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B2602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B2601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B2600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B2599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B2598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B2597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B2596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B2595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B2594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B2593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B2592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B2591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B2590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B2589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B2588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B2587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B2586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B2585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B2584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B2583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B2582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B2581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B2580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B2579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B2578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B2577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B2576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B2575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B2574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B2573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B2572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B2571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B2570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B2569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B2568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B2567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B2566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B2565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B2564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B2563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B2562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B2561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B2560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B2559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B2558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B2557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B2556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B2555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B2554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B2553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B2552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B2551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B2550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B2549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B2548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B2547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B2546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B2545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B2544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B2543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B2542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B2541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B2540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B2539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B2538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B2537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B2536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B2535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B2534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B2533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B2532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B2531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B2530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B2529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B2528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B2527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B2526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B2525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B2524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B2523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B2522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B2521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B2520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B2519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B2518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B2517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B2516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B2515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B2514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B2513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B2512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B2511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B2510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B2509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B2508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B2507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B2506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B2505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B2504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B2503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B2502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B2501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B2500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B2499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B2498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B2497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B2496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B2495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B2494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B2493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B2492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B2491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B2490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B2489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B2488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B2487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B2486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B2485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B2484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B2483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B2482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B2481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B2480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B2479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B2478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B2477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B2476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B2475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B2474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B2473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B2472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B2471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B2470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B2469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B2468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B2467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B2466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B2465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B2464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B2463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B2462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B2461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B2460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B2459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B2458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B2457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B2456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B2455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B2454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B2453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B2452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B2451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B2450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B2449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B2448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B2447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B2446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B2445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B2444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B2443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B2442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B2441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B2440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B2439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B2438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B2437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B2436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B2435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B2434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B2433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B2432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B2431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B2430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B2429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B2428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B2427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B2426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B2425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B2424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B2423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B2422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B2421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B2420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B2419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B2418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B2417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B2416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B2415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B2414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B2413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B2412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B2411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B2410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B2409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B2408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B2407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B2406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B2405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B2404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B2403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B2402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B2401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B2400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B2399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B2398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B2397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B2396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B2395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B2394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B2393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B2392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B2391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B2390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B2389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B2388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B2387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B2386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B2385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B2384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B2383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B2382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B2381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B2380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B2379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B2378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B2377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B2376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B2375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B2374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B2373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B2372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B2371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B2370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B2369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B2368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B2367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B2366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B2365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B2364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B2363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B2362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B2361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B2360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B2359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B2358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B2357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B2356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B2355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B2354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B2353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B2352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B2351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B2350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B2349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B2348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B2347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B2346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B2345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B2344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B2343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B2342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B2341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B2340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B2339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B2338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B2337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B2336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B2335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B2334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B2333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B2332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B2331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B2330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B2329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B2328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B2327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B2326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B2325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B2324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B2323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B2322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B2321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B2320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B2319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B2318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B2317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B2316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B2315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B2314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B2313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B2312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B2311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B2310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B2309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B2308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B2307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B2306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B2305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B2304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B2303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B2302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B2301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B2300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B2299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B2298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B2297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B2296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B2295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B2294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B2293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B2292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B2291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B2290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B2289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B2288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B2287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B2286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B2285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B2284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B2283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B2282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B2281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B2280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B2279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B2278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B2277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B2276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B2275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B2274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B2273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B2272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B2271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B2270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B2269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B2268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B2267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B2266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B2265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B2264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B2263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B2262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B2261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B2260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B2259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B2258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B2257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B2256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B2255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B2254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B2253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B2252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B2251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B2250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B2249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B2248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B2247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B2246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B2245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B2244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B2243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B2242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B2241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B2240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B2239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B2238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B2237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B2236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B2235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B2234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B2233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B2232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B2231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B2230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B2229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B2228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B2227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B2226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B2225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B2224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B2223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B2222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B2221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B2220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B2219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B2218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B2217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B2216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B2215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B2214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B2213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B2212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B2211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B2210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B2209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B2208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C2207" i="1" s="1"/>
  <c r="B2207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B2206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B2205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B2204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B2203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B2202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B2201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B2200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B2199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B2198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B2197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B2196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B2195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B2194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B2193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B2192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B2191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B2190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B2189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B2188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B2187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B2186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B2185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B2184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B2183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B2182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B2181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B2180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B2179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B2178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B2177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B2176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B2175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B2174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B2173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B2172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B2171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B2170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B2169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B2168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B2167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B2166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B2165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B2164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B2163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B2162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B2161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B2160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B2159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B2158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B2157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B2156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B2155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B2154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B2153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B2152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B2151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B2150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B2149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B2148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B2147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B2146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B2145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B2144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B2143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B2142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B2141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B2140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B2139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B2138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B2137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B2136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B2135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B2134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B2133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B2132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B2131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B2130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B2129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B2128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B2127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B2126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B2125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B2124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B2123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B2122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B2121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B2120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B2119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B2118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B2117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B2116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B2115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B2114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B2113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B2112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B2111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B2110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B2109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B2108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B2107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B2106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B2105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B2104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B2103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B2102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B2101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B2100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B2099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B2098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B2097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B2096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B2095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B2094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B2093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B2092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B2091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B2090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B2089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B2088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B2087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B2086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B2085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B2084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B2083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B2082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B2081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B2080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B2079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B2078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B2077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B2076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B2075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B2074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B2073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B2072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B2071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B2070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B2069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B2068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B2067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B2066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B2065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B2064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B2063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B2062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B2061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B2060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B2059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B2058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B2057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B2056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B2055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B2054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B2053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B2052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B2051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B2050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B2049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B2048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B2047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B2046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B2045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B2044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B2043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B2042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B2041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B2040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B2039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B2038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B2037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B2036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B2035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B2034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B2033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B2032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B2031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B2030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B2029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B2028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B2027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B2026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B2025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B2024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B2023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B2022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B2021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B2020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B2019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B2018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B2017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B2016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B2015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B2014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B2013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B2012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B2011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B2010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B2009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B2008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B2007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B2006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B2005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B2004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B2003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B2002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B2001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B2000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B1999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B1998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C1997" i="1" s="1"/>
  <c r="B1997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B1996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B1995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B1994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B1993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B1992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B1991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B1990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B1989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B1988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B1987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B1986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B1985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B1984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B1983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B1982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B1981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B1980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B1979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B1978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B1977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B1976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B1975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B1974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B1973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B1972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B1971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B1970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B1969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B1968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B1967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B1966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B1965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B1964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B1963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B1962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B1961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B1960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B1959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B1958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B1957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B1956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B1955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B1954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B1953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B1952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B1951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B1950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B1949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B1948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B1947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B1946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B1945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B1944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B1943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B1942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B1941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B1940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B1939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B1938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B1937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B1936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B1935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B1934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B1933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B1932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B1931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B1930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B1929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B1928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B1927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B1926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B1925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B1924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B1923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B1922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B1921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B1920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B1919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B1918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B1917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B1916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B1915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B1914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B1913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B1912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B1911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B1910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B1909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B1908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B1907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B1906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B1905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B1904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B1903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B1902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B1901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B1900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B1899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B1898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B1897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B1896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B1895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B1894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B1893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B1892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B1891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B1890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B1889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B1888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B1887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B1886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B1885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B1884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B1883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B1882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B1881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B1880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B1879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B1878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B1877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B1876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B1875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B1874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B1873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B1872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B1871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B1870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B1869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B1868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B1867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B1866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B1865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B1864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B1863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B1862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B1861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B1860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B1859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B1858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B1857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B1856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B1855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B1854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B1853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B1852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B1851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B1850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B1849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B1848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B1847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B1846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B1845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B1844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B1843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B1842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B1841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B1840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B1839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B1838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B1837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B1836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B1835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B1834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B1833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B1832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B1831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B1830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B1829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B1828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B1827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B1826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B1825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B1824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B1823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B1822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B1821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B1820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B1819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B1818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B1817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B1816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B1815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B1814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B1813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B1812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B1811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B1810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B1809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B1808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B1807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B1806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B1805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B1804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B1803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B1802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B1801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B1800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B1799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B1798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B1797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B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B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B1794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B1793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B1792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B1791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B1790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B1789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B1788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C1787" i="1" s="1"/>
  <c r="C1788" i="1" s="1"/>
  <c r="B1787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B1786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B1785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B1784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B1783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B1782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B1781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B1780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B1779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B1778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B1777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B1776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B1775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B1774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B1773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B1772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B1771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B1770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B1769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B1768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B1767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B1766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B1765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B1764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B1763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B1762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B1761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B1760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B1759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B1758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B1757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B1756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B1755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B1754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B1753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B1752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B1751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B1750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B1749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B1748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B1747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B1746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B1745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B1744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B1743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B1742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B1741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B1740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B1739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B1738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B1737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B1736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B1735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B1734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B1733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B1732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B1731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B1730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B1729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B1728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B1727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B1726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B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B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B1723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B1722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B1721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B1720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B1719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B1718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B1717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B1716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B1715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B1714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B1713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B1712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B1711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B1710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B1709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B1708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B1707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B1706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B1705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B1704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B1703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B1702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B1701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B1700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B1699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B1698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B1697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B1696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B1695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B1694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B1693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B1692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B1691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B1690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B1689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B1688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B1687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B1686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B1685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B1684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B1683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B1682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B1681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B1680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B1679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B1678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B1677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B1676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B1675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B1674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B1673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1672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B1671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B1670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B1669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B1668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B1667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B1666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B1665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B1664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B1663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B1662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B1661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B1660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B1659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B1658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B1657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B1656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B1655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B1654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B1653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B1652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B1651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B1650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B1649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B1648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B1647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B1646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B1645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B1644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B1643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B1642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B1641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B1640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B1639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B1638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B1637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B1636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B1635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B1634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B1633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B1632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B1631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B1630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B1629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B1628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B1627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B1626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B1625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B1624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B1623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B1622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B1621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B1620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B1619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B1618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B1617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B1616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B1615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B1614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B1613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B1612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B1611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B1610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B1609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B1608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B1607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B1606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B1605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B1604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B1603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B1602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B1601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B1600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B1599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B1598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B1597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B1596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B1595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B1594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B1593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B1592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B1591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B1590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B1589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B1588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B1587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B1586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B1585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B1584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B1583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B1582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B1581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B1580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B1579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B1578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B1577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B1576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B1575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B1574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B1573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B1572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B1571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B1570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B1569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B1568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B1567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B1566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B1565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B1564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B1563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B1562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B1561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B1560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B1559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B1558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B1557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B1556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B1555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B1554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B1553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B1552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B1551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B1550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B1549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B1548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B1547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B1546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B1545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B1544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B1543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B1542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B1541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B1540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B1539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B1538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B1537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B1536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B1535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B1534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B1533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B1532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B1531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B1530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B1529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B1528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B1527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B1526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B1525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B1524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B1523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B1522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B1521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B1520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B1519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B1518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B1517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B1516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B1515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B1514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B1513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B1512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B1511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B1510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B1509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B1508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B1507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B1506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B1505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B1504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B1503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B1502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B1501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B1500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B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B1498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B1497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B1496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B1495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B1494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B1493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B1492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B1491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B1490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B1489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B1488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B1487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B1486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B1485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B1484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B1483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B1482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B1481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B1480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B1479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B1478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B1477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B1476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B1475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B1474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B1473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B1472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B1471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B1470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B1469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B1468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B1467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B1466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B1465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B1464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B1463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B1462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B1461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B1460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B1459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B1458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B1457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B1456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B1455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B1454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B1453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B1452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B1451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B1450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B1449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B1448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B1447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B1446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B1445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B1444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B1443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B1442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B1441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B1440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B1439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B1438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B1437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B1436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B1435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B1434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B1433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B1432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B1431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B1430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B1429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B1428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B1427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B1426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B1425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B1424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B1423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B1422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B1421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B1420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B1419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B1418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B1417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B1416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B1415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B1414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B1413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B1412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B1411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B1410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B1409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B1408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B1407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B1406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B1405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B1404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B1403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B1402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B1401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B1400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B1399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B1398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B1397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B1396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B1395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B1394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B1393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B1392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B1391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B1390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B1389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B1388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B1387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B1386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B1385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B1384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B1383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B1382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B1381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B1380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B1379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B1378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B1377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B1376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B1375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B1374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B1373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B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B1371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B1370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B1369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B1368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B1367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B1366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B1365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B1364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B1363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B1362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B1361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B1360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B1359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B1358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B1357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B1356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B1355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B1354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B1353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B1352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B1351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B1350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B1349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B1348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B1347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B1346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B1345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B1344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B1343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B1342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B1341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B1340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B1339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B1338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B1337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B1336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B1335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B1334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B1333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B1332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B1331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B1330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B1329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B1328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B1327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B1326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B1325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B1324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B1323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B1322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B1321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B1320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B1319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B1318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B1317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B1316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B1315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B1314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B1313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B1312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B1311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B1310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B1309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B1308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B1307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B1306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B1305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B1304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B1303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B1302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B1301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B1300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B1299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B1298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B1297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B1296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B1295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B1294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B1293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B1292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B1291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B1290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B1289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B1288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B1287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B1286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B1285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B1284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B1283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B1282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B1281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B1280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B1279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B1278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B1277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B1276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B1275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B1274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B1273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B1272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B1271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B1270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B1269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B1268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B1267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B1266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B1265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B1264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B1263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B1262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B1261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B1260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B1259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B1258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B1257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B1256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B1255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B1254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B1253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B1252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B1251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B1250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B1249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B1248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B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B1246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B1245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B1244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B1243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B1242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B1241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B1240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B1239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B1238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B1237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B1236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B1235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B1234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B1233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B1232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B1231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B1230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B1229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B1228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B1227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B1226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B1225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B1224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B1223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B1222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B1221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B1220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B1219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B1218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B1217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B1216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B1215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B1214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B1213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B1212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B1211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B1210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B1209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B1208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B1207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B1206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B1205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B1204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B1203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B1202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B1201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B1200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B1199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B1198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B1197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B1196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B1195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B1194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B1193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B1192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B1191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B1190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B1189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B1188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B1187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B1186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B1185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B1184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B1183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B1182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B1181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B1180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B1179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B1178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B1177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B1176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B1175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B1174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B1173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B1172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B1171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B1170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B1169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B1168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B1167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B1166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B1165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B1164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B1163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B1162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B1161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B1160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B1159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B1158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B1157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B1156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B1155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B1154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B1153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B1152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B1151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B1150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B1149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B1148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B1147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B1146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B1145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B1144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B1143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B1142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B1141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B1140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B1139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B1138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B1137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B1136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B1135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B1134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B1133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B1132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B1131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B1130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B1129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B1128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B1127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B1126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B1125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B1124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B1123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B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B1121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B1120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B1119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B1118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B1117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B1116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B1115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B1114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B1113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B1112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B1111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B1110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B1109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B1108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B1107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B1106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B1105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B1104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B1103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B1102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B1101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B1100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B1099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B1098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B1097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B1096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B1095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B1094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B1093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B1092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B1091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B1090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B1089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B1088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B1087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B1086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B1085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B1084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B1083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B1082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B1081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B1080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B1079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B1078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B1077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B1076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B1075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B1074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B1073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B1072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B1071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B1070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B1069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B1068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B1067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B1066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B1065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B1064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B1063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B1062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B1061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B1060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B1059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B1058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B1057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B1056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B1055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B1054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B1053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B1052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B1051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B1050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B1049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B1048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B1047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B1046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B1045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B1044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B1043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B1042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B1041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B1040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B1039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B1038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B1037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B1036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B1035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B1034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B1033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B1032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B1031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B1030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B1029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B1028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B1027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B1026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B1025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B1024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B1023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B1022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B1021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B1020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B1019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B1018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B1017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B1016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B1015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B1014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B1013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B1012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B1011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B1010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1009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B1008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B1007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B1006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B1005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B1004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B1003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B1002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B1001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B1000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B999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B998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B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B996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B995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B994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B993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B992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B991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B990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B989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B988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B987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B986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B985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B984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B983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B982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B981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B980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B979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B978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B977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B976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B975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B974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B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B972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B971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B970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B969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B968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B967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B966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B965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B964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B963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B962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B961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B960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B959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B958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B957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B956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B955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B954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B953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B952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B951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B950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B949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B948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C947" i="1" s="1"/>
  <c r="B947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B946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B945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B944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B943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B942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B941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B940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B939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B938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B937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B936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B935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B934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B933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B932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B931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B930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B929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B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B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B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B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B924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B923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B922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B921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B920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B919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B918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B917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B916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B915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B914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B913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B912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B911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B910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B909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B908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B907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B906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B905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B904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B903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B902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B901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B900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B899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B898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B897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B896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B895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B894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B893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B892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B891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B890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B889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B888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B887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B886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B885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B884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B883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B882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B881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B880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B879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B878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B877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B876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B875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B874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B873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B872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B871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B870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B869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B868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B867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B866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B865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B864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B863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B862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B861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B860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B859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B858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B857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B856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B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B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B853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B852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B851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B850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B849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B848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B847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B846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B845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B844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B843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B842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B841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B840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B839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B838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B837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B836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B835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B834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B833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B832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B831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B830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B829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B828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B827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B826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B825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B824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B823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B822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B821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B820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B819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B818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B817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B816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B815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B814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B813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B812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B811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B810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B809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B808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B807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B806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B805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B804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B803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B802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B801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B800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B799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B798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B797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B796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B795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B794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B793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B792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B791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B790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B789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B788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B787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B786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B785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B784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B783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B782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B781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B780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B779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B778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B777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B776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B775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B774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B773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B772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B771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B770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B769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B768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B767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B766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B765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B764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B763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B762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B761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B760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B759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B758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B757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B756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B755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B754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B753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B752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B751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B750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B749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B748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B747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B746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B745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B744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B743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B742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B741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B740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B739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B738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C737" i="1" s="1"/>
  <c r="C738" i="1" s="1"/>
  <c r="B737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B736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B735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B734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B733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B732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B731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B730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B729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B728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B727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B726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B725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B724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B723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B722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B721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B720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B719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B718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B717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B716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B715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B714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B713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B712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B711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B710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B709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B708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B707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B706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B705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B704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B703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B702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B701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B700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B699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B698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B697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B696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B695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B694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B693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B692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B691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B690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B689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B688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B687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B686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B685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B684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B683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B682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B681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B680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B679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B678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B677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B676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B675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B674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B673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B672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B671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B670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B669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B668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B667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B666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B665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B664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B663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B662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B661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B660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B659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B658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B657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B656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B655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B654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B653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B652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B651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B650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B649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B648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B647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B646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B645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B644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B643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B642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B641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B640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B639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B638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B637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B636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B635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B634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B633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C632" i="1" s="1"/>
  <c r="C633" i="1" s="1"/>
  <c r="C634" i="1" s="1"/>
  <c r="B632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B631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B630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B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B628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B627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B626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B625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B624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B623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B622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B621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B620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B619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B618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B617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B616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B615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B614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B613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B612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B611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B610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B609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B608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B607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B606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B605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B604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B603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B602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B601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B600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B599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B598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B597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B596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B595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B594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B593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B592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B591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B590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B589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B588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B587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B586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B585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B584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B583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B582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B581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B580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B579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B578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B577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B576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B575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B574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B573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B572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B571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B570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B569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B568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B567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B566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B565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B564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B563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B562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B561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B560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B559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B558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B557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B556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B555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B554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B553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B552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B551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B550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B549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B548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B547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B546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B545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B544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B543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B542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B541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B540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B539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B538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B537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B536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B535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B534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B533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B532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B531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B530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B529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B528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B527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B526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B525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B524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B523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B522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B521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B520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B519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B518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B517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B516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B515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B514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B513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B512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B511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B510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B509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B508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B507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B506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B505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B504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B503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B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B501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B500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B499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B498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B497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B496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B495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B494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B493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B492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B491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B490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B489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B488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B487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B486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B485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B484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B483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B482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B481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B480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B479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B478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B477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B476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B475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B474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B473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B472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B471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B470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B469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B468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B467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B466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B465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B464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B463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B462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B461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B460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B459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B458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B457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B456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B455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B454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B453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B452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B451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B450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B449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B448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B447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B446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B445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B444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B443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B442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B441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B440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B439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B438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B437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B436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B435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B434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B433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B432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B431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B430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B429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B428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B427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B426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B425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B424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B423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B422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B421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B420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B419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B418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B417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B416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B415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B414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B413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B412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B411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B410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B409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B408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B407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B406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B405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B404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B403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B402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B401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B400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B399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B398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B397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B396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B395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B394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B393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B392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B391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B390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B389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B388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B387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B386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B385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B384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B383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B382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B381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B380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B379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B378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B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B376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B375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B374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B373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B372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B371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B370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B369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B368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B367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B366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B365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B364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B363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B362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B361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B360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B359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B358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B357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B356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B355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B354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B353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B352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B351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B350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B349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B348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B347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B346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B345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B344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B343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B342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B341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B340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B339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B338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B337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B336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B335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B334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B333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B332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B331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B330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B329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B328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B327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B326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B325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B324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B323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B322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B321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B320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B319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B318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B317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B316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B315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B314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B313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B312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B311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B310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B309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B308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B307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B306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B305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B304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B303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B302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B301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B300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B299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B298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B297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B296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B295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B294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B293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B292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B291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B290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B289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B288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B287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B286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B285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B284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B283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B282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B281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B280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B279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B278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B277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B276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B275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B274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B273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B272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B271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B270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B269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B268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B267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B266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B265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B264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B263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B262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B261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B260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B259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B258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B257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B256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B255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B254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B253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B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B251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B250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B249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B248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B247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B246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B245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B244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B243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B242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B241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B240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B239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B238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B237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B236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B235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B234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B233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B232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B231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B230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B229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B228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B227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B226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B225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B224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B223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B222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B221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B220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B219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B218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B217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B216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B215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B214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B213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B212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B211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B210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B209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B208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B207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B206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B205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B204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B203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B202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B201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B200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B199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B198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B197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B196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B195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B194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B193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B192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B191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B190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B189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B188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B187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B186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B185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B184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B183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B182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B181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B180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B179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B178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B177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B176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B175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B174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B173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B172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B171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B170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B169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B168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B167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B166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B165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B164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B163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B162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B161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B160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B159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B158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B157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B156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B155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B154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B153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B152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B151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B150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B149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B148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B147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B146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B145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B144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B143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B142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B141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B140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B139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B138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B137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B136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B135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B134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B133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B132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B131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B130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B129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B128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B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B126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B125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B124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B123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B122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B121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B120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B119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B118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B117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B116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B115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B114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B113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B112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B111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B110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B109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B108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B107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B106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B105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B104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B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B102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B101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B100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B99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B98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B97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B96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B95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B94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B93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B92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91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B90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B89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B88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B87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B86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B85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B84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B83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B82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B81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B80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B79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B78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B77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B76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B75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B74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B73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B72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B71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B70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B69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B68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B67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B66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B65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B64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B63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B62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B61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B60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B59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B58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B57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B56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B55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B54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B53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G2" i="1"/>
  <c r="D2" i="1" s="1"/>
  <c r="H2" i="1"/>
  <c r="B2" i="1"/>
  <c r="F15" i="1" l="1"/>
  <c r="F16" i="1" s="1"/>
  <c r="F17" i="1" s="1"/>
  <c r="F18" i="1" s="1"/>
  <c r="F19" i="1" s="1"/>
  <c r="F20" i="1" s="1"/>
  <c r="F21" i="1" s="1"/>
  <c r="F22" i="1" s="1"/>
  <c r="F23" i="1" s="1"/>
  <c r="F24" i="1" s="1"/>
  <c r="D14" i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F435" i="1"/>
  <c r="F436" i="1" s="1"/>
  <c r="F437" i="1" s="1"/>
  <c r="F438" i="1" s="1"/>
  <c r="F439" i="1" s="1"/>
  <c r="F440" i="1" s="1"/>
  <c r="F441" i="1" s="1"/>
  <c r="F442" i="1" s="1"/>
  <c r="F443" i="1" s="1"/>
  <c r="F444" i="1" s="1"/>
  <c r="D434" i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2816" i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F2817" i="1"/>
  <c r="F2818" i="1" s="1"/>
  <c r="F2819" i="1" s="1"/>
  <c r="F2820" i="1" s="1"/>
  <c r="F2821" i="1" s="1"/>
  <c r="F2822" i="1" s="1"/>
  <c r="F2823" i="1" s="1"/>
  <c r="F2824" i="1" s="1"/>
  <c r="F2825" i="1" s="1"/>
  <c r="F2826" i="1" s="1"/>
  <c r="F26" i="1"/>
  <c r="F27" i="1" s="1"/>
  <c r="F28" i="1" s="1"/>
  <c r="F29" i="1" s="1"/>
  <c r="F30" i="1" s="1"/>
  <c r="F31" i="1" s="1"/>
  <c r="F32" i="1" s="1"/>
  <c r="F33" i="1" s="1"/>
  <c r="F34" i="1" s="1"/>
  <c r="F35" i="1" s="1"/>
  <c r="F446" i="1"/>
  <c r="F447" i="1" s="1"/>
  <c r="F448" i="1" s="1"/>
  <c r="F449" i="1" s="1"/>
  <c r="F450" i="1" s="1"/>
  <c r="F451" i="1" s="1"/>
  <c r="F452" i="1" s="1"/>
  <c r="F453" i="1" s="1"/>
  <c r="F454" i="1" s="1"/>
  <c r="F455" i="1" s="1"/>
  <c r="D1517" i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F1518" i="1"/>
  <c r="F1519" i="1" s="1"/>
  <c r="F1520" i="1" s="1"/>
  <c r="F1521" i="1" s="1"/>
  <c r="F1522" i="1" s="1"/>
  <c r="F1523" i="1" s="1"/>
  <c r="F1524" i="1" s="1"/>
  <c r="F1525" i="1" s="1"/>
  <c r="F1526" i="1" s="1"/>
  <c r="F1527" i="1" s="1"/>
  <c r="D677" i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F59" i="1"/>
  <c r="F60" i="1" s="1"/>
  <c r="F61" i="1" s="1"/>
  <c r="D58" i="1"/>
  <c r="D59" i="1" s="1"/>
  <c r="D60" i="1" s="1"/>
  <c r="D61" i="1" s="1"/>
  <c r="D561" i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F562" i="1"/>
  <c r="F563" i="1" s="1"/>
  <c r="F564" i="1" s="1"/>
  <c r="F565" i="1" s="1"/>
  <c r="F566" i="1" s="1"/>
  <c r="F567" i="1" s="1"/>
  <c r="F568" i="1" s="1"/>
  <c r="F569" i="1" s="1"/>
  <c r="F570" i="1" s="1"/>
  <c r="F571" i="1" s="1"/>
  <c r="F2502" i="1"/>
  <c r="F2503" i="1" s="1"/>
  <c r="F2504" i="1" s="1"/>
  <c r="F2505" i="1" s="1"/>
  <c r="F2506" i="1" s="1"/>
  <c r="F2507" i="1" s="1"/>
  <c r="F2508" i="1" s="1"/>
  <c r="F2509" i="1" s="1"/>
  <c r="F2510" i="1" s="1"/>
  <c r="F2511" i="1" s="1"/>
  <c r="D2501" i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F1800" i="1"/>
  <c r="F1801" i="1" s="1"/>
  <c r="F1802" i="1" s="1"/>
  <c r="F1803" i="1" s="1"/>
  <c r="F1804" i="1" s="1"/>
  <c r="F1805" i="1" s="1"/>
  <c r="F1806" i="1" s="1"/>
  <c r="F1807" i="1" s="1"/>
  <c r="F1808" i="1" s="1"/>
  <c r="F1809" i="1" s="1"/>
  <c r="D1799" i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031" i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F87" i="1"/>
  <c r="F88" i="1" s="1"/>
  <c r="F89" i="1" s="1"/>
  <c r="F90" i="1" s="1"/>
  <c r="F91" i="1" s="1"/>
  <c r="F92" i="1" s="1"/>
  <c r="F93" i="1" s="1"/>
  <c r="F94" i="1" s="1"/>
  <c r="F95" i="1" s="1"/>
  <c r="F96" i="1" s="1"/>
  <c r="D86" i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F1054" i="1"/>
  <c r="F1055" i="1" s="1"/>
  <c r="F1056" i="1" s="1"/>
  <c r="F1057" i="1" s="1"/>
  <c r="F1058" i="1" s="1"/>
  <c r="F1059" i="1" s="1"/>
  <c r="F1060" i="1" s="1"/>
  <c r="F1061" i="1" s="1"/>
  <c r="F1062" i="1" s="1"/>
  <c r="F1063" i="1" s="1"/>
  <c r="F1916" i="1"/>
  <c r="F1917" i="1" s="1"/>
  <c r="F1918" i="1" s="1"/>
  <c r="F1919" i="1" s="1"/>
  <c r="F1920" i="1" s="1"/>
  <c r="F1921" i="1" s="1"/>
  <c r="F1922" i="1" s="1"/>
  <c r="F1923" i="1" s="1"/>
  <c r="F1924" i="1" s="1"/>
  <c r="F1925" i="1" s="1"/>
  <c r="D1915" i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F2070" i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D2069" i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1473" i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506" i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2396" i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788" i="1"/>
  <c r="D2789" i="1" s="1"/>
  <c r="D2790" i="1" s="1"/>
  <c r="D2791" i="1" s="1"/>
  <c r="D749" i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633" i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2147" i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84" i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797" i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611" i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36" i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854" i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1097" i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705" i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423" i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2582" i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1042" i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506" i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1357" i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926" i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1180" i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075" i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07" i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2136" i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865" i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1136" i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810" i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2313" i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72" i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377" i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655" i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914" i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1112" i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69" i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334" i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439" i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622" i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882" i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2125" i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97" i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462" i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534" i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711" i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92" i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96" i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572" i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1904" i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" i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329" i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704" i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821" i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76" i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959" i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1086" i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649" i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832" i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948" i="1"/>
  <c r="D1949" i="1" s="1"/>
  <c r="D1950" i="1" s="1"/>
  <c r="D1951" i="1" s="1"/>
  <c r="D2241" i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384" i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594" i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766" i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152" i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246" i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362" i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482" i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550" i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727" i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832" i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87" i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970" i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1108" i="1"/>
  <c r="D1109" i="1" s="1"/>
  <c r="D1110" i="1" s="1"/>
  <c r="D1111" i="1" s="1"/>
  <c r="D1147" i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296" i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567" i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683" i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2009" i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114" i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58" i="1"/>
  <c r="D2159" i="1" s="1"/>
  <c r="D2160" i="1" s="1"/>
  <c r="D2161" i="1" s="1"/>
  <c r="D2291" i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523" i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672" i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97" i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373" i="1"/>
  <c r="D374" i="1" s="1"/>
  <c r="D375" i="1" s="1"/>
  <c r="D376" i="1" s="1"/>
  <c r="D401" i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268" i="1"/>
  <c r="D269" i="1" s="1"/>
  <c r="D270" i="1" s="1"/>
  <c r="D271" i="1" s="1"/>
  <c r="D213" i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092" i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661" i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937" i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1252" i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528" i="1"/>
  <c r="D1529" i="1" s="1"/>
  <c r="D1530" i="1" s="1"/>
  <c r="D1531" i="1" s="1"/>
  <c r="D1738" i="1"/>
  <c r="D1739" i="1" s="1"/>
  <c r="D1740" i="1" s="1"/>
  <c r="D1741" i="1" s="1"/>
  <c r="D1937" i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64" i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2174" i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440" i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467" i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1003" i="1"/>
  <c r="D1004" i="1" s="1"/>
  <c r="D1005" i="1" s="1"/>
  <c r="D1006" i="1" s="1"/>
  <c r="D1217" i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451" i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754" i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2346" i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617" i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340" i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1064" i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124" i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462" i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532" i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637" i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893" i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2020" i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186" i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357" i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130" i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622" i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88" i="1"/>
  <c r="D689" i="1" s="1"/>
  <c r="D690" i="1" s="1"/>
  <c r="D691" i="1" s="1"/>
  <c r="D782" i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809" i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1202" i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63" i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589" i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61" i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727" i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821" i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71" i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2057" i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267" i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628" i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827" i="1"/>
  <c r="D2828" i="1" s="1"/>
  <c r="D2829" i="1" s="1"/>
  <c r="D2830" i="1" s="1"/>
  <c r="D2831" i="1" s="1"/>
  <c r="D2832" i="1" s="1"/>
  <c r="D2833" i="1" s="1"/>
  <c r="D2834" i="1" s="1"/>
  <c r="D2835" i="1" s="1"/>
  <c r="D2836" i="1" s="1"/>
  <c r="D389" i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583" i="1"/>
  <c r="D584" i="1" s="1"/>
  <c r="D585" i="1" s="1"/>
  <c r="D586" i="1" s="1"/>
  <c r="D1191" i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74" i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495" i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78" i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766" i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88" i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2208" i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30" i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699" i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33" i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55" i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77" i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24" i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57" i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412" i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528" i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99" i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92" i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16" i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1158" i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307" i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79" i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672" i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777" i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976" i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2042" i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324" i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318" i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738" i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71" i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898" i="1"/>
  <c r="D899" i="1" s="1"/>
  <c r="D900" i="1" s="1"/>
  <c r="D901" i="1" s="1"/>
  <c r="D992" i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241" i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412" i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556" i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694" i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843" i="1"/>
  <c r="D1844" i="1" s="1"/>
  <c r="D1845" i="1" s="1"/>
  <c r="D1846" i="1" s="1"/>
  <c r="D2162" i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335" i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429" i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108" i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202" i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351" i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456" i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587" i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644" i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66" i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760" i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902" i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48" i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1318" i="1"/>
  <c r="D1319" i="1" s="1"/>
  <c r="D1320" i="1" s="1"/>
  <c r="D1321" i="1" s="1"/>
  <c r="D1423" i="1"/>
  <c r="D1424" i="1" s="1"/>
  <c r="D1425" i="1" s="1"/>
  <c r="D1426" i="1" s="1"/>
  <c r="D1484" i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544" i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600" i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742" i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2081" i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263" i="1"/>
  <c r="D2264" i="1" s="1"/>
  <c r="D2265" i="1" s="1"/>
  <c r="D2266" i="1" s="1"/>
  <c r="D2279" i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372" i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418" i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650" i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87" i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1368" i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926" i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52" i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98" i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252" i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368" i="1"/>
  <c r="D2369" i="1" s="1"/>
  <c r="D2370" i="1" s="1"/>
  <c r="D2371" i="1" s="1"/>
  <c r="D2545" i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683" i="1"/>
  <c r="D2684" i="1" s="1"/>
  <c r="D2685" i="1" s="1"/>
  <c r="D2686" i="1" s="1"/>
  <c r="D478" i="1"/>
  <c r="D479" i="1" s="1"/>
  <c r="D480" i="1" s="1"/>
  <c r="D481" i="1" s="1"/>
  <c r="D539" i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2477" i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567" i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639" i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212" i="1"/>
  <c r="C213" i="1" s="1"/>
  <c r="C214" i="1" s="1"/>
  <c r="C842" i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E3" i="1"/>
  <c r="C422" i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739" i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1367" i="1"/>
  <c r="C1368" i="1" s="1"/>
  <c r="C1892" i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2732" i="1"/>
  <c r="C2733" i="1" s="1"/>
  <c r="C2734" i="1" s="1"/>
  <c r="C107" i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5" i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1369" i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635" i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317" i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527" i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948" i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577" i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789" i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262" i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472" i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8" i="1"/>
  <c r="C2209" i="1" s="1"/>
  <c r="C2210" i="1" s="1"/>
  <c r="C2211" i="1" s="1"/>
  <c r="C2312" i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1998" i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417" i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212" i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627" i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522" i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735" i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E1065" i="1" l="1"/>
  <c r="E949" i="1"/>
  <c r="E164" i="1"/>
  <c r="E48" i="1"/>
  <c r="A48" i="1" s="1"/>
  <c r="E2745" i="1"/>
  <c r="E1159" i="1"/>
  <c r="A1159" i="1" s="1"/>
  <c r="E2242" i="1"/>
  <c r="E1894" i="1"/>
  <c r="E1402" i="1"/>
  <c r="E247" i="1"/>
  <c r="E1192" i="1"/>
  <c r="E1822" i="1"/>
  <c r="E1474" i="1"/>
  <c r="E374" i="1"/>
  <c r="A374" i="1" s="1"/>
  <c r="E877" i="1"/>
  <c r="E1938" i="1"/>
  <c r="E2314" i="1"/>
  <c r="E1518" i="1"/>
  <c r="E1999" i="1"/>
  <c r="E364" i="1"/>
  <c r="E37" i="1"/>
  <c r="E783" i="1"/>
  <c r="E1203" i="1"/>
  <c r="E4" i="1"/>
  <c r="A4" i="1" s="1"/>
  <c r="E363" i="1"/>
  <c r="A363" i="1" s="1"/>
  <c r="E2734" i="1"/>
  <c r="E2463" i="1"/>
  <c r="E540" i="1"/>
  <c r="A540" i="1" s="1"/>
  <c r="E2629" i="1"/>
  <c r="E2452" i="1"/>
  <c r="E424" i="1"/>
  <c r="E2137" i="1"/>
  <c r="A2137" i="1" s="1"/>
  <c r="E153" i="1"/>
  <c r="A153" i="1" s="1"/>
  <c r="E1054" i="1"/>
  <c r="E1087" i="1"/>
  <c r="E634" i="1"/>
  <c r="E529" i="1"/>
  <c r="E1695" i="1" l="1"/>
  <c r="E2264" i="1"/>
  <c r="A2264" i="1" s="1"/>
  <c r="E1004" i="1"/>
  <c r="A1004" i="1" s="1"/>
  <c r="E794" i="1"/>
  <c r="A794" i="1" s="1"/>
  <c r="E1214" i="1"/>
  <c r="A1214" i="1" s="1"/>
  <c r="E2535" i="1"/>
  <c r="A2535" i="1" s="1"/>
  <c r="E59" i="1"/>
  <c r="E1319" i="1"/>
  <c r="E960" i="1"/>
  <c r="A960" i="1" s="1"/>
  <c r="E1800" i="1"/>
  <c r="A1800" i="1" s="1"/>
  <c r="E899" i="1"/>
  <c r="A899" i="1" s="1"/>
  <c r="E120" i="1"/>
  <c r="E1949" i="1"/>
  <c r="A1949" i="1" s="1"/>
  <c r="E1380" i="1"/>
  <c r="A1380" i="1" s="1"/>
  <c r="E2684" i="1"/>
  <c r="A2684" i="1" s="1"/>
  <c r="E645" i="1"/>
  <c r="A645" i="1" s="1"/>
  <c r="E1905" i="1"/>
  <c r="A1905" i="1" s="1"/>
  <c r="E1170" i="1"/>
  <c r="A1170" i="1" s="1"/>
  <c r="E225" i="1"/>
  <c r="A225" i="1" s="1"/>
  <c r="E2325" i="1"/>
  <c r="A2325" i="1" s="1"/>
  <c r="E2789" i="1"/>
  <c r="A2789" i="1" s="1"/>
  <c r="E479" i="1"/>
  <c r="E689" i="1"/>
  <c r="A689" i="1" s="1"/>
  <c r="E1275" i="1"/>
  <c r="E1485" i="1"/>
  <c r="A1485" i="1" s="1"/>
  <c r="E2115" i="1"/>
  <c r="E269" i="1"/>
  <c r="A269" i="1" s="1"/>
  <c r="E2010" i="1"/>
  <c r="A2010" i="1" s="1"/>
  <c r="E2369" i="1"/>
  <c r="A2369" i="1" s="1"/>
  <c r="E435" i="1"/>
  <c r="A435" i="1" s="1"/>
  <c r="E646" i="1"/>
  <c r="E1161" i="1"/>
  <c r="E1507" i="1"/>
  <c r="E562" i="1"/>
  <c r="A37" i="1"/>
  <c r="A364" i="1"/>
  <c r="E1193" i="1"/>
  <c r="A1192" i="1"/>
  <c r="E1055" i="1"/>
  <c r="A1054" i="1"/>
  <c r="E1403" i="1"/>
  <c r="A1402" i="1"/>
  <c r="E1519" i="1"/>
  <c r="A1518" i="1"/>
  <c r="A164" i="1"/>
  <c r="E690" i="1"/>
  <c r="E1171" i="1"/>
  <c r="A2314" i="1"/>
  <c r="A1203" i="1"/>
  <c r="A1938" i="1"/>
  <c r="E1801" i="1"/>
  <c r="E784" i="1"/>
  <c r="A783" i="1"/>
  <c r="E1088" i="1"/>
  <c r="A1087" i="1"/>
  <c r="E1098" i="1"/>
  <c r="A1098" i="1" s="1"/>
  <c r="A247" i="1"/>
  <c r="E1475" i="1"/>
  <c r="A1474" i="1"/>
  <c r="A634" i="1"/>
  <c r="E950" i="1"/>
  <c r="A949" i="1"/>
  <c r="E900" i="1"/>
  <c r="A2242" i="1"/>
  <c r="A424" i="1"/>
  <c r="A1065" i="1"/>
  <c r="A2745" i="1"/>
  <c r="E2149" i="1"/>
  <c r="E1579" i="1"/>
  <c r="A1579" i="1" s="1"/>
  <c r="A1999" i="1"/>
  <c r="E878" i="1"/>
  <c r="A877" i="1"/>
  <c r="E2673" i="1"/>
  <c r="A2673" i="1" s="1"/>
  <c r="E1927" i="1"/>
  <c r="E2778" i="1"/>
  <c r="A2778" i="1" s="1"/>
  <c r="E2557" i="1"/>
  <c r="A2557" i="1" s="1"/>
  <c r="E1160" i="1"/>
  <c r="A1160" i="1" s="1"/>
  <c r="E2148" i="1"/>
  <c r="A2148" i="1" s="1"/>
  <c r="E2043" i="1"/>
  <c r="E15" i="1"/>
  <c r="E1369" i="1"/>
  <c r="A2734" i="1"/>
  <c r="E2790" i="1"/>
  <c r="E1823" i="1"/>
  <c r="A1822" i="1"/>
  <c r="A2452" i="1"/>
  <c r="E2326" i="1"/>
  <c r="A2463" i="1"/>
  <c r="E2630" i="1"/>
  <c r="A2629" i="1"/>
  <c r="E1215" i="1"/>
  <c r="A529" i="1"/>
  <c r="A1894" i="1"/>
  <c r="E5" i="1"/>
  <c r="A5" i="1" s="1"/>
  <c r="E49" i="1"/>
  <c r="A49" i="1" s="1"/>
  <c r="E352" i="1"/>
  <c r="A352" i="1" s="1"/>
  <c r="E142" i="1"/>
  <c r="A142" i="1" s="1"/>
  <c r="E319" i="1"/>
  <c r="A319" i="1" s="1"/>
  <c r="E468" i="1"/>
  <c r="A468" i="1" s="1"/>
  <c r="E2453" i="1"/>
  <c r="E2253" i="1"/>
  <c r="A2253" i="1" s="1"/>
  <c r="E2315" i="1"/>
  <c r="E214" i="1"/>
  <c r="A214" i="1" s="1"/>
  <c r="E584" i="1"/>
  <c r="A584" i="1" s="1"/>
  <c r="E375" i="1"/>
  <c r="A375" i="1" s="1"/>
  <c r="E2524" i="1"/>
  <c r="E1005" i="1"/>
  <c r="E2767" i="1"/>
  <c r="E2662" i="1"/>
  <c r="A2662" i="1" s="1"/>
  <c r="E1728" i="1"/>
  <c r="A1728" i="1" s="1"/>
  <c r="E154" i="1"/>
  <c r="A154" i="1" s="1"/>
  <c r="E425" i="1"/>
  <c r="E1612" i="1"/>
  <c r="A1612" i="1" s="1"/>
  <c r="E993" i="1"/>
  <c r="A993" i="1" s="1"/>
  <c r="E2568" i="1"/>
  <c r="A2568" i="1" s="1"/>
  <c r="E1833" i="1"/>
  <c r="A1833" i="1" s="1"/>
  <c r="E2243" i="1"/>
  <c r="E270" i="1"/>
  <c r="A270" i="1" s="1"/>
  <c r="E2032" i="1"/>
  <c r="A2032" i="1" s="1"/>
  <c r="E226" i="1"/>
  <c r="E2159" i="1"/>
  <c r="A2159" i="1" s="1"/>
  <c r="E2347" i="1"/>
  <c r="A2347" i="1" s="1"/>
  <c r="E2558" i="1"/>
  <c r="E2265" i="1"/>
  <c r="E2735" i="1"/>
  <c r="E1308" i="1"/>
  <c r="E2579" i="1"/>
  <c r="A2579" i="1" s="1"/>
  <c r="E2419" i="1"/>
  <c r="A2419" i="1" s="1"/>
  <c r="E739" i="1"/>
  <c r="E1789" i="1"/>
  <c r="A1789" i="1" s="1"/>
  <c r="E2674" i="1"/>
  <c r="E1623" i="1"/>
  <c r="A1623" i="1" s="1"/>
  <c r="E2474" i="1"/>
  <c r="A2474" i="1" s="1"/>
  <c r="E2138" i="1"/>
  <c r="A2138" i="1" s="1"/>
  <c r="E1739" i="1"/>
  <c r="A1739" i="1" s="1"/>
  <c r="E2209" i="1"/>
  <c r="A2209" i="1" s="1"/>
  <c r="E772" i="1"/>
  <c r="E844" i="1"/>
  <c r="A844" i="1" s="1"/>
  <c r="E2358" i="1"/>
  <c r="A2358" i="1" s="1"/>
  <c r="E750" i="1"/>
  <c r="E1895" i="1"/>
  <c r="E530" i="1"/>
  <c r="E678" i="1"/>
  <c r="A678" i="1" s="1"/>
  <c r="E2430" i="1"/>
  <c r="A2430" i="1" s="1"/>
  <c r="E635" i="1"/>
  <c r="E795" i="1"/>
  <c r="E457" i="1"/>
  <c r="A457" i="1" s="1"/>
  <c r="E888" i="1"/>
  <c r="A888" i="1" s="1"/>
  <c r="E165" i="1"/>
  <c r="E2779" i="1"/>
  <c r="E1264" i="1"/>
  <c r="A1264" i="1" s="1"/>
  <c r="E1297" i="1"/>
  <c r="A1297" i="1" s="1"/>
  <c r="E1424" i="1"/>
  <c r="A1424" i="1" s="1"/>
  <c r="E541" i="1"/>
  <c r="A541" i="1" s="1"/>
  <c r="E2464" i="1"/>
  <c r="E1529" i="1"/>
  <c r="A1529" i="1" s="1"/>
  <c r="E258" i="1"/>
  <c r="A258" i="1" s="1"/>
  <c r="E426" i="1" l="1"/>
  <c r="A425" i="1"/>
  <c r="A950" i="1"/>
  <c r="E1940" i="1"/>
  <c r="A1171" i="1"/>
  <c r="A1161" i="1"/>
  <c r="E1718" i="1"/>
  <c r="E1685" i="1"/>
  <c r="E1717" i="1"/>
  <c r="A1717" i="1" s="1"/>
  <c r="A1005" i="1"/>
  <c r="E2465" i="1"/>
  <c r="A2464" i="1"/>
  <c r="A2326" i="1"/>
  <c r="E1824" i="1"/>
  <c r="A1823" i="1"/>
  <c r="A2735" i="1"/>
  <c r="A479" i="1"/>
  <c r="A59" i="1"/>
  <c r="E1370" i="1"/>
  <c r="A1369" i="1"/>
  <c r="A15" i="1"/>
  <c r="A1927" i="1"/>
  <c r="E1580" i="1"/>
  <c r="A1580" i="1" s="1"/>
  <c r="A2149" i="1"/>
  <c r="E2640" i="1"/>
  <c r="A2640" i="1" s="1"/>
  <c r="E1099" i="1"/>
  <c r="A1099" i="1" s="1"/>
  <c r="E1089" i="1"/>
  <c r="A1088" i="1"/>
  <c r="E796" i="1"/>
  <c r="A795" i="1"/>
  <c r="E2054" i="1"/>
  <c r="A2054" i="1" s="1"/>
  <c r="E2525" i="1"/>
  <c r="A2524" i="1"/>
  <c r="E2116" i="1"/>
  <c r="A2115" i="1"/>
  <c r="E667" i="1"/>
  <c r="A667" i="1" s="1"/>
  <c r="E1590" i="1"/>
  <c r="A1590" i="1" s="1"/>
  <c r="E109" i="1"/>
  <c r="A109" i="1" s="1"/>
  <c r="E855" i="1"/>
  <c r="A855" i="1" s="1"/>
  <c r="E1939" i="1"/>
  <c r="A1939" i="1" s="1"/>
  <c r="E2001" i="1"/>
  <c r="E1413" i="1"/>
  <c r="A1413" i="1" s="1"/>
  <c r="E2244" i="1"/>
  <c r="A2243" i="1"/>
  <c r="A900" i="1"/>
  <c r="A635" i="1"/>
  <c r="E1476" i="1"/>
  <c r="A1475" i="1"/>
  <c r="E248" i="1"/>
  <c r="A248" i="1" s="1"/>
  <c r="E2266" i="1"/>
  <c r="A2265" i="1"/>
  <c r="A1801" i="1"/>
  <c r="A2779" i="1"/>
  <c r="E982" i="1"/>
  <c r="A982" i="1" s="1"/>
  <c r="E2316" i="1"/>
  <c r="A2315" i="1"/>
  <c r="A690" i="1"/>
  <c r="A226" i="1"/>
  <c r="A1519" i="1"/>
  <c r="E1056" i="1"/>
  <c r="A1055" i="1"/>
  <c r="A1193" i="1"/>
  <c r="E365" i="1"/>
  <c r="A365" i="1" s="1"/>
  <c r="E38" i="1"/>
  <c r="A38" i="1" s="1"/>
  <c r="E563" i="1"/>
  <c r="A562" i="1"/>
  <c r="E1508" i="1"/>
  <c r="A1507" i="1"/>
  <c r="E2220" i="1"/>
  <c r="A2220" i="1" s="1"/>
  <c r="E751" i="1"/>
  <c r="A750" i="1"/>
  <c r="A1275" i="1"/>
  <c r="E647" i="1"/>
  <c r="A646" i="1"/>
  <c r="E1696" i="1"/>
  <c r="A1695" i="1"/>
  <c r="E879" i="1"/>
  <c r="A878" i="1"/>
  <c r="E1204" i="1"/>
  <c r="A1204" i="1" s="1"/>
  <c r="A1403" i="1"/>
  <c r="E2537" i="1"/>
  <c r="E121" i="1"/>
  <c r="A120" i="1"/>
  <c r="E1634" i="1"/>
  <c r="A1634" i="1" s="1"/>
  <c r="E2011" i="1"/>
  <c r="A2011" i="1" s="1"/>
  <c r="E2746" i="1"/>
  <c r="A2746" i="1" s="1"/>
  <c r="E2370" i="1"/>
  <c r="A2370" i="1" s="1"/>
  <c r="E2000" i="1"/>
  <c r="A2000" i="1" s="1"/>
  <c r="E1066" i="1"/>
  <c r="A1066" i="1" s="1"/>
  <c r="E2536" i="1"/>
  <c r="A2536" i="1" s="1"/>
  <c r="E1684" i="1"/>
  <c r="A1684" i="1" s="1"/>
  <c r="A1895" i="1"/>
  <c r="A530" i="1"/>
  <c r="E1216" i="1"/>
  <c r="A1215" i="1"/>
  <c r="A2630" i="1"/>
  <c r="A2453" i="1"/>
  <c r="E2791" i="1"/>
  <c r="A2790" i="1"/>
  <c r="E330" i="1"/>
  <c r="A330" i="1" s="1"/>
  <c r="A2767" i="1"/>
  <c r="E2104" i="1"/>
  <c r="A2104" i="1" s="1"/>
  <c r="A739" i="1"/>
  <c r="E2044" i="1"/>
  <c r="A2043" i="1"/>
  <c r="E773" i="1"/>
  <c r="A772" i="1"/>
  <c r="A1319" i="1"/>
  <c r="A2674" i="1"/>
  <c r="A784" i="1"/>
  <c r="E573" i="1"/>
  <c r="A573" i="1" s="1"/>
  <c r="E1844" i="1"/>
  <c r="A1844" i="1" s="1"/>
  <c r="E1109" i="1"/>
  <c r="A1109" i="1" s="1"/>
  <c r="E1309" i="1"/>
  <c r="A1308" i="1"/>
  <c r="A165" i="1"/>
  <c r="A2558" i="1"/>
  <c r="E6" i="1"/>
  <c r="A6" i="1" s="1"/>
  <c r="E50" i="1"/>
  <c r="A50" i="1" s="1"/>
  <c r="E1425" i="1"/>
  <c r="A1425" i="1" s="1"/>
  <c r="E436" i="1"/>
  <c r="A436" i="1" s="1"/>
  <c r="E458" i="1"/>
  <c r="A458" i="1" s="1"/>
  <c r="E1740" i="1"/>
  <c r="A1740" i="1" s="1"/>
  <c r="E1624" i="1"/>
  <c r="A1624" i="1" s="1"/>
  <c r="E271" i="1"/>
  <c r="A271" i="1" s="1"/>
  <c r="E2569" i="1"/>
  <c r="A2569" i="1" s="1"/>
  <c r="E1520" i="1"/>
  <c r="E1729" i="1"/>
  <c r="A1729" i="1" s="1"/>
  <c r="E215" i="1"/>
  <c r="A215" i="1" s="1"/>
  <c r="E1802" i="1"/>
  <c r="E259" i="1"/>
  <c r="A259" i="1" s="1"/>
  <c r="E2012" i="1"/>
  <c r="E1194" i="1"/>
  <c r="E166" i="1"/>
  <c r="E889" i="1"/>
  <c r="A889" i="1" s="1"/>
  <c r="E2747" i="1"/>
  <c r="E636" i="1"/>
  <c r="E679" i="1"/>
  <c r="A679" i="1" s="1"/>
  <c r="E901" i="1"/>
  <c r="E845" i="1"/>
  <c r="A845" i="1" s="1"/>
  <c r="E1790" i="1"/>
  <c r="A1790" i="1" s="1"/>
  <c r="E2580" i="1"/>
  <c r="A2580" i="1" s="1"/>
  <c r="E1381" i="1"/>
  <c r="A1381" i="1" s="1"/>
  <c r="E2736" i="1"/>
  <c r="E2348" i="1"/>
  <c r="A2348" i="1" s="1"/>
  <c r="E227" i="1"/>
  <c r="E1067" i="1"/>
  <c r="E1613" i="1"/>
  <c r="A1613" i="1" s="1"/>
  <c r="E2768" i="1"/>
  <c r="E1006" i="1"/>
  <c r="E469" i="1"/>
  <c r="A469" i="1" s="1"/>
  <c r="E143" i="1"/>
  <c r="A143" i="1" s="1"/>
  <c r="E1928" i="1"/>
  <c r="E1404" i="1"/>
  <c r="E1896" i="1"/>
  <c r="E1162" i="1"/>
  <c r="E1530" i="1"/>
  <c r="A1530" i="1" s="1"/>
  <c r="E542" i="1"/>
  <c r="A542" i="1" s="1"/>
  <c r="E2685" i="1"/>
  <c r="A2685" i="1" s="1"/>
  <c r="E1298" i="1"/>
  <c r="A1298" i="1" s="1"/>
  <c r="E1265" i="1"/>
  <c r="A1265" i="1" s="1"/>
  <c r="E2327" i="1"/>
  <c r="E951" i="1"/>
  <c r="E2431" i="1"/>
  <c r="A2431" i="1" s="1"/>
  <c r="E691" i="1"/>
  <c r="E2359" i="1"/>
  <c r="A2359" i="1" s="1"/>
  <c r="E2631" i="1"/>
  <c r="E961" i="1"/>
  <c r="A961" i="1" s="1"/>
  <c r="E2210" i="1"/>
  <c r="A2210" i="1" s="1"/>
  <c r="E2139" i="1"/>
  <c r="A2139" i="1" s="1"/>
  <c r="E2475" i="1"/>
  <c r="A2475" i="1" s="1"/>
  <c r="E2675" i="1"/>
  <c r="E2420" i="1"/>
  <c r="A2420" i="1" s="1"/>
  <c r="E1906" i="1"/>
  <c r="A1906" i="1" s="1"/>
  <c r="E2160" i="1"/>
  <c r="A2160" i="1" s="1"/>
  <c r="E2033" i="1"/>
  <c r="A2033" i="1" s="1"/>
  <c r="E1834" i="1"/>
  <c r="A1834" i="1" s="1"/>
  <c r="E994" i="1"/>
  <c r="A994" i="1" s="1"/>
  <c r="E155" i="1"/>
  <c r="A155" i="1" s="1"/>
  <c r="E1950" i="1"/>
  <c r="A1950" i="1" s="1"/>
  <c r="E2663" i="1"/>
  <c r="A2663" i="1" s="1"/>
  <c r="E376" i="1"/>
  <c r="A376" i="1" s="1"/>
  <c r="E585" i="1"/>
  <c r="A585" i="1" s="1"/>
  <c r="E1486" i="1"/>
  <c r="A1486" i="1" s="1"/>
  <c r="E2254" i="1"/>
  <c r="A2254" i="1" s="1"/>
  <c r="E320" i="1"/>
  <c r="A320" i="1" s="1"/>
  <c r="E353" i="1"/>
  <c r="A353" i="1" s="1"/>
  <c r="E1321" i="1" l="1"/>
  <c r="E856" i="1"/>
  <c r="A856" i="1" s="1"/>
  <c r="E2641" i="1"/>
  <c r="A2641" i="1" s="1"/>
  <c r="A1162" i="1"/>
  <c r="A426" i="1"/>
  <c r="E2560" i="1"/>
  <c r="A166" i="1"/>
  <c r="E1845" i="1"/>
  <c r="A1845" i="1" s="1"/>
  <c r="E2105" i="1"/>
  <c r="A2105" i="1" s="1"/>
  <c r="E1635" i="1"/>
  <c r="A1635" i="1" s="1"/>
  <c r="A2537" i="1"/>
  <c r="E2371" i="1"/>
  <c r="A2371" i="1" s="1"/>
  <c r="A1508" i="1"/>
  <c r="A563" i="1"/>
  <c r="E366" i="1"/>
  <c r="A366" i="1" s="1"/>
  <c r="A1520" i="1"/>
  <c r="A691" i="1"/>
  <c r="A1476" i="1"/>
  <c r="A636" i="1"/>
  <c r="E902" i="1"/>
  <c r="A901" i="1"/>
  <c r="A1067" i="1"/>
  <c r="E668" i="1"/>
  <c r="A668" i="1" s="1"/>
  <c r="E2526" i="1"/>
  <c r="A2525" i="1"/>
  <c r="E1371" i="1"/>
  <c r="A1370" i="1"/>
  <c r="E60" i="1"/>
  <c r="A60" i="1" s="1"/>
  <c r="E480" i="1"/>
  <c r="A480" i="1" s="1"/>
  <c r="A2736" i="1"/>
  <c r="A2327" i="1"/>
  <c r="A1006" i="1"/>
  <c r="E786" i="1"/>
  <c r="E2045" i="1"/>
  <c r="A2044" i="1"/>
  <c r="E1277" i="1"/>
  <c r="E2267" i="1"/>
  <c r="A2266" i="1"/>
  <c r="E2002" i="1"/>
  <c r="A2001" i="1"/>
  <c r="E2055" i="1"/>
  <c r="A2055" i="1" s="1"/>
  <c r="E2454" i="1"/>
  <c r="A2454" i="1" s="1"/>
  <c r="E1110" i="1"/>
  <c r="A1110" i="1" s="1"/>
  <c r="E2676" i="1"/>
  <c r="A2675" i="1"/>
  <c r="E331" i="1"/>
  <c r="A331" i="1" s="1"/>
  <c r="A2791" i="1"/>
  <c r="E1217" i="1"/>
  <c r="A1216" i="1"/>
  <c r="E1897" i="1"/>
  <c r="A1896" i="1"/>
  <c r="A879" i="1"/>
  <c r="A647" i="1"/>
  <c r="E752" i="1"/>
  <c r="A751" i="1"/>
  <c r="E39" i="1"/>
  <c r="A39" i="1" s="1"/>
  <c r="A227" i="1"/>
  <c r="E983" i="1"/>
  <c r="A983" i="1" s="1"/>
  <c r="A1802" i="1"/>
  <c r="E1591" i="1"/>
  <c r="A1591" i="1" s="1"/>
  <c r="A796" i="1"/>
  <c r="A1685" i="1"/>
  <c r="A1718" i="1"/>
  <c r="E2013" i="1"/>
  <c r="A2012" i="1"/>
  <c r="E1941" i="1"/>
  <c r="A1940" i="1"/>
  <c r="A951" i="1"/>
  <c r="E2748" i="1"/>
  <c r="A2747" i="1"/>
  <c r="A2631" i="1"/>
  <c r="E532" i="1"/>
  <c r="E1205" i="1"/>
  <c r="A1205" i="1" s="1"/>
  <c r="A1696" i="1"/>
  <c r="E1414" i="1"/>
  <c r="A1414" i="1" s="1"/>
  <c r="E1090" i="1"/>
  <c r="A1089" i="1"/>
  <c r="E1276" i="1"/>
  <c r="A1276" i="1" s="1"/>
  <c r="E574" i="1"/>
  <c r="A574" i="1" s="1"/>
  <c r="A773" i="1"/>
  <c r="E1320" i="1"/>
  <c r="A1320" i="1" s="1"/>
  <c r="E2559" i="1"/>
  <c r="A2559" i="1" s="1"/>
  <c r="E2150" i="1"/>
  <c r="A2150" i="1" s="1"/>
  <c r="E1172" i="1"/>
  <c r="A1172" i="1" s="1"/>
  <c r="E785" i="1"/>
  <c r="A785" i="1" s="1"/>
  <c r="E740" i="1"/>
  <c r="A740" i="1" s="1"/>
  <c r="E531" i="1"/>
  <c r="A531" i="1" s="1"/>
  <c r="E2780" i="1"/>
  <c r="A2780" i="1" s="1"/>
  <c r="E1310" i="1"/>
  <c r="A1309" i="1"/>
  <c r="A2768" i="1"/>
  <c r="E122" i="1"/>
  <c r="A121" i="1"/>
  <c r="A1404" i="1"/>
  <c r="E2221" i="1"/>
  <c r="A2221" i="1" s="1"/>
  <c r="E1195" i="1"/>
  <c r="A1194" i="1"/>
  <c r="A1056" i="1"/>
  <c r="E2317" i="1"/>
  <c r="A2316" i="1"/>
  <c r="E249" i="1"/>
  <c r="A249" i="1" s="1"/>
  <c r="A2244" i="1"/>
  <c r="E110" i="1"/>
  <c r="A110" i="1" s="1"/>
  <c r="A2116" i="1"/>
  <c r="E1100" i="1"/>
  <c r="A1100" i="1" s="1"/>
  <c r="E1581" i="1"/>
  <c r="A1581" i="1" s="1"/>
  <c r="A1928" i="1"/>
  <c r="E16" i="1"/>
  <c r="A16" i="1" s="1"/>
  <c r="A1824" i="1"/>
  <c r="A2465" i="1"/>
  <c r="E7" i="1"/>
  <c r="A7" i="1" s="1"/>
  <c r="E51" i="1"/>
  <c r="A51" i="1" s="1"/>
  <c r="E2737" i="1"/>
  <c r="E260" i="1"/>
  <c r="A260" i="1" s="1"/>
  <c r="E2570" i="1"/>
  <c r="A2570" i="1" s="1"/>
  <c r="E1625" i="1"/>
  <c r="A1625" i="1" s="1"/>
  <c r="E354" i="1"/>
  <c r="A354" i="1" s="1"/>
  <c r="E2455" i="1"/>
  <c r="E586" i="1"/>
  <c r="A586" i="1" s="1"/>
  <c r="E2664" i="1"/>
  <c r="A2664" i="1" s="1"/>
  <c r="E1719" i="1"/>
  <c r="E1835" i="1"/>
  <c r="A1835" i="1" s="1"/>
  <c r="E2034" i="1"/>
  <c r="A2034" i="1" s="1"/>
  <c r="E2161" i="1"/>
  <c r="A2161" i="1" s="1"/>
  <c r="E2421" i="1"/>
  <c r="A2421" i="1" s="1"/>
  <c r="E2140" i="1"/>
  <c r="A2140" i="1" s="1"/>
  <c r="E962" i="1"/>
  <c r="A962" i="1" s="1"/>
  <c r="E2632" i="1"/>
  <c r="E797" i="1"/>
  <c r="E2328" i="1"/>
  <c r="E1266" i="1"/>
  <c r="A1266" i="1" s="1"/>
  <c r="E2686" i="1"/>
  <c r="A2686" i="1" s="1"/>
  <c r="E543" i="1"/>
  <c r="A543" i="1" s="1"/>
  <c r="E2538" i="1"/>
  <c r="E144" i="1"/>
  <c r="A144" i="1" s="1"/>
  <c r="E1173" i="1"/>
  <c r="E228" i="1"/>
  <c r="E2349" i="1"/>
  <c r="A2349" i="1" s="1"/>
  <c r="E741" i="1"/>
  <c r="E846" i="1"/>
  <c r="A846" i="1" s="1"/>
  <c r="E637" i="1"/>
  <c r="E167" i="1"/>
  <c r="E1521" i="1"/>
  <c r="E272" i="1"/>
  <c r="A272" i="1" s="1"/>
  <c r="E459" i="1"/>
  <c r="A459" i="1" s="1"/>
  <c r="E437" i="1"/>
  <c r="A437" i="1" s="1"/>
  <c r="E2117" i="1"/>
  <c r="E1825" i="1"/>
  <c r="E1531" i="1"/>
  <c r="A1531" i="1" s="1"/>
  <c r="E1007" i="1"/>
  <c r="E321" i="1"/>
  <c r="A321" i="1" s="1"/>
  <c r="E2255" i="1"/>
  <c r="A2255" i="1" s="1"/>
  <c r="E1487" i="1"/>
  <c r="A1487" i="1" s="1"/>
  <c r="E377" i="1"/>
  <c r="A377" i="1" s="1"/>
  <c r="E1686" i="1"/>
  <c r="E1951" i="1"/>
  <c r="A1951" i="1" s="1"/>
  <c r="E156" i="1"/>
  <c r="A156" i="1" s="1"/>
  <c r="E995" i="1"/>
  <c r="A995" i="1" s="1"/>
  <c r="E880" i="1"/>
  <c r="E1907" i="1"/>
  <c r="A1907" i="1" s="1"/>
  <c r="E2151" i="1"/>
  <c r="E2476" i="1"/>
  <c r="A2476" i="1" s="1"/>
  <c r="E2211" i="1"/>
  <c r="A2211" i="1" s="1"/>
  <c r="E2360" i="1"/>
  <c r="A2360" i="1" s="1"/>
  <c r="E692" i="1"/>
  <c r="E2432" i="1"/>
  <c r="A2432" i="1" s="1"/>
  <c r="E1057" i="1"/>
  <c r="E952" i="1"/>
  <c r="E1299" i="1"/>
  <c r="A1299" i="1" s="1"/>
  <c r="E564" i="1"/>
  <c r="E1929" i="1"/>
  <c r="E470" i="1"/>
  <c r="A470" i="1" s="1"/>
  <c r="E1614" i="1"/>
  <c r="A1614" i="1" s="1"/>
  <c r="E1068" i="1"/>
  <c r="E1382" i="1"/>
  <c r="A1382" i="1" s="1"/>
  <c r="E2581" i="1"/>
  <c r="A2581" i="1" s="1"/>
  <c r="E1791" i="1"/>
  <c r="A1791" i="1" s="1"/>
  <c r="E1477" i="1"/>
  <c r="E774" i="1"/>
  <c r="E680" i="1"/>
  <c r="A680" i="1" s="1"/>
  <c r="E648" i="1"/>
  <c r="E890" i="1"/>
  <c r="A890" i="1" s="1"/>
  <c r="E216" i="1"/>
  <c r="A216" i="1" s="1"/>
  <c r="E1730" i="1"/>
  <c r="A1730" i="1" s="1"/>
  <c r="E427" i="1"/>
  <c r="E1741" i="1"/>
  <c r="A1741" i="1" s="1"/>
  <c r="E1426" i="1"/>
  <c r="A1426" i="1" s="1"/>
  <c r="E2246" i="1" l="1"/>
  <c r="E1415" i="1"/>
  <c r="A1415" i="1" s="1"/>
  <c r="A648" i="1"/>
  <c r="A1007" i="1"/>
  <c r="E61" i="1"/>
  <c r="A61" i="1" s="1"/>
  <c r="E1164" i="1"/>
  <c r="E2792" i="1"/>
  <c r="A2792" i="1" s="1"/>
  <c r="E17" i="1"/>
  <c r="A17" i="1" s="1"/>
  <c r="E1101" i="1"/>
  <c r="A1101" i="1" s="1"/>
  <c r="A2317" i="1"/>
  <c r="A2151" i="1"/>
  <c r="E1206" i="1"/>
  <c r="A1206" i="1" s="1"/>
  <c r="A2632" i="1"/>
  <c r="A952" i="1"/>
  <c r="A2013" i="1"/>
  <c r="A1719" i="1"/>
  <c r="A797" i="1"/>
  <c r="E40" i="1"/>
  <c r="A40" i="1" s="1"/>
  <c r="E2677" i="1"/>
  <c r="A2676" i="1"/>
  <c r="E481" i="1"/>
  <c r="A481" i="1" s="1"/>
  <c r="E669" i="1"/>
  <c r="A669" i="1" s="1"/>
  <c r="A902" i="1"/>
  <c r="E1478" i="1"/>
  <c r="A1477" i="1"/>
  <c r="A1521" i="1"/>
  <c r="E2372" i="1"/>
  <c r="A2372" i="1" s="1"/>
  <c r="A2538" i="1"/>
  <c r="A1897" i="1"/>
  <c r="E2056" i="1"/>
  <c r="A2056" i="1" s="1"/>
  <c r="E2046" i="1"/>
  <c r="A2045" i="1"/>
  <c r="E367" i="1"/>
  <c r="A367" i="1" s="1"/>
  <c r="E1803" i="1"/>
  <c r="A1803" i="1" s="1"/>
  <c r="E1509" i="1"/>
  <c r="A1509" i="1" s="1"/>
  <c r="E111" i="1"/>
  <c r="A111" i="1" s="1"/>
  <c r="E2222" i="1"/>
  <c r="A2222" i="1" s="1"/>
  <c r="A1310" i="1"/>
  <c r="E1592" i="1"/>
  <c r="A1592" i="1" s="1"/>
  <c r="E881" i="1"/>
  <c r="A880" i="1"/>
  <c r="A1217" i="1"/>
  <c r="E1111" i="1"/>
  <c r="A1111" i="1" s="1"/>
  <c r="A2002" i="1"/>
  <c r="E1278" i="1"/>
  <c r="A1277" i="1"/>
  <c r="A2455" i="1"/>
  <c r="E787" i="1"/>
  <c r="A786" i="1"/>
  <c r="A2328" i="1"/>
  <c r="A2737" i="1"/>
  <c r="E1372" i="1"/>
  <c r="A1371" i="1"/>
  <c r="A2526" i="1"/>
  <c r="A564" i="1"/>
  <c r="E1846" i="1"/>
  <c r="A1846" i="1" s="1"/>
  <c r="A2560" i="1"/>
  <c r="E1174" i="1"/>
  <c r="A1173" i="1"/>
  <c r="E857" i="1"/>
  <c r="A857" i="1" s="1"/>
  <c r="A122" i="1"/>
  <c r="E575" i="1"/>
  <c r="A575" i="1" s="1"/>
  <c r="E753" i="1"/>
  <c r="A752" i="1"/>
  <c r="A2267" i="1"/>
  <c r="E1636" i="1"/>
  <c r="A1636" i="1" s="1"/>
  <c r="A167" i="1"/>
  <c r="A1321" i="1"/>
  <c r="A1825" i="1"/>
  <c r="E1582" i="1"/>
  <c r="A1582" i="1" s="1"/>
  <c r="E2466" i="1"/>
  <c r="A2466" i="1" s="1"/>
  <c r="E1405" i="1"/>
  <c r="A1405" i="1" s="1"/>
  <c r="E2245" i="1"/>
  <c r="A2245" i="1" s="1"/>
  <c r="E2781" i="1"/>
  <c r="A2781" i="1" s="1"/>
  <c r="E2769" i="1"/>
  <c r="A2769" i="1" s="1"/>
  <c r="E1163" i="1"/>
  <c r="A1163" i="1" s="1"/>
  <c r="E1697" i="1"/>
  <c r="A1697" i="1" s="1"/>
  <c r="A1929" i="1"/>
  <c r="A2117" i="1"/>
  <c r="E250" i="1"/>
  <c r="A250" i="1" s="1"/>
  <c r="E1058" i="1"/>
  <c r="A1057" i="1"/>
  <c r="A1195" i="1"/>
  <c r="A774" i="1"/>
  <c r="E1091" i="1"/>
  <c r="A1090" i="1"/>
  <c r="A532" i="1"/>
  <c r="A2748" i="1"/>
  <c r="A1941" i="1"/>
  <c r="A1686" i="1"/>
  <c r="E984" i="1"/>
  <c r="A984" i="1" s="1"/>
  <c r="A228" i="1"/>
  <c r="E332" i="1"/>
  <c r="A332" i="1" s="1"/>
  <c r="A741" i="1"/>
  <c r="E1069" i="1"/>
  <c r="A1068" i="1"/>
  <c r="A637" i="1"/>
  <c r="A692" i="1"/>
  <c r="E2106" i="1"/>
  <c r="A2106" i="1" s="1"/>
  <c r="A427" i="1"/>
  <c r="E2642" i="1"/>
  <c r="A2642" i="1" s="1"/>
  <c r="E8" i="1"/>
  <c r="A8" i="1" s="1"/>
  <c r="E52" i="1"/>
  <c r="A52" i="1" s="1"/>
  <c r="E1731" i="1"/>
  <c r="A1731" i="1" s="1"/>
  <c r="E1804" i="1"/>
  <c r="E1196" i="1"/>
  <c r="E1300" i="1"/>
  <c r="A1300" i="1" s="1"/>
  <c r="E378" i="1"/>
  <c r="A378" i="1" s="1"/>
  <c r="E2633" i="1"/>
  <c r="E2035" i="1"/>
  <c r="A2035" i="1" s="1"/>
  <c r="E1742" i="1"/>
  <c r="A1742" i="1" s="1"/>
  <c r="E649" i="1"/>
  <c r="E903" i="1"/>
  <c r="E2582" i="1"/>
  <c r="A2582" i="1" s="1"/>
  <c r="E953" i="1"/>
  <c r="E2433" i="1"/>
  <c r="A2433" i="1" s="1"/>
  <c r="E2361" i="1"/>
  <c r="A2361" i="1" s="1"/>
  <c r="E2212" i="1"/>
  <c r="A2212" i="1" s="1"/>
  <c r="E2152" i="1"/>
  <c r="E2561" i="1"/>
  <c r="E996" i="1"/>
  <c r="A996" i="1" s="1"/>
  <c r="E1952" i="1"/>
  <c r="A1952" i="1" s="1"/>
  <c r="E2256" i="1"/>
  <c r="A2256" i="1" s="1"/>
  <c r="E1008" i="1"/>
  <c r="E2318" i="1"/>
  <c r="E1826" i="1"/>
  <c r="E1322" i="1"/>
  <c r="E460" i="1"/>
  <c r="A460" i="1" s="1"/>
  <c r="E273" i="1"/>
  <c r="A273" i="1" s="1"/>
  <c r="E1218" i="1"/>
  <c r="E2014" i="1"/>
  <c r="E168" i="1"/>
  <c r="E638" i="1"/>
  <c r="E229" i="1"/>
  <c r="E2687" i="1"/>
  <c r="A2687" i="1" s="1"/>
  <c r="E2141" i="1"/>
  <c r="A2141" i="1" s="1"/>
  <c r="E2422" i="1"/>
  <c r="A2422" i="1" s="1"/>
  <c r="E1836" i="1"/>
  <c r="A1836" i="1" s="1"/>
  <c r="E355" i="1"/>
  <c r="A355" i="1" s="1"/>
  <c r="E2571" i="1"/>
  <c r="A2571" i="1" s="1"/>
  <c r="E2467" i="1"/>
  <c r="E1615" i="1"/>
  <c r="A1615" i="1" s="1"/>
  <c r="E2477" i="1"/>
  <c r="A2477" i="1" s="1"/>
  <c r="E2793" i="1"/>
  <c r="E2329" i="1"/>
  <c r="E1427" i="1"/>
  <c r="A1427" i="1" s="1"/>
  <c r="E428" i="1"/>
  <c r="E217" i="1"/>
  <c r="A217" i="1" s="1"/>
  <c r="E891" i="1"/>
  <c r="A891" i="1" s="1"/>
  <c r="E681" i="1"/>
  <c r="A681" i="1" s="1"/>
  <c r="E1792" i="1"/>
  <c r="A1792" i="1" s="1"/>
  <c r="E1383" i="1"/>
  <c r="A1383" i="1" s="1"/>
  <c r="E471" i="1"/>
  <c r="A471" i="1" s="1"/>
  <c r="E1406" i="1"/>
  <c r="E2527" i="1"/>
  <c r="E1908" i="1"/>
  <c r="A1908" i="1" s="1"/>
  <c r="E157" i="1"/>
  <c r="A157" i="1" s="1"/>
  <c r="E1687" i="1"/>
  <c r="E1488" i="1"/>
  <c r="A1488" i="1" s="1"/>
  <c r="E322" i="1"/>
  <c r="A322" i="1" s="1"/>
  <c r="E1532" i="1"/>
  <c r="A1532" i="1" s="1"/>
  <c r="E2118" i="1"/>
  <c r="E438" i="1"/>
  <c r="A438" i="1" s="1"/>
  <c r="E1522" i="1"/>
  <c r="E123" i="1"/>
  <c r="E2782" i="1"/>
  <c r="E847" i="1"/>
  <c r="A847" i="1" s="1"/>
  <c r="E2350" i="1"/>
  <c r="A2350" i="1" s="1"/>
  <c r="E145" i="1"/>
  <c r="A145" i="1" s="1"/>
  <c r="E1898" i="1"/>
  <c r="E544" i="1"/>
  <c r="A544" i="1" s="1"/>
  <c r="E1267" i="1"/>
  <c r="A1267" i="1" s="1"/>
  <c r="E798" i="1"/>
  <c r="E963" i="1"/>
  <c r="A963" i="1" s="1"/>
  <c r="E1311" i="1"/>
  <c r="E2162" i="1"/>
  <c r="A2162" i="1" s="1"/>
  <c r="E2665" i="1"/>
  <c r="A2665" i="1" s="1"/>
  <c r="E587" i="1"/>
  <c r="A587" i="1" s="1"/>
  <c r="E1626" i="1"/>
  <c r="A1626" i="1" s="1"/>
  <c r="E261" i="1"/>
  <c r="A261" i="1" s="1"/>
  <c r="E533" i="1"/>
  <c r="E1637" i="1" l="1"/>
  <c r="A1637" i="1" s="1"/>
  <c r="E566" i="1"/>
  <c r="E112" i="1"/>
  <c r="A112" i="1" s="1"/>
  <c r="E2057" i="1"/>
  <c r="A2057" i="1" s="1"/>
  <c r="E954" i="1"/>
  <c r="A953" i="1"/>
  <c r="E2247" i="1"/>
  <c r="A2246" i="1"/>
  <c r="E2539" i="1"/>
  <c r="A2539" i="1" s="1"/>
  <c r="E2643" i="1"/>
  <c r="A2643" i="1" s="1"/>
  <c r="E230" i="1"/>
  <c r="A229" i="1"/>
  <c r="E251" i="1"/>
  <c r="A251" i="1" s="1"/>
  <c r="A1322" i="1"/>
  <c r="A168" i="1"/>
  <c r="E576" i="1"/>
  <c r="A576" i="1" s="1"/>
  <c r="A1406" i="1"/>
  <c r="E1175" i="1"/>
  <c r="A1174" i="1"/>
  <c r="E882" i="1"/>
  <c r="A881" i="1"/>
  <c r="E2223" i="1"/>
  <c r="A2223" i="1" s="1"/>
  <c r="A2046" i="1"/>
  <c r="A1478" i="1"/>
  <c r="A2677" i="1"/>
  <c r="E1207" i="1"/>
  <c r="A1207" i="1" s="1"/>
  <c r="A2152" i="1"/>
  <c r="E2319" i="1"/>
  <c r="A2318" i="1"/>
  <c r="A1008" i="1"/>
  <c r="A649" i="1"/>
  <c r="E743" i="1"/>
  <c r="E1092" i="1"/>
  <c r="A1091" i="1"/>
  <c r="E2269" i="1"/>
  <c r="E2457" i="1"/>
  <c r="E670" i="1"/>
  <c r="A670" i="1" s="1"/>
  <c r="E1165" i="1"/>
  <c r="A1164" i="1"/>
  <c r="E775" i="1"/>
  <c r="A775" i="1" s="1"/>
  <c r="E2268" i="1"/>
  <c r="A2268" i="1" s="1"/>
  <c r="E2107" i="1"/>
  <c r="A2107" i="1" s="1"/>
  <c r="A638" i="1"/>
  <c r="A533" i="1"/>
  <c r="A1058" i="1"/>
  <c r="E754" i="1"/>
  <c r="A753" i="1"/>
  <c r="E1847" i="1"/>
  <c r="A1847" i="1" s="1"/>
  <c r="A2527" i="1"/>
  <c r="E1373" i="1"/>
  <c r="A1372" i="1"/>
  <c r="A2329" i="1"/>
  <c r="A787" i="1"/>
  <c r="A1278" i="1"/>
  <c r="E1593" i="1"/>
  <c r="A1593" i="1" s="1"/>
  <c r="A1311" i="1"/>
  <c r="E1899" i="1"/>
  <c r="A1898" i="1"/>
  <c r="A1804" i="1"/>
  <c r="A2467" i="1"/>
  <c r="E41" i="1"/>
  <c r="A41" i="1" s="1"/>
  <c r="A2014" i="1"/>
  <c r="A2633" i="1"/>
  <c r="A1069" i="1"/>
  <c r="A1196" i="1"/>
  <c r="E2004" i="1"/>
  <c r="A798" i="1"/>
  <c r="E1102" i="1"/>
  <c r="A1102" i="1" s="1"/>
  <c r="E1416" i="1"/>
  <c r="A1416" i="1" s="1"/>
  <c r="E1510" i="1"/>
  <c r="A1510" i="1" s="1"/>
  <c r="E1720" i="1"/>
  <c r="A1720" i="1" s="1"/>
  <c r="E2770" i="1"/>
  <c r="A2770" i="1" s="1"/>
  <c r="E565" i="1"/>
  <c r="A565" i="1" s="1"/>
  <c r="E2003" i="1"/>
  <c r="A2003" i="1" s="1"/>
  <c r="E985" i="1"/>
  <c r="A985" i="1" s="1"/>
  <c r="E1688" i="1"/>
  <c r="A1687" i="1"/>
  <c r="E2738" i="1"/>
  <c r="A2738" i="1" s="1"/>
  <c r="E2456" i="1"/>
  <c r="A2456" i="1" s="1"/>
  <c r="E2749" i="1"/>
  <c r="A2749" i="1" s="1"/>
  <c r="E693" i="1"/>
  <c r="A693" i="1" s="1"/>
  <c r="E1942" i="1"/>
  <c r="A1942" i="1" s="1"/>
  <c r="E1698" i="1"/>
  <c r="A1698" i="1" s="1"/>
  <c r="E742" i="1"/>
  <c r="A742" i="1" s="1"/>
  <c r="E1930" i="1"/>
  <c r="A1930" i="1" s="1"/>
  <c r="E429" i="1"/>
  <c r="A428" i="1"/>
  <c r="E333" i="1"/>
  <c r="A333" i="1" s="1"/>
  <c r="E2119" i="1"/>
  <c r="A2118" i="1"/>
  <c r="E1583" i="1"/>
  <c r="A1583" i="1" s="1"/>
  <c r="E1827" i="1"/>
  <c r="A1826" i="1"/>
  <c r="A2782" i="1"/>
  <c r="A123" i="1"/>
  <c r="E858" i="1"/>
  <c r="A858" i="1" s="1"/>
  <c r="A2561" i="1"/>
  <c r="E1112" i="1"/>
  <c r="A1112" i="1" s="1"/>
  <c r="E1219" i="1"/>
  <c r="A1218" i="1"/>
  <c r="E368" i="1"/>
  <c r="A368" i="1" s="1"/>
  <c r="E2373" i="1"/>
  <c r="A2373" i="1" s="1"/>
  <c r="A1522" i="1"/>
  <c r="E904" i="1"/>
  <c r="A903" i="1"/>
  <c r="E482" i="1"/>
  <c r="A482" i="1" s="1"/>
  <c r="E18" i="1"/>
  <c r="A18" i="1" s="1"/>
  <c r="E62" i="1"/>
  <c r="A62" i="1" s="1"/>
  <c r="E2794" i="1"/>
  <c r="A2793" i="1"/>
  <c r="E9" i="1"/>
  <c r="A9" i="1" s="1"/>
  <c r="E53" i="1"/>
  <c r="A53" i="1" s="1"/>
  <c r="E1533" i="1"/>
  <c r="A1533" i="1" s="1"/>
  <c r="E1793" i="1"/>
  <c r="A1793" i="1" s="1"/>
  <c r="E2739" i="1"/>
  <c r="E262" i="1"/>
  <c r="A262" i="1" s="1"/>
  <c r="E2666" i="1"/>
  <c r="A2666" i="1" s="1"/>
  <c r="E1312" i="1"/>
  <c r="E964" i="1"/>
  <c r="A964" i="1" s="1"/>
  <c r="E1268" i="1"/>
  <c r="A1268" i="1" s="1"/>
  <c r="E146" i="1"/>
  <c r="A146" i="1" s="1"/>
  <c r="E2771" i="1"/>
  <c r="E2351" i="1"/>
  <c r="A2351" i="1" s="1"/>
  <c r="E848" i="1"/>
  <c r="A848" i="1" s="1"/>
  <c r="E2783" i="1"/>
  <c r="E439" i="1"/>
  <c r="A439" i="1" s="1"/>
  <c r="E323" i="1"/>
  <c r="A323" i="1" s="1"/>
  <c r="E1059" i="1"/>
  <c r="E1407" i="1"/>
  <c r="E682" i="1"/>
  <c r="A682" i="1" s="1"/>
  <c r="E2330" i="1"/>
  <c r="E2478" i="1"/>
  <c r="A2478" i="1" s="1"/>
  <c r="E2468" i="1"/>
  <c r="E1943" i="1"/>
  <c r="E2572" i="1"/>
  <c r="A2572" i="1" s="1"/>
  <c r="E1699" i="1"/>
  <c r="E1837" i="1"/>
  <c r="A1837" i="1" s="1"/>
  <c r="E2423" i="1"/>
  <c r="A2423" i="1" s="1"/>
  <c r="E2688" i="1"/>
  <c r="A2688" i="1" s="1"/>
  <c r="E2540" i="1"/>
  <c r="E639" i="1"/>
  <c r="E2015" i="1"/>
  <c r="E274" i="1"/>
  <c r="A274" i="1" s="1"/>
  <c r="E2257" i="1"/>
  <c r="A2257" i="1" s="1"/>
  <c r="E997" i="1"/>
  <c r="A997" i="1" s="1"/>
  <c r="E2213" i="1"/>
  <c r="A2213" i="1" s="1"/>
  <c r="E2434" i="1"/>
  <c r="A2434" i="1" s="1"/>
  <c r="E2583" i="1"/>
  <c r="A2583" i="1" s="1"/>
  <c r="E1743" i="1"/>
  <c r="A1743" i="1" s="1"/>
  <c r="E1301" i="1"/>
  <c r="A1301" i="1" s="1"/>
  <c r="E1805" i="1"/>
  <c r="E1489" i="1"/>
  <c r="A1489" i="1" s="1"/>
  <c r="E1511" i="1"/>
  <c r="E534" i="1"/>
  <c r="E1627" i="1"/>
  <c r="A1627" i="1" s="1"/>
  <c r="E588" i="1"/>
  <c r="A588" i="1" s="1"/>
  <c r="E1721" i="1"/>
  <c r="E2163" i="1"/>
  <c r="A2163" i="1" s="1"/>
  <c r="E799" i="1"/>
  <c r="E545" i="1"/>
  <c r="A545" i="1" s="1"/>
  <c r="E2750" i="1"/>
  <c r="E124" i="1"/>
  <c r="E158" i="1"/>
  <c r="A158" i="1" s="1"/>
  <c r="E1909" i="1"/>
  <c r="A1909" i="1" s="1"/>
  <c r="E694" i="1"/>
  <c r="E1279" i="1"/>
  <c r="E2528" i="1"/>
  <c r="E472" i="1"/>
  <c r="A472" i="1" s="1"/>
  <c r="E1384" i="1"/>
  <c r="A1384" i="1" s="1"/>
  <c r="E892" i="1"/>
  <c r="A892" i="1" s="1"/>
  <c r="E218" i="1"/>
  <c r="A218" i="1" s="1"/>
  <c r="E1428" i="1"/>
  <c r="A1428" i="1" s="1"/>
  <c r="E1616" i="1"/>
  <c r="A1616" i="1" s="1"/>
  <c r="E356" i="1"/>
  <c r="A356" i="1" s="1"/>
  <c r="E2142" i="1"/>
  <c r="A2142" i="1" s="1"/>
  <c r="E169" i="1"/>
  <c r="E461" i="1"/>
  <c r="A461" i="1" s="1"/>
  <c r="E1009" i="1"/>
  <c r="E1953" i="1"/>
  <c r="A1953" i="1" s="1"/>
  <c r="E2153" i="1"/>
  <c r="E2362" i="1"/>
  <c r="A2362" i="1" s="1"/>
  <c r="E650" i="1"/>
  <c r="E2036" i="1"/>
  <c r="A2036" i="1" s="1"/>
  <c r="E379" i="1"/>
  <c r="A379" i="1" s="1"/>
  <c r="E1732" i="1"/>
  <c r="A1732" i="1" s="1"/>
  <c r="E1071" i="1" l="1"/>
  <c r="A2015" i="1"/>
  <c r="E789" i="1"/>
  <c r="E777" i="1"/>
  <c r="E1070" i="1"/>
  <c r="A1070" i="1" s="1"/>
  <c r="E63" i="1"/>
  <c r="A63" i="1" s="1"/>
  <c r="E1524" i="1"/>
  <c r="E369" i="1"/>
  <c r="A369" i="1" s="1"/>
  <c r="E2784" i="1"/>
  <c r="A2783" i="1"/>
  <c r="E334" i="1"/>
  <c r="A334" i="1" s="1"/>
  <c r="E1689" i="1"/>
  <c r="A1688" i="1"/>
  <c r="E42" i="1"/>
  <c r="A42" i="1" s="1"/>
  <c r="E1900" i="1"/>
  <c r="A1899" i="1"/>
  <c r="E755" i="1"/>
  <c r="A754" i="1"/>
  <c r="E1060" i="1"/>
  <c r="A1059" i="1"/>
  <c r="E535" i="1"/>
  <c r="A534" i="1"/>
  <c r="A639" i="1"/>
  <c r="A1699" i="1"/>
  <c r="A2771" i="1"/>
  <c r="A1092" i="1"/>
  <c r="E744" i="1"/>
  <c r="A743" i="1"/>
  <c r="E651" i="1"/>
  <c r="A650" i="1"/>
  <c r="E1176" i="1"/>
  <c r="A1175" i="1"/>
  <c r="E1408" i="1"/>
  <c r="A1407" i="1"/>
  <c r="E252" i="1"/>
  <c r="A252" i="1" s="1"/>
  <c r="A2247" i="1"/>
  <c r="E955" i="1"/>
  <c r="A954" i="1"/>
  <c r="E113" i="1"/>
  <c r="A113" i="1" s="1"/>
  <c r="E2563" i="1"/>
  <c r="E2108" i="1"/>
  <c r="A2108" i="1" s="1"/>
  <c r="E577" i="1"/>
  <c r="A577" i="1" s="1"/>
  <c r="E2047" i="1"/>
  <c r="A2047" i="1" s="1"/>
  <c r="E1113" i="1"/>
  <c r="A1113" i="1" s="1"/>
  <c r="E1584" i="1"/>
  <c r="A1584" i="1" s="1"/>
  <c r="E1103" i="1"/>
  <c r="A1103" i="1" s="1"/>
  <c r="E800" i="1"/>
  <c r="A799" i="1"/>
  <c r="E2740" i="1"/>
  <c r="A2739" i="1"/>
  <c r="A2468" i="1"/>
  <c r="A1279" i="1"/>
  <c r="A2330" i="1"/>
  <c r="A2528" i="1"/>
  <c r="E1166" i="1"/>
  <c r="A1165" i="1"/>
  <c r="E1208" i="1"/>
  <c r="A1208" i="1" s="1"/>
  <c r="E170" i="1"/>
  <c r="A169" i="1"/>
  <c r="E2644" i="1"/>
  <c r="A2644" i="1" s="1"/>
  <c r="E2058" i="1"/>
  <c r="A2058" i="1" s="1"/>
  <c r="E1638" i="1"/>
  <c r="A1638" i="1" s="1"/>
  <c r="E2751" i="1"/>
  <c r="A2750" i="1"/>
  <c r="E19" i="1"/>
  <c r="A19" i="1" s="1"/>
  <c r="E2374" i="1"/>
  <c r="A2374" i="1" s="1"/>
  <c r="E2120" i="1"/>
  <c r="A2119" i="1"/>
  <c r="E2005" i="1"/>
  <c r="A2004" i="1"/>
  <c r="E1198" i="1"/>
  <c r="E1594" i="1"/>
  <c r="A1594" i="1" s="1"/>
  <c r="A1373" i="1"/>
  <c r="E1722" i="1"/>
  <c r="A1721" i="1"/>
  <c r="E1197" i="1"/>
  <c r="A1197" i="1" s="1"/>
  <c r="E1479" i="1"/>
  <c r="A1479" i="1" s="1"/>
  <c r="E2678" i="1"/>
  <c r="A2678" i="1" s="1"/>
  <c r="E1931" i="1"/>
  <c r="A1931" i="1" s="1"/>
  <c r="E2562" i="1"/>
  <c r="A2562" i="1" s="1"/>
  <c r="E1323" i="1"/>
  <c r="A1323" i="1" s="1"/>
  <c r="A2794" i="1"/>
  <c r="E776" i="1"/>
  <c r="A776" i="1" s="1"/>
  <c r="E2634" i="1"/>
  <c r="A2634" i="1" s="1"/>
  <c r="E788" i="1"/>
  <c r="A788" i="1" s="1"/>
  <c r="E1523" i="1"/>
  <c r="A1523" i="1" s="1"/>
  <c r="E483" i="1"/>
  <c r="A483" i="1" s="1"/>
  <c r="E905" i="1"/>
  <c r="A904" i="1"/>
  <c r="A1219" i="1"/>
  <c r="E859" i="1"/>
  <c r="A859" i="1" s="1"/>
  <c r="A124" i="1"/>
  <c r="A1827" i="1"/>
  <c r="A429" i="1"/>
  <c r="E986" i="1"/>
  <c r="A986" i="1" s="1"/>
  <c r="E1417" i="1"/>
  <c r="A1417" i="1" s="1"/>
  <c r="E1806" i="1"/>
  <c r="A1805" i="1"/>
  <c r="E1313" i="1"/>
  <c r="A1312" i="1"/>
  <c r="E1848" i="1"/>
  <c r="A1848" i="1" s="1"/>
  <c r="A1943" i="1"/>
  <c r="E671" i="1"/>
  <c r="A671" i="1" s="1"/>
  <c r="A2457" i="1"/>
  <c r="A2269" i="1"/>
  <c r="E695" i="1"/>
  <c r="A694" i="1"/>
  <c r="E1010" i="1"/>
  <c r="A1009" i="1"/>
  <c r="A2319" i="1"/>
  <c r="E2154" i="1"/>
  <c r="A2153" i="1"/>
  <c r="E2224" i="1"/>
  <c r="A2224" i="1" s="1"/>
  <c r="A882" i="1"/>
  <c r="A230" i="1"/>
  <c r="A1511" i="1"/>
  <c r="A2540" i="1"/>
  <c r="E567" i="1"/>
  <c r="A566" i="1"/>
  <c r="E10" i="1"/>
  <c r="A10" i="1" s="1"/>
  <c r="E54" i="1"/>
  <c r="A54" i="1" s="1"/>
  <c r="E1512" i="1"/>
  <c r="E1269" i="1"/>
  <c r="A1269" i="1" s="1"/>
  <c r="E2037" i="1"/>
  <c r="A2037" i="1" s="1"/>
  <c r="E2363" i="1"/>
  <c r="A2363" i="1" s="1"/>
  <c r="E462" i="1"/>
  <c r="A462" i="1" s="1"/>
  <c r="E1617" i="1"/>
  <c r="A1617" i="1" s="1"/>
  <c r="E1429" i="1"/>
  <c r="A1429" i="1" s="1"/>
  <c r="E219" i="1"/>
  <c r="A219" i="1" s="1"/>
  <c r="E1385" i="1"/>
  <c r="A1385" i="1" s="1"/>
  <c r="E2529" i="1"/>
  <c r="E159" i="1"/>
  <c r="A159" i="1" s="1"/>
  <c r="E125" i="1"/>
  <c r="E546" i="1"/>
  <c r="A546" i="1" s="1"/>
  <c r="E2679" i="1"/>
  <c r="E1628" i="1"/>
  <c r="A1628" i="1" s="1"/>
  <c r="E1490" i="1"/>
  <c r="A1490" i="1" s="1"/>
  <c r="E1302" i="1"/>
  <c r="A1302" i="1" s="1"/>
  <c r="E1374" i="1"/>
  <c r="E2584" i="1"/>
  <c r="A2584" i="1" s="1"/>
  <c r="E1932" i="1"/>
  <c r="E2435" i="1"/>
  <c r="A2435" i="1" s="1"/>
  <c r="E2258" i="1"/>
  <c r="A2258" i="1" s="1"/>
  <c r="E1324" i="1"/>
  <c r="E2016" i="1"/>
  <c r="E2689" i="1"/>
  <c r="A2689" i="1" s="1"/>
  <c r="E2424" i="1"/>
  <c r="A2424" i="1" s="1"/>
  <c r="E1700" i="1"/>
  <c r="E2479" i="1"/>
  <c r="A2479" i="1" s="1"/>
  <c r="E324" i="1"/>
  <c r="A324" i="1" s="1"/>
  <c r="E2352" i="1"/>
  <c r="A2352" i="1" s="1"/>
  <c r="E147" i="1"/>
  <c r="A147" i="1" s="1"/>
  <c r="E2458" i="1"/>
  <c r="E1744" i="1"/>
  <c r="A1744" i="1" s="1"/>
  <c r="E2214" i="1"/>
  <c r="A2214" i="1" s="1"/>
  <c r="E1733" i="1"/>
  <c r="A1733" i="1" s="1"/>
  <c r="E380" i="1"/>
  <c r="A380" i="1" s="1"/>
  <c r="E1093" i="1"/>
  <c r="E1954" i="1"/>
  <c r="A1954" i="1" s="1"/>
  <c r="E2143" i="1"/>
  <c r="A2143" i="1" s="1"/>
  <c r="E357" i="1"/>
  <c r="A357" i="1" s="1"/>
  <c r="E2795" i="1"/>
  <c r="E893" i="1"/>
  <c r="A893" i="1" s="1"/>
  <c r="E473" i="1"/>
  <c r="A473" i="1" s="1"/>
  <c r="E1280" i="1"/>
  <c r="E1910" i="1"/>
  <c r="A1910" i="1" s="1"/>
  <c r="E2164" i="1"/>
  <c r="A2164" i="1" s="1"/>
  <c r="E589" i="1"/>
  <c r="A589" i="1" s="1"/>
  <c r="E2635" i="1"/>
  <c r="E998" i="1"/>
  <c r="A998" i="1" s="1"/>
  <c r="E275" i="1"/>
  <c r="A275" i="1" s="1"/>
  <c r="E640" i="1"/>
  <c r="E1838" i="1"/>
  <c r="A1838" i="1" s="1"/>
  <c r="E2573" i="1"/>
  <c r="A2573" i="1" s="1"/>
  <c r="E430" i="1"/>
  <c r="E683" i="1"/>
  <c r="A683" i="1" s="1"/>
  <c r="E440" i="1"/>
  <c r="A440" i="1" s="1"/>
  <c r="E849" i="1"/>
  <c r="A849" i="1" s="1"/>
  <c r="E2772" i="1"/>
  <c r="E965" i="1"/>
  <c r="A965" i="1" s="1"/>
  <c r="E2667" i="1"/>
  <c r="A2667" i="1" s="1"/>
  <c r="E263" i="1"/>
  <c r="A263" i="1" s="1"/>
  <c r="E1794" i="1"/>
  <c r="A1794" i="1" s="1"/>
  <c r="E1534" i="1"/>
  <c r="A1534" i="1" s="1"/>
  <c r="E232" i="1" l="1"/>
  <c r="E1945" i="1"/>
  <c r="E2049" i="1"/>
  <c r="A789" i="1"/>
  <c r="E2225" i="1"/>
  <c r="A2225" i="1" s="1"/>
  <c r="E2321" i="1"/>
  <c r="E696" i="1"/>
  <c r="A695" i="1"/>
  <c r="E2271" i="1"/>
  <c r="A1313" i="1"/>
  <c r="E1807" i="1"/>
  <c r="A1806" i="1"/>
  <c r="E987" i="1"/>
  <c r="A987" i="1" s="1"/>
  <c r="E1829" i="1"/>
  <c r="E484" i="1"/>
  <c r="A484" i="1" s="1"/>
  <c r="E1933" i="1"/>
  <c r="A1932" i="1"/>
  <c r="E1723" i="1"/>
  <c r="A1722" i="1"/>
  <c r="E2375" i="1"/>
  <c r="A2375" i="1" s="1"/>
  <c r="E2645" i="1"/>
  <c r="A2645" i="1" s="1"/>
  <c r="E1104" i="1"/>
  <c r="A1104" i="1" s="1"/>
  <c r="E1114" i="1"/>
  <c r="A1114" i="1" s="1"/>
  <c r="A1408" i="1"/>
  <c r="E652" i="1"/>
  <c r="A651" i="1"/>
  <c r="A1093" i="1"/>
  <c r="E2773" i="1"/>
  <c r="A2772" i="1"/>
  <c r="A640" i="1"/>
  <c r="E536" i="1"/>
  <c r="A535" i="1"/>
  <c r="A2784" i="1"/>
  <c r="E64" i="1"/>
  <c r="A64" i="1" s="1"/>
  <c r="E1199" i="1"/>
  <c r="A1198" i="1"/>
  <c r="E2470" i="1"/>
  <c r="E43" i="1"/>
  <c r="A43" i="1" s="1"/>
  <c r="A1524" i="1"/>
  <c r="E1481" i="1"/>
  <c r="E1072" i="1"/>
  <c r="A1071" i="1"/>
  <c r="E2331" i="1"/>
  <c r="A2331" i="1" s="1"/>
  <c r="E860" i="1"/>
  <c r="A860" i="1" s="1"/>
  <c r="E906" i="1"/>
  <c r="A905" i="1"/>
  <c r="E1595" i="1"/>
  <c r="A1595" i="1" s="1"/>
  <c r="A2005" i="1"/>
  <c r="E2121" i="1"/>
  <c r="A2120" i="1"/>
  <c r="E20" i="1"/>
  <c r="A20" i="1" s="1"/>
  <c r="E2059" i="1"/>
  <c r="A2059" i="1" s="1"/>
  <c r="E1209" i="1"/>
  <c r="A1209" i="1" s="1"/>
  <c r="E2530" i="1"/>
  <c r="A2529" i="1"/>
  <c r="A1280" i="1"/>
  <c r="E801" i="1"/>
  <c r="A800" i="1"/>
  <c r="E1585" i="1"/>
  <c r="A1585" i="1" s="1"/>
  <c r="E578" i="1"/>
  <c r="A578" i="1" s="1"/>
  <c r="E956" i="1"/>
  <c r="A955" i="1"/>
  <c r="A1689" i="1"/>
  <c r="E370" i="1"/>
  <c r="A370" i="1" s="1"/>
  <c r="A1324" i="1"/>
  <c r="E2017" i="1"/>
  <c r="A2016" i="1"/>
  <c r="E568" i="1"/>
  <c r="A567" i="1"/>
  <c r="E672" i="1"/>
  <c r="A672" i="1" s="1"/>
  <c r="E1418" i="1"/>
  <c r="A1418" i="1" s="1"/>
  <c r="E1221" i="1"/>
  <c r="A2751" i="1"/>
  <c r="E1167" i="1"/>
  <c r="A1166" i="1"/>
  <c r="E2741" i="1"/>
  <c r="A2740" i="1"/>
  <c r="E114" i="1"/>
  <c r="A114" i="1" s="1"/>
  <c r="A777" i="1"/>
  <c r="E2248" i="1"/>
  <c r="A2248" i="1" s="1"/>
  <c r="E1480" i="1"/>
  <c r="A1480" i="1" s="1"/>
  <c r="E1944" i="1"/>
  <c r="A1944" i="1" s="1"/>
  <c r="E1513" i="1"/>
  <c r="A1512" i="1"/>
  <c r="E884" i="1"/>
  <c r="E2469" i="1"/>
  <c r="A2469" i="1" s="1"/>
  <c r="E2541" i="1"/>
  <c r="A2541" i="1" s="1"/>
  <c r="E2320" i="1"/>
  <c r="A2320" i="1" s="1"/>
  <c r="E1828" i="1"/>
  <c r="A1828" i="1" s="1"/>
  <c r="E1220" i="1"/>
  <c r="A1220" i="1" s="1"/>
  <c r="E2048" i="1"/>
  <c r="A2048" i="1" s="1"/>
  <c r="E2270" i="1"/>
  <c r="A2270" i="1" s="1"/>
  <c r="E231" i="1"/>
  <c r="A231" i="1" s="1"/>
  <c r="E883" i="1"/>
  <c r="A883" i="1" s="1"/>
  <c r="E2155" i="1"/>
  <c r="A2154" i="1"/>
  <c r="E1011" i="1"/>
  <c r="A1010" i="1"/>
  <c r="A2458" i="1"/>
  <c r="E1849" i="1"/>
  <c r="A1849" i="1" s="1"/>
  <c r="E431" i="1"/>
  <c r="A430" i="1"/>
  <c r="E126" i="1"/>
  <c r="A125" i="1"/>
  <c r="E2796" i="1"/>
  <c r="A2795" i="1"/>
  <c r="E2680" i="1"/>
  <c r="A2679" i="1"/>
  <c r="E1375" i="1"/>
  <c r="A1374" i="1"/>
  <c r="E1639" i="1"/>
  <c r="A1639" i="1" s="1"/>
  <c r="E171" i="1"/>
  <c r="A170" i="1"/>
  <c r="E2109" i="1"/>
  <c r="A2109" i="1" s="1"/>
  <c r="A2635" i="1"/>
  <c r="E2564" i="1"/>
  <c r="A2563" i="1"/>
  <c r="E253" i="1"/>
  <c r="A253" i="1" s="1"/>
  <c r="E1177" i="1"/>
  <c r="A1176" i="1"/>
  <c r="E745" i="1"/>
  <c r="A744" i="1"/>
  <c r="E1701" i="1"/>
  <c r="A1700" i="1"/>
  <c r="A1060" i="1"/>
  <c r="A755" i="1"/>
  <c r="A1900" i="1"/>
  <c r="E335" i="1"/>
  <c r="A335" i="1" s="1"/>
  <c r="E11" i="1"/>
  <c r="A11" i="1" s="1"/>
  <c r="E55" i="1"/>
  <c r="A55" i="1" s="1"/>
  <c r="E1535" i="1"/>
  <c r="A1535" i="1" s="1"/>
  <c r="E264" i="1"/>
  <c r="A264" i="1" s="1"/>
  <c r="E966" i="1"/>
  <c r="A966" i="1" s="1"/>
  <c r="E441" i="1"/>
  <c r="A441" i="1" s="1"/>
  <c r="E1061" i="1"/>
  <c r="E684" i="1"/>
  <c r="A684" i="1" s="1"/>
  <c r="E2574" i="1"/>
  <c r="A2574" i="1" s="1"/>
  <c r="E790" i="1"/>
  <c r="E276" i="1"/>
  <c r="A276" i="1" s="1"/>
  <c r="E999" i="1"/>
  <c r="A999" i="1" s="1"/>
  <c r="E590" i="1"/>
  <c r="A590" i="1" s="1"/>
  <c r="E1911" i="1"/>
  <c r="A1911" i="1" s="1"/>
  <c r="E474" i="1"/>
  <c r="A474" i="1" s="1"/>
  <c r="E2144" i="1"/>
  <c r="A2144" i="1" s="1"/>
  <c r="E1094" i="1"/>
  <c r="E2006" i="1"/>
  <c r="E1734" i="1"/>
  <c r="A1734" i="1" s="1"/>
  <c r="E1690" i="1"/>
  <c r="E2459" i="1"/>
  <c r="E148" i="1"/>
  <c r="A148" i="1" s="1"/>
  <c r="E2785" i="1"/>
  <c r="E2480" i="1"/>
  <c r="A2480" i="1" s="1"/>
  <c r="E2690" i="1"/>
  <c r="A2690" i="1" s="1"/>
  <c r="E1325" i="1"/>
  <c r="E1303" i="1"/>
  <c r="A1303" i="1" s="1"/>
  <c r="E547" i="1"/>
  <c r="A547" i="1" s="1"/>
  <c r="E1386" i="1"/>
  <c r="A1386" i="1" s="1"/>
  <c r="E1430" i="1"/>
  <c r="A1430" i="1" s="1"/>
  <c r="E463" i="1"/>
  <c r="A463" i="1" s="1"/>
  <c r="E2542" i="1"/>
  <c r="E1795" i="1"/>
  <c r="A1795" i="1" s="1"/>
  <c r="E2668" i="1"/>
  <c r="A2668" i="1" s="1"/>
  <c r="E850" i="1"/>
  <c r="A850" i="1" s="1"/>
  <c r="E1409" i="1"/>
  <c r="E1839" i="1"/>
  <c r="A1839" i="1" s="1"/>
  <c r="E641" i="1"/>
  <c r="E2636" i="1"/>
  <c r="E778" i="1"/>
  <c r="E2165" i="1"/>
  <c r="A2165" i="1" s="1"/>
  <c r="E2752" i="1"/>
  <c r="E894" i="1"/>
  <c r="A894" i="1" s="1"/>
  <c r="E358" i="1"/>
  <c r="A358" i="1" s="1"/>
  <c r="E1955" i="1"/>
  <c r="A1955" i="1" s="1"/>
  <c r="E381" i="1"/>
  <c r="A381" i="1" s="1"/>
  <c r="E2215" i="1"/>
  <c r="A2215" i="1" s="1"/>
  <c r="E1745" i="1"/>
  <c r="A1745" i="1" s="1"/>
  <c r="E1314" i="1"/>
  <c r="E2353" i="1"/>
  <c r="A2353" i="1" s="1"/>
  <c r="E325" i="1"/>
  <c r="A325" i="1" s="1"/>
  <c r="E2425" i="1"/>
  <c r="A2425" i="1" s="1"/>
  <c r="E2259" i="1"/>
  <c r="A2259" i="1" s="1"/>
  <c r="E2436" i="1"/>
  <c r="A2436" i="1" s="1"/>
  <c r="E2585" i="1"/>
  <c r="A2585" i="1" s="1"/>
  <c r="E1491" i="1"/>
  <c r="A1491" i="1" s="1"/>
  <c r="E1629" i="1"/>
  <c r="A1629" i="1" s="1"/>
  <c r="E160" i="1"/>
  <c r="A160" i="1" s="1"/>
  <c r="E220" i="1"/>
  <c r="A220" i="1" s="1"/>
  <c r="E1618" i="1"/>
  <c r="A1618" i="1" s="1"/>
  <c r="E2364" i="1"/>
  <c r="A2364" i="1" s="1"/>
  <c r="E2038" i="1"/>
  <c r="A2038" i="1" s="1"/>
  <c r="E1270" i="1"/>
  <c r="A1270" i="1" s="1"/>
  <c r="E1850" i="1" l="1"/>
  <c r="A1850" i="1" s="1"/>
  <c r="E1586" i="1"/>
  <c r="A1586" i="1" s="1"/>
  <c r="E2637" i="1"/>
  <c r="A2636" i="1"/>
  <c r="E1640" i="1"/>
  <c r="A1640" i="1" s="1"/>
  <c r="A1375" i="1"/>
  <c r="A2796" i="1"/>
  <c r="E127" i="1"/>
  <c r="A126" i="1"/>
  <c r="E1514" i="1"/>
  <c r="A1513" i="1"/>
  <c r="A2741" i="1"/>
  <c r="A2752" i="1"/>
  <c r="E1222" i="1"/>
  <c r="A1221" i="1"/>
  <c r="E673" i="1"/>
  <c r="A673" i="1" s="1"/>
  <c r="E569" i="1"/>
  <c r="A568" i="1"/>
  <c r="E579" i="1"/>
  <c r="A579" i="1" s="1"/>
  <c r="E1210" i="1"/>
  <c r="A1210" i="1" s="1"/>
  <c r="E2122" i="1"/>
  <c r="A2121" i="1"/>
  <c r="A1199" i="1"/>
  <c r="E65" i="1"/>
  <c r="A65" i="1" s="1"/>
  <c r="A2785" i="1"/>
  <c r="A641" i="1"/>
  <c r="A1094" i="1"/>
  <c r="A1409" i="1"/>
  <c r="E1105" i="1"/>
  <c r="A1105" i="1" s="1"/>
  <c r="E2376" i="1"/>
  <c r="A2376" i="1" s="1"/>
  <c r="E988" i="1"/>
  <c r="A988" i="1" s="1"/>
  <c r="E1808" i="1"/>
  <c r="A1807" i="1"/>
  <c r="A696" i="1"/>
  <c r="E2156" i="1"/>
  <c r="A2155" i="1"/>
  <c r="E1419" i="1"/>
  <c r="A1419" i="1" s="1"/>
  <c r="E957" i="1"/>
  <c r="A956" i="1"/>
  <c r="E2333" i="1"/>
  <c r="E2249" i="1"/>
  <c r="A2249" i="1" s="1"/>
  <c r="E1702" i="1"/>
  <c r="A1701" i="1"/>
  <c r="A745" i="1"/>
  <c r="E2460" i="1"/>
  <c r="A2459" i="1"/>
  <c r="E1012" i="1"/>
  <c r="A1011" i="1"/>
  <c r="E779" i="1"/>
  <c r="A778" i="1"/>
  <c r="A1690" i="1"/>
  <c r="E802" i="1"/>
  <c r="A801" i="1"/>
  <c r="E2531" i="1"/>
  <c r="A2530" i="1"/>
  <c r="A906" i="1"/>
  <c r="E1482" i="1"/>
  <c r="A1481" i="1"/>
  <c r="E2646" i="1"/>
  <c r="A2646" i="1" s="1"/>
  <c r="A1829" i="1"/>
  <c r="E2226" i="1"/>
  <c r="A2226" i="1" s="1"/>
  <c r="A790" i="1"/>
  <c r="E2050" i="1"/>
  <c r="A2049" i="1"/>
  <c r="E1946" i="1"/>
  <c r="A1945" i="1"/>
  <c r="E1178" i="1"/>
  <c r="A1177" i="1"/>
  <c r="E2110" i="1"/>
  <c r="A2110" i="1" s="1"/>
  <c r="E172" i="1"/>
  <c r="A171" i="1"/>
  <c r="E371" i="1"/>
  <c r="A371" i="1" s="1"/>
  <c r="E2060" i="1"/>
  <c r="A2060" i="1" s="1"/>
  <c r="E1596" i="1"/>
  <c r="A1596" i="1" s="1"/>
  <c r="E1073" i="1"/>
  <c r="A1072" i="1"/>
  <c r="E1115" i="1"/>
  <c r="A1115" i="1" s="1"/>
  <c r="E485" i="1"/>
  <c r="A485" i="1" s="1"/>
  <c r="A232" i="1"/>
  <c r="E1901" i="1"/>
  <c r="A1901" i="1" s="1"/>
  <c r="E336" i="1"/>
  <c r="A336" i="1" s="1"/>
  <c r="E1062" i="1"/>
  <c r="A1061" i="1"/>
  <c r="E1525" i="1"/>
  <c r="A1525" i="1" s="1"/>
  <c r="E1281" i="1"/>
  <c r="A1281" i="1" s="1"/>
  <c r="E756" i="1"/>
  <c r="A756" i="1" s="1"/>
  <c r="E2332" i="1"/>
  <c r="A2332" i="1" s="1"/>
  <c r="E254" i="1"/>
  <c r="A254" i="1" s="1"/>
  <c r="E2565" i="1"/>
  <c r="A2564" i="1"/>
  <c r="A2680" i="1"/>
  <c r="A431" i="1"/>
  <c r="A884" i="1"/>
  <c r="E115" i="1"/>
  <c r="A115" i="1" s="1"/>
  <c r="E1168" i="1"/>
  <c r="A1167" i="1"/>
  <c r="E2543" i="1"/>
  <c r="A2542" i="1"/>
  <c r="E2018" i="1"/>
  <c r="A2017" i="1"/>
  <c r="E1326" i="1"/>
  <c r="A1325" i="1"/>
  <c r="E21" i="1"/>
  <c r="A21" i="1" s="1"/>
  <c r="A2006" i="1"/>
  <c r="E861" i="1"/>
  <c r="A861" i="1" s="1"/>
  <c r="E44" i="1"/>
  <c r="A44" i="1" s="1"/>
  <c r="A2470" i="1"/>
  <c r="E537" i="1"/>
  <c r="A536" i="1"/>
  <c r="A2773" i="1"/>
  <c r="E653" i="1"/>
  <c r="A652" i="1"/>
  <c r="A1723" i="1"/>
  <c r="E1934" i="1"/>
  <c r="A1933" i="1"/>
  <c r="A1314" i="1"/>
  <c r="E2272" i="1"/>
  <c r="A2271" i="1"/>
  <c r="A2321" i="1"/>
  <c r="E12" i="1"/>
  <c r="A12" i="1" s="1"/>
  <c r="E56" i="1"/>
  <c r="A56" i="1" s="1"/>
  <c r="E1840" i="1"/>
  <c r="A1840" i="1" s="1"/>
  <c r="E1271" i="1"/>
  <c r="A1271" i="1" s="1"/>
  <c r="E1619" i="1"/>
  <c r="A1619" i="1" s="1"/>
  <c r="E1492" i="1"/>
  <c r="A1492" i="1" s="1"/>
  <c r="E2586" i="1"/>
  <c r="A2586" i="1" s="1"/>
  <c r="E2260" i="1"/>
  <c r="A2260" i="1" s="1"/>
  <c r="E2354" i="1"/>
  <c r="A2354" i="1" s="1"/>
  <c r="E1746" i="1"/>
  <c r="A1746" i="1" s="1"/>
  <c r="E382" i="1"/>
  <c r="A382" i="1" s="1"/>
  <c r="E359" i="1"/>
  <c r="A359" i="1" s="1"/>
  <c r="E895" i="1"/>
  <c r="A895" i="1" s="1"/>
  <c r="E2322" i="1"/>
  <c r="E1796" i="1"/>
  <c r="A1796" i="1" s="1"/>
  <c r="E1200" i="1"/>
  <c r="E464" i="1"/>
  <c r="A464" i="1" s="1"/>
  <c r="E1431" i="1"/>
  <c r="A1431" i="1" s="1"/>
  <c r="E697" i="1"/>
  <c r="E1304" i="1"/>
  <c r="A1304" i="1" s="1"/>
  <c r="E2691" i="1"/>
  <c r="A2691" i="1" s="1"/>
  <c r="E2481" i="1"/>
  <c r="A2481" i="1" s="1"/>
  <c r="E1735" i="1"/>
  <c r="A1735" i="1" s="1"/>
  <c r="E2145" i="1"/>
  <c r="A2145" i="1" s="1"/>
  <c r="E1912" i="1"/>
  <c r="A1912" i="1" s="1"/>
  <c r="E591" i="1"/>
  <c r="A591" i="1" s="1"/>
  <c r="E1000" i="1"/>
  <c r="A1000" i="1" s="1"/>
  <c r="E791" i="1"/>
  <c r="E2575" i="1"/>
  <c r="A2575" i="1" s="1"/>
  <c r="E685" i="1"/>
  <c r="A685" i="1" s="1"/>
  <c r="E442" i="1"/>
  <c r="A442" i="1" s="1"/>
  <c r="E967" i="1"/>
  <c r="A967" i="1" s="1"/>
  <c r="E1536" i="1"/>
  <c r="A1536" i="1" s="1"/>
  <c r="E2039" i="1"/>
  <c r="A2039" i="1" s="1"/>
  <c r="E2365" i="1"/>
  <c r="A2365" i="1" s="1"/>
  <c r="E221" i="1"/>
  <c r="A221" i="1" s="1"/>
  <c r="E161" i="1"/>
  <c r="A161" i="1" s="1"/>
  <c r="E1630" i="1"/>
  <c r="A1630" i="1" s="1"/>
  <c r="E2437" i="1"/>
  <c r="A2437" i="1" s="1"/>
  <c r="E2426" i="1"/>
  <c r="A2426" i="1" s="1"/>
  <c r="E326" i="1"/>
  <c r="A326" i="1" s="1"/>
  <c r="E1315" i="1"/>
  <c r="E2216" i="1"/>
  <c r="A2216" i="1" s="1"/>
  <c r="E1956" i="1"/>
  <c r="A1956" i="1" s="1"/>
  <c r="E2166" i="1"/>
  <c r="A2166" i="1" s="1"/>
  <c r="E642" i="1"/>
  <c r="E1410" i="1"/>
  <c r="E851" i="1"/>
  <c r="A851" i="1" s="1"/>
  <c r="E2669" i="1"/>
  <c r="A2669" i="1" s="1"/>
  <c r="E233" i="1"/>
  <c r="E1387" i="1"/>
  <c r="A1387" i="1" s="1"/>
  <c r="E548" i="1"/>
  <c r="A548" i="1" s="1"/>
  <c r="E746" i="1"/>
  <c r="E149" i="1"/>
  <c r="A149" i="1" s="1"/>
  <c r="E1691" i="1"/>
  <c r="E475" i="1"/>
  <c r="A475" i="1" s="1"/>
  <c r="E757" i="1"/>
  <c r="E907" i="1"/>
  <c r="E277" i="1"/>
  <c r="A277" i="1" s="1"/>
  <c r="E265" i="1"/>
  <c r="A265" i="1" s="1"/>
  <c r="E1169" i="1" l="1"/>
  <c r="A1169" i="1" s="1"/>
  <c r="E2472" i="1"/>
  <c r="E1597" i="1"/>
  <c r="A1597" i="1" s="1"/>
  <c r="E173" i="1"/>
  <c r="A172" i="1"/>
  <c r="E1832" i="1"/>
  <c r="A1832" i="1" s="1"/>
  <c r="E2251" i="1"/>
  <c r="E2788" i="1"/>
  <c r="A2788" i="1" s="1"/>
  <c r="E674" i="1"/>
  <c r="A674" i="1" s="1"/>
  <c r="A1326" i="1"/>
  <c r="E234" i="1"/>
  <c r="A233" i="1"/>
  <c r="A1073" i="1"/>
  <c r="A1178" i="1"/>
  <c r="E758" i="1"/>
  <c r="A757" i="1"/>
  <c r="A2050" i="1"/>
  <c r="E908" i="1"/>
  <c r="A907" i="1"/>
  <c r="A1012" i="1"/>
  <c r="E1703" i="1"/>
  <c r="A1702" i="1"/>
  <c r="E698" i="1"/>
  <c r="A697" i="1"/>
  <c r="A1808" i="1"/>
  <c r="E580" i="1"/>
  <c r="A580" i="1" s="1"/>
  <c r="E570" i="1"/>
  <c r="A569" i="1"/>
  <c r="E2639" i="1"/>
  <c r="A2639" i="1" s="1"/>
  <c r="A2637" i="1"/>
  <c r="A2322" i="1"/>
  <c r="E116" i="1"/>
  <c r="A116" i="1" s="1"/>
  <c r="E2567" i="1"/>
  <c r="A2567" i="1" s="1"/>
  <c r="A2565" i="1"/>
  <c r="E486" i="1"/>
  <c r="A486" i="1" s="1"/>
  <c r="E958" i="1"/>
  <c r="A957" i="1"/>
  <c r="E1106" i="1"/>
  <c r="A1106" i="1" s="1"/>
  <c r="E2743" i="1"/>
  <c r="E1377" i="1"/>
  <c r="E1527" i="1"/>
  <c r="E2007" i="1"/>
  <c r="A2007" i="1" s="1"/>
  <c r="E2471" i="1"/>
  <c r="A2471" i="1" s="1"/>
  <c r="E1830" i="1"/>
  <c r="A1830" i="1" s="1"/>
  <c r="E2786" i="1"/>
  <c r="A2786" i="1" s="1"/>
  <c r="A1934" i="1"/>
  <c r="E538" i="1"/>
  <c r="A537" i="1"/>
  <c r="E862" i="1"/>
  <c r="A862" i="1" s="1"/>
  <c r="E434" i="1"/>
  <c r="A434" i="1" s="1"/>
  <c r="E337" i="1"/>
  <c r="A337" i="1" s="1"/>
  <c r="E372" i="1"/>
  <c r="A372" i="1" s="1"/>
  <c r="E373" i="1"/>
  <c r="A373" i="1" s="1"/>
  <c r="E2227" i="1"/>
  <c r="A2227" i="1" s="1"/>
  <c r="E2334" i="1"/>
  <c r="A2333" i="1"/>
  <c r="E643" i="1"/>
  <c r="A642" i="1"/>
  <c r="E1211" i="1"/>
  <c r="A1211" i="1" s="1"/>
  <c r="E1223" i="1"/>
  <c r="A1222" i="1"/>
  <c r="E1515" i="1"/>
  <c r="A1514" i="1"/>
  <c r="A127" i="1"/>
  <c r="E1851" i="1"/>
  <c r="A1851" i="1" s="1"/>
  <c r="E1316" i="1"/>
  <c r="A1315" i="1"/>
  <c r="E2775" i="1"/>
  <c r="E887" i="1"/>
  <c r="A887" i="1" s="1"/>
  <c r="E2683" i="1"/>
  <c r="A2683" i="1" s="1"/>
  <c r="E1412" i="1"/>
  <c r="A1412" i="1" s="1"/>
  <c r="A1410" i="1"/>
  <c r="E1097" i="1"/>
  <c r="A1097" i="1" s="1"/>
  <c r="E2754" i="1"/>
  <c r="E2753" i="1"/>
  <c r="A2753" i="1" s="1"/>
  <c r="E2797" i="1"/>
  <c r="A2797" i="1" s="1"/>
  <c r="E2250" i="1"/>
  <c r="A2250" i="1" s="1"/>
  <c r="E2273" i="1"/>
  <c r="A2272" i="1"/>
  <c r="E654" i="1"/>
  <c r="A653" i="1"/>
  <c r="E2774" i="1"/>
  <c r="A2774" i="1" s="1"/>
  <c r="E885" i="1"/>
  <c r="A885" i="1" s="1"/>
  <c r="E1282" i="1"/>
  <c r="A1282" i="1" s="1"/>
  <c r="E1526" i="1"/>
  <c r="A1526" i="1" s="1"/>
  <c r="E1376" i="1"/>
  <c r="A1376" i="1" s="1"/>
  <c r="E1095" i="1"/>
  <c r="A1095" i="1" s="1"/>
  <c r="E432" i="1"/>
  <c r="A432" i="1" s="1"/>
  <c r="E1902" i="1"/>
  <c r="A1902" i="1" s="1"/>
  <c r="E2742" i="1"/>
  <c r="A2742" i="1" s="1"/>
  <c r="E2681" i="1"/>
  <c r="A2681" i="1" s="1"/>
  <c r="E1724" i="1"/>
  <c r="A1724" i="1" s="1"/>
  <c r="E45" i="1"/>
  <c r="A45" i="1" s="1"/>
  <c r="E22" i="1"/>
  <c r="A22" i="1" s="1"/>
  <c r="E2019" i="1"/>
  <c r="A2018" i="1"/>
  <c r="E2544" i="1"/>
  <c r="A2543" i="1"/>
  <c r="A1168" i="1"/>
  <c r="E255" i="1"/>
  <c r="A255" i="1" s="1"/>
  <c r="E1064" i="1"/>
  <c r="A1064" i="1" s="1"/>
  <c r="A1062" i="1"/>
  <c r="E1116" i="1"/>
  <c r="A1116" i="1" s="1"/>
  <c r="E2061" i="1"/>
  <c r="A2061" i="1" s="1"/>
  <c r="E2111" i="1"/>
  <c r="A2111" i="1" s="1"/>
  <c r="E1947" i="1"/>
  <c r="A1946" i="1"/>
  <c r="A791" i="1"/>
  <c r="E2647" i="1"/>
  <c r="A2647" i="1" s="1"/>
  <c r="E1483" i="1"/>
  <c r="A1482" i="1"/>
  <c r="E2532" i="1"/>
  <c r="A2531" i="1"/>
  <c r="E803" i="1"/>
  <c r="A802" i="1"/>
  <c r="A1691" i="1"/>
  <c r="E780" i="1"/>
  <c r="A779" i="1"/>
  <c r="A2460" i="1"/>
  <c r="A746" i="1"/>
  <c r="E1420" i="1"/>
  <c r="A1420" i="1" s="1"/>
  <c r="A2156" i="1"/>
  <c r="E989" i="1"/>
  <c r="A989" i="1" s="1"/>
  <c r="E2377" i="1"/>
  <c r="A2377" i="1" s="1"/>
  <c r="E66" i="1"/>
  <c r="A66" i="1" s="1"/>
  <c r="A1200" i="1"/>
  <c r="A2122" i="1"/>
  <c r="E1641" i="1"/>
  <c r="A1641" i="1" s="1"/>
  <c r="E1587" i="1"/>
  <c r="A1587" i="1" s="1"/>
  <c r="E13" i="1"/>
  <c r="A13" i="1" s="1"/>
  <c r="E14" i="1"/>
  <c r="A14" i="1" s="1"/>
  <c r="E57" i="1"/>
  <c r="A57" i="1" s="1"/>
  <c r="E58" i="1"/>
  <c r="A58" i="1" s="1"/>
  <c r="E2123" i="1"/>
  <c r="E1736" i="1"/>
  <c r="A1736" i="1" s="1"/>
  <c r="E2462" i="1"/>
  <c r="A2462" i="1" s="1"/>
  <c r="E2261" i="1"/>
  <c r="A2261" i="1" s="1"/>
  <c r="E266" i="1"/>
  <c r="A266" i="1" s="1"/>
  <c r="E476" i="1"/>
  <c r="A476" i="1" s="1"/>
  <c r="E2008" i="1"/>
  <c r="E2009" i="1"/>
  <c r="A2009" i="1" s="1"/>
  <c r="E2051" i="1"/>
  <c r="E747" i="1"/>
  <c r="E852" i="1"/>
  <c r="A852" i="1" s="1"/>
  <c r="E2167" i="1"/>
  <c r="A2167" i="1" s="1"/>
  <c r="E1528" i="1"/>
  <c r="A1528" i="1" s="1"/>
  <c r="E327" i="1"/>
  <c r="A327" i="1" s="1"/>
  <c r="E2427" i="1"/>
  <c r="A2427" i="1" s="1"/>
  <c r="E2438" i="1"/>
  <c r="A2438" i="1" s="1"/>
  <c r="E1631" i="1"/>
  <c r="A1631" i="1" s="1"/>
  <c r="E222" i="1"/>
  <c r="A222" i="1" s="1"/>
  <c r="E2040" i="1"/>
  <c r="A2040" i="1" s="1"/>
  <c r="E2566" i="1"/>
  <c r="E1537" i="1"/>
  <c r="A1537" i="1" s="1"/>
  <c r="E443" i="1"/>
  <c r="A443" i="1" s="1"/>
  <c r="E2576" i="1"/>
  <c r="A2576" i="1" s="1"/>
  <c r="E1001" i="1"/>
  <c r="A1001" i="1" s="1"/>
  <c r="E592" i="1"/>
  <c r="A592" i="1" s="1"/>
  <c r="E1913" i="1"/>
  <c r="A1913" i="1" s="1"/>
  <c r="E1831" i="1"/>
  <c r="E2692" i="1"/>
  <c r="A2692" i="1" s="1"/>
  <c r="E1935" i="1"/>
  <c r="E1432" i="1"/>
  <c r="A1432" i="1" s="1"/>
  <c r="E465" i="1"/>
  <c r="A465" i="1" s="1"/>
  <c r="E1202" i="1"/>
  <c r="A1202" i="1" s="1"/>
  <c r="E1797" i="1"/>
  <c r="A1797" i="1" s="1"/>
  <c r="E2252" i="1"/>
  <c r="A2252" i="1" s="1"/>
  <c r="E2323" i="1"/>
  <c r="E2324" i="1"/>
  <c r="A2324" i="1" s="1"/>
  <c r="E539" i="1"/>
  <c r="A539" i="1" s="1"/>
  <c r="E360" i="1"/>
  <c r="A360" i="1" s="1"/>
  <c r="E1747" i="1"/>
  <c r="A1747" i="1" s="1"/>
  <c r="E2355" i="1"/>
  <c r="A2355" i="1" s="1"/>
  <c r="E1493" i="1"/>
  <c r="A1493" i="1" s="1"/>
  <c r="E1620" i="1"/>
  <c r="A1620" i="1" s="1"/>
  <c r="E2787" i="1"/>
  <c r="E1841" i="1"/>
  <c r="A1841" i="1" s="1"/>
  <c r="E2366" i="1"/>
  <c r="A2366" i="1" s="1"/>
  <c r="E968" i="1"/>
  <c r="A968" i="1" s="1"/>
  <c r="E278" i="1"/>
  <c r="A278" i="1" s="1"/>
  <c r="E1484" i="1"/>
  <c r="A1484" i="1" s="1"/>
  <c r="E1074" i="1"/>
  <c r="E150" i="1"/>
  <c r="A150" i="1" s="1"/>
  <c r="E549" i="1"/>
  <c r="A549" i="1" s="1"/>
  <c r="E1388" i="1"/>
  <c r="A1388" i="1" s="1"/>
  <c r="E2670" i="1"/>
  <c r="A2670" i="1" s="1"/>
  <c r="E644" i="1"/>
  <c r="A644" i="1" s="1"/>
  <c r="E1957" i="1"/>
  <c r="A1957" i="1" s="1"/>
  <c r="E2217" i="1"/>
  <c r="A2217" i="1" s="1"/>
  <c r="E162" i="1"/>
  <c r="A162" i="1" s="1"/>
  <c r="E163" i="1"/>
  <c r="A163" i="1" s="1"/>
  <c r="E686" i="1"/>
  <c r="A686" i="1" s="1"/>
  <c r="E792" i="1"/>
  <c r="E2146" i="1"/>
  <c r="A2146" i="1" s="1"/>
  <c r="E2147" i="1"/>
  <c r="A2147" i="1" s="1"/>
  <c r="E2482" i="1"/>
  <c r="A2482" i="1" s="1"/>
  <c r="E1305" i="1"/>
  <c r="A1305" i="1" s="1"/>
  <c r="E433" i="1"/>
  <c r="E1903" i="1"/>
  <c r="E896" i="1"/>
  <c r="A896" i="1" s="1"/>
  <c r="E383" i="1"/>
  <c r="A383" i="1" s="1"/>
  <c r="E2587" i="1"/>
  <c r="A2587" i="1" s="1"/>
  <c r="E2682" i="1"/>
  <c r="E1272" i="1"/>
  <c r="A1272" i="1" s="1"/>
  <c r="E959" i="1" l="1"/>
  <c r="A959" i="1" s="1"/>
  <c r="E2638" i="1"/>
  <c r="A2638" i="1" s="1"/>
  <c r="E2744" i="1"/>
  <c r="A2744" i="1" s="1"/>
  <c r="E1589" i="1"/>
  <c r="A1589" i="1" s="1"/>
  <c r="E1588" i="1"/>
  <c r="A1588" i="1" s="1"/>
  <c r="E256" i="1"/>
  <c r="A256" i="1" s="1"/>
  <c r="E257" i="1"/>
  <c r="A257" i="1" s="1"/>
  <c r="E129" i="1"/>
  <c r="E338" i="1"/>
  <c r="A338" i="1" s="1"/>
  <c r="E581" i="1"/>
  <c r="A581" i="1" s="1"/>
  <c r="E1598" i="1"/>
  <c r="A1598" i="1" s="1"/>
  <c r="E2158" i="1"/>
  <c r="A2158" i="1" s="1"/>
  <c r="E128" i="1"/>
  <c r="A128" i="1" s="1"/>
  <c r="E2798" i="1"/>
  <c r="A2798" i="1" s="1"/>
  <c r="E2473" i="1"/>
  <c r="A2473" i="1" s="1"/>
  <c r="E1642" i="1"/>
  <c r="A1642" i="1" s="1"/>
  <c r="E990" i="1"/>
  <c r="A990" i="1" s="1"/>
  <c r="E1694" i="1"/>
  <c r="A1694" i="1" s="1"/>
  <c r="A1483" i="1"/>
  <c r="A2019" i="1"/>
  <c r="E46" i="1"/>
  <c r="A46" i="1" s="1"/>
  <c r="E47" i="1"/>
  <c r="A47" i="1" s="1"/>
  <c r="A2273" i="1"/>
  <c r="E1212" i="1"/>
  <c r="A1212" i="1" s="1"/>
  <c r="E1213" i="1"/>
  <c r="A1213" i="1" s="1"/>
  <c r="A643" i="1"/>
  <c r="A2334" i="1"/>
  <c r="A433" i="1"/>
  <c r="A958" i="1"/>
  <c r="E117" i="1"/>
  <c r="A117" i="1" s="1"/>
  <c r="A2323" i="1"/>
  <c r="A2787" i="1"/>
  <c r="A2251" i="1"/>
  <c r="A173" i="1"/>
  <c r="E2648" i="1"/>
  <c r="A2648" i="1" s="1"/>
  <c r="E2062" i="1"/>
  <c r="A2062" i="1" s="1"/>
  <c r="E23" i="1"/>
  <c r="A23" i="1" s="1"/>
  <c r="E2228" i="1"/>
  <c r="A2228" i="1" s="1"/>
  <c r="A1903" i="1"/>
  <c r="E1284" i="1"/>
  <c r="E1727" i="1"/>
  <c r="A1727" i="1" s="1"/>
  <c r="E886" i="1"/>
  <c r="A886" i="1" s="1"/>
  <c r="A792" i="1"/>
  <c r="E2755" i="1"/>
  <c r="A2754" i="1"/>
  <c r="A2682" i="1"/>
  <c r="E1516" i="1"/>
  <c r="A1515" i="1"/>
  <c r="E1224" i="1"/>
  <c r="A1223" i="1"/>
  <c r="E863" i="1"/>
  <c r="A863" i="1" s="1"/>
  <c r="A538" i="1"/>
  <c r="A1935" i="1"/>
  <c r="A1527" i="1"/>
  <c r="A2743" i="1"/>
  <c r="A2566" i="1"/>
  <c r="A698" i="1"/>
  <c r="E909" i="1"/>
  <c r="A908" i="1"/>
  <c r="A2051" i="1"/>
  <c r="E759" i="1"/>
  <c r="A758" i="1"/>
  <c r="A234" i="1"/>
  <c r="E67" i="1"/>
  <c r="A67" i="1" s="1"/>
  <c r="A654" i="1"/>
  <c r="E1852" i="1"/>
  <c r="A1852" i="1" s="1"/>
  <c r="A1377" i="1"/>
  <c r="E487" i="1"/>
  <c r="A487" i="1" s="1"/>
  <c r="A1703" i="1"/>
  <c r="E1180" i="1"/>
  <c r="E1075" i="1"/>
  <c r="A1074" i="1"/>
  <c r="A2472" i="1"/>
  <c r="E1013" i="1"/>
  <c r="A1013" i="1" s="1"/>
  <c r="E1809" i="1"/>
  <c r="A1809" i="1" s="1"/>
  <c r="E2157" i="1"/>
  <c r="A2157" i="1" s="1"/>
  <c r="E1283" i="1"/>
  <c r="A1283" i="1" s="1"/>
  <c r="E1179" i="1"/>
  <c r="A1179" i="1" s="1"/>
  <c r="A1947" i="1"/>
  <c r="E1725" i="1"/>
  <c r="A1725" i="1" s="1"/>
  <c r="E1904" i="1"/>
  <c r="A1904" i="1" s="1"/>
  <c r="E1327" i="1"/>
  <c r="A1327" i="1" s="1"/>
  <c r="E1096" i="1"/>
  <c r="A1096" i="1" s="1"/>
  <c r="E793" i="1"/>
  <c r="A793" i="1" s="1"/>
  <c r="E1411" i="1"/>
  <c r="A1411" i="1" s="1"/>
  <c r="E1948" i="1"/>
  <c r="A1948" i="1" s="1"/>
  <c r="E1201" i="1"/>
  <c r="A1201" i="1" s="1"/>
  <c r="E1692" i="1"/>
  <c r="A1692" i="1" s="1"/>
  <c r="E1063" i="1"/>
  <c r="A1063" i="1" s="1"/>
  <c r="E2461" i="1"/>
  <c r="A2461" i="1" s="1"/>
  <c r="E2124" i="1"/>
  <c r="A2123" i="1"/>
  <c r="E2378" i="1"/>
  <c r="A2378" i="1" s="1"/>
  <c r="E1421" i="1"/>
  <c r="A1421" i="1" s="1"/>
  <c r="E748" i="1"/>
  <c r="A747" i="1"/>
  <c r="A780" i="1"/>
  <c r="A803" i="1"/>
  <c r="A2532" i="1"/>
  <c r="E2112" i="1"/>
  <c r="A2112" i="1" s="1"/>
  <c r="E1117" i="1"/>
  <c r="A1117" i="1" s="1"/>
  <c r="A2544" i="1"/>
  <c r="E2777" i="1"/>
  <c r="A2777" i="1" s="1"/>
  <c r="A2775" i="1"/>
  <c r="E1317" i="1"/>
  <c r="A1316" i="1"/>
  <c r="E1107" i="1"/>
  <c r="A1107" i="1" s="1"/>
  <c r="E1108" i="1"/>
  <c r="A1108" i="1" s="1"/>
  <c r="A2008" i="1"/>
  <c r="E571" i="1"/>
  <c r="A570" i="1"/>
  <c r="E675" i="1"/>
  <c r="A675" i="1" s="1"/>
  <c r="A1831" i="1"/>
  <c r="E1621" i="1"/>
  <c r="A1621" i="1" s="1"/>
  <c r="E1622" i="1"/>
  <c r="A1622" i="1" s="1"/>
  <c r="E1014" i="1"/>
  <c r="E1273" i="1"/>
  <c r="A1273" i="1" s="1"/>
  <c r="E1274" i="1"/>
  <c r="A1274" i="1" s="1"/>
  <c r="E2533" i="1"/>
  <c r="E2534" i="1"/>
  <c r="A2534" i="1" s="1"/>
  <c r="E2588" i="1"/>
  <c r="A2588" i="1" s="1"/>
  <c r="E384" i="1"/>
  <c r="A384" i="1" s="1"/>
  <c r="E897" i="1"/>
  <c r="A897" i="1" s="1"/>
  <c r="E898" i="1"/>
  <c r="A898" i="1" s="1"/>
  <c r="E2545" i="1"/>
  <c r="E1328" i="1"/>
  <c r="E1958" i="1"/>
  <c r="A1958" i="1" s="1"/>
  <c r="E781" i="1"/>
  <c r="E782" i="1"/>
  <c r="A782" i="1" s="1"/>
  <c r="E1389" i="1"/>
  <c r="A1389" i="1" s="1"/>
  <c r="E151" i="1"/>
  <c r="A151" i="1" s="1"/>
  <c r="E152" i="1"/>
  <c r="A152" i="1" s="1"/>
  <c r="E279" i="1"/>
  <c r="A279" i="1" s="1"/>
  <c r="E2776" i="1"/>
  <c r="E2367" i="1"/>
  <c r="A2367" i="1" s="1"/>
  <c r="E2368" i="1"/>
  <c r="A2368" i="1" s="1"/>
  <c r="E1494" i="1"/>
  <c r="A1494" i="1" s="1"/>
  <c r="E2356" i="1"/>
  <c r="A2356" i="1" s="1"/>
  <c r="E2357" i="1"/>
  <c r="A2357" i="1" s="1"/>
  <c r="E1798" i="1"/>
  <c r="A1798" i="1" s="1"/>
  <c r="E1799" i="1"/>
  <c r="A1799" i="1" s="1"/>
  <c r="E466" i="1"/>
  <c r="A466" i="1" s="1"/>
  <c r="E467" i="1"/>
  <c r="A467" i="1" s="1"/>
  <c r="E2693" i="1"/>
  <c r="A2693" i="1" s="1"/>
  <c r="E1914" i="1"/>
  <c r="A1914" i="1" s="1"/>
  <c r="E1002" i="1"/>
  <c r="A1002" i="1" s="1"/>
  <c r="E1003" i="1"/>
  <c r="A1003" i="1" s="1"/>
  <c r="E444" i="1"/>
  <c r="A444" i="1" s="1"/>
  <c r="E2799" i="1"/>
  <c r="E2041" i="1"/>
  <c r="A2041" i="1" s="1"/>
  <c r="E2042" i="1"/>
  <c r="A2042" i="1" s="1"/>
  <c r="E223" i="1"/>
  <c r="A223" i="1" s="1"/>
  <c r="E224" i="1"/>
  <c r="A224" i="1" s="1"/>
  <c r="E2439" i="1"/>
  <c r="A2439" i="1" s="1"/>
  <c r="E328" i="1"/>
  <c r="A328" i="1" s="1"/>
  <c r="E329" i="1"/>
  <c r="A329" i="1" s="1"/>
  <c r="E655" i="1"/>
  <c r="E2168" i="1"/>
  <c r="A2168" i="1" s="1"/>
  <c r="E749" i="1"/>
  <c r="A749" i="1" s="1"/>
  <c r="E1693" i="1"/>
  <c r="E2262" i="1"/>
  <c r="A2262" i="1" s="1"/>
  <c r="E2263" i="1"/>
  <c r="A2263" i="1" s="1"/>
  <c r="E1737" i="1"/>
  <c r="A1737" i="1" s="1"/>
  <c r="E1738" i="1"/>
  <c r="A1738" i="1" s="1"/>
  <c r="E2335" i="1"/>
  <c r="E1726" i="1"/>
  <c r="E572" i="1"/>
  <c r="A572" i="1" s="1"/>
  <c r="E1306" i="1"/>
  <c r="A1306" i="1" s="1"/>
  <c r="E1307" i="1"/>
  <c r="A1307" i="1" s="1"/>
  <c r="E2483" i="1"/>
  <c r="A2483" i="1" s="1"/>
  <c r="E1810" i="1"/>
  <c r="E687" i="1"/>
  <c r="A687" i="1" s="1"/>
  <c r="E688" i="1"/>
  <c r="A688" i="1" s="1"/>
  <c r="E2020" i="1"/>
  <c r="E2218" i="1"/>
  <c r="A2218" i="1" s="1"/>
  <c r="E2219" i="1"/>
  <c r="A2219" i="1" s="1"/>
  <c r="E2671" i="1"/>
  <c r="A2671" i="1" s="1"/>
  <c r="E2672" i="1"/>
  <c r="A2672" i="1" s="1"/>
  <c r="E235" i="1"/>
  <c r="E550" i="1"/>
  <c r="A550" i="1" s="1"/>
  <c r="E1704" i="1"/>
  <c r="E969" i="1"/>
  <c r="A969" i="1" s="1"/>
  <c r="E1842" i="1"/>
  <c r="A1842" i="1" s="1"/>
  <c r="E1843" i="1"/>
  <c r="A1843" i="1" s="1"/>
  <c r="E1748" i="1"/>
  <c r="A1748" i="1" s="1"/>
  <c r="E361" i="1"/>
  <c r="A361" i="1" s="1"/>
  <c r="E362" i="1"/>
  <c r="A362" i="1" s="1"/>
  <c r="E1433" i="1"/>
  <c r="A1433" i="1" s="1"/>
  <c r="E1936" i="1"/>
  <c r="E1937" i="1"/>
  <c r="A1937" i="1" s="1"/>
  <c r="E593" i="1"/>
  <c r="A593" i="1" s="1"/>
  <c r="E2577" i="1"/>
  <c r="A2577" i="1" s="1"/>
  <c r="E2578" i="1"/>
  <c r="A2578" i="1" s="1"/>
  <c r="E1538" i="1"/>
  <c r="A1538" i="1" s="1"/>
  <c r="E174" i="1"/>
  <c r="E1632" i="1"/>
  <c r="A1632" i="1" s="1"/>
  <c r="E1633" i="1"/>
  <c r="A1633" i="1" s="1"/>
  <c r="E2428" i="1"/>
  <c r="A2428" i="1" s="1"/>
  <c r="E2429" i="1"/>
  <c r="A2429" i="1" s="1"/>
  <c r="E853" i="1"/>
  <c r="A853" i="1" s="1"/>
  <c r="E854" i="1"/>
  <c r="A854" i="1" s="1"/>
  <c r="E2274" i="1"/>
  <c r="E2052" i="1"/>
  <c r="E2053" i="1"/>
  <c r="A2053" i="1" s="1"/>
  <c r="E477" i="1"/>
  <c r="A477" i="1" s="1"/>
  <c r="E478" i="1"/>
  <c r="A478" i="1" s="1"/>
  <c r="E267" i="1"/>
  <c r="A267" i="1" s="1"/>
  <c r="E268" i="1"/>
  <c r="A268" i="1" s="1"/>
  <c r="E1517" i="1" l="1"/>
  <c r="A1517" i="1" s="1"/>
  <c r="E1318" i="1"/>
  <c r="A1318" i="1" s="1"/>
  <c r="E2379" i="1"/>
  <c r="A2379" i="1" s="1"/>
  <c r="A571" i="1"/>
  <c r="A1317" i="1"/>
  <c r="E2113" i="1"/>
  <c r="A2113" i="1" s="1"/>
  <c r="E2114" i="1"/>
  <c r="A2114" i="1" s="1"/>
  <c r="E1422" i="1"/>
  <c r="A1422" i="1" s="1"/>
  <c r="E1423" i="1"/>
  <c r="A1423" i="1" s="1"/>
  <c r="A1328" i="1"/>
  <c r="A1180" i="1"/>
  <c r="A1014" i="1"/>
  <c r="A1810" i="1"/>
  <c r="A759" i="1"/>
  <c r="A909" i="1"/>
  <c r="A1516" i="1"/>
  <c r="E2756" i="1"/>
  <c r="A2755" i="1"/>
  <c r="A1726" i="1"/>
  <c r="E175" i="1"/>
  <c r="A174" i="1"/>
  <c r="A2274" i="1"/>
  <c r="A1693" i="1"/>
  <c r="E583" i="1"/>
  <c r="A583" i="1" s="1"/>
  <c r="E582" i="1"/>
  <c r="A582" i="1" s="1"/>
  <c r="A129" i="1"/>
  <c r="A2124" i="1"/>
  <c r="A655" i="1"/>
  <c r="E2229" i="1"/>
  <c r="A2229" i="1" s="1"/>
  <c r="A2799" i="1"/>
  <c r="E1379" i="1"/>
  <c r="A1379" i="1" s="1"/>
  <c r="E699" i="1"/>
  <c r="A699" i="1" s="1"/>
  <c r="E1118" i="1"/>
  <c r="A1118" i="1" s="1"/>
  <c r="A748" i="1"/>
  <c r="E488" i="1"/>
  <c r="A488" i="1" s="1"/>
  <c r="E236" i="1"/>
  <c r="A235" i="1"/>
  <c r="A1936" i="1"/>
  <c r="E864" i="1"/>
  <c r="A864" i="1" s="1"/>
  <c r="E2649" i="1"/>
  <c r="A2649" i="1" s="1"/>
  <c r="E2021" i="1"/>
  <c r="A2020" i="1"/>
  <c r="E1599" i="1"/>
  <c r="A1599" i="1" s="1"/>
  <c r="E339" i="1"/>
  <c r="A339" i="1" s="1"/>
  <c r="E68" i="1"/>
  <c r="A68" i="1" s="1"/>
  <c r="E24" i="1"/>
  <c r="A24" i="1" s="1"/>
  <c r="E804" i="1"/>
  <c r="A804" i="1" s="1"/>
  <c r="E1378" i="1"/>
  <c r="A1378" i="1" s="1"/>
  <c r="E676" i="1"/>
  <c r="A676" i="1" s="1"/>
  <c r="E677" i="1"/>
  <c r="A677" i="1" s="1"/>
  <c r="A2776" i="1"/>
  <c r="E2546" i="1"/>
  <c r="A2545" i="1"/>
  <c r="A2533" i="1"/>
  <c r="A781" i="1"/>
  <c r="E1076" i="1"/>
  <c r="A1075" i="1"/>
  <c r="A1704" i="1"/>
  <c r="E1853" i="1"/>
  <c r="A1853" i="1" s="1"/>
  <c r="A2052" i="1"/>
  <c r="E1225" i="1"/>
  <c r="A1224" i="1"/>
  <c r="A1284" i="1"/>
  <c r="E2063" i="1"/>
  <c r="A2063" i="1" s="1"/>
  <c r="E118" i="1"/>
  <c r="A118" i="1" s="1"/>
  <c r="E119" i="1"/>
  <c r="A119" i="1" s="1"/>
  <c r="A2335" i="1"/>
  <c r="E992" i="1"/>
  <c r="A992" i="1" s="1"/>
  <c r="E991" i="1"/>
  <c r="A991" i="1" s="1"/>
  <c r="E1643" i="1"/>
  <c r="A1643" i="1" s="1"/>
  <c r="E2589" i="1"/>
  <c r="A2589" i="1" s="1"/>
  <c r="E1705" i="1"/>
  <c r="E2484" i="1"/>
  <c r="A2484" i="1" s="1"/>
  <c r="E1495" i="1"/>
  <c r="A1495" i="1" s="1"/>
  <c r="E385" i="1"/>
  <c r="A385" i="1" s="1"/>
  <c r="E1285" i="1"/>
  <c r="E2275" i="1"/>
  <c r="E2336" i="1"/>
  <c r="E1181" i="1"/>
  <c r="E2440" i="1"/>
  <c r="A2440" i="1" s="1"/>
  <c r="E445" i="1"/>
  <c r="A445" i="1" s="1"/>
  <c r="E1915" i="1"/>
  <c r="A1915" i="1" s="1"/>
  <c r="E1959" i="1"/>
  <c r="A1959" i="1" s="1"/>
  <c r="E2125" i="1"/>
  <c r="E910" i="1"/>
  <c r="E1539" i="1"/>
  <c r="A1539" i="1" s="1"/>
  <c r="E594" i="1"/>
  <c r="A594" i="1" s="1"/>
  <c r="E1434" i="1"/>
  <c r="A1434" i="1" s="1"/>
  <c r="E1749" i="1"/>
  <c r="A1749" i="1" s="1"/>
  <c r="E970" i="1"/>
  <c r="A970" i="1" s="1"/>
  <c r="E551" i="1"/>
  <c r="A551" i="1" s="1"/>
  <c r="E1811" i="1"/>
  <c r="E805" i="1"/>
  <c r="E2169" i="1"/>
  <c r="A2169" i="1" s="1"/>
  <c r="E2800" i="1"/>
  <c r="E2694" i="1"/>
  <c r="A2694" i="1" s="1"/>
  <c r="E280" i="1"/>
  <c r="A280" i="1" s="1"/>
  <c r="E1390" i="1"/>
  <c r="A1390" i="1" s="1"/>
  <c r="E700" i="1"/>
  <c r="E2650" i="1" l="1"/>
  <c r="A2650" i="1" s="1"/>
  <c r="E1330" i="1"/>
  <c r="E656" i="1"/>
  <c r="A656" i="1" s="1"/>
  <c r="A2336" i="1"/>
  <c r="E1854" i="1"/>
  <c r="A1854" i="1" s="1"/>
  <c r="A1705" i="1"/>
  <c r="A1076" i="1"/>
  <c r="A2546" i="1"/>
  <c r="E1600" i="1"/>
  <c r="A1600" i="1" s="1"/>
  <c r="E2022" i="1"/>
  <c r="A2021" i="1"/>
  <c r="E489" i="1"/>
  <c r="A489" i="1" s="1"/>
  <c r="E1119" i="1"/>
  <c r="A1119" i="1" s="1"/>
  <c r="A2800" i="1"/>
  <c r="E25" i="1"/>
  <c r="A25" i="1" s="1"/>
  <c r="E2230" i="1"/>
  <c r="A2230" i="1" s="1"/>
  <c r="E1329" i="1"/>
  <c r="A1329" i="1" s="1"/>
  <c r="A236" i="1"/>
  <c r="E2126" i="1"/>
  <c r="A2125" i="1"/>
  <c r="A2275" i="1"/>
  <c r="E176" i="1"/>
  <c r="A175" i="1"/>
  <c r="E911" i="1"/>
  <c r="A910" i="1"/>
  <c r="A1811" i="1"/>
  <c r="A1181" i="1"/>
  <c r="A700" i="1"/>
  <c r="E1644" i="1"/>
  <c r="A1644" i="1" s="1"/>
  <c r="E340" i="1"/>
  <c r="A340" i="1" s="1"/>
  <c r="E1016" i="1"/>
  <c r="E2380" i="1"/>
  <c r="A2380" i="1" s="1"/>
  <c r="E1015" i="1"/>
  <c r="A1015" i="1" s="1"/>
  <c r="E760" i="1"/>
  <c r="A760" i="1" s="1"/>
  <c r="E130" i="1"/>
  <c r="A130" i="1" s="1"/>
  <c r="E2064" i="1"/>
  <c r="A2064" i="1" s="1"/>
  <c r="A1285" i="1"/>
  <c r="A1225" i="1"/>
  <c r="E69" i="1"/>
  <c r="A69" i="1" s="1"/>
  <c r="E865" i="1"/>
  <c r="A865" i="1" s="1"/>
  <c r="A2756" i="1"/>
  <c r="A805" i="1"/>
  <c r="E1226" i="1"/>
  <c r="E281" i="1"/>
  <c r="A281" i="1" s="1"/>
  <c r="E552" i="1"/>
  <c r="A552" i="1" s="1"/>
  <c r="E971" i="1"/>
  <c r="A971" i="1" s="1"/>
  <c r="E1435" i="1"/>
  <c r="A1435" i="1" s="1"/>
  <c r="E1540" i="1"/>
  <c r="A1540" i="1" s="1"/>
  <c r="E446" i="1"/>
  <c r="A446" i="1" s="1"/>
  <c r="E237" i="1"/>
  <c r="E2276" i="1"/>
  <c r="E386" i="1"/>
  <c r="A386" i="1" s="1"/>
  <c r="E2757" i="1"/>
  <c r="E131" i="1"/>
  <c r="E2485" i="1"/>
  <c r="A2485" i="1" s="1"/>
  <c r="E701" i="1"/>
  <c r="E1391" i="1"/>
  <c r="A1391" i="1" s="1"/>
  <c r="E2695" i="1"/>
  <c r="A2695" i="1" s="1"/>
  <c r="E2170" i="1"/>
  <c r="A2170" i="1" s="1"/>
  <c r="E1812" i="1"/>
  <c r="E1077" i="1"/>
  <c r="E1750" i="1"/>
  <c r="A1750" i="1" s="1"/>
  <c r="E595" i="1"/>
  <c r="A595" i="1" s="1"/>
  <c r="E2547" i="1"/>
  <c r="E1960" i="1"/>
  <c r="A1960" i="1" s="1"/>
  <c r="E1916" i="1"/>
  <c r="A1916" i="1" s="1"/>
  <c r="E2441" i="1"/>
  <c r="A2441" i="1" s="1"/>
  <c r="E1182" i="1"/>
  <c r="E1496" i="1"/>
  <c r="A1496" i="1" s="1"/>
  <c r="E657" i="1"/>
  <c r="E1706" i="1"/>
  <c r="E2590" i="1"/>
  <c r="A2590" i="1" s="1"/>
  <c r="E1855" i="1" l="1"/>
  <c r="A1855" i="1" s="1"/>
  <c r="E866" i="1"/>
  <c r="A866" i="1" s="1"/>
  <c r="A1016" i="1"/>
  <c r="E1645" i="1"/>
  <c r="A1645" i="1" s="1"/>
  <c r="E1183" i="1"/>
  <c r="A1182" i="1"/>
  <c r="A2276" i="1"/>
  <c r="E238" i="1"/>
  <c r="A237" i="1"/>
  <c r="E2231" i="1"/>
  <c r="A2231" i="1" s="1"/>
  <c r="E1601" i="1"/>
  <c r="A1601" i="1" s="1"/>
  <c r="A2547" i="1"/>
  <c r="A1706" i="1"/>
  <c r="A657" i="1"/>
  <c r="E2802" i="1"/>
  <c r="E1286" i="1"/>
  <c r="A1286" i="1" s="1"/>
  <c r="E70" i="1"/>
  <c r="A70" i="1" s="1"/>
  <c r="E1227" i="1"/>
  <c r="A1226" i="1"/>
  <c r="E26" i="1"/>
  <c r="A26" i="1" s="1"/>
  <c r="E2023" i="1"/>
  <c r="A2022" i="1"/>
  <c r="E2651" i="1"/>
  <c r="A2651" i="1" s="1"/>
  <c r="E2758" i="1"/>
  <c r="A2757" i="1"/>
  <c r="E341" i="1"/>
  <c r="A341" i="1" s="1"/>
  <c r="E490" i="1"/>
  <c r="A490" i="1" s="1"/>
  <c r="E2338" i="1"/>
  <c r="E806" i="1"/>
  <c r="A806" i="1" s="1"/>
  <c r="E761" i="1"/>
  <c r="A761" i="1" s="1"/>
  <c r="E2337" i="1"/>
  <c r="A2337" i="1" s="1"/>
  <c r="E2801" i="1"/>
  <c r="A2801" i="1" s="1"/>
  <c r="E2065" i="1"/>
  <c r="A2065" i="1" s="1"/>
  <c r="E2381" i="1"/>
  <c r="A2381" i="1" s="1"/>
  <c r="E132" i="1"/>
  <c r="A131" i="1"/>
  <c r="E702" i="1"/>
  <c r="A701" i="1"/>
  <c r="A1812" i="1"/>
  <c r="E912" i="1"/>
  <c r="A911" i="1"/>
  <c r="A176" i="1"/>
  <c r="A2126" i="1"/>
  <c r="E1120" i="1"/>
  <c r="A1120" i="1" s="1"/>
  <c r="E1078" i="1"/>
  <c r="A1077" i="1"/>
  <c r="A1330" i="1"/>
  <c r="E658" i="1"/>
  <c r="E2548" i="1"/>
  <c r="E1751" i="1"/>
  <c r="A1751" i="1" s="1"/>
  <c r="E2171" i="1"/>
  <c r="A2171" i="1" s="1"/>
  <c r="E1392" i="1"/>
  <c r="A1392" i="1" s="1"/>
  <c r="E972" i="1"/>
  <c r="A972" i="1" s="1"/>
  <c r="E2591" i="1"/>
  <c r="A2591" i="1" s="1"/>
  <c r="E1497" i="1"/>
  <c r="A1497" i="1" s="1"/>
  <c r="E2442" i="1"/>
  <c r="A2442" i="1" s="1"/>
  <c r="E177" i="1"/>
  <c r="E1917" i="1"/>
  <c r="A1917" i="1" s="1"/>
  <c r="E1813" i="1"/>
  <c r="E1017" i="1"/>
  <c r="E387" i="1"/>
  <c r="A387" i="1" s="1"/>
  <c r="E1541" i="1"/>
  <c r="A1541" i="1" s="1"/>
  <c r="E1707" i="1"/>
  <c r="E1961" i="1"/>
  <c r="A1961" i="1" s="1"/>
  <c r="E596" i="1"/>
  <c r="A596" i="1" s="1"/>
  <c r="E2696" i="1"/>
  <c r="A2696" i="1" s="1"/>
  <c r="E2486" i="1"/>
  <c r="A2486" i="1" s="1"/>
  <c r="E2277" i="1"/>
  <c r="E447" i="1"/>
  <c r="A447" i="1" s="1"/>
  <c r="E1331" i="1"/>
  <c r="E2127" i="1"/>
  <c r="E1436" i="1"/>
  <c r="A1436" i="1" s="1"/>
  <c r="E553" i="1"/>
  <c r="A553" i="1" s="1"/>
  <c r="E282" i="1"/>
  <c r="A282" i="1" s="1"/>
  <c r="E1288" i="1" l="1"/>
  <c r="E1121" i="1"/>
  <c r="A1121" i="1" s="1"/>
  <c r="A2127" i="1"/>
  <c r="A1813" i="1"/>
  <c r="A702" i="1"/>
  <c r="E2339" i="1"/>
  <c r="A2338" i="1"/>
  <c r="A2802" i="1"/>
  <c r="E659" i="1"/>
  <c r="A658" i="1"/>
  <c r="A2548" i="1"/>
  <c r="E2382" i="1"/>
  <c r="A2382" i="1" s="1"/>
  <c r="E71" i="1"/>
  <c r="A71" i="1" s="1"/>
  <c r="E762" i="1"/>
  <c r="A762" i="1" s="1"/>
  <c r="E2652" i="1"/>
  <c r="A2652" i="1" s="1"/>
  <c r="A2023" i="1"/>
  <c r="E1602" i="1"/>
  <c r="A1602" i="1" s="1"/>
  <c r="A1017" i="1"/>
  <c r="E491" i="1"/>
  <c r="A491" i="1" s="1"/>
  <c r="E808" i="1"/>
  <c r="E1646" i="1"/>
  <c r="A1646" i="1" s="1"/>
  <c r="E1856" i="1"/>
  <c r="A1856" i="1" s="1"/>
  <c r="A1331" i="1"/>
  <c r="E1079" i="1"/>
  <c r="A1078" i="1"/>
  <c r="E807" i="1"/>
  <c r="A807" i="1" s="1"/>
  <c r="E1287" i="1"/>
  <c r="A1287" i="1" s="1"/>
  <c r="A177" i="1"/>
  <c r="A912" i="1"/>
  <c r="E133" i="1"/>
  <c r="A132" i="1"/>
  <c r="E2066" i="1"/>
  <c r="A2066" i="1" s="1"/>
  <c r="E342" i="1"/>
  <c r="A342" i="1" s="1"/>
  <c r="E2759" i="1"/>
  <c r="A2758" i="1"/>
  <c r="E27" i="1"/>
  <c r="A27" i="1" s="1"/>
  <c r="A1227" i="1"/>
  <c r="A1707" i="1"/>
  <c r="E2232" i="1"/>
  <c r="A2232" i="1" s="1"/>
  <c r="A238" i="1"/>
  <c r="A2277" i="1"/>
  <c r="E1184" i="1"/>
  <c r="A1183" i="1"/>
  <c r="E867" i="1"/>
  <c r="A867" i="1" s="1"/>
  <c r="E283" i="1"/>
  <c r="A283" i="1" s="1"/>
  <c r="E554" i="1"/>
  <c r="A554" i="1" s="1"/>
  <c r="E2128" i="1"/>
  <c r="E448" i="1"/>
  <c r="A448" i="1" s="1"/>
  <c r="E2278" i="1"/>
  <c r="E2487" i="1"/>
  <c r="A2487" i="1" s="1"/>
  <c r="E2697" i="1"/>
  <c r="A2697" i="1" s="1"/>
  <c r="E597" i="1"/>
  <c r="A597" i="1" s="1"/>
  <c r="E2024" i="1"/>
  <c r="E388" i="1"/>
  <c r="A388" i="1" s="1"/>
  <c r="E1814" i="1"/>
  <c r="E1918" i="1"/>
  <c r="A1918" i="1" s="1"/>
  <c r="E178" i="1"/>
  <c r="E2592" i="1"/>
  <c r="A2592" i="1" s="1"/>
  <c r="E973" i="1"/>
  <c r="A973" i="1" s="1"/>
  <c r="E2384" i="1"/>
  <c r="A2384" i="1" s="1"/>
  <c r="E2172" i="1"/>
  <c r="A2172" i="1" s="1"/>
  <c r="E2549" i="1"/>
  <c r="E1437" i="1"/>
  <c r="A1437" i="1" s="1"/>
  <c r="E1332" i="1"/>
  <c r="E763" i="1"/>
  <c r="E703" i="1"/>
  <c r="E1962" i="1"/>
  <c r="A1962" i="1" s="1"/>
  <c r="E1542" i="1"/>
  <c r="A1542" i="1" s="1"/>
  <c r="E239" i="1"/>
  <c r="E1018" i="1"/>
  <c r="E913" i="1"/>
  <c r="E2443" i="1"/>
  <c r="A2443" i="1" s="1"/>
  <c r="E1498" i="1"/>
  <c r="A1498" i="1" s="1"/>
  <c r="E2803" i="1"/>
  <c r="E1393" i="1"/>
  <c r="A1393" i="1" s="1"/>
  <c r="E1752" i="1"/>
  <c r="A1752" i="1" s="1"/>
  <c r="A1018" i="1" l="1"/>
  <c r="E1228" i="1"/>
  <c r="A1228" i="1" s="1"/>
  <c r="E1185" i="1"/>
  <c r="A1184" i="1"/>
  <c r="A2278" i="1"/>
  <c r="E28" i="1"/>
  <c r="A28" i="1" s="1"/>
  <c r="A133" i="1"/>
  <c r="A913" i="1"/>
  <c r="A1079" i="1"/>
  <c r="E1649" i="1"/>
  <c r="A1649" i="1" s="1"/>
  <c r="E1647" i="1"/>
  <c r="A1647" i="1" s="1"/>
  <c r="A808" i="1"/>
  <c r="E1603" i="1"/>
  <c r="A1603" i="1" s="1"/>
  <c r="A2024" i="1"/>
  <c r="E74" i="1"/>
  <c r="A74" i="1" s="1"/>
  <c r="E72" i="1"/>
  <c r="A72" i="1" s="1"/>
  <c r="A2803" i="1"/>
  <c r="A703" i="1"/>
  <c r="E343" i="1"/>
  <c r="A343" i="1" s="1"/>
  <c r="E1857" i="1"/>
  <c r="A1857" i="1" s="1"/>
  <c r="E492" i="1"/>
  <c r="A492" i="1" s="1"/>
  <c r="E2653" i="1"/>
  <c r="A2653" i="1" s="1"/>
  <c r="E2383" i="1"/>
  <c r="A2383" i="1" s="1"/>
  <c r="E1122" i="1"/>
  <c r="A1122" i="1" s="1"/>
  <c r="A763" i="1"/>
  <c r="E2233" i="1"/>
  <c r="A2233" i="1" s="1"/>
  <c r="A1288" i="1"/>
  <c r="E1708" i="1"/>
  <c r="A1708" i="1" s="1"/>
  <c r="E868" i="1"/>
  <c r="A868" i="1" s="1"/>
  <c r="E240" i="1"/>
  <c r="A239" i="1"/>
  <c r="A2759" i="1"/>
  <c r="E2069" i="1"/>
  <c r="A2069" i="1" s="1"/>
  <c r="E2067" i="1"/>
  <c r="A2067" i="1" s="1"/>
  <c r="A178" i="1"/>
  <c r="A1332" i="1"/>
  <c r="A2549" i="1"/>
  <c r="E660" i="1"/>
  <c r="A659" i="1"/>
  <c r="A2339" i="1"/>
  <c r="A1814" i="1"/>
  <c r="A2128" i="1"/>
  <c r="E1394" i="1"/>
  <c r="A1394" i="1" s="1"/>
  <c r="E1499" i="1"/>
  <c r="A1499" i="1" s="1"/>
  <c r="E1859" i="1"/>
  <c r="A1859" i="1" s="1"/>
  <c r="E1019" i="1"/>
  <c r="A1019" i="1" s="1"/>
  <c r="E1963" i="1"/>
  <c r="A1963" i="1" s="1"/>
  <c r="E764" i="1"/>
  <c r="E494" i="1"/>
  <c r="A494" i="1" s="1"/>
  <c r="E2593" i="1"/>
  <c r="A2593" i="1" s="1"/>
  <c r="E179" i="1"/>
  <c r="A179" i="1" s="1"/>
  <c r="E2698" i="1"/>
  <c r="A2698" i="1" s="1"/>
  <c r="E449" i="1"/>
  <c r="A449" i="1" s="1"/>
  <c r="E1709" i="1"/>
  <c r="E2444" i="1"/>
  <c r="A2444" i="1" s="1"/>
  <c r="E914" i="1"/>
  <c r="A914" i="1" s="1"/>
  <c r="E134" i="1"/>
  <c r="E2173" i="1"/>
  <c r="A2173" i="1" s="1"/>
  <c r="E1080" i="1"/>
  <c r="E1543" i="1"/>
  <c r="A1543" i="1" s="1"/>
  <c r="E704" i="1"/>
  <c r="A704" i="1" s="1"/>
  <c r="E2385" i="1"/>
  <c r="A2385" i="1" s="1"/>
  <c r="E1815" i="1"/>
  <c r="E2025" i="1"/>
  <c r="E555" i="1"/>
  <c r="A555" i="1" s="1"/>
  <c r="E1753" i="1"/>
  <c r="A1753" i="1" s="1"/>
  <c r="E2804" i="1"/>
  <c r="A2804" i="1" s="1"/>
  <c r="E1229" i="1"/>
  <c r="A1229" i="1" s="1"/>
  <c r="E809" i="1"/>
  <c r="A809" i="1" s="1"/>
  <c r="E2340" i="1"/>
  <c r="E1438" i="1"/>
  <c r="A1438" i="1" s="1"/>
  <c r="E1124" i="1"/>
  <c r="A1124" i="1" s="1"/>
  <c r="E974" i="1"/>
  <c r="A974" i="1" s="1"/>
  <c r="E1289" i="1"/>
  <c r="E1919" i="1"/>
  <c r="A1919" i="1" s="1"/>
  <c r="E389" i="1"/>
  <c r="A389" i="1" s="1"/>
  <c r="E598" i="1"/>
  <c r="A598" i="1" s="1"/>
  <c r="E2488" i="1"/>
  <c r="A2488" i="1" s="1"/>
  <c r="E2279" i="1"/>
  <c r="A2279" i="1" s="1"/>
  <c r="E2129" i="1"/>
  <c r="E284" i="1"/>
  <c r="A284" i="1" s="1"/>
  <c r="A2129" i="1" l="1"/>
  <c r="A764" i="1"/>
  <c r="E1858" i="1"/>
  <c r="A1858" i="1" s="1"/>
  <c r="E1604" i="1"/>
  <c r="A1604" i="1" s="1"/>
  <c r="E1648" i="1"/>
  <c r="A1648" i="1" s="1"/>
  <c r="E29" i="1"/>
  <c r="A29" i="1" s="1"/>
  <c r="E1186" i="1"/>
  <c r="A1185" i="1"/>
  <c r="E344" i="1"/>
  <c r="A344" i="1" s="1"/>
  <c r="E73" i="1"/>
  <c r="A73" i="1" s="1"/>
  <c r="E2551" i="1"/>
  <c r="E2068" i="1"/>
  <c r="A2068" i="1" s="1"/>
  <c r="A240" i="1"/>
  <c r="A1289" i="1"/>
  <c r="E1123" i="1"/>
  <c r="A1123" i="1" s="1"/>
  <c r="E493" i="1"/>
  <c r="A493" i="1" s="1"/>
  <c r="A2025" i="1"/>
  <c r="A134" i="1"/>
  <c r="A660" i="1"/>
  <c r="E2654" i="1"/>
  <c r="A2654" i="1" s="1"/>
  <c r="E2760" i="1"/>
  <c r="A2760" i="1" s="1"/>
  <c r="E2550" i="1"/>
  <c r="A2550" i="1" s="1"/>
  <c r="E1333" i="1"/>
  <c r="A1333" i="1" s="1"/>
  <c r="A1815" i="1"/>
  <c r="A2340" i="1"/>
  <c r="E869" i="1"/>
  <c r="A869" i="1" s="1"/>
  <c r="E2234" i="1"/>
  <c r="A2234" i="1" s="1"/>
  <c r="E1710" i="1"/>
  <c r="A1709" i="1"/>
  <c r="A1080" i="1"/>
  <c r="E75" i="1"/>
  <c r="A75" i="1" s="1"/>
  <c r="E2130" i="1"/>
  <c r="E2489" i="1"/>
  <c r="A2489" i="1" s="1"/>
  <c r="E1920" i="1"/>
  <c r="A1920" i="1" s="1"/>
  <c r="E1125" i="1"/>
  <c r="A1125" i="1" s="1"/>
  <c r="E2341" i="1"/>
  <c r="E241" i="1"/>
  <c r="E2805" i="1"/>
  <c r="A2805" i="1" s="1"/>
  <c r="E556" i="1"/>
  <c r="A556" i="1" s="1"/>
  <c r="E2026" i="1"/>
  <c r="E2070" i="1"/>
  <c r="A2070" i="1" s="1"/>
  <c r="E705" i="1"/>
  <c r="A705" i="1" s="1"/>
  <c r="E135" i="1"/>
  <c r="E2445" i="1"/>
  <c r="A2445" i="1" s="1"/>
  <c r="E450" i="1"/>
  <c r="A450" i="1" s="1"/>
  <c r="E2594" i="1"/>
  <c r="A2594" i="1" s="1"/>
  <c r="E1020" i="1"/>
  <c r="A1020" i="1" s="1"/>
  <c r="E1500" i="1"/>
  <c r="A1500" i="1" s="1"/>
  <c r="E285" i="1"/>
  <c r="A285" i="1" s="1"/>
  <c r="E2280" i="1"/>
  <c r="A2280" i="1" s="1"/>
  <c r="E599" i="1"/>
  <c r="A599" i="1" s="1"/>
  <c r="E390" i="1"/>
  <c r="A390" i="1" s="1"/>
  <c r="E975" i="1"/>
  <c r="A975" i="1" s="1"/>
  <c r="E1439" i="1"/>
  <c r="A1439" i="1" s="1"/>
  <c r="E810" i="1"/>
  <c r="A810" i="1" s="1"/>
  <c r="E1230" i="1"/>
  <c r="A1230" i="1" s="1"/>
  <c r="E1754" i="1"/>
  <c r="A1754" i="1" s="1"/>
  <c r="E1650" i="1"/>
  <c r="A1650" i="1" s="1"/>
  <c r="E2386" i="1"/>
  <c r="A2386" i="1" s="1"/>
  <c r="E1334" i="1"/>
  <c r="A1334" i="1" s="1"/>
  <c r="E1544" i="1"/>
  <c r="A1544" i="1" s="1"/>
  <c r="E2174" i="1"/>
  <c r="A2174" i="1" s="1"/>
  <c r="E915" i="1"/>
  <c r="A915" i="1" s="1"/>
  <c r="E661" i="1"/>
  <c r="E2699" i="1"/>
  <c r="A2699" i="1" s="1"/>
  <c r="E180" i="1"/>
  <c r="A180" i="1" s="1"/>
  <c r="E495" i="1"/>
  <c r="A495" i="1" s="1"/>
  <c r="E1964" i="1"/>
  <c r="A1964" i="1" s="1"/>
  <c r="E1860" i="1"/>
  <c r="A1860" i="1" s="1"/>
  <c r="E1395" i="1"/>
  <c r="A1395" i="1" s="1"/>
  <c r="E2655" i="1" l="1"/>
  <c r="A2655" i="1" s="1"/>
  <c r="E2131" i="1"/>
  <c r="A2130" i="1"/>
  <c r="E1290" i="1"/>
  <c r="A1290" i="1" s="1"/>
  <c r="E136" i="1"/>
  <c r="A135" i="1"/>
  <c r="A1186" i="1"/>
  <c r="E766" i="1"/>
  <c r="E1081" i="1"/>
  <c r="A1081" i="1" s="1"/>
  <c r="E870" i="1"/>
  <c r="A870" i="1" s="1"/>
  <c r="A2026" i="1"/>
  <c r="A241" i="1"/>
  <c r="E345" i="1"/>
  <c r="A345" i="1" s="1"/>
  <c r="E1605" i="1"/>
  <c r="A1605" i="1" s="1"/>
  <c r="A1710" i="1"/>
  <c r="A661" i="1"/>
  <c r="E765" i="1"/>
  <c r="A765" i="1" s="1"/>
  <c r="E2342" i="1"/>
  <c r="A2341" i="1"/>
  <c r="E1816" i="1"/>
  <c r="A1816" i="1" s="1"/>
  <c r="E2761" i="1"/>
  <c r="A2761" i="1" s="1"/>
  <c r="E2235" i="1"/>
  <c r="A2235" i="1" s="1"/>
  <c r="A2551" i="1"/>
  <c r="E30" i="1"/>
  <c r="A30" i="1" s="1"/>
  <c r="E76" i="1"/>
  <c r="A76" i="1" s="1"/>
  <c r="E2700" i="1"/>
  <c r="A2700" i="1" s="1"/>
  <c r="E1545" i="1"/>
  <c r="A1545" i="1" s="1"/>
  <c r="E1231" i="1"/>
  <c r="A1231" i="1" s="1"/>
  <c r="E976" i="1"/>
  <c r="A976" i="1" s="1"/>
  <c r="E2281" i="1"/>
  <c r="A2281" i="1" s="1"/>
  <c r="E1711" i="1"/>
  <c r="E2806" i="1"/>
  <c r="A2806" i="1" s="1"/>
  <c r="E2490" i="1"/>
  <c r="A2490" i="1" s="1"/>
  <c r="E1965" i="1"/>
  <c r="A1965" i="1" s="1"/>
  <c r="E916" i="1"/>
  <c r="A916" i="1" s="1"/>
  <c r="E1335" i="1"/>
  <c r="A1335" i="1" s="1"/>
  <c r="E811" i="1"/>
  <c r="A811" i="1" s="1"/>
  <c r="E1861" i="1"/>
  <c r="A1861" i="1" s="1"/>
  <c r="E496" i="1"/>
  <c r="A496" i="1" s="1"/>
  <c r="E2175" i="1"/>
  <c r="A2175" i="1" s="1"/>
  <c r="E2387" i="1"/>
  <c r="A2387" i="1" s="1"/>
  <c r="E1651" i="1"/>
  <c r="A1651" i="1" s="1"/>
  <c r="E1440" i="1"/>
  <c r="A1440" i="1" s="1"/>
  <c r="E391" i="1"/>
  <c r="A391" i="1" s="1"/>
  <c r="E1501" i="1"/>
  <c r="A1501" i="1" s="1"/>
  <c r="E1921" i="1"/>
  <c r="A1921" i="1" s="1"/>
  <c r="E1755" i="1"/>
  <c r="A1755" i="1" s="1"/>
  <c r="E1396" i="1"/>
  <c r="A1396" i="1" s="1"/>
  <c r="E181" i="1"/>
  <c r="A181" i="1" s="1"/>
  <c r="E600" i="1"/>
  <c r="A600" i="1" s="1"/>
  <c r="E286" i="1"/>
  <c r="A286" i="1" s="1"/>
  <c r="E1021" i="1"/>
  <c r="A1021" i="1" s="1"/>
  <c r="E2595" i="1"/>
  <c r="A2595" i="1" s="1"/>
  <c r="E451" i="1"/>
  <c r="A451" i="1" s="1"/>
  <c r="E2446" i="1"/>
  <c r="A2446" i="1" s="1"/>
  <c r="E706" i="1"/>
  <c r="A706" i="1" s="1"/>
  <c r="E2071" i="1"/>
  <c r="A2071" i="1" s="1"/>
  <c r="E557" i="1"/>
  <c r="A557" i="1" s="1"/>
  <c r="E242" i="1"/>
  <c r="E1126" i="1"/>
  <c r="A1126" i="1" s="1"/>
  <c r="E1291" i="1"/>
  <c r="E31" i="1" l="1"/>
  <c r="A31" i="1" s="1"/>
  <c r="E2236" i="1"/>
  <c r="A2236" i="1" s="1"/>
  <c r="A2342" i="1"/>
  <c r="E2656" i="1"/>
  <c r="A2656" i="1" s="1"/>
  <c r="E2027" i="1"/>
  <c r="A2027" i="1" s="1"/>
  <c r="A1711" i="1"/>
  <c r="A242" i="1"/>
  <c r="A766" i="1"/>
  <c r="A136" i="1"/>
  <c r="E1818" i="1"/>
  <c r="E346" i="1"/>
  <c r="A346" i="1" s="1"/>
  <c r="E1083" i="1"/>
  <c r="E2762" i="1"/>
  <c r="A2762" i="1" s="1"/>
  <c r="E1817" i="1"/>
  <c r="A1817" i="1" s="1"/>
  <c r="E662" i="1"/>
  <c r="A662" i="1" s="1"/>
  <c r="E1187" i="1"/>
  <c r="A1187" i="1" s="1"/>
  <c r="E2552" i="1"/>
  <c r="A2552" i="1" s="1"/>
  <c r="E1082" i="1"/>
  <c r="A1082" i="1" s="1"/>
  <c r="E1606" i="1"/>
  <c r="A1606" i="1" s="1"/>
  <c r="E871" i="1"/>
  <c r="A871" i="1" s="1"/>
  <c r="A2131" i="1"/>
  <c r="A1291" i="1"/>
  <c r="E77" i="1"/>
  <c r="A77" i="1" s="1"/>
  <c r="E1127" i="1"/>
  <c r="A1127" i="1" s="1"/>
  <c r="E558" i="1"/>
  <c r="A558" i="1" s="1"/>
  <c r="E707" i="1"/>
  <c r="A707" i="1" s="1"/>
  <c r="E2447" i="1"/>
  <c r="A2447" i="1" s="1"/>
  <c r="E2596" i="1"/>
  <c r="A2596" i="1" s="1"/>
  <c r="E287" i="1"/>
  <c r="A287" i="1" s="1"/>
  <c r="E1397" i="1"/>
  <c r="A1397" i="1" s="1"/>
  <c r="E1922" i="1"/>
  <c r="A1922" i="1" s="1"/>
  <c r="E392" i="1"/>
  <c r="A392" i="1" s="1"/>
  <c r="E1652" i="1"/>
  <c r="A1652" i="1" s="1"/>
  <c r="E2176" i="1"/>
  <c r="A2176" i="1" s="1"/>
  <c r="E1862" i="1"/>
  <c r="A1862" i="1" s="1"/>
  <c r="E917" i="1"/>
  <c r="A917" i="1" s="1"/>
  <c r="E1966" i="1"/>
  <c r="A1966" i="1" s="1"/>
  <c r="E2028" i="1"/>
  <c r="E2282" i="1"/>
  <c r="A2282" i="1" s="1"/>
  <c r="E1232" i="1"/>
  <c r="A1232" i="1" s="1"/>
  <c r="E663" i="1"/>
  <c r="E2132" i="1"/>
  <c r="E1292" i="1"/>
  <c r="E243" i="1"/>
  <c r="E2072" i="1"/>
  <c r="A2072" i="1" s="1"/>
  <c r="E1188" i="1"/>
  <c r="E452" i="1"/>
  <c r="A452" i="1" s="1"/>
  <c r="E1022" i="1"/>
  <c r="A1022" i="1" s="1"/>
  <c r="E601" i="1"/>
  <c r="A601" i="1" s="1"/>
  <c r="E2553" i="1"/>
  <c r="E182" i="1"/>
  <c r="A182" i="1" s="1"/>
  <c r="E1756" i="1"/>
  <c r="A1756" i="1" s="1"/>
  <c r="E2343" i="1"/>
  <c r="E137" i="1"/>
  <c r="E1502" i="1"/>
  <c r="A1502" i="1" s="1"/>
  <c r="E1441" i="1"/>
  <c r="A1441" i="1" s="1"/>
  <c r="E2388" i="1"/>
  <c r="A2388" i="1" s="1"/>
  <c r="E497" i="1"/>
  <c r="A497" i="1" s="1"/>
  <c r="E812" i="1"/>
  <c r="A812" i="1" s="1"/>
  <c r="E1336" i="1"/>
  <c r="A1336" i="1" s="1"/>
  <c r="E2491" i="1"/>
  <c r="A2491" i="1" s="1"/>
  <c r="E2807" i="1"/>
  <c r="A2807" i="1" s="1"/>
  <c r="E977" i="1"/>
  <c r="A977" i="1" s="1"/>
  <c r="E1546" i="1"/>
  <c r="A1546" i="1" s="1"/>
  <c r="E2701" i="1"/>
  <c r="A2701" i="1" s="1"/>
  <c r="E768" i="1" l="1"/>
  <c r="E767" i="1"/>
  <c r="A767" i="1" s="1"/>
  <c r="A1292" i="1"/>
  <c r="E1607" i="1"/>
  <c r="A1607" i="1" s="1"/>
  <c r="A1083" i="1"/>
  <c r="E1189" i="1"/>
  <c r="A1188" i="1"/>
  <c r="A2028" i="1"/>
  <c r="A663" i="1"/>
  <c r="E872" i="1"/>
  <c r="A872" i="1" s="1"/>
  <c r="E1713" i="1"/>
  <c r="E2657" i="1"/>
  <c r="A2657" i="1" s="1"/>
  <c r="E2763" i="1"/>
  <c r="A2763" i="1" s="1"/>
  <c r="A2132" i="1"/>
  <c r="E2237" i="1"/>
  <c r="A2237" i="1" s="1"/>
  <c r="E1712" i="1"/>
  <c r="A1712" i="1" s="1"/>
  <c r="A2553" i="1"/>
  <c r="E347" i="1"/>
  <c r="A347" i="1" s="1"/>
  <c r="A1818" i="1"/>
  <c r="E138" i="1"/>
  <c r="A137" i="1"/>
  <c r="A243" i="1"/>
  <c r="A2343" i="1"/>
  <c r="E32" i="1"/>
  <c r="A32" i="1" s="1"/>
  <c r="E78" i="1"/>
  <c r="A78" i="1" s="1"/>
  <c r="E1547" i="1"/>
  <c r="A1547" i="1" s="1"/>
  <c r="E2808" i="1"/>
  <c r="A2808" i="1" s="1"/>
  <c r="E813" i="1"/>
  <c r="A813" i="1" s="1"/>
  <c r="E1503" i="1"/>
  <c r="A1503" i="1" s="1"/>
  <c r="E183" i="1"/>
  <c r="A183" i="1" s="1"/>
  <c r="E2073" i="1"/>
  <c r="A2073" i="1" s="1"/>
  <c r="E2029" i="1"/>
  <c r="E1819" i="1"/>
  <c r="E393" i="1"/>
  <c r="A393" i="1" s="1"/>
  <c r="E1398" i="1"/>
  <c r="A1398" i="1" s="1"/>
  <c r="E2597" i="1"/>
  <c r="A2597" i="1" s="1"/>
  <c r="E1128" i="1"/>
  <c r="A1128" i="1" s="1"/>
  <c r="E978" i="1"/>
  <c r="A978" i="1" s="1"/>
  <c r="E2492" i="1"/>
  <c r="A2492" i="1" s="1"/>
  <c r="E498" i="1"/>
  <c r="A498" i="1" s="1"/>
  <c r="E2554" i="1"/>
  <c r="E2283" i="1"/>
  <c r="A2283" i="1" s="1"/>
  <c r="E2389" i="1"/>
  <c r="A2389" i="1" s="1"/>
  <c r="E602" i="1"/>
  <c r="A602" i="1" s="1"/>
  <c r="E453" i="1"/>
  <c r="A453" i="1" s="1"/>
  <c r="E1293" i="1"/>
  <c r="E1967" i="1"/>
  <c r="A1967" i="1" s="1"/>
  <c r="E2177" i="1"/>
  <c r="A2177" i="1" s="1"/>
  <c r="E2764" i="1"/>
  <c r="E708" i="1"/>
  <c r="A708" i="1" s="1"/>
  <c r="E2702" i="1"/>
  <c r="A2702" i="1" s="1"/>
  <c r="E1084" i="1"/>
  <c r="E1337" i="1"/>
  <c r="A1337" i="1" s="1"/>
  <c r="E1442" i="1"/>
  <c r="A1442" i="1" s="1"/>
  <c r="E1757" i="1"/>
  <c r="A1757" i="1" s="1"/>
  <c r="E1023" i="1"/>
  <c r="A1023" i="1" s="1"/>
  <c r="E244" i="1"/>
  <c r="E2133" i="1"/>
  <c r="E1233" i="1"/>
  <c r="A1233" i="1" s="1"/>
  <c r="E918" i="1"/>
  <c r="A918" i="1" s="1"/>
  <c r="E1863" i="1"/>
  <c r="A1863" i="1" s="1"/>
  <c r="E1653" i="1"/>
  <c r="A1653" i="1" s="1"/>
  <c r="E1923" i="1"/>
  <c r="A1923" i="1" s="1"/>
  <c r="E288" i="1"/>
  <c r="A288" i="1" s="1"/>
  <c r="E2448" i="1"/>
  <c r="A2448" i="1" s="1"/>
  <c r="E559" i="1"/>
  <c r="A559" i="1" s="1"/>
  <c r="A1189" i="1" l="1"/>
  <c r="E348" i="1"/>
  <c r="A348" i="1" s="1"/>
  <c r="A2764" i="1"/>
  <c r="E1608" i="1"/>
  <c r="A1608" i="1" s="1"/>
  <c r="E666" i="1"/>
  <c r="A666" i="1" s="1"/>
  <c r="E33" i="1"/>
  <c r="A33" i="1" s="1"/>
  <c r="A244" i="1"/>
  <c r="A1819" i="1"/>
  <c r="E873" i="1"/>
  <c r="A873" i="1" s="1"/>
  <c r="A2029" i="1"/>
  <c r="A1084" i="1"/>
  <c r="E769" i="1"/>
  <c r="A768" i="1"/>
  <c r="E139" i="1"/>
  <c r="A138" i="1"/>
  <c r="E2344" i="1"/>
  <c r="A2344" i="1" s="1"/>
  <c r="E664" i="1"/>
  <c r="A664" i="1" s="1"/>
  <c r="E2556" i="1"/>
  <c r="A2556" i="1" s="1"/>
  <c r="A2554" i="1"/>
  <c r="E2238" i="1"/>
  <c r="A2238" i="1" s="1"/>
  <c r="E2134" i="1"/>
  <c r="A2133" i="1"/>
  <c r="E2658" i="1"/>
  <c r="A2658" i="1" s="1"/>
  <c r="E1714" i="1"/>
  <c r="A1713" i="1"/>
  <c r="A1293" i="1"/>
  <c r="E79" i="1"/>
  <c r="A79" i="1" s="1"/>
  <c r="E560" i="1"/>
  <c r="A560" i="1" s="1"/>
  <c r="E561" i="1"/>
  <c r="A561" i="1" s="1"/>
  <c r="E289" i="1"/>
  <c r="A289" i="1" s="1"/>
  <c r="E1924" i="1"/>
  <c r="A1924" i="1" s="1"/>
  <c r="E1654" i="1"/>
  <c r="A1654" i="1" s="1"/>
  <c r="E919" i="1"/>
  <c r="A919" i="1" s="1"/>
  <c r="E1190" i="1"/>
  <c r="E1191" i="1"/>
  <c r="A1191" i="1" s="1"/>
  <c r="E1758" i="1"/>
  <c r="A1758" i="1" s="1"/>
  <c r="E1338" i="1"/>
  <c r="A1338" i="1" s="1"/>
  <c r="E2703" i="1"/>
  <c r="A2703" i="1" s="1"/>
  <c r="E2178" i="1"/>
  <c r="A2178" i="1" s="1"/>
  <c r="E603" i="1"/>
  <c r="A603" i="1" s="1"/>
  <c r="E2390" i="1"/>
  <c r="A2390" i="1" s="1"/>
  <c r="E499" i="1"/>
  <c r="A499" i="1" s="1"/>
  <c r="E979" i="1"/>
  <c r="A979" i="1" s="1"/>
  <c r="E2598" i="1"/>
  <c r="A2598" i="1" s="1"/>
  <c r="E394" i="1"/>
  <c r="A394" i="1" s="1"/>
  <c r="E2030" i="1"/>
  <c r="E2031" i="1"/>
  <c r="A2031" i="1" s="1"/>
  <c r="E2074" i="1"/>
  <c r="A2074" i="1" s="1"/>
  <c r="E1504" i="1"/>
  <c r="A1504" i="1" s="1"/>
  <c r="E2809" i="1"/>
  <c r="A2809" i="1" s="1"/>
  <c r="E2449" i="1"/>
  <c r="A2449" i="1" s="1"/>
  <c r="E1864" i="1"/>
  <c r="A1864" i="1" s="1"/>
  <c r="E1234" i="1"/>
  <c r="A1234" i="1" s="1"/>
  <c r="E245" i="1"/>
  <c r="E246" i="1"/>
  <c r="A246" i="1" s="1"/>
  <c r="E1024" i="1"/>
  <c r="A1024" i="1" s="1"/>
  <c r="E1443" i="1"/>
  <c r="A1443" i="1" s="1"/>
  <c r="E1085" i="1"/>
  <c r="E1086" i="1"/>
  <c r="A1086" i="1" s="1"/>
  <c r="E709" i="1"/>
  <c r="A709" i="1" s="1"/>
  <c r="E1968" i="1"/>
  <c r="A1968" i="1" s="1"/>
  <c r="E454" i="1"/>
  <c r="A454" i="1" s="1"/>
  <c r="E2345" i="1"/>
  <c r="E2284" i="1"/>
  <c r="A2284" i="1" s="1"/>
  <c r="E2493" i="1"/>
  <c r="A2493" i="1" s="1"/>
  <c r="E1129" i="1"/>
  <c r="A1129" i="1" s="1"/>
  <c r="E1399" i="1"/>
  <c r="A1399" i="1" s="1"/>
  <c r="E1820" i="1"/>
  <c r="E1821" i="1"/>
  <c r="A1821" i="1" s="1"/>
  <c r="E665" i="1"/>
  <c r="E184" i="1"/>
  <c r="A184" i="1" s="1"/>
  <c r="E814" i="1"/>
  <c r="A814" i="1" s="1"/>
  <c r="E1548" i="1"/>
  <c r="A1548" i="1" s="1"/>
  <c r="E2766" i="1" l="1"/>
  <c r="A2766" i="1" s="1"/>
  <c r="A2134" i="1"/>
  <c r="E874" i="1"/>
  <c r="A874" i="1" s="1"/>
  <c r="A245" i="1"/>
  <c r="A1190" i="1"/>
  <c r="E1295" i="1"/>
  <c r="A2345" i="1"/>
  <c r="E2239" i="1"/>
  <c r="A2239" i="1" s="1"/>
  <c r="A139" i="1"/>
  <c r="A1085" i="1"/>
  <c r="A2030" i="1"/>
  <c r="E1609" i="1"/>
  <c r="A1609" i="1" s="1"/>
  <c r="E1716" i="1"/>
  <c r="A1716" i="1" s="1"/>
  <c r="A1714" i="1"/>
  <c r="E770" i="1"/>
  <c r="A769" i="1"/>
  <c r="E34" i="1"/>
  <c r="A34" i="1" s="1"/>
  <c r="E2765" i="1"/>
  <c r="A2765" i="1" s="1"/>
  <c r="E2346" i="1"/>
  <c r="A2346" i="1" s="1"/>
  <c r="E2555" i="1"/>
  <c r="A2555" i="1" s="1"/>
  <c r="E1294" i="1"/>
  <c r="A1294" i="1" s="1"/>
  <c r="E2659" i="1"/>
  <c r="A2659" i="1" s="1"/>
  <c r="A1820" i="1"/>
  <c r="A665" i="1"/>
  <c r="E349" i="1"/>
  <c r="A349" i="1" s="1"/>
  <c r="E80" i="1"/>
  <c r="A80" i="1" s="1"/>
  <c r="E2494" i="1"/>
  <c r="A2494" i="1" s="1"/>
  <c r="E1969" i="1"/>
  <c r="A1969" i="1" s="1"/>
  <c r="E1444" i="1"/>
  <c r="A1444" i="1" s="1"/>
  <c r="E2810" i="1"/>
  <c r="A2810" i="1" s="1"/>
  <c r="E395" i="1"/>
  <c r="A395" i="1" s="1"/>
  <c r="E2391" i="1"/>
  <c r="A2391" i="1" s="1"/>
  <c r="E1296" i="1"/>
  <c r="A1296" i="1" s="1"/>
  <c r="E290" i="1"/>
  <c r="A290" i="1" s="1"/>
  <c r="E185" i="1"/>
  <c r="A185" i="1" s="1"/>
  <c r="E1130" i="1"/>
  <c r="A1130" i="1" s="1"/>
  <c r="E1025" i="1"/>
  <c r="A1025" i="1" s="1"/>
  <c r="E815" i="1"/>
  <c r="A815" i="1" s="1"/>
  <c r="E1400" i="1"/>
  <c r="A1400" i="1" s="1"/>
  <c r="E1401" i="1"/>
  <c r="A1401" i="1" s="1"/>
  <c r="E2285" i="1"/>
  <c r="A2285" i="1" s="1"/>
  <c r="E710" i="1"/>
  <c r="A710" i="1" s="1"/>
  <c r="E2450" i="1"/>
  <c r="A2450" i="1" s="1"/>
  <c r="E2451" i="1"/>
  <c r="A2451" i="1" s="1"/>
  <c r="E2075" i="1"/>
  <c r="A2075" i="1" s="1"/>
  <c r="E980" i="1"/>
  <c r="A980" i="1" s="1"/>
  <c r="E981" i="1"/>
  <c r="A981" i="1" s="1"/>
  <c r="E1339" i="1"/>
  <c r="A1339" i="1" s="1"/>
  <c r="E1655" i="1"/>
  <c r="A1655" i="1" s="1"/>
  <c r="E1549" i="1"/>
  <c r="A1549" i="1" s="1"/>
  <c r="E455" i="1"/>
  <c r="A455" i="1" s="1"/>
  <c r="E456" i="1"/>
  <c r="A456" i="1" s="1"/>
  <c r="E1235" i="1"/>
  <c r="A1235" i="1" s="1"/>
  <c r="E1865" i="1"/>
  <c r="A1865" i="1" s="1"/>
  <c r="E1505" i="1"/>
  <c r="A1505" i="1" s="1"/>
  <c r="E1506" i="1"/>
  <c r="A1506" i="1" s="1"/>
  <c r="E2599" i="1"/>
  <c r="A2599" i="1" s="1"/>
  <c r="E500" i="1"/>
  <c r="A500" i="1" s="1"/>
  <c r="E771" i="1"/>
  <c r="A771" i="1" s="1"/>
  <c r="E604" i="1"/>
  <c r="A604" i="1" s="1"/>
  <c r="E2179" i="1"/>
  <c r="A2179" i="1" s="1"/>
  <c r="E2704" i="1"/>
  <c r="A2704" i="1" s="1"/>
  <c r="E1759" i="1"/>
  <c r="A1759" i="1" s="1"/>
  <c r="E2135" i="1"/>
  <c r="E2136" i="1"/>
  <c r="A2136" i="1" s="1"/>
  <c r="E920" i="1"/>
  <c r="A920" i="1" s="1"/>
  <c r="E1925" i="1"/>
  <c r="A1925" i="1" s="1"/>
  <c r="E1926" i="1"/>
  <c r="A1926" i="1" s="1"/>
  <c r="E35" i="1" l="1"/>
  <c r="A35" i="1" s="1"/>
  <c r="E36" i="1"/>
  <c r="A36" i="1" s="1"/>
  <c r="E2241" i="1"/>
  <c r="A2241" i="1" s="1"/>
  <c r="E2240" i="1"/>
  <c r="A2240" i="1" s="1"/>
  <c r="A2135" i="1"/>
  <c r="E1715" i="1"/>
  <c r="A1715" i="1" s="1"/>
  <c r="E350" i="1"/>
  <c r="A350" i="1" s="1"/>
  <c r="E351" i="1"/>
  <c r="A351" i="1" s="1"/>
  <c r="E1610" i="1"/>
  <c r="A1610" i="1" s="1"/>
  <c r="E1611" i="1"/>
  <c r="A1611" i="1" s="1"/>
  <c r="A1295" i="1"/>
  <c r="E141" i="1"/>
  <c r="A141" i="1" s="1"/>
  <c r="E140" i="1"/>
  <c r="A140" i="1" s="1"/>
  <c r="E2661" i="1"/>
  <c r="A2661" i="1" s="1"/>
  <c r="E2660" i="1"/>
  <c r="A2660" i="1" s="1"/>
  <c r="A770" i="1"/>
  <c r="E875" i="1"/>
  <c r="A875" i="1" s="1"/>
  <c r="E876" i="1"/>
  <c r="A876" i="1" s="1"/>
  <c r="E81" i="1"/>
  <c r="A81" i="1" s="1"/>
  <c r="E2705" i="1"/>
  <c r="A2705" i="1" s="1"/>
  <c r="E605" i="1"/>
  <c r="A605" i="1" s="1"/>
  <c r="E501" i="1"/>
  <c r="A501" i="1" s="1"/>
  <c r="E1866" i="1"/>
  <c r="A1866" i="1" s="1"/>
  <c r="E1550" i="1"/>
  <c r="A1550" i="1" s="1"/>
  <c r="E1340" i="1"/>
  <c r="A1340" i="1" s="1"/>
  <c r="E2076" i="1"/>
  <c r="A2076" i="1" s="1"/>
  <c r="E711" i="1"/>
  <c r="A711" i="1" s="1"/>
  <c r="E1026" i="1"/>
  <c r="A1026" i="1" s="1"/>
  <c r="E186" i="1"/>
  <c r="A186" i="1" s="1"/>
  <c r="E2392" i="1"/>
  <c r="A2392" i="1" s="1"/>
  <c r="E2811" i="1"/>
  <c r="A2811" i="1" s="1"/>
  <c r="E1970" i="1"/>
  <c r="A1970" i="1" s="1"/>
  <c r="E921" i="1"/>
  <c r="A921" i="1" s="1"/>
  <c r="E1760" i="1"/>
  <c r="A1760" i="1" s="1"/>
  <c r="E2180" i="1"/>
  <c r="A2180" i="1" s="1"/>
  <c r="E2600" i="1"/>
  <c r="A2600" i="1" s="1"/>
  <c r="E1236" i="1"/>
  <c r="A1236" i="1" s="1"/>
  <c r="E1656" i="1"/>
  <c r="A1656" i="1" s="1"/>
  <c r="E2286" i="1"/>
  <c r="A2286" i="1" s="1"/>
  <c r="E816" i="1"/>
  <c r="A816" i="1" s="1"/>
  <c r="E1131" i="1"/>
  <c r="A1131" i="1" s="1"/>
  <c r="E291" i="1"/>
  <c r="A291" i="1" s="1"/>
  <c r="E396" i="1"/>
  <c r="A396" i="1" s="1"/>
  <c r="E1445" i="1"/>
  <c r="A1445" i="1" s="1"/>
  <c r="E2495" i="1"/>
  <c r="A2495" i="1" s="1"/>
  <c r="E82" i="1" l="1"/>
  <c r="A82" i="1" s="1"/>
  <c r="E1446" i="1"/>
  <c r="A1446" i="1" s="1"/>
  <c r="E292" i="1"/>
  <c r="A292" i="1" s="1"/>
  <c r="E817" i="1"/>
  <c r="A817" i="1" s="1"/>
  <c r="E1657" i="1"/>
  <c r="A1657" i="1" s="1"/>
  <c r="E2181" i="1"/>
  <c r="A2181" i="1" s="1"/>
  <c r="E922" i="1"/>
  <c r="A922" i="1" s="1"/>
  <c r="E2812" i="1"/>
  <c r="A2812" i="1" s="1"/>
  <c r="E187" i="1"/>
  <c r="A187" i="1" s="1"/>
  <c r="E712" i="1"/>
  <c r="A712" i="1" s="1"/>
  <c r="E1341" i="1"/>
  <c r="A1341" i="1" s="1"/>
  <c r="E1867" i="1"/>
  <c r="A1867" i="1" s="1"/>
  <c r="E606" i="1"/>
  <c r="A606" i="1" s="1"/>
  <c r="E2496" i="1"/>
  <c r="A2496" i="1" s="1"/>
  <c r="E397" i="1"/>
  <c r="A397" i="1" s="1"/>
  <c r="E1132" i="1"/>
  <c r="A1132" i="1" s="1"/>
  <c r="E2287" i="1"/>
  <c r="A2287" i="1" s="1"/>
  <c r="E1237" i="1"/>
  <c r="A1237" i="1" s="1"/>
  <c r="E2601" i="1"/>
  <c r="A2601" i="1" s="1"/>
  <c r="E1761" i="1"/>
  <c r="A1761" i="1" s="1"/>
  <c r="E1971" i="1"/>
  <c r="A1971" i="1" s="1"/>
  <c r="E2393" i="1"/>
  <c r="A2393" i="1" s="1"/>
  <c r="E1027" i="1"/>
  <c r="A1027" i="1" s="1"/>
  <c r="E2077" i="1"/>
  <c r="A2077" i="1" s="1"/>
  <c r="E1551" i="1"/>
  <c r="A1551" i="1" s="1"/>
  <c r="E502" i="1"/>
  <c r="A502" i="1" s="1"/>
  <c r="E2706" i="1"/>
  <c r="A2706" i="1" s="1"/>
  <c r="E83" i="1" l="1"/>
  <c r="A83" i="1" s="1"/>
  <c r="E503" i="1"/>
  <c r="A503" i="1" s="1"/>
  <c r="E2078" i="1"/>
  <c r="A2078" i="1" s="1"/>
  <c r="E2394" i="1"/>
  <c r="A2394" i="1" s="1"/>
  <c r="E1762" i="1"/>
  <c r="A1762" i="1" s="1"/>
  <c r="E1238" i="1"/>
  <c r="A1238" i="1" s="1"/>
  <c r="E1133" i="1"/>
  <c r="A1133" i="1" s="1"/>
  <c r="E2497" i="1"/>
  <c r="A2497" i="1" s="1"/>
  <c r="E1868" i="1"/>
  <c r="A1868" i="1" s="1"/>
  <c r="E713" i="1"/>
  <c r="A713" i="1" s="1"/>
  <c r="E2813" i="1"/>
  <c r="A2813" i="1" s="1"/>
  <c r="E2182" i="1"/>
  <c r="A2182" i="1" s="1"/>
  <c r="E1658" i="1"/>
  <c r="A1658" i="1" s="1"/>
  <c r="E293" i="1"/>
  <c r="A293" i="1" s="1"/>
  <c r="E2707" i="1"/>
  <c r="A2707" i="1" s="1"/>
  <c r="E1552" i="1"/>
  <c r="A1552" i="1" s="1"/>
  <c r="E1028" i="1"/>
  <c r="A1028" i="1" s="1"/>
  <c r="E1972" i="1"/>
  <c r="A1972" i="1" s="1"/>
  <c r="E2602" i="1"/>
  <c r="A2602" i="1" s="1"/>
  <c r="E2288" i="1"/>
  <c r="A2288" i="1" s="1"/>
  <c r="E398" i="1"/>
  <c r="A398" i="1" s="1"/>
  <c r="E607" i="1"/>
  <c r="A607" i="1" s="1"/>
  <c r="E1342" i="1"/>
  <c r="A1342" i="1" s="1"/>
  <c r="E188" i="1"/>
  <c r="A188" i="1" s="1"/>
  <c r="E923" i="1"/>
  <c r="A923" i="1" s="1"/>
  <c r="E818" i="1"/>
  <c r="A818" i="1" s="1"/>
  <c r="E1447" i="1"/>
  <c r="A1447" i="1" s="1"/>
  <c r="E84" i="1" l="1"/>
  <c r="A84" i="1" s="1"/>
  <c r="E819" i="1"/>
  <c r="A819" i="1" s="1"/>
  <c r="E924" i="1"/>
  <c r="A924" i="1" s="1"/>
  <c r="E1343" i="1"/>
  <c r="A1343" i="1" s="1"/>
  <c r="E399" i="1"/>
  <c r="A399" i="1" s="1"/>
  <c r="E2603" i="1"/>
  <c r="A2603" i="1" s="1"/>
  <c r="E1029" i="1"/>
  <c r="A1029" i="1" s="1"/>
  <c r="E2708" i="1"/>
  <c r="A2708" i="1" s="1"/>
  <c r="E1659" i="1"/>
  <c r="A1659" i="1" s="1"/>
  <c r="E2814" i="1"/>
  <c r="A2814" i="1" s="1"/>
  <c r="E1869" i="1"/>
  <c r="A1869" i="1" s="1"/>
  <c r="E1134" i="1"/>
  <c r="A1134" i="1" s="1"/>
  <c r="E1763" i="1"/>
  <c r="A1763" i="1" s="1"/>
  <c r="E2079" i="1"/>
  <c r="A2079" i="1" s="1"/>
  <c r="E1448" i="1"/>
  <c r="A1448" i="1" s="1"/>
  <c r="E189" i="1"/>
  <c r="A189" i="1" s="1"/>
  <c r="E608" i="1"/>
  <c r="A608" i="1" s="1"/>
  <c r="E2289" i="1"/>
  <c r="A2289" i="1" s="1"/>
  <c r="E1973" i="1"/>
  <c r="A1973" i="1" s="1"/>
  <c r="E1553" i="1"/>
  <c r="A1553" i="1" s="1"/>
  <c r="E294" i="1"/>
  <c r="A294" i="1" s="1"/>
  <c r="E2183" i="1"/>
  <c r="A2183" i="1" s="1"/>
  <c r="E714" i="1"/>
  <c r="A714" i="1" s="1"/>
  <c r="E2498" i="1"/>
  <c r="A2498" i="1" s="1"/>
  <c r="E1239" i="1"/>
  <c r="A1239" i="1" s="1"/>
  <c r="E2395" i="1"/>
  <c r="A2395" i="1" s="1"/>
  <c r="E504" i="1"/>
  <c r="A504" i="1" s="1"/>
  <c r="E85" i="1" l="1"/>
  <c r="A85" i="1" s="1"/>
  <c r="E2499" i="1"/>
  <c r="A2499" i="1" s="1"/>
  <c r="E2184" i="1"/>
  <c r="A2184" i="1" s="1"/>
  <c r="E1554" i="1"/>
  <c r="A1554" i="1" s="1"/>
  <c r="E1449" i="1"/>
  <c r="A1449" i="1" s="1"/>
  <c r="E1870" i="1"/>
  <c r="A1870" i="1" s="1"/>
  <c r="E1030" i="1"/>
  <c r="A1030" i="1" s="1"/>
  <c r="E925" i="1"/>
  <c r="A925" i="1" s="1"/>
  <c r="E2709" i="1"/>
  <c r="A2709" i="1" s="1"/>
  <c r="E1240" i="1"/>
  <c r="A1240" i="1" s="1"/>
  <c r="E295" i="1"/>
  <c r="A295" i="1" s="1"/>
  <c r="E609" i="1"/>
  <c r="A609" i="1" s="1"/>
  <c r="E1135" i="1"/>
  <c r="A1135" i="1" s="1"/>
  <c r="E2396" i="1"/>
  <c r="A2396" i="1" s="1"/>
  <c r="E2290" i="1"/>
  <c r="A2290" i="1" s="1"/>
  <c r="E190" i="1"/>
  <c r="A190" i="1" s="1"/>
  <c r="E1764" i="1"/>
  <c r="A1764" i="1" s="1"/>
  <c r="E1660" i="1"/>
  <c r="A1660" i="1" s="1"/>
  <c r="E400" i="1"/>
  <c r="A400" i="1" s="1"/>
  <c r="E505" i="1"/>
  <c r="A505" i="1" s="1"/>
  <c r="E715" i="1"/>
  <c r="A715" i="1" s="1"/>
  <c r="E1974" i="1"/>
  <c r="A1974" i="1" s="1"/>
  <c r="E2080" i="1"/>
  <c r="A2080" i="1" s="1"/>
  <c r="E2815" i="1"/>
  <c r="A2815" i="1" s="1"/>
  <c r="E2604" i="1"/>
  <c r="A2604" i="1" s="1"/>
  <c r="E1344" i="1"/>
  <c r="A1344" i="1" s="1"/>
  <c r="E820" i="1"/>
  <c r="A820" i="1" s="1"/>
  <c r="E86" i="1" l="1"/>
  <c r="A86" i="1" s="1"/>
  <c r="E1345" i="1"/>
  <c r="A1345" i="1" s="1"/>
  <c r="E2816" i="1"/>
  <c r="A2816" i="1" s="1"/>
  <c r="E716" i="1"/>
  <c r="A716" i="1" s="1"/>
  <c r="E401" i="1"/>
  <c r="A401" i="1" s="1"/>
  <c r="E1765" i="1"/>
  <c r="A1765" i="1" s="1"/>
  <c r="E2291" i="1"/>
  <c r="A2291" i="1" s="1"/>
  <c r="E1136" i="1"/>
  <c r="A1136" i="1" s="1"/>
  <c r="E296" i="1"/>
  <c r="A296" i="1" s="1"/>
  <c r="E2710" i="1"/>
  <c r="A2710" i="1" s="1"/>
  <c r="E1031" i="1"/>
  <c r="A1031" i="1" s="1"/>
  <c r="E1450" i="1"/>
  <c r="A1450" i="1" s="1"/>
  <c r="E2185" i="1"/>
  <c r="A2185" i="1" s="1"/>
  <c r="E821" i="1"/>
  <c r="A821" i="1" s="1"/>
  <c r="E2605" i="1"/>
  <c r="A2605" i="1" s="1"/>
  <c r="E2081" i="1"/>
  <c r="A2081" i="1" s="1"/>
  <c r="E1975" i="1"/>
  <c r="A1975" i="1" s="1"/>
  <c r="E506" i="1"/>
  <c r="A506" i="1" s="1"/>
  <c r="E1661" i="1"/>
  <c r="A1661" i="1" s="1"/>
  <c r="E191" i="1"/>
  <c r="A191" i="1" s="1"/>
  <c r="E2397" i="1"/>
  <c r="A2397" i="1" s="1"/>
  <c r="E610" i="1"/>
  <c r="A610" i="1" s="1"/>
  <c r="E1241" i="1"/>
  <c r="A1241" i="1" s="1"/>
  <c r="E926" i="1"/>
  <c r="A926" i="1" s="1"/>
  <c r="E1871" i="1"/>
  <c r="A1871" i="1" s="1"/>
  <c r="E1555" i="1"/>
  <c r="A1555" i="1" s="1"/>
  <c r="E2500" i="1"/>
  <c r="A2500" i="1" s="1"/>
  <c r="E87" i="1" l="1"/>
  <c r="A87" i="1" s="1"/>
  <c r="E1556" i="1"/>
  <c r="A1556" i="1" s="1"/>
  <c r="E927" i="1"/>
  <c r="A927" i="1" s="1"/>
  <c r="E611" i="1"/>
  <c r="A611" i="1" s="1"/>
  <c r="E192" i="1"/>
  <c r="A192" i="1" s="1"/>
  <c r="E507" i="1"/>
  <c r="A507" i="1" s="1"/>
  <c r="E2082" i="1"/>
  <c r="A2082" i="1" s="1"/>
  <c r="E822" i="1"/>
  <c r="A822" i="1" s="1"/>
  <c r="E1451" i="1"/>
  <c r="A1451" i="1" s="1"/>
  <c r="E2711" i="1"/>
  <c r="A2711" i="1" s="1"/>
  <c r="E1137" i="1"/>
  <c r="A1137" i="1" s="1"/>
  <c r="E1766" i="1"/>
  <c r="A1766" i="1" s="1"/>
  <c r="E717" i="1"/>
  <c r="A717" i="1" s="1"/>
  <c r="E2817" i="1"/>
  <c r="A2817" i="1" s="1"/>
  <c r="E2501" i="1"/>
  <c r="A2501" i="1" s="1"/>
  <c r="E1872" i="1"/>
  <c r="A1872" i="1" s="1"/>
  <c r="E1242" i="1"/>
  <c r="A1242" i="1" s="1"/>
  <c r="E2398" i="1"/>
  <c r="A2398" i="1" s="1"/>
  <c r="E1662" i="1"/>
  <c r="A1662" i="1" s="1"/>
  <c r="E1976" i="1"/>
  <c r="A1976" i="1" s="1"/>
  <c r="E2606" i="1"/>
  <c r="A2606" i="1" s="1"/>
  <c r="E2186" i="1"/>
  <c r="A2186" i="1" s="1"/>
  <c r="E1032" i="1"/>
  <c r="A1032" i="1" s="1"/>
  <c r="E297" i="1"/>
  <c r="A297" i="1" s="1"/>
  <c r="E2292" i="1"/>
  <c r="A2292" i="1" s="1"/>
  <c r="E402" i="1"/>
  <c r="A402" i="1" s="1"/>
  <c r="E1346" i="1"/>
  <c r="A1346" i="1" s="1"/>
  <c r="E88" i="1" l="1"/>
  <c r="A88" i="1" s="1"/>
  <c r="E2293" i="1"/>
  <c r="A2293" i="1" s="1"/>
  <c r="E1033" i="1"/>
  <c r="A1033" i="1" s="1"/>
  <c r="E2607" i="1"/>
  <c r="A2607" i="1" s="1"/>
  <c r="E1663" i="1"/>
  <c r="A1663" i="1" s="1"/>
  <c r="E1243" i="1"/>
  <c r="A1243" i="1" s="1"/>
  <c r="E2502" i="1"/>
  <c r="A2502" i="1" s="1"/>
  <c r="E718" i="1"/>
  <c r="A718" i="1" s="1"/>
  <c r="E1138" i="1"/>
  <c r="A1138" i="1" s="1"/>
  <c r="E1452" i="1"/>
  <c r="A1452" i="1" s="1"/>
  <c r="E2083" i="1"/>
  <c r="A2083" i="1" s="1"/>
  <c r="E193" i="1"/>
  <c r="A193" i="1" s="1"/>
  <c r="E928" i="1"/>
  <c r="A928" i="1" s="1"/>
  <c r="E1347" i="1"/>
  <c r="A1347" i="1" s="1"/>
  <c r="E403" i="1"/>
  <c r="A403" i="1" s="1"/>
  <c r="E298" i="1"/>
  <c r="A298" i="1" s="1"/>
  <c r="E2187" i="1"/>
  <c r="A2187" i="1" s="1"/>
  <c r="E1977" i="1"/>
  <c r="A1977" i="1" s="1"/>
  <c r="E2399" i="1"/>
  <c r="A2399" i="1" s="1"/>
  <c r="E1873" i="1"/>
  <c r="A1873" i="1" s="1"/>
  <c r="E2818" i="1"/>
  <c r="A2818" i="1" s="1"/>
  <c r="E1767" i="1"/>
  <c r="A1767" i="1" s="1"/>
  <c r="E2712" i="1"/>
  <c r="A2712" i="1" s="1"/>
  <c r="E823" i="1"/>
  <c r="A823" i="1" s="1"/>
  <c r="E508" i="1"/>
  <c r="A508" i="1" s="1"/>
  <c r="E612" i="1"/>
  <c r="A612" i="1" s="1"/>
  <c r="E1557" i="1"/>
  <c r="A1557" i="1" s="1"/>
  <c r="E89" i="1" l="1"/>
  <c r="A89" i="1" s="1"/>
  <c r="E613" i="1"/>
  <c r="A613" i="1" s="1"/>
  <c r="E824" i="1"/>
  <c r="A824" i="1" s="1"/>
  <c r="E1768" i="1"/>
  <c r="A1768" i="1" s="1"/>
  <c r="E1874" i="1"/>
  <c r="A1874" i="1" s="1"/>
  <c r="E1978" i="1"/>
  <c r="A1978" i="1" s="1"/>
  <c r="E299" i="1"/>
  <c r="A299" i="1" s="1"/>
  <c r="E1348" i="1"/>
  <c r="A1348" i="1" s="1"/>
  <c r="E194" i="1"/>
  <c r="A194" i="1" s="1"/>
  <c r="E1453" i="1"/>
  <c r="A1453" i="1" s="1"/>
  <c r="E719" i="1"/>
  <c r="A719" i="1" s="1"/>
  <c r="E1244" i="1"/>
  <c r="A1244" i="1" s="1"/>
  <c r="E2608" i="1"/>
  <c r="A2608" i="1" s="1"/>
  <c r="E2294" i="1"/>
  <c r="A2294" i="1" s="1"/>
  <c r="E1558" i="1"/>
  <c r="A1558" i="1" s="1"/>
  <c r="E509" i="1"/>
  <c r="A509" i="1" s="1"/>
  <c r="E2713" i="1"/>
  <c r="A2713" i="1" s="1"/>
  <c r="E2819" i="1"/>
  <c r="A2819" i="1" s="1"/>
  <c r="E2400" i="1"/>
  <c r="A2400" i="1" s="1"/>
  <c r="E2188" i="1"/>
  <c r="A2188" i="1" s="1"/>
  <c r="E404" i="1"/>
  <c r="A404" i="1" s="1"/>
  <c r="E929" i="1"/>
  <c r="A929" i="1" s="1"/>
  <c r="E2084" i="1"/>
  <c r="A2084" i="1" s="1"/>
  <c r="E1139" i="1"/>
  <c r="A1139" i="1" s="1"/>
  <c r="E2503" i="1"/>
  <c r="A2503" i="1" s="1"/>
  <c r="E1664" i="1"/>
  <c r="A1664" i="1" s="1"/>
  <c r="E1034" i="1"/>
  <c r="A1034" i="1" s="1"/>
  <c r="E90" i="1" l="1"/>
  <c r="A90" i="1" s="1"/>
  <c r="E1035" i="1"/>
  <c r="A1035" i="1" s="1"/>
  <c r="E2504" i="1"/>
  <c r="A2504" i="1" s="1"/>
  <c r="E2085" i="1"/>
  <c r="A2085" i="1" s="1"/>
  <c r="E405" i="1"/>
  <c r="A405" i="1" s="1"/>
  <c r="E2401" i="1"/>
  <c r="A2401" i="1" s="1"/>
  <c r="E2714" i="1"/>
  <c r="A2714" i="1" s="1"/>
  <c r="E1559" i="1"/>
  <c r="A1559" i="1" s="1"/>
  <c r="E2609" i="1"/>
  <c r="A2609" i="1" s="1"/>
  <c r="E720" i="1"/>
  <c r="A720" i="1" s="1"/>
  <c r="E195" i="1"/>
  <c r="A195" i="1" s="1"/>
  <c r="E300" i="1"/>
  <c r="A300" i="1" s="1"/>
  <c r="E1875" i="1"/>
  <c r="A1875" i="1" s="1"/>
  <c r="E825" i="1"/>
  <c r="A825" i="1" s="1"/>
  <c r="E1665" i="1"/>
  <c r="A1665" i="1" s="1"/>
  <c r="E1140" i="1"/>
  <c r="A1140" i="1" s="1"/>
  <c r="E930" i="1"/>
  <c r="A930" i="1" s="1"/>
  <c r="E2189" i="1"/>
  <c r="A2189" i="1" s="1"/>
  <c r="E2820" i="1"/>
  <c r="A2820" i="1" s="1"/>
  <c r="E510" i="1"/>
  <c r="A510" i="1" s="1"/>
  <c r="E2295" i="1"/>
  <c r="A2295" i="1" s="1"/>
  <c r="E1245" i="1"/>
  <c r="A1245" i="1" s="1"/>
  <c r="E1454" i="1"/>
  <c r="A1454" i="1" s="1"/>
  <c r="E1349" i="1"/>
  <c r="A1349" i="1" s="1"/>
  <c r="E1979" i="1"/>
  <c r="A1979" i="1" s="1"/>
  <c r="E1769" i="1"/>
  <c r="A1769" i="1" s="1"/>
  <c r="E614" i="1"/>
  <c r="A614" i="1" s="1"/>
  <c r="E91" i="1" l="1"/>
  <c r="A91" i="1" s="1"/>
  <c r="E615" i="1"/>
  <c r="A615" i="1" s="1"/>
  <c r="E1980" i="1"/>
  <c r="A1980" i="1" s="1"/>
  <c r="E1455" i="1"/>
  <c r="A1455" i="1" s="1"/>
  <c r="E2296" i="1"/>
  <c r="A2296" i="1" s="1"/>
  <c r="E2821" i="1"/>
  <c r="A2821" i="1" s="1"/>
  <c r="E931" i="1"/>
  <c r="A931" i="1" s="1"/>
  <c r="E1666" i="1"/>
  <c r="A1666" i="1" s="1"/>
  <c r="E1876" i="1"/>
  <c r="A1876" i="1" s="1"/>
  <c r="E196" i="1"/>
  <c r="A196" i="1" s="1"/>
  <c r="E2610" i="1"/>
  <c r="A2610" i="1" s="1"/>
  <c r="E2715" i="1"/>
  <c r="A2715" i="1" s="1"/>
  <c r="E406" i="1"/>
  <c r="A406" i="1" s="1"/>
  <c r="E2505" i="1"/>
  <c r="A2505" i="1" s="1"/>
  <c r="E1770" i="1"/>
  <c r="A1770" i="1" s="1"/>
  <c r="E1350" i="1"/>
  <c r="A1350" i="1" s="1"/>
  <c r="E1246" i="1"/>
  <c r="A1246" i="1" s="1"/>
  <c r="E511" i="1"/>
  <c r="A511" i="1" s="1"/>
  <c r="E2190" i="1"/>
  <c r="A2190" i="1" s="1"/>
  <c r="E1141" i="1"/>
  <c r="A1141" i="1" s="1"/>
  <c r="E826" i="1"/>
  <c r="A826" i="1" s="1"/>
  <c r="E301" i="1"/>
  <c r="A301" i="1" s="1"/>
  <c r="E721" i="1"/>
  <c r="A721" i="1" s="1"/>
  <c r="E1560" i="1"/>
  <c r="A1560" i="1" s="1"/>
  <c r="E2402" i="1"/>
  <c r="A2402" i="1" s="1"/>
  <c r="E2086" i="1"/>
  <c r="A2086" i="1" s="1"/>
  <c r="E1036" i="1"/>
  <c r="A1036" i="1" s="1"/>
  <c r="E92" i="1" l="1"/>
  <c r="A92" i="1" s="1"/>
  <c r="E1037" i="1"/>
  <c r="A1037" i="1" s="1"/>
  <c r="E2403" i="1"/>
  <c r="A2403" i="1" s="1"/>
  <c r="E722" i="1"/>
  <c r="A722" i="1" s="1"/>
  <c r="E827" i="1"/>
  <c r="A827" i="1" s="1"/>
  <c r="E2191" i="1"/>
  <c r="A2191" i="1" s="1"/>
  <c r="E1247" i="1"/>
  <c r="A1247" i="1" s="1"/>
  <c r="E1771" i="1"/>
  <c r="A1771" i="1" s="1"/>
  <c r="E407" i="1"/>
  <c r="A407" i="1" s="1"/>
  <c r="E2611" i="1"/>
  <c r="A2611" i="1" s="1"/>
  <c r="E1877" i="1"/>
  <c r="A1877" i="1" s="1"/>
  <c r="E932" i="1"/>
  <c r="A932" i="1" s="1"/>
  <c r="E2297" i="1"/>
  <c r="A2297" i="1" s="1"/>
  <c r="E1981" i="1"/>
  <c r="A1981" i="1" s="1"/>
  <c r="E2087" i="1"/>
  <c r="A2087" i="1" s="1"/>
  <c r="E1561" i="1"/>
  <c r="A1561" i="1" s="1"/>
  <c r="E302" i="1"/>
  <c r="A302" i="1" s="1"/>
  <c r="E1142" i="1"/>
  <c r="A1142" i="1" s="1"/>
  <c r="E512" i="1"/>
  <c r="A512" i="1" s="1"/>
  <c r="E1351" i="1"/>
  <c r="A1351" i="1" s="1"/>
  <c r="E2506" i="1"/>
  <c r="A2506" i="1" s="1"/>
  <c r="E2716" i="1"/>
  <c r="A2716" i="1" s="1"/>
  <c r="E197" i="1"/>
  <c r="A197" i="1" s="1"/>
  <c r="E1667" i="1"/>
  <c r="A1667" i="1" s="1"/>
  <c r="E2822" i="1"/>
  <c r="A2822" i="1" s="1"/>
  <c r="E1456" i="1"/>
  <c r="A1456" i="1" s="1"/>
  <c r="E616" i="1"/>
  <c r="A616" i="1" s="1"/>
  <c r="E93" i="1" l="1"/>
  <c r="A93" i="1" s="1"/>
  <c r="E617" i="1"/>
  <c r="A617" i="1" s="1"/>
  <c r="E2823" i="1"/>
  <c r="A2823" i="1" s="1"/>
  <c r="E198" i="1"/>
  <c r="A198" i="1" s="1"/>
  <c r="E2507" i="1"/>
  <c r="A2507" i="1" s="1"/>
  <c r="E513" i="1"/>
  <c r="A513" i="1" s="1"/>
  <c r="E303" i="1"/>
  <c r="A303" i="1" s="1"/>
  <c r="E2088" i="1"/>
  <c r="A2088" i="1" s="1"/>
  <c r="E2298" i="1"/>
  <c r="A2298" i="1" s="1"/>
  <c r="E1878" i="1"/>
  <c r="A1878" i="1" s="1"/>
  <c r="E408" i="1"/>
  <c r="A408" i="1" s="1"/>
  <c r="E1248" i="1"/>
  <c r="A1248" i="1" s="1"/>
  <c r="E828" i="1"/>
  <c r="A828" i="1" s="1"/>
  <c r="E2404" i="1"/>
  <c r="A2404" i="1" s="1"/>
  <c r="E1457" i="1"/>
  <c r="A1457" i="1" s="1"/>
  <c r="E1668" i="1"/>
  <c r="A1668" i="1" s="1"/>
  <c r="E2717" i="1"/>
  <c r="A2717" i="1" s="1"/>
  <c r="E1352" i="1"/>
  <c r="A1352" i="1" s="1"/>
  <c r="E1143" i="1"/>
  <c r="A1143" i="1" s="1"/>
  <c r="E1562" i="1"/>
  <c r="A1562" i="1" s="1"/>
  <c r="E1982" i="1"/>
  <c r="A1982" i="1" s="1"/>
  <c r="E933" i="1"/>
  <c r="A933" i="1" s="1"/>
  <c r="E2612" i="1"/>
  <c r="A2612" i="1" s="1"/>
  <c r="E1772" i="1"/>
  <c r="A1772" i="1" s="1"/>
  <c r="E2192" i="1"/>
  <c r="A2192" i="1" s="1"/>
  <c r="E723" i="1"/>
  <c r="A723" i="1" s="1"/>
  <c r="E1038" i="1"/>
  <c r="A1038" i="1" s="1"/>
  <c r="E94" i="1" l="1"/>
  <c r="A94" i="1" s="1"/>
  <c r="E1039" i="1"/>
  <c r="A1039" i="1" s="1"/>
  <c r="E2193" i="1"/>
  <c r="A2193" i="1" s="1"/>
  <c r="E2613" i="1"/>
  <c r="A2613" i="1" s="1"/>
  <c r="E1983" i="1"/>
  <c r="A1983" i="1" s="1"/>
  <c r="E1144" i="1"/>
  <c r="A1144" i="1" s="1"/>
  <c r="E2718" i="1"/>
  <c r="A2718" i="1" s="1"/>
  <c r="E1458" i="1"/>
  <c r="A1458" i="1" s="1"/>
  <c r="E829" i="1"/>
  <c r="A829" i="1" s="1"/>
  <c r="E409" i="1"/>
  <c r="A409" i="1" s="1"/>
  <c r="E2299" i="1"/>
  <c r="A2299" i="1" s="1"/>
  <c r="E304" i="1"/>
  <c r="A304" i="1" s="1"/>
  <c r="E2508" i="1"/>
  <c r="A2508" i="1" s="1"/>
  <c r="E2824" i="1"/>
  <c r="A2824" i="1" s="1"/>
  <c r="E724" i="1"/>
  <c r="A724" i="1" s="1"/>
  <c r="E1773" i="1"/>
  <c r="A1773" i="1" s="1"/>
  <c r="E934" i="1"/>
  <c r="A934" i="1" s="1"/>
  <c r="E1563" i="1"/>
  <c r="A1563" i="1" s="1"/>
  <c r="E1353" i="1"/>
  <c r="A1353" i="1" s="1"/>
  <c r="E1669" i="1"/>
  <c r="A1669" i="1" s="1"/>
  <c r="E2405" i="1"/>
  <c r="A2405" i="1" s="1"/>
  <c r="E1249" i="1"/>
  <c r="A1249" i="1" s="1"/>
  <c r="E1879" i="1"/>
  <c r="A1879" i="1" s="1"/>
  <c r="E2089" i="1"/>
  <c r="A2089" i="1" s="1"/>
  <c r="E514" i="1"/>
  <c r="A514" i="1" s="1"/>
  <c r="E199" i="1"/>
  <c r="A199" i="1" s="1"/>
  <c r="E618" i="1"/>
  <c r="A618" i="1" s="1"/>
  <c r="E95" i="1" l="1"/>
  <c r="A95" i="1" s="1"/>
  <c r="E619" i="1"/>
  <c r="A619" i="1" s="1"/>
  <c r="E515" i="1"/>
  <c r="A515" i="1" s="1"/>
  <c r="E1880" i="1"/>
  <c r="A1880" i="1" s="1"/>
  <c r="E2406" i="1"/>
  <c r="A2406" i="1" s="1"/>
  <c r="E1354" i="1"/>
  <c r="A1354" i="1" s="1"/>
  <c r="E935" i="1"/>
  <c r="A935" i="1" s="1"/>
  <c r="E725" i="1"/>
  <c r="A725" i="1" s="1"/>
  <c r="E2509" i="1"/>
  <c r="A2509" i="1" s="1"/>
  <c r="E2300" i="1"/>
  <c r="A2300" i="1" s="1"/>
  <c r="E830" i="1"/>
  <c r="A830" i="1" s="1"/>
  <c r="E2719" i="1"/>
  <c r="A2719" i="1" s="1"/>
  <c r="E1984" i="1"/>
  <c r="A1984" i="1" s="1"/>
  <c r="E2194" i="1"/>
  <c r="A2194" i="1" s="1"/>
  <c r="E2825" i="1"/>
  <c r="A2825" i="1" s="1"/>
  <c r="E200" i="1"/>
  <c r="A200" i="1" s="1"/>
  <c r="E2090" i="1"/>
  <c r="A2090" i="1" s="1"/>
  <c r="E1250" i="1"/>
  <c r="A1250" i="1" s="1"/>
  <c r="E1670" i="1"/>
  <c r="A1670" i="1" s="1"/>
  <c r="E1564" i="1"/>
  <c r="A1564" i="1" s="1"/>
  <c r="E1774" i="1"/>
  <c r="A1774" i="1" s="1"/>
  <c r="E305" i="1"/>
  <c r="A305" i="1" s="1"/>
  <c r="E410" i="1"/>
  <c r="A410" i="1" s="1"/>
  <c r="E1459" i="1"/>
  <c r="A1459" i="1" s="1"/>
  <c r="E1145" i="1"/>
  <c r="A1145" i="1" s="1"/>
  <c r="E2614" i="1"/>
  <c r="A2614" i="1" s="1"/>
  <c r="E1040" i="1"/>
  <c r="A1040" i="1" s="1"/>
  <c r="E96" i="1" l="1"/>
  <c r="A96" i="1" s="1"/>
  <c r="E1041" i="1"/>
  <c r="A1041" i="1" s="1"/>
  <c r="E1146" i="1"/>
  <c r="A1146" i="1" s="1"/>
  <c r="E411" i="1"/>
  <c r="A411" i="1" s="1"/>
  <c r="E1775" i="1"/>
  <c r="A1775" i="1" s="1"/>
  <c r="E1671" i="1"/>
  <c r="A1671" i="1" s="1"/>
  <c r="E2091" i="1"/>
  <c r="A2091" i="1" s="1"/>
  <c r="E2826" i="1"/>
  <c r="A2826" i="1" s="1"/>
  <c r="E1985" i="1"/>
  <c r="A1985" i="1" s="1"/>
  <c r="E831" i="1"/>
  <c r="A831" i="1" s="1"/>
  <c r="E2510" i="1"/>
  <c r="A2510" i="1" s="1"/>
  <c r="E936" i="1"/>
  <c r="A936" i="1" s="1"/>
  <c r="E2407" i="1"/>
  <c r="A2407" i="1" s="1"/>
  <c r="E516" i="1"/>
  <c r="A516" i="1" s="1"/>
  <c r="E2615" i="1"/>
  <c r="A2615" i="1" s="1"/>
  <c r="E1460" i="1"/>
  <c r="A1460" i="1" s="1"/>
  <c r="E306" i="1"/>
  <c r="A306" i="1" s="1"/>
  <c r="E1565" i="1"/>
  <c r="A1565" i="1" s="1"/>
  <c r="E1251" i="1"/>
  <c r="A1251" i="1" s="1"/>
  <c r="E201" i="1"/>
  <c r="A201" i="1" s="1"/>
  <c r="E2195" i="1"/>
  <c r="A2195" i="1" s="1"/>
  <c r="E2720" i="1"/>
  <c r="A2720" i="1" s="1"/>
  <c r="E2301" i="1"/>
  <c r="A2301" i="1" s="1"/>
  <c r="E726" i="1"/>
  <c r="A726" i="1" s="1"/>
  <c r="E1355" i="1"/>
  <c r="A1355" i="1" s="1"/>
  <c r="E1881" i="1"/>
  <c r="A1881" i="1" s="1"/>
  <c r="E620" i="1"/>
  <c r="A620" i="1" s="1"/>
  <c r="E97" i="1" l="1"/>
  <c r="A97" i="1" s="1"/>
  <c r="E621" i="1"/>
  <c r="A621" i="1" s="1"/>
  <c r="E1356" i="1"/>
  <c r="A1356" i="1" s="1"/>
  <c r="E2302" i="1"/>
  <c r="A2302" i="1" s="1"/>
  <c r="E2196" i="1"/>
  <c r="A2196" i="1" s="1"/>
  <c r="E1252" i="1"/>
  <c r="A1252" i="1" s="1"/>
  <c r="E307" i="1"/>
  <c r="A307" i="1" s="1"/>
  <c r="E2616" i="1"/>
  <c r="A2616" i="1" s="1"/>
  <c r="E2408" i="1"/>
  <c r="A2408" i="1" s="1"/>
  <c r="E2511" i="1"/>
  <c r="A2511" i="1" s="1"/>
  <c r="E1986" i="1"/>
  <c r="A1986" i="1" s="1"/>
  <c r="E2092" i="1"/>
  <c r="A2092" i="1" s="1"/>
  <c r="E1776" i="1"/>
  <c r="A1776" i="1" s="1"/>
  <c r="E1147" i="1"/>
  <c r="A1147" i="1" s="1"/>
  <c r="E1882" i="1"/>
  <c r="A1882" i="1" s="1"/>
  <c r="E727" i="1"/>
  <c r="A727" i="1" s="1"/>
  <c r="E2721" i="1"/>
  <c r="A2721" i="1" s="1"/>
  <c r="E202" i="1"/>
  <c r="A202" i="1" s="1"/>
  <c r="E1566" i="1"/>
  <c r="A1566" i="1" s="1"/>
  <c r="E1461" i="1"/>
  <c r="A1461" i="1" s="1"/>
  <c r="E517" i="1"/>
  <c r="A517" i="1" s="1"/>
  <c r="E937" i="1"/>
  <c r="A937" i="1" s="1"/>
  <c r="E832" i="1"/>
  <c r="A832" i="1" s="1"/>
  <c r="E2827" i="1"/>
  <c r="A2827" i="1" s="1"/>
  <c r="E1672" i="1"/>
  <c r="A1672" i="1" s="1"/>
  <c r="E412" i="1"/>
  <c r="A412" i="1" s="1"/>
  <c r="E1042" i="1"/>
  <c r="A1042" i="1" s="1"/>
  <c r="E98" i="1" l="1"/>
  <c r="A98" i="1" s="1"/>
  <c r="E1043" i="1"/>
  <c r="A1043" i="1" s="1"/>
  <c r="E1673" i="1"/>
  <c r="A1673" i="1" s="1"/>
  <c r="E833" i="1"/>
  <c r="A833" i="1" s="1"/>
  <c r="E518" i="1"/>
  <c r="A518" i="1" s="1"/>
  <c r="E1567" i="1"/>
  <c r="A1567" i="1" s="1"/>
  <c r="E2722" i="1"/>
  <c r="A2722" i="1" s="1"/>
  <c r="E1883" i="1"/>
  <c r="A1883" i="1" s="1"/>
  <c r="E1777" i="1"/>
  <c r="A1777" i="1" s="1"/>
  <c r="E1987" i="1"/>
  <c r="A1987" i="1" s="1"/>
  <c r="E2409" i="1"/>
  <c r="A2409" i="1" s="1"/>
  <c r="E308" i="1"/>
  <c r="A308" i="1" s="1"/>
  <c r="E2197" i="1"/>
  <c r="A2197" i="1" s="1"/>
  <c r="E1357" i="1"/>
  <c r="A1357" i="1" s="1"/>
  <c r="E413" i="1"/>
  <c r="A413" i="1" s="1"/>
  <c r="E2828" i="1"/>
  <c r="A2828" i="1" s="1"/>
  <c r="E938" i="1"/>
  <c r="A938" i="1" s="1"/>
  <c r="E1462" i="1"/>
  <c r="A1462" i="1" s="1"/>
  <c r="E203" i="1"/>
  <c r="A203" i="1" s="1"/>
  <c r="E728" i="1"/>
  <c r="A728" i="1" s="1"/>
  <c r="E1148" i="1"/>
  <c r="A1148" i="1" s="1"/>
  <c r="E2093" i="1"/>
  <c r="A2093" i="1" s="1"/>
  <c r="E2512" i="1"/>
  <c r="A2512" i="1" s="1"/>
  <c r="E2617" i="1"/>
  <c r="A2617" i="1" s="1"/>
  <c r="E1253" i="1"/>
  <c r="A1253" i="1" s="1"/>
  <c r="E2303" i="1"/>
  <c r="A2303" i="1" s="1"/>
  <c r="E622" i="1"/>
  <c r="A622" i="1" s="1"/>
  <c r="E99" i="1" l="1"/>
  <c r="A99" i="1" s="1"/>
  <c r="E623" i="1"/>
  <c r="A623" i="1" s="1"/>
  <c r="E1254" i="1"/>
  <c r="A1254" i="1" s="1"/>
  <c r="E2513" i="1"/>
  <c r="A2513" i="1" s="1"/>
  <c r="E1149" i="1"/>
  <c r="A1149" i="1" s="1"/>
  <c r="E204" i="1"/>
  <c r="A204" i="1" s="1"/>
  <c r="E939" i="1"/>
  <c r="A939" i="1" s="1"/>
  <c r="E414" i="1"/>
  <c r="A414" i="1" s="1"/>
  <c r="E2198" i="1"/>
  <c r="A2198" i="1" s="1"/>
  <c r="E2410" i="1"/>
  <c r="A2410" i="1" s="1"/>
  <c r="E1778" i="1"/>
  <c r="A1778" i="1" s="1"/>
  <c r="E2723" i="1"/>
  <c r="A2723" i="1" s="1"/>
  <c r="E519" i="1"/>
  <c r="A519" i="1" s="1"/>
  <c r="E1674" i="1"/>
  <c r="A1674" i="1" s="1"/>
  <c r="E2094" i="1"/>
  <c r="A2094" i="1" s="1"/>
  <c r="E2304" i="1"/>
  <c r="A2304" i="1" s="1"/>
  <c r="E2618" i="1"/>
  <c r="A2618" i="1" s="1"/>
  <c r="E729" i="1"/>
  <c r="A729" i="1" s="1"/>
  <c r="E1463" i="1"/>
  <c r="A1463" i="1" s="1"/>
  <c r="E2829" i="1"/>
  <c r="A2829" i="1" s="1"/>
  <c r="E1358" i="1"/>
  <c r="A1358" i="1" s="1"/>
  <c r="E309" i="1"/>
  <c r="A309" i="1" s="1"/>
  <c r="E1988" i="1"/>
  <c r="A1988" i="1" s="1"/>
  <c r="E1884" i="1"/>
  <c r="A1884" i="1" s="1"/>
  <c r="E1568" i="1"/>
  <c r="A1568" i="1" s="1"/>
  <c r="E834" i="1"/>
  <c r="A834" i="1" s="1"/>
  <c r="E1044" i="1"/>
  <c r="A1044" i="1" s="1"/>
  <c r="E100" i="1" l="1"/>
  <c r="A100" i="1" s="1"/>
  <c r="E1045" i="1"/>
  <c r="A1045" i="1" s="1"/>
  <c r="E1569" i="1"/>
  <c r="A1569" i="1" s="1"/>
  <c r="E1989" i="1"/>
  <c r="A1989" i="1" s="1"/>
  <c r="E1359" i="1"/>
  <c r="A1359" i="1" s="1"/>
  <c r="E1464" i="1"/>
  <c r="A1464" i="1" s="1"/>
  <c r="E2619" i="1"/>
  <c r="A2619" i="1" s="1"/>
  <c r="E2095" i="1"/>
  <c r="A2095" i="1" s="1"/>
  <c r="E520" i="1"/>
  <c r="A520" i="1" s="1"/>
  <c r="E1779" i="1"/>
  <c r="A1779" i="1" s="1"/>
  <c r="E2199" i="1"/>
  <c r="A2199" i="1" s="1"/>
  <c r="E940" i="1"/>
  <c r="A940" i="1" s="1"/>
  <c r="E1150" i="1"/>
  <c r="A1150" i="1" s="1"/>
  <c r="E1255" i="1"/>
  <c r="A1255" i="1" s="1"/>
  <c r="E835" i="1"/>
  <c r="A835" i="1" s="1"/>
  <c r="E1885" i="1"/>
  <c r="A1885" i="1" s="1"/>
  <c r="E310" i="1"/>
  <c r="A310" i="1" s="1"/>
  <c r="E2830" i="1"/>
  <c r="A2830" i="1" s="1"/>
  <c r="E730" i="1"/>
  <c r="A730" i="1" s="1"/>
  <c r="E2305" i="1"/>
  <c r="A2305" i="1" s="1"/>
  <c r="E1675" i="1"/>
  <c r="A1675" i="1" s="1"/>
  <c r="E2724" i="1"/>
  <c r="A2724" i="1" s="1"/>
  <c r="E2411" i="1"/>
  <c r="A2411" i="1" s="1"/>
  <c r="E415" i="1"/>
  <c r="A415" i="1" s="1"/>
  <c r="E205" i="1"/>
  <c r="A205" i="1" s="1"/>
  <c r="E2514" i="1"/>
  <c r="A2514" i="1" s="1"/>
  <c r="E624" i="1"/>
  <c r="A624" i="1" s="1"/>
  <c r="E101" i="1" l="1"/>
  <c r="A101" i="1" s="1"/>
  <c r="E625" i="1"/>
  <c r="A625" i="1" s="1"/>
  <c r="E206" i="1"/>
  <c r="A206" i="1" s="1"/>
  <c r="E2412" i="1"/>
  <c r="A2412" i="1" s="1"/>
  <c r="E1676" i="1"/>
  <c r="A1676" i="1" s="1"/>
  <c r="E731" i="1"/>
  <c r="A731" i="1" s="1"/>
  <c r="E311" i="1"/>
  <c r="A311" i="1" s="1"/>
  <c r="E836" i="1"/>
  <c r="A836" i="1" s="1"/>
  <c r="E1151" i="1"/>
  <c r="A1151" i="1" s="1"/>
  <c r="E2200" i="1"/>
  <c r="A2200" i="1" s="1"/>
  <c r="E521" i="1"/>
  <c r="A521" i="1" s="1"/>
  <c r="E2620" i="1"/>
  <c r="A2620" i="1" s="1"/>
  <c r="E1360" i="1"/>
  <c r="A1360" i="1" s="1"/>
  <c r="E1570" i="1"/>
  <c r="A1570" i="1" s="1"/>
  <c r="E2515" i="1"/>
  <c r="A2515" i="1" s="1"/>
  <c r="E416" i="1"/>
  <c r="A416" i="1" s="1"/>
  <c r="E2725" i="1"/>
  <c r="A2725" i="1" s="1"/>
  <c r="E2306" i="1"/>
  <c r="A2306" i="1" s="1"/>
  <c r="E2831" i="1"/>
  <c r="A2831" i="1" s="1"/>
  <c r="E1886" i="1"/>
  <c r="A1886" i="1" s="1"/>
  <c r="E1256" i="1"/>
  <c r="A1256" i="1" s="1"/>
  <c r="E941" i="1"/>
  <c r="A941" i="1" s="1"/>
  <c r="E1780" i="1"/>
  <c r="A1780" i="1" s="1"/>
  <c r="E2096" i="1"/>
  <c r="A2096" i="1" s="1"/>
  <c r="E1465" i="1"/>
  <c r="A1465" i="1" s="1"/>
  <c r="E1990" i="1"/>
  <c r="A1990" i="1" s="1"/>
  <c r="E1046" i="1"/>
  <c r="A1046" i="1" s="1"/>
  <c r="E102" i="1" l="1"/>
  <c r="A102" i="1" s="1"/>
  <c r="E1466" i="1"/>
  <c r="A1466" i="1" s="1"/>
  <c r="E1257" i="1"/>
  <c r="A1257" i="1" s="1"/>
  <c r="E2726" i="1"/>
  <c r="A2726" i="1" s="1"/>
  <c r="E522" i="1"/>
  <c r="A522" i="1" s="1"/>
  <c r="E1677" i="1"/>
  <c r="A1677" i="1" s="1"/>
  <c r="E1047" i="1"/>
  <c r="A1047" i="1" s="1"/>
  <c r="E1781" i="1"/>
  <c r="A1781" i="1" s="1"/>
  <c r="E2832" i="1"/>
  <c r="A2832" i="1" s="1"/>
  <c r="E2516" i="1"/>
  <c r="A2516" i="1" s="1"/>
  <c r="E1361" i="1"/>
  <c r="A1361" i="1" s="1"/>
  <c r="E1152" i="1"/>
  <c r="A1152" i="1" s="1"/>
  <c r="E312" i="1"/>
  <c r="A312" i="1" s="1"/>
  <c r="E207" i="1"/>
  <c r="A207" i="1" s="1"/>
  <c r="E1991" i="1"/>
  <c r="A1991" i="1" s="1"/>
  <c r="E2097" i="1"/>
  <c r="A2097" i="1" s="1"/>
  <c r="E942" i="1"/>
  <c r="A942" i="1" s="1"/>
  <c r="E1887" i="1"/>
  <c r="A1887" i="1" s="1"/>
  <c r="E2307" i="1"/>
  <c r="A2307" i="1" s="1"/>
  <c r="E417" i="1"/>
  <c r="A417" i="1" s="1"/>
  <c r="E1571" i="1"/>
  <c r="A1571" i="1" s="1"/>
  <c r="E2621" i="1"/>
  <c r="A2621" i="1" s="1"/>
  <c r="E2201" i="1"/>
  <c r="A2201" i="1" s="1"/>
  <c r="E837" i="1"/>
  <c r="A837" i="1" s="1"/>
  <c r="E732" i="1"/>
  <c r="A732" i="1" s="1"/>
  <c r="E2413" i="1"/>
  <c r="A2413" i="1" s="1"/>
  <c r="E626" i="1"/>
  <c r="A626" i="1" s="1"/>
  <c r="E103" i="1" l="1"/>
  <c r="A103" i="1" s="1"/>
  <c r="E627" i="1"/>
  <c r="A627" i="1" s="1"/>
  <c r="E733" i="1"/>
  <c r="A733" i="1" s="1"/>
  <c r="E2202" i="1"/>
  <c r="A2202" i="1" s="1"/>
  <c r="E1572" i="1"/>
  <c r="A1572" i="1" s="1"/>
  <c r="E2308" i="1"/>
  <c r="A2308" i="1" s="1"/>
  <c r="E943" i="1"/>
  <c r="A943" i="1" s="1"/>
  <c r="E1992" i="1"/>
  <c r="A1992" i="1" s="1"/>
  <c r="E313" i="1"/>
  <c r="A313" i="1" s="1"/>
  <c r="E1362" i="1"/>
  <c r="A1362" i="1" s="1"/>
  <c r="E2833" i="1"/>
  <c r="A2833" i="1" s="1"/>
  <c r="E1048" i="1"/>
  <c r="A1048" i="1" s="1"/>
  <c r="E523" i="1"/>
  <c r="A523" i="1" s="1"/>
  <c r="E1258" i="1"/>
  <c r="A1258" i="1" s="1"/>
  <c r="E2414" i="1"/>
  <c r="A2414" i="1" s="1"/>
  <c r="E838" i="1"/>
  <c r="A838" i="1" s="1"/>
  <c r="E2622" i="1"/>
  <c r="A2622" i="1" s="1"/>
  <c r="E418" i="1"/>
  <c r="A418" i="1" s="1"/>
  <c r="E1888" i="1"/>
  <c r="A1888" i="1" s="1"/>
  <c r="E2098" i="1"/>
  <c r="A2098" i="1" s="1"/>
  <c r="E208" i="1"/>
  <c r="A208" i="1" s="1"/>
  <c r="E1153" i="1"/>
  <c r="A1153" i="1" s="1"/>
  <c r="E2517" i="1"/>
  <c r="A2517" i="1" s="1"/>
  <c r="E1782" i="1"/>
  <c r="A1782" i="1" s="1"/>
  <c r="E1678" i="1"/>
  <c r="A1678" i="1" s="1"/>
  <c r="E2727" i="1"/>
  <c r="A2727" i="1" s="1"/>
  <c r="E1467" i="1"/>
  <c r="A1467" i="1" s="1"/>
  <c r="E104" i="1" l="1"/>
  <c r="A104" i="1" s="1"/>
  <c r="E1468" i="1"/>
  <c r="A1468" i="1" s="1"/>
  <c r="E1679" i="1"/>
  <c r="A1679" i="1" s="1"/>
  <c r="E2518" i="1"/>
  <c r="A2518" i="1" s="1"/>
  <c r="E209" i="1"/>
  <c r="A209" i="1" s="1"/>
  <c r="E1889" i="1"/>
  <c r="A1889" i="1" s="1"/>
  <c r="E2623" i="1"/>
  <c r="A2623" i="1" s="1"/>
  <c r="E2415" i="1"/>
  <c r="A2415" i="1" s="1"/>
  <c r="E524" i="1"/>
  <c r="A524" i="1" s="1"/>
  <c r="E2834" i="1"/>
  <c r="A2834" i="1" s="1"/>
  <c r="E314" i="1"/>
  <c r="A314" i="1" s="1"/>
  <c r="E944" i="1"/>
  <c r="A944" i="1" s="1"/>
  <c r="E1573" i="1"/>
  <c r="A1573" i="1" s="1"/>
  <c r="E734" i="1"/>
  <c r="A734" i="1" s="1"/>
  <c r="E2728" i="1"/>
  <c r="A2728" i="1" s="1"/>
  <c r="E1783" i="1"/>
  <c r="A1783" i="1" s="1"/>
  <c r="E1154" i="1"/>
  <c r="A1154" i="1" s="1"/>
  <c r="E2099" i="1"/>
  <c r="A2099" i="1" s="1"/>
  <c r="E419" i="1"/>
  <c r="A419" i="1" s="1"/>
  <c r="E839" i="1"/>
  <c r="A839" i="1" s="1"/>
  <c r="E1259" i="1"/>
  <c r="A1259" i="1" s="1"/>
  <c r="E1049" i="1"/>
  <c r="A1049" i="1" s="1"/>
  <c r="E1363" i="1"/>
  <c r="A1363" i="1" s="1"/>
  <c r="E1993" i="1"/>
  <c r="A1993" i="1" s="1"/>
  <c r="E2309" i="1"/>
  <c r="A2309" i="1" s="1"/>
  <c r="E2203" i="1"/>
  <c r="A2203" i="1" s="1"/>
  <c r="E628" i="1"/>
  <c r="A628" i="1" s="1"/>
  <c r="E105" i="1" l="1"/>
  <c r="A105" i="1" s="1"/>
  <c r="E629" i="1"/>
  <c r="A629" i="1" s="1"/>
  <c r="E1364" i="1"/>
  <c r="A1364" i="1" s="1"/>
  <c r="E420" i="1"/>
  <c r="A420" i="1" s="1"/>
  <c r="E2729" i="1"/>
  <c r="A2729" i="1" s="1"/>
  <c r="E315" i="1"/>
  <c r="A315" i="1" s="1"/>
  <c r="E2624" i="1"/>
  <c r="A2624" i="1" s="1"/>
  <c r="E1680" i="1"/>
  <c r="A1680" i="1" s="1"/>
  <c r="E1994" i="1"/>
  <c r="A1994" i="1" s="1"/>
  <c r="E840" i="1"/>
  <c r="A840" i="1" s="1"/>
  <c r="E1784" i="1"/>
  <c r="A1784" i="1" s="1"/>
  <c r="E945" i="1"/>
  <c r="A945" i="1" s="1"/>
  <c r="E1890" i="1"/>
  <c r="A1890" i="1" s="1"/>
  <c r="E2310" i="1"/>
  <c r="A2310" i="1" s="1"/>
  <c r="E1260" i="1"/>
  <c r="A1260" i="1" s="1"/>
  <c r="E1155" i="1"/>
  <c r="A1155" i="1" s="1"/>
  <c r="E1574" i="1"/>
  <c r="A1574" i="1" s="1"/>
  <c r="E525" i="1"/>
  <c r="A525" i="1" s="1"/>
  <c r="E210" i="1"/>
  <c r="A210" i="1" s="1"/>
  <c r="E2204" i="1"/>
  <c r="A2204" i="1" s="1"/>
  <c r="E1050" i="1"/>
  <c r="A1050" i="1" s="1"/>
  <c r="E2100" i="1"/>
  <c r="A2100" i="1" s="1"/>
  <c r="E735" i="1"/>
  <c r="A735" i="1" s="1"/>
  <c r="E2836" i="1"/>
  <c r="A2836" i="1" s="1"/>
  <c r="E2835" i="1"/>
  <c r="A2835" i="1" s="1"/>
  <c r="E2416" i="1"/>
  <c r="A2416" i="1" s="1"/>
  <c r="E2519" i="1"/>
  <c r="A2519" i="1" s="1"/>
  <c r="E1469" i="1"/>
  <c r="A1469" i="1" s="1"/>
  <c r="E106" i="1" l="1"/>
  <c r="A106" i="1" s="1"/>
  <c r="E1470" i="1"/>
  <c r="A1470" i="1" s="1"/>
  <c r="E2417" i="1"/>
  <c r="A2417" i="1" s="1"/>
  <c r="E2418" i="1"/>
  <c r="A2418" i="1" s="1"/>
  <c r="E736" i="1"/>
  <c r="A736" i="1" s="1"/>
  <c r="E1051" i="1"/>
  <c r="A1051" i="1" s="1"/>
  <c r="E211" i="1"/>
  <c r="A211" i="1" s="1"/>
  <c r="E1575" i="1"/>
  <c r="A1575" i="1" s="1"/>
  <c r="E1261" i="1"/>
  <c r="A1261" i="1" s="1"/>
  <c r="E1891" i="1"/>
  <c r="A1891" i="1" s="1"/>
  <c r="E1785" i="1"/>
  <c r="A1785" i="1" s="1"/>
  <c r="E1995" i="1"/>
  <c r="A1995" i="1" s="1"/>
  <c r="E2625" i="1"/>
  <c r="A2625" i="1" s="1"/>
  <c r="E2730" i="1"/>
  <c r="A2730" i="1" s="1"/>
  <c r="E1365" i="1"/>
  <c r="A1365" i="1" s="1"/>
  <c r="E2311" i="1"/>
  <c r="A2311" i="1" s="1"/>
  <c r="E2520" i="1"/>
  <c r="A2520" i="1" s="1"/>
  <c r="E2101" i="1"/>
  <c r="A2101" i="1" s="1"/>
  <c r="E2205" i="1"/>
  <c r="A2205" i="1" s="1"/>
  <c r="E526" i="1"/>
  <c r="A526" i="1" s="1"/>
  <c r="E1156" i="1"/>
  <c r="A1156" i="1" s="1"/>
  <c r="E946" i="1"/>
  <c r="A946" i="1" s="1"/>
  <c r="E841" i="1"/>
  <c r="A841" i="1" s="1"/>
  <c r="E1681" i="1"/>
  <c r="A1681" i="1" s="1"/>
  <c r="E316" i="1"/>
  <c r="A316" i="1" s="1"/>
  <c r="E421" i="1"/>
  <c r="A421" i="1" s="1"/>
  <c r="E630" i="1"/>
  <c r="A630" i="1" s="1"/>
  <c r="E107" i="1" l="1"/>
  <c r="A107" i="1" s="1"/>
  <c r="E108" i="1"/>
  <c r="A108" i="1" s="1"/>
  <c r="E422" i="1"/>
  <c r="A422" i="1" s="1"/>
  <c r="E423" i="1"/>
  <c r="A423" i="1" s="1"/>
  <c r="E947" i="1"/>
  <c r="A947" i="1" s="1"/>
  <c r="E948" i="1"/>
  <c r="A948" i="1" s="1"/>
  <c r="E2102" i="1"/>
  <c r="A2102" i="1" s="1"/>
  <c r="E2103" i="1"/>
  <c r="A2103" i="1" s="1"/>
  <c r="E1996" i="1"/>
  <c r="A1996" i="1" s="1"/>
  <c r="E1682" i="1"/>
  <c r="A1682" i="1" s="1"/>
  <c r="E1683" i="1"/>
  <c r="A1683" i="1" s="1"/>
  <c r="E527" i="1"/>
  <c r="A527" i="1" s="1"/>
  <c r="E528" i="1"/>
  <c r="A528" i="1" s="1"/>
  <c r="E2312" i="1"/>
  <c r="A2312" i="1" s="1"/>
  <c r="E2313" i="1"/>
  <c r="A2313" i="1" s="1"/>
  <c r="E2731" i="1"/>
  <c r="A2731" i="1" s="1"/>
  <c r="E1892" i="1"/>
  <c r="A1892" i="1" s="1"/>
  <c r="E1893" i="1"/>
  <c r="A1893" i="1" s="1"/>
  <c r="E1576" i="1"/>
  <c r="A1576" i="1" s="1"/>
  <c r="E1052" i="1"/>
  <c r="A1052" i="1" s="1"/>
  <c r="E1053" i="1"/>
  <c r="A1053" i="1" s="1"/>
  <c r="E631" i="1"/>
  <c r="A631" i="1" s="1"/>
  <c r="E317" i="1"/>
  <c r="A317" i="1" s="1"/>
  <c r="E318" i="1"/>
  <c r="A318" i="1" s="1"/>
  <c r="E842" i="1"/>
  <c r="A842" i="1" s="1"/>
  <c r="E843" i="1"/>
  <c r="A843" i="1" s="1"/>
  <c r="E1157" i="1"/>
  <c r="A1157" i="1" s="1"/>
  <c r="E1158" i="1"/>
  <c r="A1158" i="1" s="1"/>
  <c r="E2206" i="1"/>
  <c r="A2206" i="1" s="1"/>
  <c r="E2521" i="1"/>
  <c r="A2521" i="1" s="1"/>
  <c r="E1366" i="1"/>
  <c r="A1366" i="1" s="1"/>
  <c r="E2626" i="1"/>
  <c r="A2626" i="1" s="1"/>
  <c r="E1786" i="1"/>
  <c r="A1786" i="1" s="1"/>
  <c r="E1262" i="1"/>
  <c r="A1262" i="1" s="1"/>
  <c r="E1263" i="1"/>
  <c r="A1263" i="1" s="1"/>
  <c r="E212" i="1"/>
  <c r="A212" i="1" s="1"/>
  <c r="E213" i="1"/>
  <c r="A213" i="1" s="1"/>
  <c r="E737" i="1"/>
  <c r="A737" i="1" s="1"/>
  <c r="E738" i="1"/>
  <c r="A738" i="1" s="1"/>
  <c r="E1471" i="1"/>
  <c r="A1471" i="1" s="1"/>
  <c r="E1787" i="1" l="1"/>
  <c r="A1787" i="1" s="1"/>
  <c r="E1788" i="1"/>
  <c r="A1788" i="1" s="1"/>
  <c r="E2207" i="1"/>
  <c r="A2207" i="1" s="1"/>
  <c r="E2208" i="1"/>
  <c r="A2208" i="1" s="1"/>
  <c r="E632" i="1"/>
  <c r="A632" i="1" s="1"/>
  <c r="E633" i="1"/>
  <c r="A633" i="1" s="1"/>
  <c r="E2732" i="1"/>
  <c r="A2732" i="1" s="1"/>
  <c r="E2733" i="1"/>
  <c r="A2733" i="1" s="1"/>
  <c r="E1997" i="1"/>
  <c r="A1997" i="1" s="1"/>
  <c r="E1998" i="1"/>
  <c r="A1998" i="1" s="1"/>
  <c r="E2627" i="1"/>
  <c r="A2627" i="1" s="1"/>
  <c r="E2628" i="1"/>
  <c r="A2628" i="1" s="1"/>
  <c r="E1472" i="1"/>
  <c r="A1472" i="1" s="1"/>
  <c r="E1473" i="1"/>
  <c r="A1473" i="1" s="1"/>
  <c r="E1367" i="1"/>
  <c r="A1367" i="1" s="1"/>
  <c r="E1368" i="1"/>
  <c r="A1368" i="1" s="1"/>
  <c r="E1577" i="1"/>
  <c r="A1577" i="1" s="1"/>
  <c r="E1578" i="1"/>
  <c r="A1578" i="1" s="1"/>
  <c r="E2522" i="1"/>
  <c r="A2522" i="1" s="1"/>
  <c r="E2523" i="1"/>
  <c r="A252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A8D9E9-088E-47EE-9D61-D898BDC2E2FE}" keepAlive="1" name="Query - JRC files (2)" description="Connection to the 'JRC files (2)' query in the workbook." type="5" refreshedVersion="6" background="1" saveData="1">
    <dbPr connection="Provider=Microsoft.Mashup.OleDb.1;Data Source=$Workbook$;Location=JRC files (2);Extended Properties=&quot;&quot;" command="SELECT * FROM [JRC files (2)]"/>
  </connection>
  <connection id="2" xr16:uid="{3AB9DD39-60DD-4C5D-BC43-8B5855BECF1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9E8B033-C05E-4A10-8B36-3F7366453D5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7545B68-0060-4597-850C-8D19C0B654F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434F66A-414A-454D-8EF0-AC71ECDDBCE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<sst xmlns="http://schemas.openxmlformats.org/spreadsheetml/2006/main" count="7295" uniqueCount="234">
  <si>
    <t>Name</t>
  </si>
  <si>
    <t>Extension</t>
  </si>
  <si>
    <t>Date accessed</t>
  </si>
  <si>
    <t>Date modified</t>
  </si>
  <si>
    <t>Date created</t>
  </si>
  <si>
    <t>Folder Path</t>
  </si>
  <si>
    <t>JRC-IDEES-2015_PowerGen_AT.xlsx</t>
  </si>
  <si>
    <t>.xlsx</t>
  </si>
  <si>
    <t>C:\Users\Judit Kockat\EUC\buildings\data\JRC IDEES powergen\JRC files\</t>
  </si>
  <si>
    <t>JRC-IDEES-2015_PowerGen_BE.xlsx</t>
  </si>
  <si>
    <t>JRC-IDEES-2015_PowerGen_BG.xlsx</t>
  </si>
  <si>
    <t>JRC-IDEES-2015_PowerGen_CY.xlsx</t>
  </si>
  <si>
    <t>JRC-IDEES-2015_PowerGen_CZ.xlsx</t>
  </si>
  <si>
    <t>JRC-IDEES-2015_PowerGen_DE.xlsx</t>
  </si>
  <si>
    <t>JRC-IDEES-2015_PowerGen_DK.xlsx</t>
  </si>
  <si>
    <t>JRC-IDEES-2015_PowerGen_EE.xlsx</t>
  </si>
  <si>
    <t>JRC-IDEES-2015_PowerGen_EL.xlsx</t>
  </si>
  <si>
    <t>JRC-IDEES-2015_PowerGen_ES.xlsx</t>
  </si>
  <si>
    <t>JRC-IDEES-2015_PowerGen_FI.xlsx</t>
  </si>
  <si>
    <t>JRC-IDEES-2015_PowerGen_FR.xlsx</t>
  </si>
  <si>
    <t>JRC-IDEES-2015_PowerGen_HR.xlsx</t>
  </si>
  <si>
    <t>JRC-IDEES-2015_PowerGen_HU.xlsx</t>
  </si>
  <si>
    <t>JRC-IDEES-2015_PowerGen_IE.xlsx</t>
  </si>
  <si>
    <t>JRC-IDEES-2015_PowerGen_IT.xlsx</t>
  </si>
  <si>
    <t>JRC-IDEES-2015_PowerGen_LT.xlsx</t>
  </si>
  <si>
    <t>JRC-IDEES-2015_PowerGen_LU.xlsx</t>
  </si>
  <si>
    <t>JRC-IDEES-2015_PowerGen_LV.xlsx</t>
  </si>
  <si>
    <t>JRC-IDEES-2015_PowerGen_MT.xlsx</t>
  </si>
  <si>
    <t>JRC-IDEES-2015_PowerGen_NL.xlsx</t>
  </si>
  <si>
    <t>JRC-IDEES-2015_PowerGen_PL.xlsx</t>
  </si>
  <si>
    <t>JRC-IDEES-2015_PowerGen_PT.xlsx</t>
  </si>
  <si>
    <t>JRC-IDEES-2015_PowerGen_RO.xlsx</t>
  </si>
  <si>
    <t>JRC-IDEES-2015_PowerGen_SE.xlsx</t>
  </si>
  <si>
    <t>JRC-IDEES-2015_PowerGen_SK.xlsx</t>
  </si>
  <si>
    <t>JRC-IDEES-2015_PowerGen_UK.xlsx</t>
  </si>
  <si>
    <t>Source.Name.2.1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</si>
  <si>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</si>
  <si>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</si>
  <si>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</si>
  <si>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</si>
  <si>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</si>
  <si>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</si>
  <si>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</si>
  <si>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</si>
  <si>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</si>
  <si>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</si>
  <si>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</si>
  <si>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</si>
  <si>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</si>
  <si>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</si>
  <si>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</si>
  <si>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</si>
  <si>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</si>
  <si>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AT</t>
  </si>
  <si>
    <t>Overview of the power generation sector</t>
  </si>
  <si>
    <t>Total gross capacities (MW)</t>
  </si>
  <si>
    <t>Nuclear</t>
  </si>
  <si>
    <t>Conventional thermal</t>
  </si>
  <si>
    <t>Wind</t>
  </si>
  <si>
    <t>Solar photovoltaics</t>
  </si>
  <si>
    <t>Solar thermal</t>
  </si>
  <si>
    <t>Geothermal</t>
  </si>
  <si>
    <t>Tide, wave and ocean</t>
  </si>
  <si>
    <t>Hydro</t>
  </si>
  <si>
    <t>Pump storage</t>
  </si>
  <si>
    <t>Total net capacities (MW)</t>
  </si>
  <si>
    <t>Rate of use (gross capacity)</t>
  </si>
  <si>
    <t>Total gross electricity prod. (without pumped hydro) (GWh)</t>
  </si>
  <si>
    <t>Total net electricity prod. (without pumped hydro) (GWh)</t>
  </si>
  <si>
    <t>Total gross distributed heat production (GWh)</t>
  </si>
  <si>
    <t>CHP thermal power plants</t>
  </si>
  <si>
    <t>District heating plants</t>
  </si>
  <si>
    <t>Transformation input / Exchanges and transfers (ktoe)</t>
  </si>
  <si>
    <t>CO2 emissions  (kt CO2)</t>
  </si>
  <si>
    <t>Gross electric efficiencies</t>
  </si>
  <si>
    <t>Net electric efficiencies</t>
  </si>
  <si>
    <t>BE</t>
  </si>
  <si>
    <t>BG</t>
  </si>
  <si>
    <t>CY</t>
  </si>
  <si>
    <t>CZ</t>
  </si>
  <si>
    <t>DE</t>
  </si>
  <si>
    <t>DK</t>
  </si>
  <si>
    <t>EE</t>
  </si>
  <si>
    <t>EL</t>
  </si>
  <si>
    <t>ES</t>
  </si>
  <si>
    <t>FI</t>
  </si>
  <si>
    <t>FR</t>
  </si>
  <si>
    <t>HR</t>
  </si>
  <si>
    <t>HU</t>
  </si>
  <si>
    <t>IE</t>
  </si>
  <si>
    <t>IT</t>
  </si>
  <si>
    <t>LT</t>
  </si>
  <si>
    <t>LU</t>
  </si>
  <si>
    <t>LV</t>
  </si>
  <si>
    <t>MT</t>
  </si>
  <si>
    <t>NL</t>
  </si>
  <si>
    <t>PL</t>
  </si>
  <si>
    <t>PT</t>
  </si>
  <si>
    <t>RO</t>
  </si>
  <si>
    <t>SE</t>
  </si>
  <si>
    <t>SK</t>
  </si>
  <si>
    <t>UK</t>
  </si>
  <si>
    <t>value</t>
  </si>
  <si>
    <t>unit</t>
  </si>
  <si>
    <t>country</t>
  </si>
  <si>
    <t>category</t>
  </si>
  <si>
    <t>energy carrier</t>
  </si>
  <si>
    <t>key</t>
  </si>
  <si>
    <t>Country</t>
  </si>
  <si>
    <t>parameter</t>
  </si>
  <si>
    <t>granularity</t>
  </si>
  <si>
    <t xml:space="preserve">CO2 emissions  </t>
  </si>
  <si>
    <t>iso.2d</t>
  </si>
  <si>
    <t>iso.3d</t>
  </si>
  <si>
    <t>name</t>
  </si>
  <si>
    <t>official.name</t>
  </si>
  <si>
    <t>AUT</t>
  </si>
  <si>
    <t>Austria</t>
  </si>
  <si>
    <t>Republic of Austria</t>
  </si>
  <si>
    <t>BEL</t>
  </si>
  <si>
    <t>Belgium</t>
  </si>
  <si>
    <t>Kingdom of Belgium</t>
  </si>
  <si>
    <t>BGR</t>
  </si>
  <si>
    <t>Bulgaria</t>
  </si>
  <si>
    <t>Republic of Bulgaria</t>
  </si>
  <si>
    <t>CH</t>
  </si>
  <si>
    <t>CHE</t>
  </si>
  <si>
    <t>Switzerland</t>
  </si>
  <si>
    <t>Swiss Confederation</t>
  </si>
  <si>
    <t>CYP</t>
  </si>
  <si>
    <t>Cyprus</t>
  </si>
  <si>
    <t>Republic of Cyprus</t>
  </si>
  <si>
    <t>CZE</t>
  </si>
  <si>
    <t>Czech Republic</t>
  </si>
  <si>
    <t>DEU</t>
  </si>
  <si>
    <t>Germany</t>
  </si>
  <si>
    <t>Federal Republic of Germany</t>
  </si>
  <si>
    <t>DNK</t>
  </si>
  <si>
    <t>Denmark</t>
  </si>
  <si>
    <t>Kingdom of Denmark</t>
  </si>
  <si>
    <t>EST</t>
  </si>
  <si>
    <t>Estonia</t>
  </si>
  <si>
    <t>Republic of Estonia</t>
  </si>
  <si>
    <t>GRC</t>
  </si>
  <si>
    <t>Greece</t>
  </si>
  <si>
    <t>Hellenic Republic</t>
  </si>
  <si>
    <t>ESP</t>
  </si>
  <si>
    <t>Spain</t>
  </si>
  <si>
    <t>Kingdom of Spain</t>
  </si>
  <si>
    <t>FIN</t>
  </si>
  <si>
    <t>Finland</t>
  </si>
  <si>
    <t>Republic of Finland</t>
  </si>
  <si>
    <t>FRA</t>
  </si>
  <si>
    <t>France</t>
  </si>
  <si>
    <t>French Republic</t>
  </si>
  <si>
    <t>HRV</t>
  </si>
  <si>
    <t>Croatia</t>
  </si>
  <si>
    <t>Republic of Croatia</t>
  </si>
  <si>
    <t>HUN</t>
  </si>
  <si>
    <t>Hungary</t>
  </si>
  <si>
    <t>IRL</t>
  </si>
  <si>
    <t>Ireland</t>
  </si>
  <si>
    <t>ITA</t>
  </si>
  <si>
    <t>Italy</t>
  </si>
  <si>
    <t>Italian Republic</t>
  </si>
  <si>
    <t>LTU</t>
  </si>
  <si>
    <t>Lithuania</t>
  </si>
  <si>
    <t>Republic of Lithuania</t>
  </si>
  <si>
    <t>LUX</t>
  </si>
  <si>
    <t>Luxembourg</t>
  </si>
  <si>
    <t>Grand Duchy of Luxembourg</t>
  </si>
  <si>
    <t>LVA</t>
  </si>
  <si>
    <t>Latvia</t>
  </si>
  <si>
    <t>Republic of Latvia</t>
  </si>
  <si>
    <t>MLT</t>
  </si>
  <si>
    <t>Malta</t>
  </si>
  <si>
    <t>Republic of Malta</t>
  </si>
  <si>
    <t>NLD</t>
  </si>
  <si>
    <t>Netherlands</t>
  </si>
  <si>
    <t>Kindgom of the Netherlands</t>
  </si>
  <si>
    <t>NO</t>
  </si>
  <si>
    <t>NOR</t>
  </si>
  <si>
    <t>Norway</t>
  </si>
  <si>
    <t>Kingdom of Norway</t>
  </si>
  <si>
    <t>POL</t>
  </si>
  <si>
    <t>Poland</t>
  </si>
  <si>
    <t>Republic of Poland</t>
  </si>
  <si>
    <t>PRT</t>
  </si>
  <si>
    <t>Portugal</t>
  </si>
  <si>
    <t>Portuguese Republic</t>
  </si>
  <si>
    <t>ROU</t>
  </si>
  <si>
    <t>Romania</t>
  </si>
  <si>
    <t>SWE</t>
  </si>
  <si>
    <t>Sweden</t>
  </si>
  <si>
    <t>Kingdom of Sweden</t>
  </si>
  <si>
    <t>SI</t>
  </si>
  <si>
    <t>SVN</t>
  </si>
  <si>
    <t>Slovenia</t>
  </si>
  <si>
    <t>Republic of Slovenia</t>
  </si>
  <si>
    <t>SVK</t>
  </si>
  <si>
    <t>Slovakia</t>
  </si>
  <si>
    <t>Slovak Republic</t>
  </si>
  <si>
    <t>GBR</t>
  </si>
  <si>
    <t>United Kingdom</t>
  </si>
  <si>
    <t>United Kingdom of Great Britain and Northern Ireland</t>
  </si>
  <si>
    <t>Years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</si>
  <si>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</si>
  <si>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</si>
  <si>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</si>
  <si>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</si>
  <si>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</si>
  <si>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</si>
  <si>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</si>
  <si>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</si>
  <si>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</si>
  <si>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</si>
  <si>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</si>
  <si>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</si>
  <si>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</si>
  <si>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</si>
  <si>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</si>
  <si>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</si>
  <si>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</si>
  <si>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</si>
  <si>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</si>
  <si>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</si>
  <si>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</si>
  <si>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</si>
  <si>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</si>
  <si>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</si>
  <si>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</si>
  <si>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</si>
  <si>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ROW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</si>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</sst>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9" formatCode="0.000E+00"/>
  </numFmts>
  <fonts count="2" x14ac:knownFonts="1">
    <font>
      <sz val="11"/>
      <color theme="1"/>
      <name val="Calibri"/>
      <family val="2"/>
      <scheme val="minor"/>
    </font>
    <font>
      <sz val="10"/>
      <color rgb="FF00669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2" borderId="1" xfId="0" applyFont="1" applyFill="1" applyBorder="1"/>
    <xf numFmtId="0" fontId="0" fillId="2" borderId="2" xfId="0" applyFont="1" applyFill="1" applyBorder="1"/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1" fillId="0" borderId="0" xfId="0" applyFont="1" applyAlignment="1">
      <alignment vertical="center"/>
    </xf>
    <xf numFmtId="164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4FEE46-652F-4C11-BBE5-DF7F924E1D87}" autoFormatId="16" applyNumberFormats="0" applyBorderFormats="0" applyFontFormats="0" applyPatternFormats="0" applyAlignmentFormats="0" applyWidthHeightFormats="0">
  <queryTableRefresh nextId="19">
    <queryTableFields count="18">
      <queryTableField id="1" name="Source.Name.2.1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  <queryTableField id="13" name="Column12" tableColumnId="13"/>
      <queryTableField id="14" name="Column13" tableColumnId="14"/>
      <queryTableField id="15" name="Column14" tableColumnId="15"/>
      <queryTableField id="16" name="Column15" tableColumnId="16"/>
      <queryTableField id="17" name="Column16" tableColumnId="17"/>
      <queryTableField id="18" name="Column17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F8B772-B8A4-4A14-908C-09E182B85FD4}" name="JRC_files__2" displayName="JRC_files__2" ref="A1:R2836" tableType="queryTable" totalsRowShown="0">
  <autoFilter ref="A1:R2836" xr:uid="{C9825CCB-D45D-4987-9CCC-482532FDDD66}"/>
  <tableColumns count="18">
    <tableColumn id="1" xr3:uid="{9A982E90-535F-4D97-83DD-80F1E75C5F2F}" uniqueName="1" name="Source.Name.2.1" queryTableFieldId="1" dataDxfId="1"/>
    <tableColumn id="2" xr3:uid="{F6931DA5-59AA-4024-B141-C182F37C44EA}" uniqueName="2" name="Column1" queryTableFieldId="2" dataDxfId="0"/>
    <tableColumn id="3" xr3:uid="{E3939FB4-3AA8-429D-A2CD-D21259736549}" uniqueName="3" name="Column2" queryTableFieldId="3"/>
    <tableColumn id="4" xr3:uid="{17145DBA-6D3F-4A7B-86E1-68A52FA9A7BA}" uniqueName="4" name="Column3" queryTableFieldId="4"/>
    <tableColumn id="5" xr3:uid="{FC199731-3C18-4797-ADB5-DC5397AE7D97}" uniqueName="5" name="Column4" queryTableFieldId="5"/>
    <tableColumn id="6" xr3:uid="{D0F77486-6516-499B-8B77-70C1BD9CDCD7}" uniqueName="6" name="Column5" queryTableFieldId="6"/>
    <tableColumn id="7" xr3:uid="{2E02AF27-7D71-4140-B41A-12A1AFF8D081}" uniqueName="7" name="Column6" queryTableFieldId="7"/>
    <tableColumn id="8" xr3:uid="{27630C49-2A3B-4454-A499-64C7FEDAE53C}" uniqueName="8" name="Column7" queryTableFieldId="8"/>
    <tableColumn id="9" xr3:uid="{A4DE24B0-1CBA-4B59-9ECE-747A1FBE0186}" uniqueName="9" name="Column8" queryTableFieldId="9"/>
    <tableColumn id="10" xr3:uid="{D0F01660-D47E-48B2-B942-AC3F3DF450F6}" uniqueName="10" name="Column9" queryTableFieldId="10"/>
    <tableColumn id="11" xr3:uid="{90E97668-18D7-488A-B959-48092442CC2E}" uniqueName="11" name="Column10" queryTableFieldId="11"/>
    <tableColumn id="12" xr3:uid="{E0063B1A-2C6A-412E-A3AB-BA8B2D6A569D}" uniqueName="12" name="Column11" queryTableFieldId="12"/>
    <tableColumn id="13" xr3:uid="{8363D54D-E825-4111-82E8-9D8235962D99}" uniqueName="13" name="Column12" queryTableFieldId="13"/>
    <tableColumn id="14" xr3:uid="{4F91290F-D585-49B1-BD0A-1A945438CD98}" uniqueName="14" name="Column13" queryTableFieldId="14"/>
    <tableColumn id="15" xr3:uid="{889F1429-25FF-4B99-8DF3-4D7F2029DFBB}" uniqueName="15" name="Column14" queryTableFieldId="15"/>
    <tableColumn id="16" xr3:uid="{6224738A-214B-4654-B944-46A7F174C4D4}" uniqueName="16" name="Column15" queryTableFieldId="16"/>
    <tableColumn id="17" xr3:uid="{BA6976CE-9790-41E9-9B8F-84D2BDE6B924}" uniqueName="17" name="Column16" queryTableFieldId="17"/>
    <tableColumn id="18" xr3:uid="{899D417D-DC69-4255-A539-031BCA39F90E}" uniqueName="18" name="Column17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EAC386-BA73-45D3-B4AF-2525AF50B5F7}" name="JRC_files" displayName="JRC_files" ref="A1:F28" totalsRowShown="0">
  <autoFilter ref="A1:F28" xr:uid="{F3EB01DA-242D-43F2-9E44-3E0F2AA42036}"/>
  <tableColumns count="6">
    <tableColumn id="1" xr3:uid="{D4F18027-242B-4B4C-8AD6-8D5B79A9F641}" name="Name" dataDxfId="7"/>
    <tableColumn id="2" xr3:uid="{EDE55421-E54D-4658-B974-FD1BD99DECAF}" name="Extension" dataDxfId="6"/>
    <tableColumn id="3" xr3:uid="{E6502795-54D0-4051-822B-DA0D6E339AB3}" name="Date accessed" dataDxfId="5"/>
    <tableColumn id="4" xr3:uid="{C63C2C25-D4C0-42C3-BC5B-5F8F27952697}" name="Date modified" dataDxfId="4"/>
    <tableColumn id="5" xr3:uid="{496388E3-A9E4-43A3-8661-A730DAC85E28}" name="Date created" dataDxfId="3"/>
    <tableColumn id="6" xr3:uid="{C1B41E59-0275-4D72-A1EA-24FF53BFC5A7}" name="Folder Path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4F509-FF2A-4D88-9E92-DDD0E5727909}">
  <sheetPr>
    <tabColor theme="4" tint="0.39997558519241921"/>
  </sheetPr>
  <dimension ref="A5:E761"/>
  <sheetViews>
    <sheetView workbookViewId="0">
      <selection activeCell="C8" sqref="C8:C761"/>
    </sheetView>
  </sheetViews>
  <sheetFormatPr defaultRowHeight="15" x14ac:dyDescent="0.25"/>
  <cols>
    <col min="1" max="1" width="10.5703125" bestFit="1" customWidth="1"/>
    <col min="4" max="4" width="15.5703125" customWidth="1"/>
  </cols>
  <sheetData>
    <row r="5" spans="1:5" x14ac:dyDescent="0.25">
      <c r="A5" t="s">
        <v>109</v>
      </c>
      <c r="D5" t="s">
        <v>111</v>
      </c>
    </row>
    <row r="6" spans="1:5" x14ac:dyDescent="0.25">
      <c r="A6" t="s">
        <v>110</v>
      </c>
      <c r="D6" t="s">
        <v>57</v>
      </c>
    </row>
    <row r="7" spans="1:5" x14ac:dyDescent="0.25">
      <c r="A7" t="s">
        <v>108</v>
      </c>
      <c r="B7" t="s">
        <v>205</v>
      </c>
      <c r="C7" t="s">
        <v>111</v>
      </c>
      <c r="D7" t="s">
        <v>232</v>
      </c>
      <c r="E7" t="s">
        <v>233</v>
      </c>
    </row>
    <row r="8" spans="1:5" x14ac:dyDescent="0.25">
      <c r="A8" t="s">
        <v>117</v>
      </c>
      <c r="B8" t="s">
        <v>206</v>
      </c>
      <c r="C8" s="8">
        <f>VLOOKUP(D8,'keyed data'!$A$1:$W$2836,E8,FALSE)/1000000</f>
        <v>1.3643569845883875E-2</v>
      </c>
      <c r="D8" t="str">
        <f>VLOOKUP($A8,'country.key'!$A$1:$D$31,2,FALSE)&amp;D$5&amp;D$6</f>
        <v>ATCO2 emissions  Conventional thermal</v>
      </c>
      <c r="E8">
        <f>IF(B8*1&lt;2000,9,MATCH($B8*1,'keyed data'!$A$1:$W$1,0))</f>
        <v>9</v>
      </c>
    </row>
    <row r="9" spans="1:5" x14ac:dyDescent="0.25">
      <c r="A9" t="s">
        <v>120</v>
      </c>
      <c r="B9" t="s">
        <v>206</v>
      </c>
      <c r="C9" s="8">
        <f>VLOOKUP(D9,'keyed data'!$A$1:$W$2836,E9,FALSE)/1000000</f>
        <v>2.3881525200351108E-2</v>
      </c>
      <c r="D9" t="str">
        <f>VLOOKUP($A9,'country.key'!$A$1:$D$31,2,FALSE)&amp;D$5&amp;D$6</f>
        <v>BECO2 emissions  Conventional thermal</v>
      </c>
      <c r="E9">
        <f>IF(B9*1&lt;2000,9,MATCH($B9*1,'keyed data'!$A$1:$W$1,0))</f>
        <v>9</v>
      </c>
    </row>
    <row r="10" spans="1:5" x14ac:dyDescent="0.25">
      <c r="A10" t="s">
        <v>123</v>
      </c>
      <c r="B10" t="s">
        <v>206</v>
      </c>
      <c r="C10" s="8">
        <f>VLOOKUP(D10,'keyed data'!$A$1:$W$2836,E10,FALSE)/1000000</f>
        <v>2.6994444884165379E-2</v>
      </c>
      <c r="D10" t="str">
        <f>VLOOKUP($A10,'country.key'!$A$1:$D$31,2,FALSE)&amp;D$5&amp;D$6</f>
        <v>BGCO2 emissions  Conventional thermal</v>
      </c>
      <c r="E10">
        <f>IF(B10*1&lt;2000,9,MATCH($B10*1,'keyed data'!$A$1:$W$1,0))</f>
        <v>9</v>
      </c>
    </row>
    <row r="11" spans="1:5" x14ac:dyDescent="0.25">
      <c r="A11" t="s">
        <v>156</v>
      </c>
      <c r="B11" t="s">
        <v>206</v>
      </c>
      <c r="C11" s="8">
        <f>VLOOKUP(D11,'keyed data'!$A$1:$W$2836,E11,FALSE)/1000000</f>
        <v>4.5403409282400008E-3</v>
      </c>
      <c r="D11" t="str">
        <f>VLOOKUP($A11,'country.key'!$A$1:$D$31,2,FALSE)&amp;D$5&amp;D$6</f>
        <v>HRCO2 emissions  Conventional thermal</v>
      </c>
      <c r="E11">
        <f>IF(B11*1&lt;2000,9,MATCH($B11*1,'keyed data'!$A$1:$W$1,0))</f>
        <v>9</v>
      </c>
    </row>
    <row r="12" spans="1:5" x14ac:dyDescent="0.25">
      <c r="A12" t="s">
        <v>130</v>
      </c>
      <c r="B12" t="s">
        <v>206</v>
      </c>
      <c r="C12" s="8">
        <f>VLOOKUP(D12,'keyed data'!$A$1:$W$2836,E12,FALSE)/1000000</f>
        <v>2.7898997194800005E-3</v>
      </c>
      <c r="D12" t="str">
        <f>VLOOKUP($A12,'country.key'!$A$1:$D$31,2,FALSE)&amp;D$5&amp;D$6</f>
        <v>CYCO2 emissions  Conventional thermal</v>
      </c>
      <c r="E12">
        <f>IF(B12*1&lt;2000,9,MATCH($B12*1,'keyed data'!$A$1:$W$1,0))</f>
        <v>9</v>
      </c>
    </row>
    <row r="13" spans="1:5" x14ac:dyDescent="0.25">
      <c r="A13" t="s">
        <v>133</v>
      </c>
      <c r="B13" t="s">
        <v>206</v>
      </c>
      <c r="C13" s="8">
        <f>VLOOKUP(D13,'keyed data'!$A$1:$W$2836,E13,FALSE)/1000000</f>
        <v>6.5081177614129182E-2</v>
      </c>
      <c r="D13" t="str">
        <f>VLOOKUP($A13,'country.key'!$A$1:$D$31,2,FALSE)&amp;D$5&amp;D$6</f>
        <v>CZCO2 emissions  Conventional thermal</v>
      </c>
      <c r="E13">
        <f>IF(B13*1&lt;2000,9,MATCH($B13*1,'keyed data'!$A$1:$W$1,0))</f>
        <v>9</v>
      </c>
    </row>
    <row r="14" spans="1:5" x14ac:dyDescent="0.25">
      <c r="A14" t="s">
        <v>138</v>
      </c>
      <c r="B14" t="s">
        <v>206</v>
      </c>
      <c r="C14" s="8">
        <f>VLOOKUP(D14,'keyed data'!$A$1:$W$2836,E14,FALSE)/1000000</f>
        <v>2.5945677556959961E-2</v>
      </c>
      <c r="D14" t="str">
        <f>VLOOKUP($A14,'country.key'!$A$1:$D$31,2,FALSE)&amp;D$5&amp;D$6</f>
        <v>DKCO2 emissions  Conventional thermal</v>
      </c>
      <c r="E14">
        <f>IF(B14*1&lt;2000,9,MATCH($B14*1,'keyed data'!$A$1:$W$1,0))</f>
        <v>9</v>
      </c>
    </row>
    <row r="15" spans="1:5" x14ac:dyDescent="0.25">
      <c r="A15" t="s">
        <v>141</v>
      </c>
      <c r="B15" t="s">
        <v>206</v>
      </c>
      <c r="C15" s="8">
        <f>VLOOKUP(D15,'keyed data'!$A$1:$W$2836,E15,FALSE)/1000000</f>
        <v>1.0043400072144458E-2</v>
      </c>
      <c r="D15" t="str">
        <f>VLOOKUP($A15,'country.key'!$A$1:$D$31,2,FALSE)&amp;D$5&amp;D$6</f>
        <v>EECO2 emissions  Conventional thermal</v>
      </c>
      <c r="E15">
        <f>IF(B15*1&lt;2000,9,MATCH($B15*1,'keyed data'!$A$1:$W$1,0))</f>
        <v>9</v>
      </c>
    </row>
    <row r="16" spans="1:5" x14ac:dyDescent="0.25">
      <c r="A16" t="s">
        <v>150</v>
      </c>
      <c r="B16" t="s">
        <v>206</v>
      </c>
      <c r="C16" s="8">
        <f>VLOOKUP(D16,'keyed data'!$A$1:$W$2836,E16,FALSE)/1000000</f>
        <v>2.5251492268365334E-2</v>
      </c>
      <c r="D16" t="str">
        <f>VLOOKUP($A16,'country.key'!$A$1:$D$31,2,FALSE)&amp;D$5&amp;D$6</f>
        <v>FICO2 emissions  Conventional thermal</v>
      </c>
      <c r="E16">
        <f>IF(B16*1&lt;2000,9,MATCH($B16*1,'keyed data'!$A$1:$W$1,0))</f>
        <v>9</v>
      </c>
    </row>
    <row r="17" spans="1:5" x14ac:dyDescent="0.25">
      <c r="A17" t="s">
        <v>153</v>
      </c>
      <c r="B17" t="s">
        <v>206</v>
      </c>
      <c r="C17" s="8">
        <f>VLOOKUP(D17,'keyed data'!$A$1:$W$2836,E17,FALSE)/1000000</f>
        <v>4.2399475389246384E-2</v>
      </c>
      <c r="D17" t="str">
        <f>VLOOKUP($A17,'country.key'!$A$1:$D$31,2,FALSE)&amp;D$5&amp;D$6</f>
        <v>FRCO2 emissions  Conventional thermal</v>
      </c>
      <c r="E17">
        <f>IF(B17*1&lt;2000,9,MATCH($B17*1,'keyed data'!$A$1:$W$1,0))</f>
        <v>9</v>
      </c>
    </row>
    <row r="18" spans="1:5" x14ac:dyDescent="0.25">
      <c r="A18" t="s">
        <v>135</v>
      </c>
      <c r="B18" t="s">
        <v>206</v>
      </c>
      <c r="C18" s="8">
        <f>VLOOKUP(D18,'keyed data'!$A$1:$W$2836,E18,FALSE)/1000000</f>
        <v>0.34713037889935983</v>
      </c>
      <c r="D18" t="str">
        <f>VLOOKUP($A18,'country.key'!$A$1:$D$31,2,FALSE)&amp;D$5&amp;D$6</f>
        <v>DECO2 emissions  Conventional thermal</v>
      </c>
      <c r="E18">
        <f>IF(B18*1&lt;2000,9,MATCH($B18*1,'keyed data'!$A$1:$W$1,0))</f>
        <v>9</v>
      </c>
    </row>
    <row r="19" spans="1:5" x14ac:dyDescent="0.25">
      <c r="A19" t="s">
        <v>144</v>
      </c>
      <c r="B19" t="s">
        <v>206</v>
      </c>
      <c r="C19" s="8">
        <f>VLOOKUP(D19,'keyed data'!$A$1:$W$2836,E19,FALSE)/1000000</f>
        <v>4.4967943432248872E-2</v>
      </c>
      <c r="D19" t="str">
        <f>VLOOKUP($A19,'country.key'!$A$1:$D$31,2,FALSE)&amp;D$5&amp;D$6</f>
        <v>ELCO2 emissions  Conventional thermal</v>
      </c>
      <c r="E19">
        <f>IF(B19*1&lt;2000,9,MATCH($B19*1,'keyed data'!$A$1:$W$1,0))</f>
        <v>9</v>
      </c>
    </row>
    <row r="20" spans="1:5" x14ac:dyDescent="0.25">
      <c r="A20" t="s">
        <v>159</v>
      </c>
      <c r="B20" t="s">
        <v>206</v>
      </c>
      <c r="C20" s="8">
        <f>VLOOKUP(D20,'keyed data'!$A$1:$W$2836,E20,FALSE)/1000000</f>
        <v>2.1152797187382718E-2</v>
      </c>
      <c r="D20" t="str">
        <f>VLOOKUP($A20,'country.key'!$A$1:$D$31,2,FALSE)&amp;D$5&amp;D$6</f>
        <v>HUCO2 emissions  Conventional thermal</v>
      </c>
      <c r="E20">
        <f>IF(B20*1&lt;2000,9,MATCH($B20*1,'keyed data'!$A$1:$W$1,0))</f>
        <v>9</v>
      </c>
    </row>
    <row r="21" spans="1:5" x14ac:dyDescent="0.25">
      <c r="A21" t="s">
        <v>161</v>
      </c>
      <c r="B21" t="s">
        <v>206</v>
      </c>
      <c r="C21" s="8">
        <f>VLOOKUP(D21,'keyed data'!$A$1:$W$2836,E21,FALSE)/1000000</f>
        <v>1.667194583589756E-2</v>
      </c>
      <c r="D21" t="str">
        <f>VLOOKUP($A21,'country.key'!$A$1:$D$31,2,FALSE)&amp;D$5&amp;D$6</f>
        <v>IECO2 emissions  Conventional thermal</v>
      </c>
      <c r="E21">
        <f>IF(B21*1&lt;2000,9,MATCH($B21*1,'keyed data'!$A$1:$W$1,0))</f>
        <v>9</v>
      </c>
    </row>
    <row r="22" spans="1:5" x14ac:dyDescent="0.25">
      <c r="A22" t="s">
        <v>163</v>
      </c>
      <c r="B22" t="s">
        <v>206</v>
      </c>
      <c r="C22" s="8">
        <f>VLOOKUP(D22,'keyed data'!$A$1:$W$2836,E22,FALSE)/1000000</f>
        <v>0.1330308550204006</v>
      </c>
      <c r="D22" t="str">
        <f>VLOOKUP($A22,'country.key'!$A$1:$D$31,2,FALSE)&amp;D$5&amp;D$6</f>
        <v>ITCO2 emissions  Conventional thermal</v>
      </c>
      <c r="E22">
        <f>IF(B22*1&lt;2000,9,MATCH($B22*1,'keyed data'!$A$1:$W$1,0))</f>
        <v>9</v>
      </c>
    </row>
    <row r="23" spans="1:5" x14ac:dyDescent="0.25">
      <c r="A23" t="s">
        <v>172</v>
      </c>
      <c r="B23" t="s">
        <v>206</v>
      </c>
      <c r="C23" s="8">
        <f>VLOOKUP(D23,'keyed data'!$A$1:$W$2836,E23,FALSE)/1000000</f>
        <v>1.4518831366436759E-3</v>
      </c>
      <c r="D23" t="str">
        <f>VLOOKUP($A23,'country.key'!$A$1:$D$31,2,FALSE)&amp;D$5&amp;D$6</f>
        <v>LVCO2 emissions  Conventional thermal</v>
      </c>
      <c r="E23">
        <f>IF(B23*1&lt;2000,9,MATCH($B23*1,'keyed data'!$A$1:$W$1,0))</f>
        <v>9</v>
      </c>
    </row>
    <row r="24" spans="1:5" x14ac:dyDescent="0.25">
      <c r="A24" t="s">
        <v>166</v>
      </c>
      <c r="B24" t="s">
        <v>206</v>
      </c>
      <c r="C24" s="8">
        <f>VLOOKUP(D24,'keyed data'!$A$1:$W$2836,E24,FALSE)/1000000</f>
        <v>2.5598303614717201E-3</v>
      </c>
      <c r="D24" t="str">
        <f>VLOOKUP($A24,'country.key'!$A$1:$D$31,2,FALSE)&amp;D$5&amp;D$6</f>
        <v>LTCO2 emissions  Conventional thermal</v>
      </c>
      <c r="E24">
        <f>IF(B24*1&lt;2000,9,MATCH($B24*1,'keyed data'!$A$1:$W$1,0))</f>
        <v>9</v>
      </c>
    </row>
    <row r="25" spans="1:5" x14ac:dyDescent="0.25">
      <c r="A25" t="s">
        <v>169</v>
      </c>
      <c r="B25" t="s">
        <v>206</v>
      </c>
      <c r="C25" s="8">
        <f>VLOOKUP(D25,'keyed data'!$A$1:$W$2836,E25,FALSE)/1000000</f>
        <v>4.1082080151049204E-4</v>
      </c>
      <c r="D25" t="str">
        <f>VLOOKUP($A25,'country.key'!$A$1:$D$31,2,FALSE)&amp;D$5&amp;D$6</f>
        <v>LUCO2 emissions  Conventional thermal</v>
      </c>
      <c r="E25">
        <f>IF(B25*1&lt;2000,9,MATCH($B25*1,'keyed data'!$A$1:$W$1,0))</f>
        <v>9</v>
      </c>
    </row>
    <row r="26" spans="1:5" x14ac:dyDescent="0.25">
      <c r="A26" t="s">
        <v>175</v>
      </c>
      <c r="B26" t="s">
        <v>206</v>
      </c>
      <c r="C26" s="8">
        <f>VLOOKUP(D26,'keyed data'!$A$1:$W$2836,E26,FALSE)/1000000</f>
        <v>1.9797555930276961E-3</v>
      </c>
      <c r="D26" t="str">
        <f>VLOOKUP($A26,'country.key'!$A$1:$D$31,2,FALSE)&amp;D$5&amp;D$6</f>
        <v>MTCO2 emissions  Conventional thermal</v>
      </c>
      <c r="E26">
        <f>IF(B26*1&lt;2000,9,MATCH($B26*1,'keyed data'!$A$1:$W$1,0))</f>
        <v>9</v>
      </c>
    </row>
    <row r="27" spans="1:5" x14ac:dyDescent="0.25">
      <c r="A27" t="s">
        <v>178</v>
      </c>
      <c r="B27" t="s">
        <v>206</v>
      </c>
      <c r="C27" s="8">
        <f>VLOOKUP(D27,'keyed data'!$A$1:$W$2836,E27,FALSE)/1000000</f>
        <v>5.6599451822459089E-2</v>
      </c>
      <c r="D27" t="str">
        <f>VLOOKUP($A27,'country.key'!$A$1:$D$31,2,FALSE)&amp;D$5&amp;D$6</f>
        <v>NLCO2 emissions  Conventional thermal</v>
      </c>
      <c r="E27">
        <f>IF(B27*1&lt;2000,9,MATCH($B27*1,'keyed data'!$A$1:$W$1,0))</f>
        <v>9</v>
      </c>
    </row>
    <row r="28" spans="1:5" x14ac:dyDescent="0.25">
      <c r="A28" t="s">
        <v>185</v>
      </c>
      <c r="B28" t="s">
        <v>206</v>
      </c>
      <c r="C28" s="8">
        <f>VLOOKUP(D28,'keyed data'!$A$1:$W$2836,E28,FALSE)/1000000</f>
        <v>0.1468110100666192</v>
      </c>
      <c r="D28" t="str">
        <f>VLOOKUP($A28,'country.key'!$A$1:$D$31,2,FALSE)&amp;D$5&amp;D$6</f>
        <v>PLCO2 emissions  Conventional thermal</v>
      </c>
      <c r="E28">
        <f>IF(B28*1&lt;2000,9,MATCH($B28*1,'keyed data'!$A$1:$W$1,0))</f>
        <v>9</v>
      </c>
    </row>
    <row r="29" spans="1:5" x14ac:dyDescent="0.25">
      <c r="A29" t="s">
        <v>188</v>
      </c>
      <c r="B29" t="s">
        <v>206</v>
      </c>
      <c r="C29" s="8">
        <f>VLOOKUP(D29,'keyed data'!$A$1:$W$2836,E29,FALSE)/1000000</f>
        <v>2.115497978531453E-2</v>
      </c>
      <c r="D29" t="str">
        <f>VLOOKUP($A29,'country.key'!$A$1:$D$31,2,FALSE)&amp;D$5&amp;D$6</f>
        <v>PTCO2 emissions  Conventional thermal</v>
      </c>
      <c r="E29">
        <f>IF(B29*1&lt;2000,9,MATCH($B29*1,'keyed data'!$A$1:$W$1,0))</f>
        <v>9</v>
      </c>
    </row>
    <row r="30" spans="1:5" x14ac:dyDescent="0.25">
      <c r="A30" t="s">
        <v>191</v>
      </c>
      <c r="B30" t="s">
        <v>206</v>
      </c>
      <c r="C30" s="8">
        <f>VLOOKUP(D30,'keyed data'!$A$1:$W$2836,E30,FALSE)/1000000</f>
        <v>3.8482557517472905E-2</v>
      </c>
      <c r="D30" t="str">
        <f>VLOOKUP($A30,'country.key'!$A$1:$D$31,2,FALSE)&amp;D$5&amp;D$6</f>
        <v>ROCO2 emissions  Conventional thermal</v>
      </c>
      <c r="E30">
        <f>IF(B30*1&lt;2000,9,MATCH($B30*1,'keyed data'!$A$1:$W$1,0))</f>
        <v>9</v>
      </c>
    </row>
    <row r="31" spans="1:5" x14ac:dyDescent="0.25">
      <c r="A31" t="s">
        <v>200</v>
      </c>
      <c r="B31" t="s">
        <v>206</v>
      </c>
      <c r="C31" s="8">
        <f>VLOOKUP(D31,'keyed data'!$A$1:$W$2836,E31,FALSE)/1000000</f>
        <v>1.0796060182149902E-2</v>
      </c>
      <c r="D31" t="str">
        <f>VLOOKUP($A31,'country.key'!$A$1:$D$31,2,FALSE)&amp;D$5&amp;D$6</f>
        <v>SKCO2 emissions  Conventional thermal</v>
      </c>
      <c r="E31">
        <f>IF(B31*1&lt;2000,9,MATCH($B31*1,'keyed data'!$A$1:$W$1,0))</f>
        <v>9</v>
      </c>
    </row>
    <row r="32" spans="1:5" x14ac:dyDescent="0.25">
      <c r="A32" t="s">
        <v>197</v>
      </c>
      <c r="B32" t="s">
        <v>206</v>
      </c>
      <c r="C32" s="8" t="e">
        <f>VLOOKUP(D32,'keyed data'!$A$1:$W$2836,E32,FALSE)/1000000</f>
        <v>#N/A</v>
      </c>
      <c r="D32" t="str">
        <f>VLOOKUP($A32,'country.key'!$A$1:$D$31,2,FALSE)&amp;D$5&amp;D$6</f>
        <v>SICO2 emissions  Conventional thermal</v>
      </c>
      <c r="E32">
        <f>IF(B32*1&lt;2000,9,MATCH($B32*1,'keyed data'!$A$1:$W$1,0))</f>
        <v>9</v>
      </c>
    </row>
    <row r="33" spans="1:5" x14ac:dyDescent="0.25">
      <c r="A33" t="s">
        <v>147</v>
      </c>
      <c r="B33" t="s">
        <v>206</v>
      </c>
      <c r="C33" s="8">
        <f>VLOOKUP(D33,'keyed data'!$A$1:$W$2836,E33,FALSE)/1000000</f>
        <v>9.0893288658411078E-2</v>
      </c>
      <c r="D33" t="str">
        <f>VLOOKUP($A33,'country.key'!$A$1:$D$31,2,FALSE)&amp;D$5&amp;D$6</f>
        <v>ESCO2 emissions  Conventional thermal</v>
      </c>
      <c r="E33">
        <f>IF(B33*1&lt;2000,9,MATCH($B33*1,'keyed data'!$A$1:$W$1,0))</f>
        <v>9</v>
      </c>
    </row>
    <row r="34" spans="1:5" x14ac:dyDescent="0.25">
      <c r="A34" t="s">
        <v>193</v>
      </c>
      <c r="B34" t="s">
        <v>206</v>
      </c>
      <c r="C34" s="8">
        <f>VLOOKUP(D34,'keyed data'!$A$1:$W$2836,E34,FALSE)/1000000</f>
        <v>7.2593727247663191E-3</v>
      </c>
      <c r="D34" t="str">
        <f>VLOOKUP($A34,'country.key'!$A$1:$D$31,2,FALSE)&amp;D$5&amp;D$6</f>
        <v>SECO2 emissions  Conventional thermal</v>
      </c>
      <c r="E34">
        <f>IF(B34*1&lt;2000,9,MATCH($B34*1,'keyed data'!$A$1:$W$1,0))</f>
        <v>9</v>
      </c>
    </row>
    <row r="35" spans="1:5" x14ac:dyDescent="0.25">
      <c r="A35" t="s">
        <v>127</v>
      </c>
      <c r="B35" t="s">
        <v>206</v>
      </c>
      <c r="C35" s="8" t="e">
        <f>VLOOKUP(D35,'keyed data'!$A$1:$W$2836,E35,FALSE)/1000000</f>
        <v>#N/A</v>
      </c>
      <c r="D35" t="str">
        <f>VLOOKUP($A35,'country.key'!$A$1:$D$31,2,FALSE)&amp;D$5&amp;D$6</f>
        <v>CHCO2 emissions  Conventional thermal</v>
      </c>
      <c r="E35">
        <f>IF(B35*1&lt;2000,9,MATCH($B35*1,'keyed data'!$A$1:$W$1,0))</f>
        <v>9</v>
      </c>
    </row>
    <row r="36" spans="1:5" x14ac:dyDescent="0.25">
      <c r="A36" t="s">
        <v>203</v>
      </c>
      <c r="B36" t="s">
        <v>206</v>
      </c>
      <c r="C36" s="8">
        <f>VLOOKUP(D36,'keyed data'!$A$1:$W$2836,E36,FALSE)/1000000</f>
        <v>0.18920955491766867</v>
      </c>
      <c r="D36" t="str">
        <f>VLOOKUP($A36,'country.key'!$A$1:$D$31,2,FALSE)&amp;D$5&amp;D$6</f>
        <v>UKCO2 emissions  Conventional thermal</v>
      </c>
      <c r="E36">
        <f>IF(B36*1&lt;2000,9,MATCH($B36*1,'keyed data'!$A$1:$W$1,0))</f>
        <v>9</v>
      </c>
    </row>
    <row r="37" spans="1:5" x14ac:dyDescent="0.25">
      <c r="A37" t="s">
        <v>117</v>
      </c>
      <c r="B37" t="s">
        <v>207</v>
      </c>
      <c r="C37" s="8">
        <f>VLOOKUP(D37,'keyed data'!$A$1:$W$2836,E37,FALSE)/1000000</f>
        <v>1.3643569845883875E-2</v>
      </c>
      <c r="D37" t="str">
        <f>VLOOKUP($A37,'country.key'!$A$1:$D$31,2,FALSE)&amp;D$5&amp;D$6</f>
        <v>ATCO2 emissions  Conventional thermal</v>
      </c>
      <c r="E37">
        <f>IF(B37*1&lt;2000,9,MATCH($B37*1,'keyed data'!$A$1:$W$1,0))</f>
        <v>9</v>
      </c>
    </row>
    <row r="38" spans="1:5" x14ac:dyDescent="0.25">
      <c r="A38" t="s">
        <v>120</v>
      </c>
      <c r="B38" t="s">
        <v>207</v>
      </c>
      <c r="C38" s="8">
        <f>VLOOKUP(D38,'keyed data'!$A$1:$W$2836,E38,FALSE)/1000000</f>
        <v>2.3881525200351108E-2</v>
      </c>
      <c r="D38" t="str">
        <f>VLOOKUP($A38,'country.key'!$A$1:$D$31,2,FALSE)&amp;D$5&amp;D$6</f>
        <v>BECO2 emissions  Conventional thermal</v>
      </c>
      <c r="E38">
        <f>IF(B38*1&lt;2000,9,MATCH($B38*1,'keyed data'!$A$1:$W$1,0))</f>
        <v>9</v>
      </c>
    </row>
    <row r="39" spans="1:5" x14ac:dyDescent="0.25">
      <c r="A39" t="s">
        <v>123</v>
      </c>
      <c r="B39" t="s">
        <v>207</v>
      </c>
      <c r="C39" s="8">
        <f>VLOOKUP(D39,'keyed data'!$A$1:$W$2836,E39,FALSE)/1000000</f>
        <v>2.6994444884165379E-2</v>
      </c>
      <c r="D39" t="str">
        <f>VLOOKUP($A39,'country.key'!$A$1:$D$31,2,FALSE)&amp;D$5&amp;D$6</f>
        <v>BGCO2 emissions  Conventional thermal</v>
      </c>
      <c r="E39">
        <f>IF(B39*1&lt;2000,9,MATCH($B39*1,'keyed data'!$A$1:$W$1,0))</f>
        <v>9</v>
      </c>
    </row>
    <row r="40" spans="1:5" x14ac:dyDescent="0.25">
      <c r="A40" t="s">
        <v>156</v>
      </c>
      <c r="B40" t="s">
        <v>207</v>
      </c>
      <c r="C40" s="8">
        <f>VLOOKUP(D40,'keyed data'!$A$1:$W$2836,E40,FALSE)/1000000</f>
        <v>4.5403409282400008E-3</v>
      </c>
      <c r="D40" t="str">
        <f>VLOOKUP($A40,'country.key'!$A$1:$D$31,2,FALSE)&amp;D$5&amp;D$6</f>
        <v>HRCO2 emissions  Conventional thermal</v>
      </c>
      <c r="E40">
        <f>IF(B40*1&lt;2000,9,MATCH($B40*1,'keyed data'!$A$1:$W$1,0))</f>
        <v>9</v>
      </c>
    </row>
    <row r="41" spans="1:5" x14ac:dyDescent="0.25">
      <c r="A41" t="s">
        <v>130</v>
      </c>
      <c r="B41" t="s">
        <v>207</v>
      </c>
      <c r="C41" s="8">
        <f>VLOOKUP(D41,'keyed data'!$A$1:$W$2836,E41,FALSE)/1000000</f>
        <v>2.7898997194800005E-3</v>
      </c>
      <c r="D41" t="str">
        <f>VLOOKUP($A41,'country.key'!$A$1:$D$31,2,FALSE)&amp;D$5&amp;D$6</f>
        <v>CYCO2 emissions  Conventional thermal</v>
      </c>
      <c r="E41">
        <f>IF(B41*1&lt;2000,9,MATCH($B41*1,'keyed data'!$A$1:$W$1,0))</f>
        <v>9</v>
      </c>
    </row>
    <row r="42" spans="1:5" x14ac:dyDescent="0.25">
      <c r="A42" t="s">
        <v>133</v>
      </c>
      <c r="B42" t="s">
        <v>207</v>
      </c>
      <c r="C42" s="8">
        <f>VLOOKUP(D42,'keyed data'!$A$1:$W$2836,E42,FALSE)/1000000</f>
        <v>6.5081177614129182E-2</v>
      </c>
      <c r="D42" t="str">
        <f>VLOOKUP($A42,'country.key'!$A$1:$D$31,2,FALSE)&amp;D$5&amp;D$6</f>
        <v>CZCO2 emissions  Conventional thermal</v>
      </c>
      <c r="E42">
        <f>IF(B42*1&lt;2000,9,MATCH($B42*1,'keyed data'!$A$1:$W$1,0))</f>
        <v>9</v>
      </c>
    </row>
    <row r="43" spans="1:5" x14ac:dyDescent="0.25">
      <c r="A43" t="s">
        <v>138</v>
      </c>
      <c r="B43" t="s">
        <v>207</v>
      </c>
      <c r="C43" s="8">
        <f>VLOOKUP(D43,'keyed data'!$A$1:$W$2836,E43,FALSE)/1000000</f>
        <v>2.5945677556959961E-2</v>
      </c>
      <c r="D43" t="str">
        <f>VLOOKUP($A43,'country.key'!$A$1:$D$31,2,FALSE)&amp;D$5&amp;D$6</f>
        <v>DKCO2 emissions  Conventional thermal</v>
      </c>
      <c r="E43">
        <f>IF(B43*1&lt;2000,9,MATCH($B43*1,'keyed data'!$A$1:$W$1,0))</f>
        <v>9</v>
      </c>
    </row>
    <row r="44" spans="1:5" x14ac:dyDescent="0.25">
      <c r="A44" t="s">
        <v>141</v>
      </c>
      <c r="B44" t="s">
        <v>207</v>
      </c>
      <c r="C44" s="8">
        <f>VLOOKUP(D44,'keyed data'!$A$1:$W$2836,E44,FALSE)/1000000</f>
        <v>1.0043400072144458E-2</v>
      </c>
      <c r="D44" t="str">
        <f>VLOOKUP($A44,'country.key'!$A$1:$D$31,2,FALSE)&amp;D$5&amp;D$6</f>
        <v>EECO2 emissions  Conventional thermal</v>
      </c>
      <c r="E44">
        <f>IF(B44*1&lt;2000,9,MATCH($B44*1,'keyed data'!$A$1:$W$1,0))</f>
        <v>9</v>
      </c>
    </row>
    <row r="45" spans="1:5" x14ac:dyDescent="0.25">
      <c r="A45" t="s">
        <v>150</v>
      </c>
      <c r="B45" t="s">
        <v>207</v>
      </c>
      <c r="C45" s="8">
        <f>VLOOKUP(D45,'keyed data'!$A$1:$W$2836,E45,FALSE)/1000000</f>
        <v>2.5251492268365334E-2</v>
      </c>
      <c r="D45" t="str">
        <f>VLOOKUP($A45,'country.key'!$A$1:$D$31,2,FALSE)&amp;D$5&amp;D$6</f>
        <v>FICO2 emissions  Conventional thermal</v>
      </c>
      <c r="E45">
        <f>IF(B45*1&lt;2000,9,MATCH($B45*1,'keyed data'!$A$1:$W$1,0))</f>
        <v>9</v>
      </c>
    </row>
    <row r="46" spans="1:5" x14ac:dyDescent="0.25">
      <c r="A46" t="s">
        <v>153</v>
      </c>
      <c r="B46" t="s">
        <v>207</v>
      </c>
      <c r="C46" s="8">
        <f>VLOOKUP(D46,'keyed data'!$A$1:$W$2836,E46,FALSE)/1000000</f>
        <v>4.2399475389246384E-2</v>
      </c>
      <c r="D46" t="str">
        <f>VLOOKUP($A46,'country.key'!$A$1:$D$31,2,FALSE)&amp;D$5&amp;D$6</f>
        <v>FRCO2 emissions  Conventional thermal</v>
      </c>
      <c r="E46">
        <f>IF(B46*1&lt;2000,9,MATCH($B46*1,'keyed data'!$A$1:$W$1,0))</f>
        <v>9</v>
      </c>
    </row>
    <row r="47" spans="1:5" x14ac:dyDescent="0.25">
      <c r="A47" t="s">
        <v>135</v>
      </c>
      <c r="B47" t="s">
        <v>207</v>
      </c>
      <c r="C47" s="8">
        <f>VLOOKUP(D47,'keyed data'!$A$1:$W$2836,E47,FALSE)/1000000</f>
        <v>0.34713037889935983</v>
      </c>
      <c r="D47" t="str">
        <f>VLOOKUP($A47,'country.key'!$A$1:$D$31,2,FALSE)&amp;D$5&amp;D$6</f>
        <v>DECO2 emissions  Conventional thermal</v>
      </c>
      <c r="E47">
        <f>IF(B47*1&lt;2000,9,MATCH($B47*1,'keyed data'!$A$1:$W$1,0))</f>
        <v>9</v>
      </c>
    </row>
    <row r="48" spans="1:5" x14ac:dyDescent="0.25">
      <c r="A48" t="s">
        <v>144</v>
      </c>
      <c r="B48" t="s">
        <v>207</v>
      </c>
      <c r="C48" s="8">
        <f>VLOOKUP(D48,'keyed data'!$A$1:$W$2836,E48,FALSE)/1000000</f>
        <v>4.4967943432248872E-2</v>
      </c>
      <c r="D48" t="str">
        <f>VLOOKUP($A48,'country.key'!$A$1:$D$31,2,FALSE)&amp;D$5&amp;D$6</f>
        <v>ELCO2 emissions  Conventional thermal</v>
      </c>
      <c r="E48">
        <f>IF(B48*1&lt;2000,9,MATCH($B48*1,'keyed data'!$A$1:$W$1,0))</f>
        <v>9</v>
      </c>
    </row>
    <row r="49" spans="1:5" x14ac:dyDescent="0.25">
      <c r="A49" t="s">
        <v>159</v>
      </c>
      <c r="B49" t="s">
        <v>207</v>
      </c>
      <c r="C49" s="8">
        <f>VLOOKUP(D49,'keyed data'!$A$1:$W$2836,E49,FALSE)/1000000</f>
        <v>2.1152797187382718E-2</v>
      </c>
      <c r="D49" t="str">
        <f>VLOOKUP($A49,'country.key'!$A$1:$D$31,2,FALSE)&amp;D$5&amp;D$6</f>
        <v>HUCO2 emissions  Conventional thermal</v>
      </c>
      <c r="E49">
        <f>IF(B49*1&lt;2000,9,MATCH($B49*1,'keyed data'!$A$1:$W$1,0))</f>
        <v>9</v>
      </c>
    </row>
    <row r="50" spans="1:5" x14ac:dyDescent="0.25">
      <c r="A50" t="s">
        <v>161</v>
      </c>
      <c r="B50" t="s">
        <v>207</v>
      </c>
      <c r="C50" s="8">
        <f>VLOOKUP(D50,'keyed data'!$A$1:$W$2836,E50,FALSE)/1000000</f>
        <v>1.667194583589756E-2</v>
      </c>
      <c r="D50" t="str">
        <f>VLOOKUP($A50,'country.key'!$A$1:$D$31,2,FALSE)&amp;D$5&amp;D$6</f>
        <v>IECO2 emissions  Conventional thermal</v>
      </c>
      <c r="E50">
        <f>IF(B50*1&lt;2000,9,MATCH($B50*1,'keyed data'!$A$1:$W$1,0))</f>
        <v>9</v>
      </c>
    </row>
    <row r="51" spans="1:5" x14ac:dyDescent="0.25">
      <c r="A51" t="s">
        <v>163</v>
      </c>
      <c r="B51" t="s">
        <v>207</v>
      </c>
      <c r="C51" s="8">
        <f>VLOOKUP(D51,'keyed data'!$A$1:$W$2836,E51,FALSE)/1000000</f>
        <v>0.1330308550204006</v>
      </c>
      <c r="D51" t="str">
        <f>VLOOKUP($A51,'country.key'!$A$1:$D$31,2,FALSE)&amp;D$5&amp;D$6</f>
        <v>ITCO2 emissions  Conventional thermal</v>
      </c>
      <c r="E51">
        <f>IF(B51*1&lt;2000,9,MATCH($B51*1,'keyed data'!$A$1:$W$1,0))</f>
        <v>9</v>
      </c>
    </row>
    <row r="52" spans="1:5" x14ac:dyDescent="0.25">
      <c r="A52" t="s">
        <v>172</v>
      </c>
      <c r="B52" t="s">
        <v>207</v>
      </c>
      <c r="C52" s="8">
        <f>VLOOKUP(D52,'keyed data'!$A$1:$W$2836,E52,FALSE)/1000000</f>
        <v>1.4518831366436759E-3</v>
      </c>
      <c r="D52" t="str">
        <f>VLOOKUP($A52,'country.key'!$A$1:$D$31,2,FALSE)&amp;D$5&amp;D$6</f>
        <v>LVCO2 emissions  Conventional thermal</v>
      </c>
      <c r="E52">
        <f>IF(B52*1&lt;2000,9,MATCH($B52*1,'keyed data'!$A$1:$W$1,0))</f>
        <v>9</v>
      </c>
    </row>
    <row r="53" spans="1:5" x14ac:dyDescent="0.25">
      <c r="A53" t="s">
        <v>166</v>
      </c>
      <c r="B53" t="s">
        <v>207</v>
      </c>
      <c r="C53" s="8">
        <f>VLOOKUP(D53,'keyed data'!$A$1:$W$2836,E53,FALSE)/1000000</f>
        <v>2.5598303614717201E-3</v>
      </c>
      <c r="D53" t="str">
        <f>VLOOKUP($A53,'country.key'!$A$1:$D$31,2,FALSE)&amp;D$5&amp;D$6</f>
        <v>LTCO2 emissions  Conventional thermal</v>
      </c>
      <c r="E53">
        <f>IF(B53*1&lt;2000,9,MATCH($B53*1,'keyed data'!$A$1:$W$1,0))</f>
        <v>9</v>
      </c>
    </row>
    <row r="54" spans="1:5" x14ac:dyDescent="0.25">
      <c r="A54" t="s">
        <v>169</v>
      </c>
      <c r="B54" t="s">
        <v>207</v>
      </c>
      <c r="C54" s="8">
        <f>VLOOKUP(D54,'keyed data'!$A$1:$W$2836,E54,FALSE)/1000000</f>
        <v>4.1082080151049204E-4</v>
      </c>
      <c r="D54" t="str">
        <f>VLOOKUP($A54,'country.key'!$A$1:$D$31,2,FALSE)&amp;D$5&amp;D$6</f>
        <v>LUCO2 emissions  Conventional thermal</v>
      </c>
      <c r="E54">
        <f>IF(B54*1&lt;2000,9,MATCH($B54*1,'keyed data'!$A$1:$W$1,0))</f>
        <v>9</v>
      </c>
    </row>
    <row r="55" spans="1:5" x14ac:dyDescent="0.25">
      <c r="A55" t="s">
        <v>175</v>
      </c>
      <c r="B55" t="s">
        <v>207</v>
      </c>
      <c r="C55" s="8">
        <f>VLOOKUP(D55,'keyed data'!$A$1:$W$2836,E55,FALSE)/1000000</f>
        <v>1.9797555930276961E-3</v>
      </c>
      <c r="D55" t="str">
        <f>VLOOKUP($A55,'country.key'!$A$1:$D$31,2,FALSE)&amp;D$5&amp;D$6</f>
        <v>MTCO2 emissions  Conventional thermal</v>
      </c>
      <c r="E55">
        <f>IF(B55*1&lt;2000,9,MATCH($B55*1,'keyed data'!$A$1:$W$1,0))</f>
        <v>9</v>
      </c>
    </row>
    <row r="56" spans="1:5" x14ac:dyDescent="0.25">
      <c r="A56" t="s">
        <v>178</v>
      </c>
      <c r="B56" t="s">
        <v>207</v>
      </c>
      <c r="C56" s="8">
        <f>VLOOKUP(D56,'keyed data'!$A$1:$W$2836,E56,FALSE)/1000000</f>
        <v>5.6599451822459089E-2</v>
      </c>
      <c r="D56" t="str">
        <f>VLOOKUP($A56,'country.key'!$A$1:$D$31,2,FALSE)&amp;D$5&amp;D$6</f>
        <v>NLCO2 emissions  Conventional thermal</v>
      </c>
      <c r="E56">
        <f>IF(B56*1&lt;2000,9,MATCH($B56*1,'keyed data'!$A$1:$W$1,0))</f>
        <v>9</v>
      </c>
    </row>
    <row r="57" spans="1:5" x14ac:dyDescent="0.25">
      <c r="A57" t="s">
        <v>185</v>
      </c>
      <c r="B57" t="s">
        <v>207</v>
      </c>
      <c r="C57" s="8">
        <f>VLOOKUP(D57,'keyed data'!$A$1:$W$2836,E57,FALSE)/1000000</f>
        <v>0.1468110100666192</v>
      </c>
      <c r="D57" t="str">
        <f>VLOOKUP($A57,'country.key'!$A$1:$D$31,2,FALSE)&amp;D$5&amp;D$6</f>
        <v>PLCO2 emissions  Conventional thermal</v>
      </c>
      <c r="E57">
        <f>IF(B57*1&lt;2000,9,MATCH($B57*1,'keyed data'!$A$1:$W$1,0))</f>
        <v>9</v>
      </c>
    </row>
    <row r="58" spans="1:5" x14ac:dyDescent="0.25">
      <c r="A58" t="s">
        <v>188</v>
      </c>
      <c r="B58" t="s">
        <v>207</v>
      </c>
      <c r="C58" s="8">
        <f>VLOOKUP(D58,'keyed data'!$A$1:$W$2836,E58,FALSE)/1000000</f>
        <v>2.115497978531453E-2</v>
      </c>
      <c r="D58" t="str">
        <f>VLOOKUP($A58,'country.key'!$A$1:$D$31,2,FALSE)&amp;D$5&amp;D$6</f>
        <v>PTCO2 emissions  Conventional thermal</v>
      </c>
      <c r="E58">
        <f>IF(B58*1&lt;2000,9,MATCH($B58*1,'keyed data'!$A$1:$W$1,0))</f>
        <v>9</v>
      </c>
    </row>
    <row r="59" spans="1:5" x14ac:dyDescent="0.25">
      <c r="A59" t="s">
        <v>191</v>
      </c>
      <c r="B59" t="s">
        <v>207</v>
      </c>
      <c r="C59" s="8">
        <f>VLOOKUP(D59,'keyed data'!$A$1:$W$2836,E59,FALSE)/1000000</f>
        <v>3.8482557517472905E-2</v>
      </c>
      <c r="D59" t="str">
        <f>VLOOKUP($A59,'country.key'!$A$1:$D$31,2,FALSE)&amp;D$5&amp;D$6</f>
        <v>ROCO2 emissions  Conventional thermal</v>
      </c>
      <c r="E59">
        <f>IF(B59*1&lt;2000,9,MATCH($B59*1,'keyed data'!$A$1:$W$1,0))</f>
        <v>9</v>
      </c>
    </row>
    <row r="60" spans="1:5" x14ac:dyDescent="0.25">
      <c r="A60" t="s">
        <v>200</v>
      </c>
      <c r="B60" t="s">
        <v>207</v>
      </c>
      <c r="C60" s="8">
        <f>VLOOKUP(D60,'keyed data'!$A$1:$W$2836,E60,FALSE)/1000000</f>
        <v>1.0796060182149902E-2</v>
      </c>
      <c r="D60" t="str">
        <f>VLOOKUP($A60,'country.key'!$A$1:$D$31,2,FALSE)&amp;D$5&amp;D$6</f>
        <v>SKCO2 emissions  Conventional thermal</v>
      </c>
      <c r="E60">
        <f>IF(B60*1&lt;2000,9,MATCH($B60*1,'keyed data'!$A$1:$W$1,0))</f>
        <v>9</v>
      </c>
    </row>
    <row r="61" spans="1:5" x14ac:dyDescent="0.25">
      <c r="A61" t="s">
        <v>197</v>
      </c>
      <c r="B61" t="s">
        <v>207</v>
      </c>
      <c r="C61" s="8" t="e">
        <f>VLOOKUP(D61,'keyed data'!$A$1:$W$2836,E61,FALSE)/1000000</f>
        <v>#N/A</v>
      </c>
      <c r="D61" t="str">
        <f>VLOOKUP($A61,'country.key'!$A$1:$D$31,2,FALSE)&amp;D$5&amp;D$6</f>
        <v>SICO2 emissions  Conventional thermal</v>
      </c>
      <c r="E61">
        <f>IF(B61*1&lt;2000,9,MATCH($B61*1,'keyed data'!$A$1:$W$1,0))</f>
        <v>9</v>
      </c>
    </row>
    <row r="62" spans="1:5" x14ac:dyDescent="0.25">
      <c r="A62" t="s">
        <v>147</v>
      </c>
      <c r="B62" t="s">
        <v>207</v>
      </c>
      <c r="C62" s="8">
        <f>VLOOKUP(D62,'keyed data'!$A$1:$W$2836,E62,FALSE)/1000000</f>
        <v>9.0893288658411078E-2</v>
      </c>
      <c r="D62" t="str">
        <f>VLOOKUP($A62,'country.key'!$A$1:$D$31,2,FALSE)&amp;D$5&amp;D$6</f>
        <v>ESCO2 emissions  Conventional thermal</v>
      </c>
      <c r="E62">
        <f>IF(B62*1&lt;2000,9,MATCH($B62*1,'keyed data'!$A$1:$W$1,0))</f>
        <v>9</v>
      </c>
    </row>
    <row r="63" spans="1:5" x14ac:dyDescent="0.25">
      <c r="A63" t="s">
        <v>193</v>
      </c>
      <c r="B63" t="s">
        <v>207</v>
      </c>
      <c r="C63" s="8">
        <f>VLOOKUP(D63,'keyed data'!$A$1:$W$2836,E63,FALSE)/1000000</f>
        <v>7.2593727247663191E-3</v>
      </c>
      <c r="D63" t="str">
        <f>VLOOKUP($A63,'country.key'!$A$1:$D$31,2,FALSE)&amp;D$5&amp;D$6</f>
        <v>SECO2 emissions  Conventional thermal</v>
      </c>
      <c r="E63">
        <f>IF(B63*1&lt;2000,9,MATCH($B63*1,'keyed data'!$A$1:$W$1,0))</f>
        <v>9</v>
      </c>
    </row>
    <row r="64" spans="1:5" x14ac:dyDescent="0.25">
      <c r="A64" t="s">
        <v>127</v>
      </c>
      <c r="B64" t="s">
        <v>207</v>
      </c>
      <c r="C64" s="8" t="e">
        <f>VLOOKUP(D64,'keyed data'!$A$1:$W$2836,E64,FALSE)/1000000</f>
        <v>#N/A</v>
      </c>
      <c r="D64" t="str">
        <f>VLOOKUP($A64,'country.key'!$A$1:$D$31,2,FALSE)&amp;D$5&amp;D$6</f>
        <v>CHCO2 emissions  Conventional thermal</v>
      </c>
      <c r="E64">
        <f>IF(B64*1&lt;2000,9,MATCH($B64*1,'keyed data'!$A$1:$W$1,0))</f>
        <v>9</v>
      </c>
    </row>
    <row r="65" spans="1:5" x14ac:dyDescent="0.25">
      <c r="A65" t="s">
        <v>203</v>
      </c>
      <c r="B65" t="s">
        <v>207</v>
      </c>
      <c r="C65" s="8">
        <f>VLOOKUP(D65,'keyed data'!$A$1:$W$2836,E65,FALSE)/1000000</f>
        <v>0.18920955491766867</v>
      </c>
      <c r="D65" t="str">
        <f>VLOOKUP($A65,'country.key'!$A$1:$D$31,2,FALSE)&amp;D$5&amp;D$6</f>
        <v>UKCO2 emissions  Conventional thermal</v>
      </c>
      <c r="E65">
        <f>IF(B65*1&lt;2000,9,MATCH($B65*1,'keyed data'!$A$1:$W$1,0))</f>
        <v>9</v>
      </c>
    </row>
    <row r="66" spans="1:5" x14ac:dyDescent="0.25">
      <c r="A66" t="s">
        <v>117</v>
      </c>
      <c r="B66" t="s">
        <v>208</v>
      </c>
      <c r="C66" s="8">
        <f>VLOOKUP(D66,'keyed data'!$A$1:$W$2836,E66,FALSE)/1000000</f>
        <v>1.3643569845883875E-2</v>
      </c>
      <c r="D66" t="str">
        <f>VLOOKUP($A66,'country.key'!$A$1:$D$31,2,FALSE)&amp;D$5&amp;D$6</f>
        <v>ATCO2 emissions  Conventional thermal</v>
      </c>
      <c r="E66">
        <f>IF(B66*1&lt;2000,9,MATCH($B66*1,'keyed data'!$A$1:$W$1,0))</f>
        <v>9</v>
      </c>
    </row>
    <row r="67" spans="1:5" x14ac:dyDescent="0.25">
      <c r="A67" t="s">
        <v>120</v>
      </c>
      <c r="B67" t="s">
        <v>208</v>
      </c>
      <c r="C67" s="8">
        <f>VLOOKUP(D67,'keyed data'!$A$1:$W$2836,E67,FALSE)/1000000</f>
        <v>2.3881525200351108E-2</v>
      </c>
      <c r="D67" t="str">
        <f>VLOOKUP($A67,'country.key'!$A$1:$D$31,2,FALSE)&amp;D$5&amp;D$6</f>
        <v>BECO2 emissions  Conventional thermal</v>
      </c>
      <c r="E67">
        <f>IF(B67*1&lt;2000,9,MATCH($B67*1,'keyed data'!$A$1:$W$1,0))</f>
        <v>9</v>
      </c>
    </row>
    <row r="68" spans="1:5" x14ac:dyDescent="0.25">
      <c r="A68" t="s">
        <v>123</v>
      </c>
      <c r="B68" t="s">
        <v>208</v>
      </c>
      <c r="C68" s="8">
        <f>VLOOKUP(D68,'keyed data'!$A$1:$W$2836,E68,FALSE)/1000000</f>
        <v>2.6994444884165379E-2</v>
      </c>
      <c r="D68" t="str">
        <f>VLOOKUP($A68,'country.key'!$A$1:$D$31,2,FALSE)&amp;D$5&amp;D$6</f>
        <v>BGCO2 emissions  Conventional thermal</v>
      </c>
      <c r="E68">
        <f>IF(B68*1&lt;2000,9,MATCH($B68*1,'keyed data'!$A$1:$W$1,0))</f>
        <v>9</v>
      </c>
    </row>
    <row r="69" spans="1:5" x14ac:dyDescent="0.25">
      <c r="A69" t="s">
        <v>156</v>
      </c>
      <c r="B69" t="s">
        <v>208</v>
      </c>
      <c r="C69" s="8">
        <f>VLOOKUP(D69,'keyed data'!$A$1:$W$2836,E69,FALSE)/1000000</f>
        <v>4.5403409282400008E-3</v>
      </c>
      <c r="D69" t="str">
        <f>VLOOKUP($A69,'country.key'!$A$1:$D$31,2,FALSE)&amp;D$5&amp;D$6</f>
        <v>HRCO2 emissions  Conventional thermal</v>
      </c>
      <c r="E69">
        <f>IF(B69*1&lt;2000,9,MATCH($B69*1,'keyed data'!$A$1:$W$1,0))</f>
        <v>9</v>
      </c>
    </row>
    <row r="70" spans="1:5" x14ac:dyDescent="0.25">
      <c r="A70" t="s">
        <v>130</v>
      </c>
      <c r="B70" t="s">
        <v>208</v>
      </c>
      <c r="C70" s="8">
        <f>VLOOKUP(D70,'keyed data'!$A$1:$W$2836,E70,FALSE)/1000000</f>
        <v>2.7898997194800005E-3</v>
      </c>
      <c r="D70" t="str">
        <f>VLOOKUP($A70,'country.key'!$A$1:$D$31,2,FALSE)&amp;D$5&amp;D$6</f>
        <v>CYCO2 emissions  Conventional thermal</v>
      </c>
      <c r="E70">
        <f>IF(B70*1&lt;2000,9,MATCH($B70*1,'keyed data'!$A$1:$W$1,0))</f>
        <v>9</v>
      </c>
    </row>
    <row r="71" spans="1:5" x14ac:dyDescent="0.25">
      <c r="A71" t="s">
        <v>133</v>
      </c>
      <c r="B71" t="s">
        <v>208</v>
      </c>
      <c r="C71" s="8">
        <f>VLOOKUP(D71,'keyed data'!$A$1:$W$2836,E71,FALSE)/1000000</f>
        <v>6.5081177614129182E-2</v>
      </c>
      <c r="D71" t="str">
        <f>VLOOKUP($A71,'country.key'!$A$1:$D$31,2,FALSE)&amp;D$5&amp;D$6</f>
        <v>CZCO2 emissions  Conventional thermal</v>
      </c>
      <c r="E71">
        <f>IF(B71*1&lt;2000,9,MATCH($B71*1,'keyed data'!$A$1:$W$1,0))</f>
        <v>9</v>
      </c>
    </row>
    <row r="72" spans="1:5" x14ac:dyDescent="0.25">
      <c r="A72" t="s">
        <v>138</v>
      </c>
      <c r="B72" t="s">
        <v>208</v>
      </c>
      <c r="C72" s="8">
        <f>VLOOKUP(D72,'keyed data'!$A$1:$W$2836,E72,FALSE)/1000000</f>
        <v>2.5945677556959961E-2</v>
      </c>
      <c r="D72" t="str">
        <f>VLOOKUP($A72,'country.key'!$A$1:$D$31,2,FALSE)&amp;D$5&amp;D$6</f>
        <v>DKCO2 emissions  Conventional thermal</v>
      </c>
      <c r="E72">
        <f>IF(B72*1&lt;2000,9,MATCH($B72*1,'keyed data'!$A$1:$W$1,0))</f>
        <v>9</v>
      </c>
    </row>
    <row r="73" spans="1:5" x14ac:dyDescent="0.25">
      <c r="A73" t="s">
        <v>141</v>
      </c>
      <c r="B73" t="s">
        <v>208</v>
      </c>
      <c r="C73" s="8">
        <f>VLOOKUP(D73,'keyed data'!$A$1:$W$2836,E73,FALSE)/1000000</f>
        <v>1.0043400072144458E-2</v>
      </c>
      <c r="D73" t="str">
        <f>VLOOKUP($A73,'country.key'!$A$1:$D$31,2,FALSE)&amp;D$5&amp;D$6</f>
        <v>EECO2 emissions  Conventional thermal</v>
      </c>
      <c r="E73">
        <f>IF(B73*1&lt;2000,9,MATCH($B73*1,'keyed data'!$A$1:$W$1,0))</f>
        <v>9</v>
      </c>
    </row>
    <row r="74" spans="1:5" x14ac:dyDescent="0.25">
      <c r="A74" t="s">
        <v>150</v>
      </c>
      <c r="B74" t="s">
        <v>208</v>
      </c>
      <c r="C74" s="8">
        <f>VLOOKUP(D74,'keyed data'!$A$1:$W$2836,E74,FALSE)/1000000</f>
        <v>2.5251492268365334E-2</v>
      </c>
      <c r="D74" t="str">
        <f>VLOOKUP($A74,'country.key'!$A$1:$D$31,2,FALSE)&amp;D$5&amp;D$6</f>
        <v>FICO2 emissions  Conventional thermal</v>
      </c>
      <c r="E74">
        <f>IF(B74*1&lt;2000,9,MATCH($B74*1,'keyed data'!$A$1:$W$1,0))</f>
        <v>9</v>
      </c>
    </row>
    <row r="75" spans="1:5" x14ac:dyDescent="0.25">
      <c r="A75" t="s">
        <v>153</v>
      </c>
      <c r="B75" t="s">
        <v>208</v>
      </c>
      <c r="C75" s="8">
        <f>VLOOKUP(D75,'keyed data'!$A$1:$W$2836,E75,FALSE)/1000000</f>
        <v>4.2399475389246384E-2</v>
      </c>
      <c r="D75" t="str">
        <f>VLOOKUP($A75,'country.key'!$A$1:$D$31,2,FALSE)&amp;D$5&amp;D$6</f>
        <v>FRCO2 emissions  Conventional thermal</v>
      </c>
      <c r="E75">
        <f>IF(B75*1&lt;2000,9,MATCH($B75*1,'keyed data'!$A$1:$W$1,0))</f>
        <v>9</v>
      </c>
    </row>
    <row r="76" spans="1:5" x14ac:dyDescent="0.25">
      <c r="A76" t="s">
        <v>135</v>
      </c>
      <c r="B76" t="s">
        <v>208</v>
      </c>
      <c r="C76" s="8">
        <f>VLOOKUP(D76,'keyed data'!$A$1:$W$2836,E76,FALSE)/1000000</f>
        <v>0.34713037889935983</v>
      </c>
      <c r="D76" t="str">
        <f>VLOOKUP($A76,'country.key'!$A$1:$D$31,2,FALSE)&amp;D$5&amp;D$6</f>
        <v>DECO2 emissions  Conventional thermal</v>
      </c>
      <c r="E76">
        <f>IF(B76*1&lt;2000,9,MATCH($B76*1,'keyed data'!$A$1:$W$1,0))</f>
        <v>9</v>
      </c>
    </row>
    <row r="77" spans="1:5" x14ac:dyDescent="0.25">
      <c r="A77" t="s">
        <v>144</v>
      </c>
      <c r="B77" t="s">
        <v>208</v>
      </c>
      <c r="C77" s="8">
        <f>VLOOKUP(D77,'keyed data'!$A$1:$W$2836,E77,FALSE)/1000000</f>
        <v>4.4967943432248872E-2</v>
      </c>
      <c r="D77" t="str">
        <f>VLOOKUP($A77,'country.key'!$A$1:$D$31,2,FALSE)&amp;D$5&amp;D$6</f>
        <v>ELCO2 emissions  Conventional thermal</v>
      </c>
      <c r="E77">
        <f>IF(B77*1&lt;2000,9,MATCH($B77*1,'keyed data'!$A$1:$W$1,0))</f>
        <v>9</v>
      </c>
    </row>
    <row r="78" spans="1:5" x14ac:dyDescent="0.25">
      <c r="A78" t="s">
        <v>159</v>
      </c>
      <c r="B78" t="s">
        <v>208</v>
      </c>
      <c r="C78" s="8">
        <f>VLOOKUP(D78,'keyed data'!$A$1:$W$2836,E78,FALSE)/1000000</f>
        <v>2.1152797187382718E-2</v>
      </c>
      <c r="D78" t="str">
        <f>VLOOKUP($A78,'country.key'!$A$1:$D$31,2,FALSE)&amp;D$5&amp;D$6</f>
        <v>HUCO2 emissions  Conventional thermal</v>
      </c>
      <c r="E78">
        <f>IF(B78*1&lt;2000,9,MATCH($B78*1,'keyed data'!$A$1:$W$1,0))</f>
        <v>9</v>
      </c>
    </row>
    <row r="79" spans="1:5" x14ac:dyDescent="0.25">
      <c r="A79" t="s">
        <v>161</v>
      </c>
      <c r="B79" t="s">
        <v>208</v>
      </c>
      <c r="C79" s="8">
        <f>VLOOKUP(D79,'keyed data'!$A$1:$W$2836,E79,FALSE)/1000000</f>
        <v>1.667194583589756E-2</v>
      </c>
      <c r="D79" t="str">
        <f>VLOOKUP($A79,'country.key'!$A$1:$D$31,2,FALSE)&amp;D$5&amp;D$6</f>
        <v>IECO2 emissions  Conventional thermal</v>
      </c>
      <c r="E79">
        <f>IF(B79*1&lt;2000,9,MATCH($B79*1,'keyed data'!$A$1:$W$1,0))</f>
        <v>9</v>
      </c>
    </row>
    <row r="80" spans="1:5" x14ac:dyDescent="0.25">
      <c r="A80" t="s">
        <v>163</v>
      </c>
      <c r="B80" t="s">
        <v>208</v>
      </c>
      <c r="C80" s="8">
        <f>VLOOKUP(D80,'keyed data'!$A$1:$W$2836,E80,FALSE)/1000000</f>
        <v>0.1330308550204006</v>
      </c>
      <c r="D80" t="str">
        <f>VLOOKUP($A80,'country.key'!$A$1:$D$31,2,FALSE)&amp;D$5&amp;D$6</f>
        <v>ITCO2 emissions  Conventional thermal</v>
      </c>
      <c r="E80">
        <f>IF(B80*1&lt;2000,9,MATCH($B80*1,'keyed data'!$A$1:$W$1,0))</f>
        <v>9</v>
      </c>
    </row>
    <row r="81" spans="1:5" x14ac:dyDescent="0.25">
      <c r="A81" t="s">
        <v>172</v>
      </c>
      <c r="B81" t="s">
        <v>208</v>
      </c>
      <c r="C81" s="8">
        <f>VLOOKUP(D81,'keyed data'!$A$1:$W$2836,E81,FALSE)/1000000</f>
        <v>1.4518831366436759E-3</v>
      </c>
      <c r="D81" t="str">
        <f>VLOOKUP($A81,'country.key'!$A$1:$D$31,2,FALSE)&amp;D$5&amp;D$6</f>
        <v>LVCO2 emissions  Conventional thermal</v>
      </c>
      <c r="E81">
        <f>IF(B81*1&lt;2000,9,MATCH($B81*1,'keyed data'!$A$1:$W$1,0))</f>
        <v>9</v>
      </c>
    </row>
    <row r="82" spans="1:5" x14ac:dyDescent="0.25">
      <c r="A82" t="s">
        <v>166</v>
      </c>
      <c r="B82" t="s">
        <v>208</v>
      </c>
      <c r="C82" s="8">
        <f>VLOOKUP(D82,'keyed data'!$A$1:$W$2836,E82,FALSE)/1000000</f>
        <v>2.5598303614717201E-3</v>
      </c>
      <c r="D82" t="str">
        <f>VLOOKUP($A82,'country.key'!$A$1:$D$31,2,FALSE)&amp;D$5&amp;D$6</f>
        <v>LTCO2 emissions  Conventional thermal</v>
      </c>
      <c r="E82">
        <f>IF(B82*1&lt;2000,9,MATCH($B82*1,'keyed data'!$A$1:$W$1,0))</f>
        <v>9</v>
      </c>
    </row>
    <row r="83" spans="1:5" x14ac:dyDescent="0.25">
      <c r="A83" t="s">
        <v>169</v>
      </c>
      <c r="B83" t="s">
        <v>208</v>
      </c>
      <c r="C83" s="8">
        <f>VLOOKUP(D83,'keyed data'!$A$1:$W$2836,E83,FALSE)/1000000</f>
        <v>4.1082080151049204E-4</v>
      </c>
      <c r="D83" t="str">
        <f>VLOOKUP($A83,'country.key'!$A$1:$D$31,2,FALSE)&amp;D$5&amp;D$6</f>
        <v>LUCO2 emissions  Conventional thermal</v>
      </c>
      <c r="E83">
        <f>IF(B83*1&lt;2000,9,MATCH($B83*1,'keyed data'!$A$1:$W$1,0))</f>
        <v>9</v>
      </c>
    </row>
    <row r="84" spans="1:5" x14ac:dyDescent="0.25">
      <c r="A84" t="s">
        <v>175</v>
      </c>
      <c r="B84" t="s">
        <v>208</v>
      </c>
      <c r="C84" s="8">
        <f>VLOOKUP(D84,'keyed data'!$A$1:$W$2836,E84,FALSE)/1000000</f>
        <v>1.9797555930276961E-3</v>
      </c>
      <c r="D84" t="str">
        <f>VLOOKUP($A84,'country.key'!$A$1:$D$31,2,FALSE)&amp;D$5&amp;D$6</f>
        <v>MTCO2 emissions  Conventional thermal</v>
      </c>
      <c r="E84">
        <f>IF(B84*1&lt;2000,9,MATCH($B84*1,'keyed data'!$A$1:$W$1,0))</f>
        <v>9</v>
      </c>
    </row>
    <row r="85" spans="1:5" x14ac:dyDescent="0.25">
      <c r="A85" t="s">
        <v>178</v>
      </c>
      <c r="B85" t="s">
        <v>208</v>
      </c>
      <c r="C85" s="8">
        <f>VLOOKUP(D85,'keyed data'!$A$1:$W$2836,E85,FALSE)/1000000</f>
        <v>5.6599451822459089E-2</v>
      </c>
      <c r="D85" t="str">
        <f>VLOOKUP($A85,'country.key'!$A$1:$D$31,2,FALSE)&amp;D$5&amp;D$6</f>
        <v>NLCO2 emissions  Conventional thermal</v>
      </c>
      <c r="E85">
        <f>IF(B85*1&lt;2000,9,MATCH($B85*1,'keyed data'!$A$1:$W$1,0))</f>
        <v>9</v>
      </c>
    </row>
    <row r="86" spans="1:5" x14ac:dyDescent="0.25">
      <c r="A86" t="s">
        <v>185</v>
      </c>
      <c r="B86" t="s">
        <v>208</v>
      </c>
      <c r="C86" s="8">
        <f>VLOOKUP(D86,'keyed data'!$A$1:$W$2836,E86,FALSE)/1000000</f>
        <v>0.1468110100666192</v>
      </c>
      <c r="D86" t="str">
        <f>VLOOKUP($A86,'country.key'!$A$1:$D$31,2,FALSE)&amp;D$5&amp;D$6</f>
        <v>PLCO2 emissions  Conventional thermal</v>
      </c>
      <c r="E86">
        <f>IF(B86*1&lt;2000,9,MATCH($B86*1,'keyed data'!$A$1:$W$1,0))</f>
        <v>9</v>
      </c>
    </row>
    <row r="87" spans="1:5" x14ac:dyDescent="0.25">
      <c r="A87" t="s">
        <v>188</v>
      </c>
      <c r="B87" t="s">
        <v>208</v>
      </c>
      <c r="C87" s="8">
        <f>VLOOKUP(D87,'keyed data'!$A$1:$W$2836,E87,FALSE)/1000000</f>
        <v>2.115497978531453E-2</v>
      </c>
      <c r="D87" t="str">
        <f>VLOOKUP($A87,'country.key'!$A$1:$D$31,2,FALSE)&amp;D$5&amp;D$6</f>
        <v>PTCO2 emissions  Conventional thermal</v>
      </c>
      <c r="E87">
        <f>IF(B87*1&lt;2000,9,MATCH($B87*1,'keyed data'!$A$1:$W$1,0))</f>
        <v>9</v>
      </c>
    </row>
    <row r="88" spans="1:5" x14ac:dyDescent="0.25">
      <c r="A88" t="s">
        <v>191</v>
      </c>
      <c r="B88" t="s">
        <v>208</v>
      </c>
      <c r="C88" s="8">
        <f>VLOOKUP(D88,'keyed data'!$A$1:$W$2836,E88,FALSE)/1000000</f>
        <v>3.8482557517472905E-2</v>
      </c>
      <c r="D88" t="str">
        <f>VLOOKUP($A88,'country.key'!$A$1:$D$31,2,FALSE)&amp;D$5&amp;D$6</f>
        <v>ROCO2 emissions  Conventional thermal</v>
      </c>
      <c r="E88">
        <f>IF(B88*1&lt;2000,9,MATCH($B88*1,'keyed data'!$A$1:$W$1,0))</f>
        <v>9</v>
      </c>
    </row>
    <row r="89" spans="1:5" x14ac:dyDescent="0.25">
      <c r="A89" t="s">
        <v>200</v>
      </c>
      <c r="B89" t="s">
        <v>208</v>
      </c>
      <c r="C89" s="8">
        <f>VLOOKUP(D89,'keyed data'!$A$1:$W$2836,E89,FALSE)/1000000</f>
        <v>1.0796060182149902E-2</v>
      </c>
      <c r="D89" t="str">
        <f>VLOOKUP($A89,'country.key'!$A$1:$D$31,2,FALSE)&amp;D$5&amp;D$6</f>
        <v>SKCO2 emissions  Conventional thermal</v>
      </c>
      <c r="E89">
        <f>IF(B89*1&lt;2000,9,MATCH($B89*1,'keyed data'!$A$1:$W$1,0))</f>
        <v>9</v>
      </c>
    </row>
    <row r="90" spans="1:5" x14ac:dyDescent="0.25">
      <c r="A90" t="s">
        <v>197</v>
      </c>
      <c r="B90" t="s">
        <v>208</v>
      </c>
      <c r="C90" s="8" t="e">
        <f>VLOOKUP(D90,'keyed data'!$A$1:$W$2836,E90,FALSE)/1000000</f>
        <v>#N/A</v>
      </c>
      <c r="D90" t="str">
        <f>VLOOKUP($A90,'country.key'!$A$1:$D$31,2,FALSE)&amp;D$5&amp;D$6</f>
        <v>SICO2 emissions  Conventional thermal</v>
      </c>
      <c r="E90">
        <f>IF(B90*1&lt;2000,9,MATCH($B90*1,'keyed data'!$A$1:$W$1,0))</f>
        <v>9</v>
      </c>
    </row>
    <row r="91" spans="1:5" x14ac:dyDescent="0.25">
      <c r="A91" t="s">
        <v>147</v>
      </c>
      <c r="B91" t="s">
        <v>208</v>
      </c>
      <c r="C91" s="8">
        <f>VLOOKUP(D91,'keyed data'!$A$1:$W$2836,E91,FALSE)/1000000</f>
        <v>9.0893288658411078E-2</v>
      </c>
      <c r="D91" t="str">
        <f>VLOOKUP($A91,'country.key'!$A$1:$D$31,2,FALSE)&amp;D$5&amp;D$6</f>
        <v>ESCO2 emissions  Conventional thermal</v>
      </c>
      <c r="E91">
        <f>IF(B91*1&lt;2000,9,MATCH($B91*1,'keyed data'!$A$1:$W$1,0))</f>
        <v>9</v>
      </c>
    </row>
    <row r="92" spans="1:5" x14ac:dyDescent="0.25">
      <c r="A92" t="s">
        <v>193</v>
      </c>
      <c r="B92" t="s">
        <v>208</v>
      </c>
      <c r="C92" s="8">
        <f>VLOOKUP(D92,'keyed data'!$A$1:$W$2836,E92,FALSE)/1000000</f>
        <v>7.2593727247663191E-3</v>
      </c>
      <c r="D92" t="str">
        <f>VLOOKUP($A92,'country.key'!$A$1:$D$31,2,FALSE)&amp;D$5&amp;D$6</f>
        <v>SECO2 emissions  Conventional thermal</v>
      </c>
      <c r="E92">
        <f>IF(B92*1&lt;2000,9,MATCH($B92*1,'keyed data'!$A$1:$W$1,0))</f>
        <v>9</v>
      </c>
    </row>
    <row r="93" spans="1:5" x14ac:dyDescent="0.25">
      <c r="A93" t="s">
        <v>127</v>
      </c>
      <c r="B93" t="s">
        <v>208</v>
      </c>
      <c r="C93" s="8" t="e">
        <f>VLOOKUP(D93,'keyed data'!$A$1:$W$2836,E93,FALSE)/1000000</f>
        <v>#N/A</v>
      </c>
      <c r="D93" t="str">
        <f>VLOOKUP($A93,'country.key'!$A$1:$D$31,2,FALSE)&amp;D$5&amp;D$6</f>
        <v>CHCO2 emissions  Conventional thermal</v>
      </c>
      <c r="E93">
        <f>IF(B93*1&lt;2000,9,MATCH($B93*1,'keyed data'!$A$1:$W$1,0))</f>
        <v>9</v>
      </c>
    </row>
    <row r="94" spans="1:5" x14ac:dyDescent="0.25">
      <c r="A94" t="s">
        <v>203</v>
      </c>
      <c r="B94" t="s">
        <v>208</v>
      </c>
      <c r="C94" s="8">
        <f>VLOOKUP(D94,'keyed data'!$A$1:$W$2836,E94,FALSE)/1000000</f>
        <v>0.18920955491766867</v>
      </c>
      <c r="D94" t="str">
        <f>VLOOKUP($A94,'country.key'!$A$1:$D$31,2,FALSE)&amp;D$5&amp;D$6</f>
        <v>UKCO2 emissions  Conventional thermal</v>
      </c>
      <c r="E94">
        <f>IF(B94*1&lt;2000,9,MATCH($B94*1,'keyed data'!$A$1:$W$1,0))</f>
        <v>9</v>
      </c>
    </row>
    <row r="95" spans="1:5" x14ac:dyDescent="0.25">
      <c r="A95" t="s">
        <v>117</v>
      </c>
      <c r="B95" t="s">
        <v>209</v>
      </c>
      <c r="C95" s="8">
        <f>VLOOKUP(D95,'keyed data'!$A$1:$W$2836,E95,FALSE)/1000000</f>
        <v>1.3643569845883875E-2</v>
      </c>
      <c r="D95" t="str">
        <f>VLOOKUP($A95,'country.key'!$A$1:$D$31,2,FALSE)&amp;D$5&amp;D$6</f>
        <v>ATCO2 emissions  Conventional thermal</v>
      </c>
      <c r="E95">
        <f>IF(B95*1&lt;2000,9,MATCH($B95*1,'keyed data'!$A$1:$W$1,0))</f>
        <v>9</v>
      </c>
    </row>
    <row r="96" spans="1:5" x14ac:dyDescent="0.25">
      <c r="A96" t="s">
        <v>120</v>
      </c>
      <c r="B96" t="s">
        <v>209</v>
      </c>
      <c r="C96" s="8">
        <f>VLOOKUP(D96,'keyed data'!$A$1:$W$2836,E96,FALSE)/1000000</f>
        <v>2.3881525200351108E-2</v>
      </c>
      <c r="D96" t="str">
        <f>VLOOKUP($A96,'country.key'!$A$1:$D$31,2,FALSE)&amp;D$5&amp;D$6</f>
        <v>BECO2 emissions  Conventional thermal</v>
      </c>
      <c r="E96">
        <f>IF(B96*1&lt;2000,9,MATCH($B96*1,'keyed data'!$A$1:$W$1,0))</f>
        <v>9</v>
      </c>
    </row>
    <row r="97" spans="1:5" x14ac:dyDescent="0.25">
      <c r="A97" t="s">
        <v>123</v>
      </c>
      <c r="B97" t="s">
        <v>209</v>
      </c>
      <c r="C97" s="8">
        <f>VLOOKUP(D97,'keyed data'!$A$1:$W$2836,E97,FALSE)/1000000</f>
        <v>2.6994444884165379E-2</v>
      </c>
      <c r="D97" t="str">
        <f>VLOOKUP($A97,'country.key'!$A$1:$D$31,2,FALSE)&amp;D$5&amp;D$6</f>
        <v>BGCO2 emissions  Conventional thermal</v>
      </c>
      <c r="E97">
        <f>IF(B97*1&lt;2000,9,MATCH($B97*1,'keyed data'!$A$1:$W$1,0))</f>
        <v>9</v>
      </c>
    </row>
    <row r="98" spans="1:5" x14ac:dyDescent="0.25">
      <c r="A98" t="s">
        <v>156</v>
      </c>
      <c r="B98" t="s">
        <v>209</v>
      </c>
      <c r="C98" s="8">
        <f>VLOOKUP(D98,'keyed data'!$A$1:$W$2836,E98,FALSE)/1000000</f>
        <v>4.5403409282400008E-3</v>
      </c>
      <c r="D98" t="str">
        <f>VLOOKUP($A98,'country.key'!$A$1:$D$31,2,FALSE)&amp;D$5&amp;D$6</f>
        <v>HRCO2 emissions  Conventional thermal</v>
      </c>
      <c r="E98">
        <f>IF(B98*1&lt;2000,9,MATCH($B98*1,'keyed data'!$A$1:$W$1,0))</f>
        <v>9</v>
      </c>
    </row>
    <row r="99" spans="1:5" x14ac:dyDescent="0.25">
      <c r="A99" t="s">
        <v>130</v>
      </c>
      <c r="B99" t="s">
        <v>209</v>
      </c>
      <c r="C99" s="8">
        <f>VLOOKUP(D99,'keyed data'!$A$1:$W$2836,E99,FALSE)/1000000</f>
        <v>2.7898997194800005E-3</v>
      </c>
      <c r="D99" t="str">
        <f>VLOOKUP($A99,'country.key'!$A$1:$D$31,2,FALSE)&amp;D$5&amp;D$6</f>
        <v>CYCO2 emissions  Conventional thermal</v>
      </c>
      <c r="E99">
        <f>IF(B99*1&lt;2000,9,MATCH($B99*1,'keyed data'!$A$1:$W$1,0))</f>
        <v>9</v>
      </c>
    </row>
    <row r="100" spans="1:5" x14ac:dyDescent="0.25">
      <c r="A100" t="s">
        <v>133</v>
      </c>
      <c r="B100" t="s">
        <v>209</v>
      </c>
      <c r="C100" s="8">
        <f>VLOOKUP(D100,'keyed data'!$A$1:$W$2836,E100,FALSE)/1000000</f>
        <v>6.5081177614129182E-2</v>
      </c>
      <c r="D100" t="str">
        <f>VLOOKUP($A100,'country.key'!$A$1:$D$31,2,FALSE)&amp;D$5&amp;D$6</f>
        <v>CZCO2 emissions  Conventional thermal</v>
      </c>
      <c r="E100">
        <f>IF(B100*1&lt;2000,9,MATCH($B100*1,'keyed data'!$A$1:$W$1,0))</f>
        <v>9</v>
      </c>
    </row>
    <row r="101" spans="1:5" x14ac:dyDescent="0.25">
      <c r="A101" t="s">
        <v>138</v>
      </c>
      <c r="B101" t="s">
        <v>209</v>
      </c>
      <c r="C101" s="8">
        <f>VLOOKUP(D101,'keyed data'!$A$1:$W$2836,E101,FALSE)/1000000</f>
        <v>2.5945677556959961E-2</v>
      </c>
      <c r="D101" t="str">
        <f>VLOOKUP($A101,'country.key'!$A$1:$D$31,2,FALSE)&amp;D$5&amp;D$6</f>
        <v>DKCO2 emissions  Conventional thermal</v>
      </c>
      <c r="E101">
        <f>IF(B101*1&lt;2000,9,MATCH($B101*1,'keyed data'!$A$1:$W$1,0))</f>
        <v>9</v>
      </c>
    </row>
    <row r="102" spans="1:5" x14ac:dyDescent="0.25">
      <c r="A102" t="s">
        <v>141</v>
      </c>
      <c r="B102" t="s">
        <v>209</v>
      </c>
      <c r="C102" s="8">
        <f>VLOOKUP(D102,'keyed data'!$A$1:$W$2836,E102,FALSE)/1000000</f>
        <v>1.0043400072144458E-2</v>
      </c>
      <c r="D102" t="str">
        <f>VLOOKUP($A102,'country.key'!$A$1:$D$31,2,FALSE)&amp;D$5&amp;D$6</f>
        <v>EECO2 emissions  Conventional thermal</v>
      </c>
      <c r="E102">
        <f>IF(B102*1&lt;2000,9,MATCH($B102*1,'keyed data'!$A$1:$W$1,0))</f>
        <v>9</v>
      </c>
    </row>
    <row r="103" spans="1:5" x14ac:dyDescent="0.25">
      <c r="A103" t="s">
        <v>150</v>
      </c>
      <c r="B103" t="s">
        <v>209</v>
      </c>
      <c r="C103" s="8">
        <f>VLOOKUP(D103,'keyed data'!$A$1:$W$2836,E103,FALSE)/1000000</f>
        <v>2.5251492268365334E-2</v>
      </c>
      <c r="D103" t="str">
        <f>VLOOKUP($A103,'country.key'!$A$1:$D$31,2,FALSE)&amp;D$5&amp;D$6</f>
        <v>FICO2 emissions  Conventional thermal</v>
      </c>
      <c r="E103">
        <f>IF(B103*1&lt;2000,9,MATCH($B103*1,'keyed data'!$A$1:$W$1,0))</f>
        <v>9</v>
      </c>
    </row>
    <row r="104" spans="1:5" x14ac:dyDescent="0.25">
      <c r="A104" t="s">
        <v>153</v>
      </c>
      <c r="B104" t="s">
        <v>209</v>
      </c>
      <c r="C104" s="8">
        <f>VLOOKUP(D104,'keyed data'!$A$1:$W$2836,E104,FALSE)/1000000</f>
        <v>4.2399475389246384E-2</v>
      </c>
      <c r="D104" t="str">
        <f>VLOOKUP($A104,'country.key'!$A$1:$D$31,2,FALSE)&amp;D$5&amp;D$6</f>
        <v>FRCO2 emissions  Conventional thermal</v>
      </c>
      <c r="E104">
        <f>IF(B104*1&lt;2000,9,MATCH($B104*1,'keyed data'!$A$1:$W$1,0))</f>
        <v>9</v>
      </c>
    </row>
    <row r="105" spans="1:5" x14ac:dyDescent="0.25">
      <c r="A105" t="s">
        <v>135</v>
      </c>
      <c r="B105" t="s">
        <v>209</v>
      </c>
      <c r="C105" s="8">
        <f>VLOOKUP(D105,'keyed data'!$A$1:$W$2836,E105,FALSE)/1000000</f>
        <v>0.34713037889935983</v>
      </c>
      <c r="D105" t="str">
        <f>VLOOKUP($A105,'country.key'!$A$1:$D$31,2,FALSE)&amp;D$5&amp;D$6</f>
        <v>DECO2 emissions  Conventional thermal</v>
      </c>
      <c r="E105">
        <f>IF(B105*1&lt;2000,9,MATCH($B105*1,'keyed data'!$A$1:$W$1,0))</f>
        <v>9</v>
      </c>
    </row>
    <row r="106" spans="1:5" x14ac:dyDescent="0.25">
      <c r="A106" t="s">
        <v>144</v>
      </c>
      <c r="B106" t="s">
        <v>209</v>
      </c>
      <c r="C106" s="8">
        <f>VLOOKUP(D106,'keyed data'!$A$1:$W$2836,E106,FALSE)/1000000</f>
        <v>4.4967943432248872E-2</v>
      </c>
      <c r="D106" t="str">
        <f>VLOOKUP($A106,'country.key'!$A$1:$D$31,2,FALSE)&amp;D$5&amp;D$6</f>
        <v>ELCO2 emissions  Conventional thermal</v>
      </c>
      <c r="E106">
        <f>IF(B106*1&lt;2000,9,MATCH($B106*1,'keyed data'!$A$1:$W$1,0))</f>
        <v>9</v>
      </c>
    </row>
    <row r="107" spans="1:5" x14ac:dyDescent="0.25">
      <c r="A107" t="s">
        <v>159</v>
      </c>
      <c r="B107" t="s">
        <v>209</v>
      </c>
      <c r="C107" s="8">
        <f>VLOOKUP(D107,'keyed data'!$A$1:$W$2836,E107,FALSE)/1000000</f>
        <v>2.1152797187382718E-2</v>
      </c>
      <c r="D107" t="str">
        <f>VLOOKUP($A107,'country.key'!$A$1:$D$31,2,FALSE)&amp;D$5&amp;D$6</f>
        <v>HUCO2 emissions  Conventional thermal</v>
      </c>
      <c r="E107">
        <f>IF(B107*1&lt;2000,9,MATCH($B107*1,'keyed data'!$A$1:$W$1,0))</f>
        <v>9</v>
      </c>
    </row>
    <row r="108" spans="1:5" x14ac:dyDescent="0.25">
      <c r="A108" t="s">
        <v>161</v>
      </c>
      <c r="B108" t="s">
        <v>209</v>
      </c>
      <c r="C108" s="8">
        <f>VLOOKUP(D108,'keyed data'!$A$1:$W$2836,E108,FALSE)/1000000</f>
        <v>1.667194583589756E-2</v>
      </c>
      <c r="D108" t="str">
        <f>VLOOKUP($A108,'country.key'!$A$1:$D$31,2,FALSE)&amp;D$5&amp;D$6</f>
        <v>IECO2 emissions  Conventional thermal</v>
      </c>
      <c r="E108">
        <f>IF(B108*1&lt;2000,9,MATCH($B108*1,'keyed data'!$A$1:$W$1,0))</f>
        <v>9</v>
      </c>
    </row>
    <row r="109" spans="1:5" x14ac:dyDescent="0.25">
      <c r="A109" t="s">
        <v>163</v>
      </c>
      <c r="B109" t="s">
        <v>209</v>
      </c>
      <c r="C109" s="8">
        <f>VLOOKUP(D109,'keyed data'!$A$1:$W$2836,E109,FALSE)/1000000</f>
        <v>0.1330308550204006</v>
      </c>
      <c r="D109" t="str">
        <f>VLOOKUP($A109,'country.key'!$A$1:$D$31,2,FALSE)&amp;D$5&amp;D$6</f>
        <v>ITCO2 emissions  Conventional thermal</v>
      </c>
      <c r="E109">
        <f>IF(B109*1&lt;2000,9,MATCH($B109*1,'keyed data'!$A$1:$W$1,0))</f>
        <v>9</v>
      </c>
    </row>
    <row r="110" spans="1:5" x14ac:dyDescent="0.25">
      <c r="A110" t="s">
        <v>172</v>
      </c>
      <c r="B110" t="s">
        <v>209</v>
      </c>
      <c r="C110" s="8">
        <f>VLOOKUP(D110,'keyed data'!$A$1:$W$2836,E110,FALSE)/1000000</f>
        <v>1.4518831366436759E-3</v>
      </c>
      <c r="D110" t="str">
        <f>VLOOKUP($A110,'country.key'!$A$1:$D$31,2,FALSE)&amp;D$5&amp;D$6</f>
        <v>LVCO2 emissions  Conventional thermal</v>
      </c>
      <c r="E110">
        <f>IF(B110*1&lt;2000,9,MATCH($B110*1,'keyed data'!$A$1:$W$1,0))</f>
        <v>9</v>
      </c>
    </row>
    <row r="111" spans="1:5" x14ac:dyDescent="0.25">
      <c r="A111" t="s">
        <v>166</v>
      </c>
      <c r="B111" t="s">
        <v>209</v>
      </c>
      <c r="C111" s="8">
        <f>VLOOKUP(D111,'keyed data'!$A$1:$W$2836,E111,FALSE)/1000000</f>
        <v>2.5598303614717201E-3</v>
      </c>
      <c r="D111" t="str">
        <f>VLOOKUP($A111,'country.key'!$A$1:$D$31,2,FALSE)&amp;D$5&amp;D$6</f>
        <v>LTCO2 emissions  Conventional thermal</v>
      </c>
      <c r="E111">
        <f>IF(B111*1&lt;2000,9,MATCH($B111*1,'keyed data'!$A$1:$W$1,0))</f>
        <v>9</v>
      </c>
    </row>
    <row r="112" spans="1:5" x14ac:dyDescent="0.25">
      <c r="A112" t="s">
        <v>169</v>
      </c>
      <c r="B112" t="s">
        <v>209</v>
      </c>
      <c r="C112" s="8">
        <f>VLOOKUP(D112,'keyed data'!$A$1:$W$2836,E112,FALSE)/1000000</f>
        <v>4.1082080151049204E-4</v>
      </c>
      <c r="D112" t="str">
        <f>VLOOKUP($A112,'country.key'!$A$1:$D$31,2,FALSE)&amp;D$5&amp;D$6</f>
        <v>LUCO2 emissions  Conventional thermal</v>
      </c>
      <c r="E112">
        <f>IF(B112*1&lt;2000,9,MATCH($B112*1,'keyed data'!$A$1:$W$1,0))</f>
        <v>9</v>
      </c>
    </row>
    <row r="113" spans="1:5" x14ac:dyDescent="0.25">
      <c r="A113" t="s">
        <v>175</v>
      </c>
      <c r="B113" t="s">
        <v>209</v>
      </c>
      <c r="C113" s="8">
        <f>VLOOKUP(D113,'keyed data'!$A$1:$W$2836,E113,FALSE)/1000000</f>
        <v>1.9797555930276961E-3</v>
      </c>
      <c r="D113" t="str">
        <f>VLOOKUP($A113,'country.key'!$A$1:$D$31,2,FALSE)&amp;D$5&amp;D$6</f>
        <v>MTCO2 emissions  Conventional thermal</v>
      </c>
      <c r="E113">
        <f>IF(B113*1&lt;2000,9,MATCH($B113*1,'keyed data'!$A$1:$W$1,0))</f>
        <v>9</v>
      </c>
    </row>
    <row r="114" spans="1:5" x14ac:dyDescent="0.25">
      <c r="A114" t="s">
        <v>178</v>
      </c>
      <c r="B114" t="s">
        <v>209</v>
      </c>
      <c r="C114" s="8">
        <f>VLOOKUP(D114,'keyed data'!$A$1:$W$2836,E114,FALSE)/1000000</f>
        <v>5.6599451822459089E-2</v>
      </c>
      <c r="D114" t="str">
        <f>VLOOKUP($A114,'country.key'!$A$1:$D$31,2,FALSE)&amp;D$5&amp;D$6</f>
        <v>NLCO2 emissions  Conventional thermal</v>
      </c>
      <c r="E114">
        <f>IF(B114*1&lt;2000,9,MATCH($B114*1,'keyed data'!$A$1:$W$1,0))</f>
        <v>9</v>
      </c>
    </row>
    <row r="115" spans="1:5" x14ac:dyDescent="0.25">
      <c r="A115" t="s">
        <v>185</v>
      </c>
      <c r="B115" t="s">
        <v>209</v>
      </c>
      <c r="C115" s="8">
        <f>VLOOKUP(D115,'keyed data'!$A$1:$W$2836,E115,FALSE)/1000000</f>
        <v>0.1468110100666192</v>
      </c>
      <c r="D115" t="str">
        <f>VLOOKUP($A115,'country.key'!$A$1:$D$31,2,FALSE)&amp;D$5&amp;D$6</f>
        <v>PLCO2 emissions  Conventional thermal</v>
      </c>
      <c r="E115">
        <f>IF(B115*1&lt;2000,9,MATCH($B115*1,'keyed data'!$A$1:$W$1,0))</f>
        <v>9</v>
      </c>
    </row>
    <row r="116" spans="1:5" x14ac:dyDescent="0.25">
      <c r="A116" t="s">
        <v>188</v>
      </c>
      <c r="B116" t="s">
        <v>209</v>
      </c>
      <c r="C116" s="8">
        <f>VLOOKUP(D116,'keyed data'!$A$1:$W$2836,E116,FALSE)/1000000</f>
        <v>2.115497978531453E-2</v>
      </c>
      <c r="D116" t="str">
        <f>VLOOKUP($A116,'country.key'!$A$1:$D$31,2,FALSE)&amp;D$5&amp;D$6</f>
        <v>PTCO2 emissions  Conventional thermal</v>
      </c>
      <c r="E116">
        <f>IF(B116*1&lt;2000,9,MATCH($B116*1,'keyed data'!$A$1:$W$1,0))</f>
        <v>9</v>
      </c>
    </row>
    <row r="117" spans="1:5" x14ac:dyDescent="0.25">
      <c r="A117" t="s">
        <v>191</v>
      </c>
      <c r="B117" t="s">
        <v>209</v>
      </c>
      <c r="C117" s="8">
        <f>VLOOKUP(D117,'keyed data'!$A$1:$W$2836,E117,FALSE)/1000000</f>
        <v>3.8482557517472905E-2</v>
      </c>
      <c r="D117" t="str">
        <f>VLOOKUP($A117,'country.key'!$A$1:$D$31,2,FALSE)&amp;D$5&amp;D$6</f>
        <v>ROCO2 emissions  Conventional thermal</v>
      </c>
      <c r="E117">
        <f>IF(B117*1&lt;2000,9,MATCH($B117*1,'keyed data'!$A$1:$W$1,0))</f>
        <v>9</v>
      </c>
    </row>
    <row r="118" spans="1:5" x14ac:dyDescent="0.25">
      <c r="A118" t="s">
        <v>200</v>
      </c>
      <c r="B118" t="s">
        <v>209</v>
      </c>
      <c r="C118" s="8">
        <f>VLOOKUP(D118,'keyed data'!$A$1:$W$2836,E118,FALSE)/1000000</f>
        <v>1.0796060182149902E-2</v>
      </c>
      <c r="D118" t="str">
        <f>VLOOKUP($A118,'country.key'!$A$1:$D$31,2,FALSE)&amp;D$5&amp;D$6</f>
        <v>SKCO2 emissions  Conventional thermal</v>
      </c>
      <c r="E118">
        <f>IF(B118*1&lt;2000,9,MATCH($B118*1,'keyed data'!$A$1:$W$1,0))</f>
        <v>9</v>
      </c>
    </row>
    <row r="119" spans="1:5" x14ac:dyDescent="0.25">
      <c r="A119" t="s">
        <v>197</v>
      </c>
      <c r="B119" t="s">
        <v>209</v>
      </c>
      <c r="C119" s="8" t="e">
        <f>VLOOKUP(D119,'keyed data'!$A$1:$W$2836,E119,FALSE)/1000000</f>
        <v>#N/A</v>
      </c>
      <c r="D119" t="str">
        <f>VLOOKUP($A119,'country.key'!$A$1:$D$31,2,FALSE)&amp;D$5&amp;D$6</f>
        <v>SICO2 emissions  Conventional thermal</v>
      </c>
      <c r="E119">
        <f>IF(B119*1&lt;2000,9,MATCH($B119*1,'keyed data'!$A$1:$W$1,0))</f>
        <v>9</v>
      </c>
    </row>
    <row r="120" spans="1:5" x14ac:dyDescent="0.25">
      <c r="A120" t="s">
        <v>147</v>
      </c>
      <c r="B120" t="s">
        <v>209</v>
      </c>
      <c r="C120" s="8">
        <f>VLOOKUP(D120,'keyed data'!$A$1:$W$2836,E120,FALSE)/1000000</f>
        <v>9.0893288658411078E-2</v>
      </c>
      <c r="D120" t="str">
        <f>VLOOKUP($A120,'country.key'!$A$1:$D$31,2,FALSE)&amp;D$5&amp;D$6</f>
        <v>ESCO2 emissions  Conventional thermal</v>
      </c>
      <c r="E120">
        <f>IF(B120*1&lt;2000,9,MATCH($B120*1,'keyed data'!$A$1:$W$1,0))</f>
        <v>9</v>
      </c>
    </row>
    <row r="121" spans="1:5" x14ac:dyDescent="0.25">
      <c r="A121" t="s">
        <v>193</v>
      </c>
      <c r="B121" t="s">
        <v>209</v>
      </c>
      <c r="C121" s="8">
        <f>VLOOKUP(D121,'keyed data'!$A$1:$W$2836,E121,FALSE)/1000000</f>
        <v>7.2593727247663191E-3</v>
      </c>
      <c r="D121" t="str">
        <f>VLOOKUP($A121,'country.key'!$A$1:$D$31,2,FALSE)&amp;D$5&amp;D$6</f>
        <v>SECO2 emissions  Conventional thermal</v>
      </c>
      <c r="E121">
        <f>IF(B121*1&lt;2000,9,MATCH($B121*1,'keyed data'!$A$1:$W$1,0))</f>
        <v>9</v>
      </c>
    </row>
    <row r="122" spans="1:5" x14ac:dyDescent="0.25">
      <c r="A122" t="s">
        <v>127</v>
      </c>
      <c r="B122" t="s">
        <v>209</v>
      </c>
      <c r="C122" s="8" t="e">
        <f>VLOOKUP(D122,'keyed data'!$A$1:$W$2836,E122,FALSE)/1000000</f>
        <v>#N/A</v>
      </c>
      <c r="D122" t="str">
        <f>VLOOKUP($A122,'country.key'!$A$1:$D$31,2,FALSE)&amp;D$5&amp;D$6</f>
        <v>CHCO2 emissions  Conventional thermal</v>
      </c>
      <c r="E122">
        <f>IF(B122*1&lt;2000,9,MATCH($B122*1,'keyed data'!$A$1:$W$1,0))</f>
        <v>9</v>
      </c>
    </row>
    <row r="123" spans="1:5" x14ac:dyDescent="0.25">
      <c r="A123" t="s">
        <v>203</v>
      </c>
      <c r="B123" t="s">
        <v>209</v>
      </c>
      <c r="C123" s="8">
        <f>VLOOKUP(D123,'keyed data'!$A$1:$W$2836,E123,FALSE)/1000000</f>
        <v>0.18920955491766867</v>
      </c>
      <c r="D123" t="str">
        <f>VLOOKUP($A123,'country.key'!$A$1:$D$31,2,FALSE)&amp;D$5&amp;D$6</f>
        <v>UKCO2 emissions  Conventional thermal</v>
      </c>
      <c r="E123">
        <f>IF(B123*1&lt;2000,9,MATCH($B123*1,'keyed data'!$A$1:$W$1,0))</f>
        <v>9</v>
      </c>
    </row>
    <row r="124" spans="1:5" x14ac:dyDescent="0.25">
      <c r="A124" t="s">
        <v>117</v>
      </c>
      <c r="B124" t="s">
        <v>210</v>
      </c>
      <c r="C124" s="8">
        <f>VLOOKUP(D124,'keyed data'!$A$1:$W$2836,E124,FALSE)/1000000</f>
        <v>1.3643569845883875E-2</v>
      </c>
      <c r="D124" t="str">
        <f>VLOOKUP($A124,'country.key'!$A$1:$D$31,2,FALSE)&amp;D$5&amp;D$6</f>
        <v>ATCO2 emissions  Conventional thermal</v>
      </c>
      <c r="E124">
        <f>IF(B124*1&lt;2000,9,MATCH($B124*1,'keyed data'!$A$1:$W$1,0))</f>
        <v>9</v>
      </c>
    </row>
    <row r="125" spans="1:5" x14ac:dyDescent="0.25">
      <c r="A125" t="s">
        <v>120</v>
      </c>
      <c r="B125" t="s">
        <v>210</v>
      </c>
      <c r="C125" s="8">
        <f>VLOOKUP(D125,'keyed data'!$A$1:$W$2836,E125,FALSE)/1000000</f>
        <v>2.3881525200351108E-2</v>
      </c>
      <c r="D125" t="str">
        <f>VLOOKUP($A125,'country.key'!$A$1:$D$31,2,FALSE)&amp;D$5&amp;D$6</f>
        <v>BECO2 emissions  Conventional thermal</v>
      </c>
      <c r="E125">
        <f>IF(B125*1&lt;2000,9,MATCH($B125*1,'keyed data'!$A$1:$W$1,0))</f>
        <v>9</v>
      </c>
    </row>
    <row r="126" spans="1:5" x14ac:dyDescent="0.25">
      <c r="A126" t="s">
        <v>123</v>
      </c>
      <c r="B126" t="s">
        <v>210</v>
      </c>
      <c r="C126" s="8">
        <f>VLOOKUP(D126,'keyed data'!$A$1:$W$2836,E126,FALSE)/1000000</f>
        <v>2.6994444884165379E-2</v>
      </c>
      <c r="D126" t="str">
        <f>VLOOKUP($A126,'country.key'!$A$1:$D$31,2,FALSE)&amp;D$5&amp;D$6</f>
        <v>BGCO2 emissions  Conventional thermal</v>
      </c>
      <c r="E126">
        <f>IF(B126*1&lt;2000,9,MATCH($B126*1,'keyed data'!$A$1:$W$1,0))</f>
        <v>9</v>
      </c>
    </row>
    <row r="127" spans="1:5" x14ac:dyDescent="0.25">
      <c r="A127" t="s">
        <v>156</v>
      </c>
      <c r="B127" t="s">
        <v>210</v>
      </c>
      <c r="C127" s="8">
        <f>VLOOKUP(D127,'keyed data'!$A$1:$W$2836,E127,FALSE)/1000000</f>
        <v>4.5403409282400008E-3</v>
      </c>
      <c r="D127" t="str">
        <f>VLOOKUP($A127,'country.key'!$A$1:$D$31,2,FALSE)&amp;D$5&amp;D$6</f>
        <v>HRCO2 emissions  Conventional thermal</v>
      </c>
      <c r="E127">
        <f>IF(B127*1&lt;2000,9,MATCH($B127*1,'keyed data'!$A$1:$W$1,0))</f>
        <v>9</v>
      </c>
    </row>
    <row r="128" spans="1:5" x14ac:dyDescent="0.25">
      <c r="A128" t="s">
        <v>130</v>
      </c>
      <c r="B128" t="s">
        <v>210</v>
      </c>
      <c r="C128" s="8">
        <f>VLOOKUP(D128,'keyed data'!$A$1:$W$2836,E128,FALSE)/1000000</f>
        <v>2.7898997194800005E-3</v>
      </c>
      <c r="D128" t="str">
        <f>VLOOKUP($A128,'country.key'!$A$1:$D$31,2,FALSE)&amp;D$5&amp;D$6</f>
        <v>CYCO2 emissions  Conventional thermal</v>
      </c>
      <c r="E128">
        <f>IF(B128*1&lt;2000,9,MATCH($B128*1,'keyed data'!$A$1:$W$1,0))</f>
        <v>9</v>
      </c>
    </row>
    <row r="129" spans="1:5" x14ac:dyDescent="0.25">
      <c r="A129" t="s">
        <v>133</v>
      </c>
      <c r="B129" t="s">
        <v>210</v>
      </c>
      <c r="C129" s="8">
        <f>VLOOKUP(D129,'keyed data'!$A$1:$W$2836,E129,FALSE)/1000000</f>
        <v>6.5081177614129182E-2</v>
      </c>
      <c r="D129" t="str">
        <f>VLOOKUP($A129,'country.key'!$A$1:$D$31,2,FALSE)&amp;D$5&amp;D$6</f>
        <v>CZCO2 emissions  Conventional thermal</v>
      </c>
      <c r="E129">
        <f>IF(B129*1&lt;2000,9,MATCH($B129*1,'keyed data'!$A$1:$W$1,0))</f>
        <v>9</v>
      </c>
    </row>
    <row r="130" spans="1:5" x14ac:dyDescent="0.25">
      <c r="A130" t="s">
        <v>138</v>
      </c>
      <c r="B130" t="s">
        <v>210</v>
      </c>
      <c r="C130" s="8">
        <f>VLOOKUP(D130,'keyed data'!$A$1:$W$2836,E130,FALSE)/1000000</f>
        <v>2.5945677556959961E-2</v>
      </c>
      <c r="D130" t="str">
        <f>VLOOKUP($A130,'country.key'!$A$1:$D$31,2,FALSE)&amp;D$5&amp;D$6</f>
        <v>DKCO2 emissions  Conventional thermal</v>
      </c>
      <c r="E130">
        <f>IF(B130*1&lt;2000,9,MATCH($B130*1,'keyed data'!$A$1:$W$1,0))</f>
        <v>9</v>
      </c>
    </row>
    <row r="131" spans="1:5" x14ac:dyDescent="0.25">
      <c r="A131" t="s">
        <v>141</v>
      </c>
      <c r="B131" t="s">
        <v>210</v>
      </c>
      <c r="C131" s="8">
        <f>VLOOKUP(D131,'keyed data'!$A$1:$W$2836,E131,FALSE)/1000000</f>
        <v>1.0043400072144458E-2</v>
      </c>
      <c r="D131" t="str">
        <f>VLOOKUP($A131,'country.key'!$A$1:$D$31,2,FALSE)&amp;D$5&amp;D$6</f>
        <v>EECO2 emissions  Conventional thermal</v>
      </c>
      <c r="E131">
        <f>IF(B131*1&lt;2000,9,MATCH($B131*1,'keyed data'!$A$1:$W$1,0))</f>
        <v>9</v>
      </c>
    </row>
    <row r="132" spans="1:5" x14ac:dyDescent="0.25">
      <c r="A132" t="s">
        <v>150</v>
      </c>
      <c r="B132" t="s">
        <v>210</v>
      </c>
      <c r="C132" s="8">
        <f>VLOOKUP(D132,'keyed data'!$A$1:$W$2836,E132,FALSE)/1000000</f>
        <v>2.5251492268365334E-2</v>
      </c>
      <c r="D132" t="str">
        <f>VLOOKUP($A132,'country.key'!$A$1:$D$31,2,FALSE)&amp;D$5&amp;D$6</f>
        <v>FICO2 emissions  Conventional thermal</v>
      </c>
      <c r="E132">
        <f>IF(B132*1&lt;2000,9,MATCH($B132*1,'keyed data'!$A$1:$W$1,0))</f>
        <v>9</v>
      </c>
    </row>
    <row r="133" spans="1:5" x14ac:dyDescent="0.25">
      <c r="A133" t="s">
        <v>153</v>
      </c>
      <c r="B133" t="s">
        <v>210</v>
      </c>
      <c r="C133" s="8">
        <f>VLOOKUP(D133,'keyed data'!$A$1:$W$2836,E133,FALSE)/1000000</f>
        <v>4.2399475389246384E-2</v>
      </c>
      <c r="D133" t="str">
        <f>VLOOKUP($A133,'country.key'!$A$1:$D$31,2,FALSE)&amp;D$5&amp;D$6</f>
        <v>FRCO2 emissions  Conventional thermal</v>
      </c>
      <c r="E133">
        <f>IF(B133*1&lt;2000,9,MATCH($B133*1,'keyed data'!$A$1:$W$1,0))</f>
        <v>9</v>
      </c>
    </row>
    <row r="134" spans="1:5" x14ac:dyDescent="0.25">
      <c r="A134" t="s">
        <v>135</v>
      </c>
      <c r="B134" t="s">
        <v>210</v>
      </c>
      <c r="C134" s="8">
        <f>VLOOKUP(D134,'keyed data'!$A$1:$W$2836,E134,FALSE)/1000000</f>
        <v>0.34713037889935983</v>
      </c>
      <c r="D134" t="str">
        <f>VLOOKUP($A134,'country.key'!$A$1:$D$31,2,FALSE)&amp;D$5&amp;D$6</f>
        <v>DECO2 emissions  Conventional thermal</v>
      </c>
      <c r="E134">
        <f>IF(B134*1&lt;2000,9,MATCH($B134*1,'keyed data'!$A$1:$W$1,0))</f>
        <v>9</v>
      </c>
    </row>
    <row r="135" spans="1:5" x14ac:dyDescent="0.25">
      <c r="A135" t="s">
        <v>144</v>
      </c>
      <c r="B135" t="s">
        <v>210</v>
      </c>
      <c r="C135" s="8">
        <f>VLOOKUP(D135,'keyed data'!$A$1:$W$2836,E135,FALSE)/1000000</f>
        <v>4.4967943432248872E-2</v>
      </c>
      <c r="D135" t="str">
        <f>VLOOKUP($A135,'country.key'!$A$1:$D$31,2,FALSE)&amp;D$5&amp;D$6</f>
        <v>ELCO2 emissions  Conventional thermal</v>
      </c>
      <c r="E135">
        <f>IF(B135*1&lt;2000,9,MATCH($B135*1,'keyed data'!$A$1:$W$1,0))</f>
        <v>9</v>
      </c>
    </row>
    <row r="136" spans="1:5" x14ac:dyDescent="0.25">
      <c r="A136" t="s">
        <v>159</v>
      </c>
      <c r="B136" t="s">
        <v>210</v>
      </c>
      <c r="C136" s="8">
        <f>VLOOKUP(D136,'keyed data'!$A$1:$W$2836,E136,FALSE)/1000000</f>
        <v>2.1152797187382718E-2</v>
      </c>
      <c r="D136" t="str">
        <f>VLOOKUP($A136,'country.key'!$A$1:$D$31,2,FALSE)&amp;D$5&amp;D$6</f>
        <v>HUCO2 emissions  Conventional thermal</v>
      </c>
      <c r="E136">
        <f>IF(B136*1&lt;2000,9,MATCH($B136*1,'keyed data'!$A$1:$W$1,0))</f>
        <v>9</v>
      </c>
    </row>
    <row r="137" spans="1:5" x14ac:dyDescent="0.25">
      <c r="A137" t="s">
        <v>161</v>
      </c>
      <c r="B137" t="s">
        <v>210</v>
      </c>
      <c r="C137" s="8">
        <f>VLOOKUP(D137,'keyed data'!$A$1:$W$2836,E137,FALSE)/1000000</f>
        <v>1.667194583589756E-2</v>
      </c>
      <c r="D137" t="str">
        <f>VLOOKUP($A137,'country.key'!$A$1:$D$31,2,FALSE)&amp;D$5&amp;D$6</f>
        <v>IECO2 emissions  Conventional thermal</v>
      </c>
      <c r="E137">
        <f>IF(B137*1&lt;2000,9,MATCH($B137*1,'keyed data'!$A$1:$W$1,0))</f>
        <v>9</v>
      </c>
    </row>
    <row r="138" spans="1:5" x14ac:dyDescent="0.25">
      <c r="A138" t="s">
        <v>163</v>
      </c>
      <c r="B138" t="s">
        <v>210</v>
      </c>
      <c r="C138" s="8">
        <f>VLOOKUP(D138,'keyed data'!$A$1:$W$2836,E138,FALSE)/1000000</f>
        <v>0.1330308550204006</v>
      </c>
      <c r="D138" t="str">
        <f>VLOOKUP($A138,'country.key'!$A$1:$D$31,2,FALSE)&amp;D$5&amp;D$6</f>
        <v>ITCO2 emissions  Conventional thermal</v>
      </c>
      <c r="E138">
        <f>IF(B138*1&lt;2000,9,MATCH($B138*1,'keyed data'!$A$1:$W$1,0))</f>
        <v>9</v>
      </c>
    </row>
    <row r="139" spans="1:5" x14ac:dyDescent="0.25">
      <c r="A139" t="s">
        <v>172</v>
      </c>
      <c r="B139" t="s">
        <v>210</v>
      </c>
      <c r="C139" s="8">
        <f>VLOOKUP(D139,'keyed data'!$A$1:$W$2836,E139,FALSE)/1000000</f>
        <v>1.4518831366436759E-3</v>
      </c>
      <c r="D139" t="str">
        <f>VLOOKUP($A139,'country.key'!$A$1:$D$31,2,FALSE)&amp;D$5&amp;D$6</f>
        <v>LVCO2 emissions  Conventional thermal</v>
      </c>
      <c r="E139">
        <f>IF(B139*1&lt;2000,9,MATCH($B139*1,'keyed data'!$A$1:$W$1,0))</f>
        <v>9</v>
      </c>
    </row>
    <row r="140" spans="1:5" x14ac:dyDescent="0.25">
      <c r="A140" t="s">
        <v>166</v>
      </c>
      <c r="B140" t="s">
        <v>210</v>
      </c>
      <c r="C140" s="8">
        <f>VLOOKUP(D140,'keyed data'!$A$1:$W$2836,E140,FALSE)/1000000</f>
        <v>2.5598303614717201E-3</v>
      </c>
      <c r="D140" t="str">
        <f>VLOOKUP($A140,'country.key'!$A$1:$D$31,2,FALSE)&amp;D$5&amp;D$6</f>
        <v>LTCO2 emissions  Conventional thermal</v>
      </c>
      <c r="E140">
        <f>IF(B140*1&lt;2000,9,MATCH($B140*1,'keyed data'!$A$1:$W$1,0))</f>
        <v>9</v>
      </c>
    </row>
    <row r="141" spans="1:5" x14ac:dyDescent="0.25">
      <c r="A141" t="s">
        <v>169</v>
      </c>
      <c r="B141" t="s">
        <v>210</v>
      </c>
      <c r="C141" s="8">
        <f>VLOOKUP(D141,'keyed data'!$A$1:$W$2836,E141,FALSE)/1000000</f>
        <v>4.1082080151049204E-4</v>
      </c>
      <c r="D141" t="str">
        <f>VLOOKUP($A141,'country.key'!$A$1:$D$31,2,FALSE)&amp;D$5&amp;D$6</f>
        <v>LUCO2 emissions  Conventional thermal</v>
      </c>
      <c r="E141">
        <f>IF(B141*1&lt;2000,9,MATCH($B141*1,'keyed data'!$A$1:$W$1,0))</f>
        <v>9</v>
      </c>
    </row>
    <row r="142" spans="1:5" x14ac:dyDescent="0.25">
      <c r="A142" t="s">
        <v>175</v>
      </c>
      <c r="B142" t="s">
        <v>210</v>
      </c>
      <c r="C142" s="8">
        <f>VLOOKUP(D142,'keyed data'!$A$1:$W$2836,E142,FALSE)/1000000</f>
        <v>1.9797555930276961E-3</v>
      </c>
      <c r="D142" t="str">
        <f>VLOOKUP($A142,'country.key'!$A$1:$D$31,2,FALSE)&amp;D$5&amp;D$6</f>
        <v>MTCO2 emissions  Conventional thermal</v>
      </c>
      <c r="E142">
        <f>IF(B142*1&lt;2000,9,MATCH($B142*1,'keyed data'!$A$1:$W$1,0))</f>
        <v>9</v>
      </c>
    </row>
    <row r="143" spans="1:5" x14ac:dyDescent="0.25">
      <c r="A143" t="s">
        <v>178</v>
      </c>
      <c r="B143" t="s">
        <v>210</v>
      </c>
      <c r="C143" s="8">
        <f>VLOOKUP(D143,'keyed data'!$A$1:$W$2836,E143,FALSE)/1000000</f>
        <v>5.6599451822459089E-2</v>
      </c>
      <c r="D143" t="str">
        <f>VLOOKUP($A143,'country.key'!$A$1:$D$31,2,FALSE)&amp;D$5&amp;D$6</f>
        <v>NLCO2 emissions  Conventional thermal</v>
      </c>
      <c r="E143">
        <f>IF(B143*1&lt;2000,9,MATCH($B143*1,'keyed data'!$A$1:$W$1,0))</f>
        <v>9</v>
      </c>
    </row>
    <row r="144" spans="1:5" x14ac:dyDescent="0.25">
      <c r="A144" t="s">
        <v>185</v>
      </c>
      <c r="B144" t="s">
        <v>210</v>
      </c>
      <c r="C144" s="8">
        <f>VLOOKUP(D144,'keyed data'!$A$1:$W$2836,E144,FALSE)/1000000</f>
        <v>0.1468110100666192</v>
      </c>
      <c r="D144" t="str">
        <f>VLOOKUP($A144,'country.key'!$A$1:$D$31,2,FALSE)&amp;D$5&amp;D$6</f>
        <v>PLCO2 emissions  Conventional thermal</v>
      </c>
      <c r="E144">
        <f>IF(B144*1&lt;2000,9,MATCH($B144*1,'keyed data'!$A$1:$W$1,0))</f>
        <v>9</v>
      </c>
    </row>
    <row r="145" spans="1:5" x14ac:dyDescent="0.25">
      <c r="A145" t="s">
        <v>188</v>
      </c>
      <c r="B145" t="s">
        <v>210</v>
      </c>
      <c r="C145" s="8">
        <f>VLOOKUP(D145,'keyed data'!$A$1:$W$2836,E145,FALSE)/1000000</f>
        <v>2.115497978531453E-2</v>
      </c>
      <c r="D145" t="str">
        <f>VLOOKUP($A145,'country.key'!$A$1:$D$31,2,FALSE)&amp;D$5&amp;D$6</f>
        <v>PTCO2 emissions  Conventional thermal</v>
      </c>
      <c r="E145">
        <f>IF(B145*1&lt;2000,9,MATCH($B145*1,'keyed data'!$A$1:$W$1,0))</f>
        <v>9</v>
      </c>
    </row>
    <row r="146" spans="1:5" x14ac:dyDescent="0.25">
      <c r="A146" t="s">
        <v>191</v>
      </c>
      <c r="B146" t="s">
        <v>210</v>
      </c>
      <c r="C146" s="8">
        <f>VLOOKUP(D146,'keyed data'!$A$1:$W$2836,E146,FALSE)/1000000</f>
        <v>3.8482557517472905E-2</v>
      </c>
      <c r="D146" t="str">
        <f>VLOOKUP($A146,'country.key'!$A$1:$D$31,2,FALSE)&amp;D$5&amp;D$6</f>
        <v>ROCO2 emissions  Conventional thermal</v>
      </c>
      <c r="E146">
        <f>IF(B146*1&lt;2000,9,MATCH($B146*1,'keyed data'!$A$1:$W$1,0))</f>
        <v>9</v>
      </c>
    </row>
    <row r="147" spans="1:5" x14ac:dyDescent="0.25">
      <c r="A147" t="s">
        <v>200</v>
      </c>
      <c r="B147" t="s">
        <v>210</v>
      </c>
      <c r="C147" s="8">
        <f>VLOOKUP(D147,'keyed data'!$A$1:$W$2836,E147,FALSE)/1000000</f>
        <v>1.0796060182149902E-2</v>
      </c>
      <c r="D147" t="str">
        <f>VLOOKUP($A147,'country.key'!$A$1:$D$31,2,FALSE)&amp;D$5&amp;D$6</f>
        <v>SKCO2 emissions  Conventional thermal</v>
      </c>
      <c r="E147">
        <f>IF(B147*1&lt;2000,9,MATCH($B147*1,'keyed data'!$A$1:$W$1,0))</f>
        <v>9</v>
      </c>
    </row>
    <row r="148" spans="1:5" x14ac:dyDescent="0.25">
      <c r="A148" t="s">
        <v>197</v>
      </c>
      <c r="B148" t="s">
        <v>210</v>
      </c>
      <c r="C148" s="8" t="e">
        <f>VLOOKUP(D148,'keyed data'!$A$1:$W$2836,E148,FALSE)/1000000</f>
        <v>#N/A</v>
      </c>
      <c r="D148" t="str">
        <f>VLOOKUP($A148,'country.key'!$A$1:$D$31,2,FALSE)&amp;D$5&amp;D$6</f>
        <v>SICO2 emissions  Conventional thermal</v>
      </c>
      <c r="E148">
        <f>IF(B148*1&lt;2000,9,MATCH($B148*1,'keyed data'!$A$1:$W$1,0))</f>
        <v>9</v>
      </c>
    </row>
    <row r="149" spans="1:5" x14ac:dyDescent="0.25">
      <c r="A149" t="s">
        <v>147</v>
      </c>
      <c r="B149" t="s">
        <v>210</v>
      </c>
      <c r="C149" s="8">
        <f>VLOOKUP(D149,'keyed data'!$A$1:$W$2836,E149,FALSE)/1000000</f>
        <v>9.0893288658411078E-2</v>
      </c>
      <c r="D149" t="str">
        <f>VLOOKUP($A149,'country.key'!$A$1:$D$31,2,FALSE)&amp;D$5&amp;D$6</f>
        <v>ESCO2 emissions  Conventional thermal</v>
      </c>
      <c r="E149">
        <f>IF(B149*1&lt;2000,9,MATCH($B149*1,'keyed data'!$A$1:$W$1,0))</f>
        <v>9</v>
      </c>
    </row>
    <row r="150" spans="1:5" x14ac:dyDescent="0.25">
      <c r="A150" t="s">
        <v>193</v>
      </c>
      <c r="B150" t="s">
        <v>210</v>
      </c>
      <c r="C150" s="8">
        <f>VLOOKUP(D150,'keyed data'!$A$1:$W$2836,E150,FALSE)/1000000</f>
        <v>7.2593727247663191E-3</v>
      </c>
      <c r="D150" t="str">
        <f>VLOOKUP($A150,'country.key'!$A$1:$D$31,2,FALSE)&amp;D$5&amp;D$6</f>
        <v>SECO2 emissions  Conventional thermal</v>
      </c>
      <c r="E150">
        <f>IF(B150*1&lt;2000,9,MATCH($B150*1,'keyed data'!$A$1:$W$1,0))</f>
        <v>9</v>
      </c>
    </row>
    <row r="151" spans="1:5" x14ac:dyDescent="0.25">
      <c r="A151" t="s">
        <v>127</v>
      </c>
      <c r="B151" t="s">
        <v>210</v>
      </c>
      <c r="C151" s="8" t="e">
        <f>VLOOKUP(D151,'keyed data'!$A$1:$W$2836,E151,FALSE)/1000000</f>
        <v>#N/A</v>
      </c>
      <c r="D151" t="str">
        <f>VLOOKUP($A151,'country.key'!$A$1:$D$31,2,FALSE)&amp;D$5&amp;D$6</f>
        <v>CHCO2 emissions  Conventional thermal</v>
      </c>
      <c r="E151">
        <f>IF(B151*1&lt;2000,9,MATCH($B151*1,'keyed data'!$A$1:$W$1,0))</f>
        <v>9</v>
      </c>
    </row>
    <row r="152" spans="1:5" x14ac:dyDescent="0.25">
      <c r="A152" t="s">
        <v>203</v>
      </c>
      <c r="B152" t="s">
        <v>210</v>
      </c>
      <c r="C152" s="8">
        <f>VLOOKUP(D152,'keyed data'!$A$1:$W$2836,E152,FALSE)/1000000</f>
        <v>0.18920955491766867</v>
      </c>
      <c r="D152" t="str">
        <f>VLOOKUP($A152,'country.key'!$A$1:$D$31,2,FALSE)&amp;D$5&amp;D$6</f>
        <v>UKCO2 emissions  Conventional thermal</v>
      </c>
      <c r="E152">
        <f>IF(B152*1&lt;2000,9,MATCH($B152*1,'keyed data'!$A$1:$W$1,0))</f>
        <v>9</v>
      </c>
    </row>
    <row r="153" spans="1:5" x14ac:dyDescent="0.25">
      <c r="A153" t="s">
        <v>117</v>
      </c>
      <c r="B153" t="s">
        <v>211</v>
      </c>
      <c r="C153" s="8">
        <f>VLOOKUP(D153,'keyed data'!$A$1:$W$2836,E153,FALSE)/1000000</f>
        <v>1.3643569845883875E-2</v>
      </c>
      <c r="D153" t="str">
        <f>VLOOKUP($A153,'country.key'!$A$1:$D$31,2,FALSE)&amp;D$5&amp;D$6</f>
        <v>ATCO2 emissions  Conventional thermal</v>
      </c>
      <c r="E153">
        <f>IF(B153*1&lt;2000,9,MATCH($B153*1,'keyed data'!$A$1:$W$1,0))</f>
        <v>9</v>
      </c>
    </row>
    <row r="154" spans="1:5" x14ac:dyDescent="0.25">
      <c r="A154" t="s">
        <v>120</v>
      </c>
      <c r="B154" t="s">
        <v>211</v>
      </c>
      <c r="C154" s="8">
        <f>VLOOKUP(D154,'keyed data'!$A$1:$W$2836,E154,FALSE)/1000000</f>
        <v>2.3881525200351108E-2</v>
      </c>
      <c r="D154" t="str">
        <f>VLOOKUP($A154,'country.key'!$A$1:$D$31,2,FALSE)&amp;D$5&amp;D$6</f>
        <v>BECO2 emissions  Conventional thermal</v>
      </c>
      <c r="E154">
        <f>IF(B154*1&lt;2000,9,MATCH($B154*1,'keyed data'!$A$1:$W$1,0))</f>
        <v>9</v>
      </c>
    </row>
    <row r="155" spans="1:5" x14ac:dyDescent="0.25">
      <c r="A155" t="s">
        <v>123</v>
      </c>
      <c r="B155" t="s">
        <v>211</v>
      </c>
      <c r="C155" s="8">
        <f>VLOOKUP(D155,'keyed data'!$A$1:$W$2836,E155,FALSE)/1000000</f>
        <v>2.6994444884165379E-2</v>
      </c>
      <c r="D155" t="str">
        <f>VLOOKUP($A155,'country.key'!$A$1:$D$31,2,FALSE)&amp;D$5&amp;D$6</f>
        <v>BGCO2 emissions  Conventional thermal</v>
      </c>
      <c r="E155">
        <f>IF(B155*1&lt;2000,9,MATCH($B155*1,'keyed data'!$A$1:$W$1,0))</f>
        <v>9</v>
      </c>
    </row>
    <row r="156" spans="1:5" x14ac:dyDescent="0.25">
      <c r="A156" t="s">
        <v>156</v>
      </c>
      <c r="B156" t="s">
        <v>211</v>
      </c>
      <c r="C156" s="8">
        <f>VLOOKUP(D156,'keyed data'!$A$1:$W$2836,E156,FALSE)/1000000</f>
        <v>4.5403409282400008E-3</v>
      </c>
      <c r="D156" t="str">
        <f>VLOOKUP($A156,'country.key'!$A$1:$D$31,2,FALSE)&amp;D$5&amp;D$6</f>
        <v>HRCO2 emissions  Conventional thermal</v>
      </c>
      <c r="E156">
        <f>IF(B156*1&lt;2000,9,MATCH($B156*1,'keyed data'!$A$1:$W$1,0))</f>
        <v>9</v>
      </c>
    </row>
    <row r="157" spans="1:5" x14ac:dyDescent="0.25">
      <c r="A157" t="s">
        <v>130</v>
      </c>
      <c r="B157" t="s">
        <v>211</v>
      </c>
      <c r="C157" s="8">
        <f>VLOOKUP(D157,'keyed data'!$A$1:$W$2836,E157,FALSE)/1000000</f>
        <v>2.7898997194800005E-3</v>
      </c>
      <c r="D157" t="str">
        <f>VLOOKUP($A157,'country.key'!$A$1:$D$31,2,FALSE)&amp;D$5&amp;D$6</f>
        <v>CYCO2 emissions  Conventional thermal</v>
      </c>
      <c r="E157">
        <f>IF(B157*1&lt;2000,9,MATCH($B157*1,'keyed data'!$A$1:$W$1,0))</f>
        <v>9</v>
      </c>
    </row>
    <row r="158" spans="1:5" x14ac:dyDescent="0.25">
      <c r="A158" t="s">
        <v>133</v>
      </c>
      <c r="B158" t="s">
        <v>211</v>
      </c>
      <c r="C158" s="8">
        <f>VLOOKUP(D158,'keyed data'!$A$1:$W$2836,E158,FALSE)/1000000</f>
        <v>6.5081177614129182E-2</v>
      </c>
      <c r="D158" t="str">
        <f>VLOOKUP($A158,'country.key'!$A$1:$D$31,2,FALSE)&amp;D$5&amp;D$6</f>
        <v>CZCO2 emissions  Conventional thermal</v>
      </c>
      <c r="E158">
        <f>IF(B158*1&lt;2000,9,MATCH($B158*1,'keyed data'!$A$1:$W$1,0))</f>
        <v>9</v>
      </c>
    </row>
    <row r="159" spans="1:5" x14ac:dyDescent="0.25">
      <c r="A159" t="s">
        <v>138</v>
      </c>
      <c r="B159" t="s">
        <v>211</v>
      </c>
      <c r="C159" s="8">
        <f>VLOOKUP(D159,'keyed data'!$A$1:$W$2836,E159,FALSE)/1000000</f>
        <v>2.5945677556959961E-2</v>
      </c>
      <c r="D159" t="str">
        <f>VLOOKUP($A159,'country.key'!$A$1:$D$31,2,FALSE)&amp;D$5&amp;D$6</f>
        <v>DKCO2 emissions  Conventional thermal</v>
      </c>
      <c r="E159">
        <f>IF(B159*1&lt;2000,9,MATCH($B159*1,'keyed data'!$A$1:$W$1,0))</f>
        <v>9</v>
      </c>
    </row>
    <row r="160" spans="1:5" x14ac:dyDescent="0.25">
      <c r="A160" t="s">
        <v>141</v>
      </c>
      <c r="B160" t="s">
        <v>211</v>
      </c>
      <c r="C160" s="8">
        <f>VLOOKUP(D160,'keyed data'!$A$1:$W$2836,E160,FALSE)/1000000</f>
        <v>1.0043400072144458E-2</v>
      </c>
      <c r="D160" t="str">
        <f>VLOOKUP($A160,'country.key'!$A$1:$D$31,2,FALSE)&amp;D$5&amp;D$6</f>
        <v>EECO2 emissions  Conventional thermal</v>
      </c>
      <c r="E160">
        <f>IF(B160*1&lt;2000,9,MATCH($B160*1,'keyed data'!$A$1:$W$1,0))</f>
        <v>9</v>
      </c>
    </row>
    <row r="161" spans="1:5" x14ac:dyDescent="0.25">
      <c r="A161" t="s">
        <v>150</v>
      </c>
      <c r="B161" t="s">
        <v>211</v>
      </c>
      <c r="C161" s="8">
        <f>VLOOKUP(D161,'keyed data'!$A$1:$W$2836,E161,FALSE)/1000000</f>
        <v>2.5251492268365334E-2</v>
      </c>
      <c r="D161" t="str">
        <f>VLOOKUP($A161,'country.key'!$A$1:$D$31,2,FALSE)&amp;D$5&amp;D$6</f>
        <v>FICO2 emissions  Conventional thermal</v>
      </c>
      <c r="E161">
        <f>IF(B161*1&lt;2000,9,MATCH($B161*1,'keyed data'!$A$1:$W$1,0))</f>
        <v>9</v>
      </c>
    </row>
    <row r="162" spans="1:5" x14ac:dyDescent="0.25">
      <c r="A162" t="s">
        <v>153</v>
      </c>
      <c r="B162" t="s">
        <v>211</v>
      </c>
      <c r="C162" s="8">
        <f>VLOOKUP(D162,'keyed data'!$A$1:$W$2836,E162,FALSE)/1000000</f>
        <v>4.2399475389246384E-2</v>
      </c>
      <c r="D162" t="str">
        <f>VLOOKUP($A162,'country.key'!$A$1:$D$31,2,FALSE)&amp;D$5&amp;D$6</f>
        <v>FRCO2 emissions  Conventional thermal</v>
      </c>
      <c r="E162">
        <f>IF(B162*1&lt;2000,9,MATCH($B162*1,'keyed data'!$A$1:$W$1,0))</f>
        <v>9</v>
      </c>
    </row>
    <row r="163" spans="1:5" x14ac:dyDescent="0.25">
      <c r="A163" t="s">
        <v>135</v>
      </c>
      <c r="B163" t="s">
        <v>211</v>
      </c>
      <c r="C163" s="8">
        <f>VLOOKUP(D163,'keyed data'!$A$1:$W$2836,E163,FALSE)/1000000</f>
        <v>0.34713037889935983</v>
      </c>
      <c r="D163" t="str">
        <f>VLOOKUP($A163,'country.key'!$A$1:$D$31,2,FALSE)&amp;D$5&amp;D$6</f>
        <v>DECO2 emissions  Conventional thermal</v>
      </c>
      <c r="E163">
        <f>IF(B163*1&lt;2000,9,MATCH($B163*1,'keyed data'!$A$1:$W$1,0))</f>
        <v>9</v>
      </c>
    </row>
    <row r="164" spans="1:5" x14ac:dyDescent="0.25">
      <c r="A164" t="s">
        <v>144</v>
      </c>
      <c r="B164" t="s">
        <v>211</v>
      </c>
      <c r="C164" s="8">
        <f>VLOOKUP(D164,'keyed data'!$A$1:$W$2836,E164,FALSE)/1000000</f>
        <v>4.4967943432248872E-2</v>
      </c>
      <c r="D164" t="str">
        <f>VLOOKUP($A164,'country.key'!$A$1:$D$31,2,FALSE)&amp;D$5&amp;D$6</f>
        <v>ELCO2 emissions  Conventional thermal</v>
      </c>
      <c r="E164">
        <f>IF(B164*1&lt;2000,9,MATCH($B164*1,'keyed data'!$A$1:$W$1,0))</f>
        <v>9</v>
      </c>
    </row>
    <row r="165" spans="1:5" x14ac:dyDescent="0.25">
      <c r="A165" t="s">
        <v>159</v>
      </c>
      <c r="B165" t="s">
        <v>211</v>
      </c>
      <c r="C165" s="8">
        <f>VLOOKUP(D165,'keyed data'!$A$1:$W$2836,E165,FALSE)/1000000</f>
        <v>2.1152797187382718E-2</v>
      </c>
      <c r="D165" t="str">
        <f>VLOOKUP($A165,'country.key'!$A$1:$D$31,2,FALSE)&amp;D$5&amp;D$6</f>
        <v>HUCO2 emissions  Conventional thermal</v>
      </c>
      <c r="E165">
        <f>IF(B165*1&lt;2000,9,MATCH($B165*1,'keyed data'!$A$1:$W$1,0))</f>
        <v>9</v>
      </c>
    </row>
    <row r="166" spans="1:5" x14ac:dyDescent="0.25">
      <c r="A166" t="s">
        <v>161</v>
      </c>
      <c r="B166" t="s">
        <v>211</v>
      </c>
      <c r="C166" s="8">
        <f>VLOOKUP(D166,'keyed data'!$A$1:$W$2836,E166,FALSE)/1000000</f>
        <v>1.667194583589756E-2</v>
      </c>
      <c r="D166" t="str">
        <f>VLOOKUP($A166,'country.key'!$A$1:$D$31,2,FALSE)&amp;D$5&amp;D$6</f>
        <v>IECO2 emissions  Conventional thermal</v>
      </c>
      <c r="E166">
        <f>IF(B166*1&lt;2000,9,MATCH($B166*1,'keyed data'!$A$1:$W$1,0))</f>
        <v>9</v>
      </c>
    </row>
    <row r="167" spans="1:5" x14ac:dyDescent="0.25">
      <c r="A167" t="s">
        <v>163</v>
      </c>
      <c r="B167" t="s">
        <v>211</v>
      </c>
      <c r="C167" s="8">
        <f>VLOOKUP(D167,'keyed data'!$A$1:$W$2836,E167,FALSE)/1000000</f>
        <v>0.1330308550204006</v>
      </c>
      <c r="D167" t="str">
        <f>VLOOKUP($A167,'country.key'!$A$1:$D$31,2,FALSE)&amp;D$5&amp;D$6</f>
        <v>ITCO2 emissions  Conventional thermal</v>
      </c>
      <c r="E167">
        <f>IF(B167*1&lt;2000,9,MATCH($B167*1,'keyed data'!$A$1:$W$1,0))</f>
        <v>9</v>
      </c>
    </row>
    <row r="168" spans="1:5" x14ac:dyDescent="0.25">
      <c r="A168" t="s">
        <v>172</v>
      </c>
      <c r="B168" t="s">
        <v>211</v>
      </c>
      <c r="C168" s="8">
        <f>VLOOKUP(D168,'keyed data'!$A$1:$W$2836,E168,FALSE)/1000000</f>
        <v>1.4518831366436759E-3</v>
      </c>
      <c r="D168" t="str">
        <f>VLOOKUP($A168,'country.key'!$A$1:$D$31,2,FALSE)&amp;D$5&amp;D$6</f>
        <v>LVCO2 emissions  Conventional thermal</v>
      </c>
      <c r="E168">
        <f>IF(B168*1&lt;2000,9,MATCH($B168*1,'keyed data'!$A$1:$W$1,0))</f>
        <v>9</v>
      </c>
    </row>
    <row r="169" spans="1:5" x14ac:dyDescent="0.25">
      <c r="A169" t="s">
        <v>166</v>
      </c>
      <c r="B169" t="s">
        <v>211</v>
      </c>
      <c r="C169" s="8">
        <f>VLOOKUP(D169,'keyed data'!$A$1:$W$2836,E169,FALSE)/1000000</f>
        <v>2.5598303614717201E-3</v>
      </c>
      <c r="D169" t="str">
        <f>VLOOKUP($A169,'country.key'!$A$1:$D$31,2,FALSE)&amp;D$5&amp;D$6</f>
        <v>LTCO2 emissions  Conventional thermal</v>
      </c>
      <c r="E169">
        <f>IF(B169*1&lt;2000,9,MATCH($B169*1,'keyed data'!$A$1:$W$1,0))</f>
        <v>9</v>
      </c>
    </row>
    <row r="170" spans="1:5" x14ac:dyDescent="0.25">
      <c r="A170" t="s">
        <v>169</v>
      </c>
      <c r="B170" t="s">
        <v>211</v>
      </c>
      <c r="C170" s="8">
        <f>VLOOKUP(D170,'keyed data'!$A$1:$W$2836,E170,FALSE)/1000000</f>
        <v>4.1082080151049204E-4</v>
      </c>
      <c r="D170" t="str">
        <f>VLOOKUP($A170,'country.key'!$A$1:$D$31,2,FALSE)&amp;D$5&amp;D$6</f>
        <v>LUCO2 emissions  Conventional thermal</v>
      </c>
      <c r="E170">
        <f>IF(B170*1&lt;2000,9,MATCH($B170*1,'keyed data'!$A$1:$W$1,0))</f>
        <v>9</v>
      </c>
    </row>
    <row r="171" spans="1:5" x14ac:dyDescent="0.25">
      <c r="A171" t="s">
        <v>175</v>
      </c>
      <c r="B171" t="s">
        <v>211</v>
      </c>
      <c r="C171" s="8">
        <f>VLOOKUP(D171,'keyed data'!$A$1:$W$2836,E171,FALSE)/1000000</f>
        <v>1.9797555930276961E-3</v>
      </c>
      <c r="D171" t="str">
        <f>VLOOKUP($A171,'country.key'!$A$1:$D$31,2,FALSE)&amp;D$5&amp;D$6</f>
        <v>MTCO2 emissions  Conventional thermal</v>
      </c>
      <c r="E171">
        <f>IF(B171*1&lt;2000,9,MATCH($B171*1,'keyed data'!$A$1:$W$1,0))</f>
        <v>9</v>
      </c>
    </row>
    <row r="172" spans="1:5" x14ac:dyDescent="0.25">
      <c r="A172" t="s">
        <v>178</v>
      </c>
      <c r="B172" t="s">
        <v>211</v>
      </c>
      <c r="C172" s="8">
        <f>VLOOKUP(D172,'keyed data'!$A$1:$W$2836,E172,FALSE)/1000000</f>
        <v>5.6599451822459089E-2</v>
      </c>
      <c r="D172" t="str">
        <f>VLOOKUP($A172,'country.key'!$A$1:$D$31,2,FALSE)&amp;D$5&amp;D$6</f>
        <v>NLCO2 emissions  Conventional thermal</v>
      </c>
      <c r="E172">
        <f>IF(B172*1&lt;2000,9,MATCH($B172*1,'keyed data'!$A$1:$W$1,0))</f>
        <v>9</v>
      </c>
    </row>
    <row r="173" spans="1:5" x14ac:dyDescent="0.25">
      <c r="A173" t="s">
        <v>185</v>
      </c>
      <c r="B173" t="s">
        <v>211</v>
      </c>
      <c r="C173" s="8">
        <f>VLOOKUP(D173,'keyed data'!$A$1:$W$2836,E173,FALSE)/1000000</f>
        <v>0.1468110100666192</v>
      </c>
      <c r="D173" t="str">
        <f>VLOOKUP($A173,'country.key'!$A$1:$D$31,2,FALSE)&amp;D$5&amp;D$6</f>
        <v>PLCO2 emissions  Conventional thermal</v>
      </c>
      <c r="E173">
        <f>IF(B173*1&lt;2000,9,MATCH($B173*1,'keyed data'!$A$1:$W$1,0))</f>
        <v>9</v>
      </c>
    </row>
    <row r="174" spans="1:5" x14ac:dyDescent="0.25">
      <c r="A174" t="s">
        <v>188</v>
      </c>
      <c r="B174" t="s">
        <v>211</v>
      </c>
      <c r="C174" s="8">
        <f>VLOOKUP(D174,'keyed data'!$A$1:$W$2836,E174,FALSE)/1000000</f>
        <v>2.115497978531453E-2</v>
      </c>
      <c r="D174" t="str">
        <f>VLOOKUP($A174,'country.key'!$A$1:$D$31,2,FALSE)&amp;D$5&amp;D$6</f>
        <v>PTCO2 emissions  Conventional thermal</v>
      </c>
      <c r="E174">
        <f>IF(B174*1&lt;2000,9,MATCH($B174*1,'keyed data'!$A$1:$W$1,0))</f>
        <v>9</v>
      </c>
    </row>
    <row r="175" spans="1:5" x14ac:dyDescent="0.25">
      <c r="A175" t="s">
        <v>191</v>
      </c>
      <c r="B175" t="s">
        <v>211</v>
      </c>
      <c r="C175" s="8">
        <f>VLOOKUP(D175,'keyed data'!$A$1:$W$2836,E175,FALSE)/1000000</f>
        <v>3.8482557517472905E-2</v>
      </c>
      <c r="D175" t="str">
        <f>VLOOKUP($A175,'country.key'!$A$1:$D$31,2,FALSE)&amp;D$5&amp;D$6</f>
        <v>ROCO2 emissions  Conventional thermal</v>
      </c>
      <c r="E175">
        <f>IF(B175*1&lt;2000,9,MATCH($B175*1,'keyed data'!$A$1:$W$1,0))</f>
        <v>9</v>
      </c>
    </row>
    <row r="176" spans="1:5" x14ac:dyDescent="0.25">
      <c r="A176" t="s">
        <v>200</v>
      </c>
      <c r="B176" t="s">
        <v>211</v>
      </c>
      <c r="C176" s="8">
        <f>VLOOKUP(D176,'keyed data'!$A$1:$W$2836,E176,FALSE)/1000000</f>
        <v>1.0796060182149902E-2</v>
      </c>
      <c r="D176" t="str">
        <f>VLOOKUP($A176,'country.key'!$A$1:$D$31,2,FALSE)&amp;D$5&amp;D$6</f>
        <v>SKCO2 emissions  Conventional thermal</v>
      </c>
      <c r="E176">
        <f>IF(B176*1&lt;2000,9,MATCH($B176*1,'keyed data'!$A$1:$W$1,0))</f>
        <v>9</v>
      </c>
    </row>
    <row r="177" spans="1:5" x14ac:dyDescent="0.25">
      <c r="A177" t="s">
        <v>197</v>
      </c>
      <c r="B177" t="s">
        <v>211</v>
      </c>
      <c r="C177" s="8" t="e">
        <f>VLOOKUP(D177,'keyed data'!$A$1:$W$2836,E177,FALSE)/1000000</f>
        <v>#N/A</v>
      </c>
      <c r="D177" t="str">
        <f>VLOOKUP($A177,'country.key'!$A$1:$D$31,2,FALSE)&amp;D$5&amp;D$6</f>
        <v>SICO2 emissions  Conventional thermal</v>
      </c>
      <c r="E177">
        <f>IF(B177*1&lt;2000,9,MATCH($B177*1,'keyed data'!$A$1:$W$1,0))</f>
        <v>9</v>
      </c>
    </row>
    <row r="178" spans="1:5" x14ac:dyDescent="0.25">
      <c r="A178" t="s">
        <v>147</v>
      </c>
      <c r="B178" t="s">
        <v>211</v>
      </c>
      <c r="C178" s="8">
        <f>VLOOKUP(D178,'keyed data'!$A$1:$W$2836,E178,FALSE)/1000000</f>
        <v>9.0893288658411078E-2</v>
      </c>
      <c r="D178" t="str">
        <f>VLOOKUP($A178,'country.key'!$A$1:$D$31,2,FALSE)&amp;D$5&amp;D$6</f>
        <v>ESCO2 emissions  Conventional thermal</v>
      </c>
      <c r="E178">
        <f>IF(B178*1&lt;2000,9,MATCH($B178*1,'keyed data'!$A$1:$W$1,0))</f>
        <v>9</v>
      </c>
    </row>
    <row r="179" spans="1:5" x14ac:dyDescent="0.25">
      <c r="A179" t="s">
        <v>193</v>
      </c>
      <c r="B179" t="s">
        <v>211</v>
      </c>
      <c r="C179" s="8">
        <f>VLOOKUP(D179,'keyed data'!$A$1:$W$2836,E179,FALSE)/1000000</f>
        <v>7.2593727247663191E-3</v>
      </c>
      <c r="D179" t="str">
        <f>VLOOKUP($A179,'country.key'!$A$1:$D$31,2,FALSE)&amp;D$5&amp;D$6</f>
        <v>SECO2 emissions  Conventional thermal</v>
      </c>
      <c r="E179">
        <f>IF(B179*1&lt;2000,9,MATCH($B179*1,'keyed data'!$A$1:$W$1,0))</f>
        <v>9</v>
      </c>
    </row>
    <row r="180" spans="1:5" x14ac:dyDescent="0.25">
      <c r="A180" t="s">
        <v>127</v>
      </c>
      <c r="B180" t="s">
        <v>211</v>
      </c>
      <c r="C180" s="8" t="e">
        <f>VLOOKUP(D180,'keyed data'!$A$1:$W$2836,E180,FALSE)/1000000</f>
        <v>#N/A</v>
      </c>
      <c r="D180" t="str">
        <f>VLOOKUP($A180,'country.key'!$A$1:$D$31,2,FALSE)&amp;D$5&amp;D$6</f>
        <v>CHCO2 emissions  Conventional thermal</v>
      </c>
      <c r="E180">
        <f>IF(B180*1&lt;2000,9,MATCH($B180*1,'keyed data'!$A$1:$W$1,0))</f>
        <v>9</v>
      </c>
    </row>
    <row r="181" spans="1:5" x14ac:dyDescent="0.25">
      <c r="A181" t="s">
        <v>203</v>
      </c>
      <c r="B181" t="s">
        <v>211</v>
      </c>
      <c r="C181" s="8">
        <f>VLOOKUP(D181,'keyed data'!$A$1:$W$2836,E181,FALSE)/1000000</f>
        <v>0.18920955491766867</v>
      </c>
      <c r="D181" t="str">
        <f>VLOOKUP($A181,'country.key'!$A$1:$D$31,2,FALSE)&amp;D$5&amp;D$6</f>
        <v>UKCO2 emissions  Conventional thermal</v>
      </c>
      <c r="E181">
        <f>IF(B181*1&lt;2000,9,MATCH($B181*1,'keyed data'!$A$1:$W$1,0))</f>
        <v>9</v>
      </c>
    </row>
    <row r="182" spans="1:5" x14ac:dyDescent="0.25">
      <c r="A182" t="s">
        <v>117</v>
      </c>
      <c r="B182" t="s">
        <v>212</v>
      </c>
      <c r="C182" s="8">
        <f>VLOOKUP(D182,'keyed data'!$A$1:$W$2836,E182,FALSE)/1000000</f>
        <v>1.3643569845883875E-2</v>
      </c>
      <c r="D182" t="str">
        <f>VLOOKUP($A182,'country.key'!$A$1:$D$31,2,FALSE)&amp;D$5&amp;D$6</f>
        <v>ATCO2 emissions  Conventional thermal</v>
      </c>
      <c r="E182">
        <f>IF(B182*1&lt;2000,9,MATCH($B182*1,'keyed data'!$A$1:$W$1,0))</f>
        <v>9</v>
      </c>
    </row>
    <row r="183" spans="1:5" x14ac:dyDescent="0.25">
      <c r="A183" t="s">
        <v>120</v>
      </c>
      <c r="B183" t="s">
        <v>212</v>
      </c>
      <c r="C183" s="8">
        <f>VLOOKUP(D183,'keyed data'!$A$1:$W$2836,E183,FALSE)/1000000</f>
        <v>2.3881525200351108E-2</v>
      </c>
      <c r="D183" t="str">
        <f>VLOOKUP($A183,'country.key'!$A$1:$D$31,2,FALSE)&amp;D$5&amp;D$6</f>
        <v>BECO2 emissions  Conventional thermal</v>
      </c>
      <c r="E183">
        <f>IF(B183*1&lt;2000,9,MATCH($B183*1,'keyed data'!$A$1:$W$1,0))</f>
        <v>9</v>
      </c>
    </row>
    <row r="184" spans="1:5" x14ac:dyDescent="0.25">
      <c r="A184" t="s">
        <v>123</v>
      </c>
      <c r="B184" t="s">
        <v>212</v>
      </c>
      <c r="C184" s="8">
        <f>VLOOKUP(D184,'keyed data'!$A$1:$W$2836,E184,FALSE)/1000000</f>
        <v>2.6994444884165379E-2</v>
      </c>
      <c r="D184" t="str">
        <f>VLOOKUP($A184,'country.key'!$A$1:$D$31,2,FALSE)&amp;D$5&amp;D$6</f>
        <v>BGCO2 emissions  Conventional thermal</v>
      </c>
      <c r="E184">
        <f>IF(B184*1&lt;2000,9,MATCH($B184*1,'keyed data'!$A$1:$W$1,0))</f>
        <v>9</v>
      </c>
    </row>
    <row r="185" spans="1:5" x14ac:dyDescent="0.25">
      <c r="A185" t="s">
        <v>156</v>
      </c>
      <c r="B185" t="s">
        <v>212</v>
      </c>
      <c r="C185" s="8">
        <f>VLOOKUP(D185,'keyed data'!$A$1:$W$2836,E185,FALSE)/1000000</f>
        <v>4.5403409282400008E-3</v>
      </c>
      <c r="D185" t="str">
        <f>VLOOKUP($A185,'country.key'!$A$1:$D$31,2,FALSE)&amp;D$5&amp;D$6</f>
        <v>HRCO2 emissions  Conventional thermal</v>
      </c>
      <c r="E185">
        <f>IF(B185*1&lt;2000,9,MATCH($B185*1,'keyed data'!$A$1:$W$1,0))</f>
        <v>9</v>
      </c>
    </row>
    <row r="186" spans="1:5" x14ac:dyDescent="0.25">
      <c r="A186" t="s">
        <v>130</v>
      </c>
      <c r="B186" t="s">
        <v>212</v>
      </c>
      <c r="C186" s="8">
        <f>VLOOKUP(D186,'keyed data'!$A$1:$W$2836,E186,FALSE)/1000000</f>
        <v>2.7898997194800005E-3</v>
      </c>
      <c r="D186" t="str">
        <f>VLOOKUP($A186,'country.key'!$A$1:$D$31,2,FALSE)&amp;D$5&amp;D$6</f>
        <v>CYCO2 emissions  Conventional thermal</v>
      </c>
      <c r="E186">
        <f>IF(B186*1&lt;2000,9,MATCH($B186*1,'keyed data'!$A$1:$W$1,0))</f>
        <v>9</v>
      </c>
    </row>
    <row r="187" spans="1:5" x14ac:dyDescent="0.25">
      <c r="A187" t="s">
        <v>133</v>
      </c>
      <c r="B187" t="s">
        <v>212</v>
      </c>
      <c r="C187" s="8">
        <f>VLOOKUP(D187,'keyed data'!$A$1:$W$2836,E187,FALSE)/1000000</f>
        <v>6.5081177614129182E-2</v>
      </c>
      <c r="D187" t="str">
        <f>VLOOKUP($A187,'country.key'!$A$1:$D$31,2,FALSE)&amp;D$5&amp;D$6</f>
        <v>CZCO2 emissions  Conventional thermal</v>
      </c>
      <c r="E187">
        <f>IF(B187*1&lt;2000,9,MATCH($B187*1,'keyed data'!$A$1:$W$1,0))</f>
        <v>9</v>
      </c>
    </row>
    <row r="188" spans="1:5" x14ac:dyDescent="0.25">
      <c r="A188" t="s">
        <v>138</v>
      </c>
      <c r="B188" t="s">
        <v>212</v>
      </c>
      <c r="C188" s="8">
        <f>VLOOKUP(D188,'keyed data'!$A$1:$W$2836,E188,FALSE)/1000000</f>
        <v>2.5945677556959961E-2</v>
      </c>
      <c r="D188" t="str">
        <f>VLOOKUP($A188,'country.key'!$A$1:$D$31,2,FALSE)&amp;D$5&amp;D$6</f>
        <v>DKCO2 emissions  Conventional thermal</v>
      </c>
      <c r="E188">
        <f>IF(B188*1&lt;2000,9,MATCH($B188*1,'keyed data'!$A$1:$W$1,0))</f>
        <v>9</v>
      </c>
    </row>
    <row r="189" spans="1:5" x14ac:dyDescent="0.25">
      <c r="A189" t="s">
        <v>141</v>
      </c>
      <c r="B189" t="s">
        <v>212</v>
      </c>
      <c r="C189" s="8">
        <f>VLOOKUP(D189,'keyed data'!$A$1:$W$2836,E189,FALSE)/1000000</f>
        <v>1.0043400072144458E-2</v>
      </c>
      <c r="D189" t="str">
        <f>VLOOKUP($A189,'country.key'!$A$1:$D$31,2,FALSE)&amp;D$5&amp;D$6</f>
        <v>EECO2 emissions  Conventional thermal</v>
      </c>
      <c r="E189">
        <f>IF(B189*1&lt;2000,9,MATCH($B189*1,'keyed data'!$A$1:$W$1,0))</f>
        <v>9</v>
      </c>
    </row>
    <row r="190" spans="1:5" x14ac:dyDescent="0.25">
      <c r="A190" t="s">
        <v>150</v>
      </c>
      <c r="B190" t="s">
        <v>212</v>
      </c>
      <c r="C190" s="8">
        <f>VLOOKUP(D190,'keyed data'!$A$1:$W$2836,E190,FALSE)/1000000</f>
        <v>2.5251492268365334E-2</v>
      </c>
      <c r="D190" t="str">
        <f>VLOOKUP($A190,'country.key'!$A$1:$D$31,2,FALSE)&amp;D$5&amp;D$6</f>
        <v>FICO2 emissions  Conventional thermal</v>
      </c>
      <c r="E190">
        <f>IF(B190*1&lt;2000,9,MATCH($B190*1,'keyed data'!$A$1:$W$1,0))</f>
        <v>9</v>
      </c>
    </row>
    <row r="191" spans="1:5" x14ac:dyDescent="0.25">
      <c r="A191" t="s">
        <v>153</v>
      </c>
      <c r="B191" t="s">
        <v>212</v>
      </c>
      <c r="C191" s="8">
        <f>VLOOKUP(D191,'keyed data'!$A$1:$W$2836,E191,FALSE)/1000000</f>
        <v>4.2399475389246384E-2</v>
      </c>
      <c r="D191" t="str">
        <f>VLOOKUP($A191,'country.key'!$A$1:$D$31,2,FALSE)&amp;D$5&amp;D$6</f>
        <v>FRCO2 emissions  Conventional thermal</v>
      </c>
      <c r="E191">
        <f>IF(B191*1&lt;2000,9,MATCH($B191*1,'keyed data'!$A$1:$W$1,0))</f>
        <v>9</v>
      </c>
    </row>
    <row r="192" spans="1:5" x14ac:dyDescent="0.25">
      <c r="A192" t="s">
        <v>135</v>
      </c>
      <c r="B192" t="s">
        <v>212</v>
      </c>
      <c r="C192" s="8">
        <f>VLOOKUP(D192,'keyed data'!$A$1:$W$2836,E192,FALSE)/1000000</f>
        <v>0.34713037889935983</v>
      </c>
      <c r="D192" t="str">
        <f>VLOOKUP($A192,'country.key'!$A$1:$D$31,2,FALSE)&amp;D$5&amp;D$6</f>
        <v>DECO2 emissions  Conventional thermal</v>
      </c>
      <c r="E192">
        <f>IF(B192*1&lt;2000,9,MATCH($B192*1,'keyed data'!$A$1:$W$1,0))</f>
        <v>9</v>
      </c>
    </row>
    <row r="193" spans="1:5" x14ac:dyDescent="0.25">
      <c r="A193" t="s">
        <v>144</v>
      </c>
      <c r="B193" t="s">
        <v>212</v>
      </c>
      <c r="C193" s="8">
        <f>VLOOKUP(D193,'keyed data'!$A$1:$W$2836,E193,FALSE)/1000000</f>
        <v>4.4967943432248872E-2</v>
      </c>
      <c r="D193" t="str">
        <f>VLOOKUP($A193,'country.key'!$A$1:$D$31,2,FALSE)&amp;D$5&amp;D$6</f>
        <v>ELCO2 emissions  Conventional thermal</v>
      </c>
      <c r="E193">
        <f>IF(B193*1&lt;2000,9,MATCH($B193*1,'keyed data'!$A$1:$W$1,0))</f>
        <v>9</v>
      </c>
    </row>
    <row r="194" spans="1:5" x14ac:dyDescent="0.25">
      <c r="A194" t="s">
        <v>159</v>
      </c>
      <c r="B194" t="s">
        <v>212</v>
      </c>
      <c r="C194" s="8">
        <f>VLOOKUP(D194,'keyed data'!$A$1:$W$2836,E194,FALSE)/1000000</f>
        <v>2.1152797187382718E-2</v>
      </c>
      <c r="D194" t="str">
        <f>VLOOKUP($A194,'country.key'!$A$1:$D$31,2,FALSE)&amp;D$5&amp;D$6</f>
        <v>HUCO2 emissions  Conventional thermal</v>
      </c>
      <c r="E194">
        <f>IF(B194*1&lt;2000,9,MATCH($B194*1,'keyed data'!$A$1:$W$1,0))</f>
        <v>9</v>
      </c>
    </row>
    <row r="195" spans="1:5" x14ac:dyDescent="0.25">
      <c r="A195" t="s">
        <v>161</v>
      </c>
      <c r="B195" t="s">
        <v>212</v>
      </c>
      <c r="C195" s="8">
        <f>VLOOKUP(D195,'keyed data'!$A$1:$W$2836,E195,FALSE)/1000000</f>
        <v>1.667194583589756E-2</v>
      </c>
      <c r="D195" t="str">
        <f>VLOOKUP($A195,'country.key'!$A$1:$D$31,2,FALSE)&amp;D$5&amp;D$6</f>
        <v>IECO2 emissions  Conventional thermal</v>
      </c>
      <c r="E195">
        <f>IF(B195*1&lt;2000,9,MATCH($B195*1,'keyed data'!$A$1:$W$1,0))</f>
        <v>9</v>
      </c>
    </row>
    <row r="196" spans="1:5" x14ac:dyDescent="0.25">
      <c r="A196" t="s">
        <v>163</v>
      </c>
      <c r="B196" t="s">
        <v>212</v>
      </c>
      <c r="C196" s="8">
        <f>VLOOKUP(D196,'keyed data'!$A$1:$W$2836,E196,FALSE)/1000000</f>
        <v>0.1330308550204006</v>
      </c>
      <c r="D196" t="str">
        <f>VLOOKUP($A196,'country.key'!$A$1:$D$31,2,FALSE)&amp;D$5&amp;D$6</f>
        <v>ITCO2 emissions  Conventional thermal</v>
      </c>
      <c r="E196">
        <f>IF(B196*1&lt;2000,9,MATCH($B196*1,'keyed data'!$A$1:$W$1,0))</f>
        <v>9</v>
      </c>
    </row>
    <row r="197" spans="1:5" x14ac:dyDescent="0.25">
      <c r="A197" t="s">
        <v>172</v>
      </c>
      <c r="B197" t="s">
        <v>212</v>
      </c>
      <c r="C197" s="8">
        <f>VLOOKUP(D197,'keyed data'!$A$1:$W$2836,E197,FALSE)/1000000</f>
        <v>1.4518831366436759E-3</v>
      </c>
      <c r="D197" t="str">
        <f>VLOOKUP($A197,'country.key'!$A$1:$D$31,2,FALSE)&amp;D$5&amp;D$6</f>
        <v>LVCO2 emissions  Conventional thermal</v>
      </c>
      <c r="E197">
        <f>IF(B197*1&lt;2000,9,MATCH($B197*1,'keyed data'!$A$1:$W$1,0))</f>
        <v>9</v>
      </c>
    </row>
    <row r="198" spans="1:5" x14ac:dyDescent="0.25">
      <c r="A198" t="s">
        <v>166</v>
      </c>
      <c r="B198" t="s">
        <v>212</v>
      </c>
      <c r="C198" s="8">
        <f>VLOOKUP(D198,'keyed data'!$A$1:$W$2836,E198,FALSE)/1000000</f>
        <v>2.5598303614717201E-3</v>
      </c>
      <c r="D198" t="str">
        <f>VLOOKUP($A198,'country.key'!$A$1:$D$31,2,FALSE)&amp;D$5&amp;D$6</f>
        <v>LTCO2 emissions  Conventional thermal</v>
      </c>
      <c r="E198">
        <f>IF(B198*1&lt;2000,9,MATCH($B198*1,'keyed data'!$A$1:$W$1,0))</f>
        <v>9</v>
      </c>
    </row>
    <row r="199" spans="1:5" x14ac:dyDescent="0.25">
      <c r="A199" t="s">
        <v>169</v>
      </c>
      <c r="B199" t="s">
        <v>212</v>
      </c>
      <c r="C199" s="8">
        <f>VLOOKUP(D199,'keyed data'!$A$1:$W$2836,E199,FALSE)/1000000</f>
        <v>4.1082080151049204E-4</v>
      </c>
      <c r="D199" t="str">
        <f>VLOOKUP($A199,'country.key'!$A$1:$D$31,2,FALSE)&amp;D$5&amp;D$6</f>
        <v>LUCO2 emissions  Conventional thermal</v>
      </c>
      <c r="E199">
        <f>IF(B199*1&lt;2000,9,MATCH($B199*1,'keyed data'!$A$1:$W$1,0))</f>
        <v>9</v>
      </c>
    </row>
    <row r="200" spans="1:5" x14ac:dyDescent="0.25">
      <c r="A200" t="s">
        <v>175</v>
      </c>
      <c r="B200" t="s">
        <v>212</v>
      </c>
      <c r="C200" s="8">
        <f>VLOOKUP(D200,'keyed data'!$A$1:$W$2836,E200,FALSE)/1000000</f>
        <v>1.9797555930276961E-3</v>
      </c>
      <c r="D200" t="str">
        <f>VLOOKUP($A200,'country.key'!$A$1:$D$31,2,FALSE)&amp;D$5&amp;D$6</f>
        <v>MTCO2 emissions  Conventional thermal</v>
      </c>
      <c r="E200">
        <f>IF(B200*1&lt;2000,9,MATCH($B200*1,'keyed data'!$A$1:$W$1,0))</f>
        <v>9</v>
      </c>
    </row>
    <row r="201" spans="1:5" x14ac:dyDescent="0.25">
      <c r="A201" t="s">
        <v>178</v>
      </c>
      <c r="B201" t="s">
        <v>212</v>
      </c>
      <c r="C201" s="8">
        <f>VLOOKUP(D201,'keyed data'!$A$1:$W$2836,E201,FALSE)/1000000</f>
        <v>5.6599451822459089E-2</v>
      </c>
      <c r="D201" t="str">
        <f>VLOOKUP($A201,'country.key'!$A$1:$D$31,2,FALSE)&amp;D$5&amp;D$6</f>
        <v>NLCO2 emissions  Conventional thermal</v>
      </c>
      <c r="E201">
        <f>IF(B201*1&lt;2000,9,MATCH($B201*1,'keyed data'!$A$1:$W$1,0))</f>
        <v>9</v>
      </c>
    </row>
    <row r="202" spans="1:5" x14ac:dyDescent="0.25">
      <c r="A202" t="s">
        <v>185</v>
      </c>
      <c r="B202" t="s">
        <v>212</v>
      </c>
      <c r="C202" s="8">
        <f>VLOOKUP(D202,'keyed data'!$A$1:$W$2836,E202,FALSE)/1000000</f>
        <v>0.1468110100666192</v>
      </c>
      <c r="D202" t="str">
        <f>VLOOKUP($A202,'country.key'!$A$1:$D$31,2,FALSE)&amp;D$5&amp;D$6</f>
        <v>PLCO2 emissions  Conventional thermal</v>
      </c>
      <c r="E202">
        <f>IF(B202*1&lt;2000,9,MATCH($B202*1,'keyed data'!$A$1:$W$1,0))</f>
        <v>9</v>
      </c>
    </row>
    <row r="203" spans="1:5" x14ac:dyDescent="0.25">
      <c r="A203" t="s">
        <v>188</v>
      </c>
      <c r="B203" t="s">
        <v>212</v>
      </c>
      <c r="C203" s="8">
        <f>VLOOKUP(D203,'keyed data'!$A$1:$W$2836,E203,FALSE)/1000000</f>
        <v>2.115497978531453E-2</v>
      </c>
      <c r="D203" t="str">
        <f>VLOOKUP($A203,'country.key'!$A$1:$D$31,2,FALSE)&amp;D$5&amp;D$6</f>
        <v>PTCO2 emissions  Conventional thermal</v>
      </c>
      <c r="E203">
        <f>IF(B203*1&lt;2000,9,MATCH($B203*1,'keyed data'!$A$1:$W$1,0))</f>
        <v>9</v>
      </c>
    </row>
    <row r="204" spans="1:5" x14ac:dyDescent="0.25">
      <c r="A204" t="s">
        <v>191</v>
      </c>
      <c r="B204" t="s">
        <v>212</v>
      </c>
      <c r="C204" s="8">
        <f>VLOOKUP(D204,'keyed data'!$A$1:$W$2836,E204,FALSE)/1000000</f>
        <v>3.8482557517472905E-2</v>
      </c>
      <c r="D204" t="str">
        <f>VLOOKUP($A204,'country.key'!$A$1:$D$31,2,FALSE)&amp;D$5&amp;D$6</f>
        <v>ROCO2 emissions  Conventional thermal</v>
      </c>
      <c r="E204">
        <f>IF(B204*1&lt;2000,9,MATCH($B204*1,'keyed data'!$A$1:$W$1,0))</f>
        <v>9</v>
      </c>
    </row>
    <row r="205" spans="1:5" x14ac:dyDescent="0.25">
      <c r="A205" t="s">
        <v>200</v>
      </c>
      <c r="B205" t="s">
        <v>212</v>
      </c>
      <c r="C205" s="8">
        <f>VLOOKUP(D205,'keyed data'!$A$1:$W$2836,E205,FALSE)/1000000</f>
        <v>1.0796060182149902E-2</v>
      </c>
      <c r="D205" t="str">
        <f>VLOOKUP($A205,'country.key'!$A$1:$D$31,2,FALSE)&amp;D$5&amp;D$6</f>
        <v>SKCO2 emissions  Conventional thermal</v>
      </c>
      <c r="E205">
        <f>IF(B205*1&lt;2000,9,MATCH($B205*1,'keyed data'!$A$1:$W$1,0))</f>
        <v>9</v>
      </c>
    </row>
    <row r="206" spans="1:5" x14ac:dyDescent="0.25">
      <c r="A206" t="s">
        <v>197</v>
      </c>
      <c r="B206" t="s">
        <v>212</v>
      </c>
      <c r="C206" s="8" t="e">
        <f>VLOOKUP(D206,'keyed data'!$A$1:$W$2836,E206,FALSE)/1000000</f>
        <v>#N/A</v>
      </c>
      <c r="D206" t="str">
        <f>VLOOKUP($A206,'country.key'!$A$1:$D$31,2,FALSE)&amp;D$5&amp;D$6</f>
        <v>SICO2 emissions  Conventional thermal</v>
      </c>
      <c r="E206">
        <f>IF(B206*1&lt;2000,9,MATCH($B206*1,'keyed data'!$A$1:$W$1,0))</f>
        <v>9</v>
      </c>
    </row>
    <row r="207" spans="1:5" x14ac:dyDescent="0.25">
      <c r="A207" t="s">
        <v>147</v>
      </c>
      <c r="B207" t="s">
        <v>212</v>
      </c>
      <c r="C207" s="8">
        <f>VLOOKUP(D207,'keyed data'!$A$1:$W$2836,E207,FALSE)/1000000</f>
        <v>9.0893288658411078E-2</v>
      </c>
      <c r="D207" t="str">
        <f>VLOOKUP($A207,'country.key'!$A$1:$D$31,2,FALSE)&amp;D$5&amp;D$6</f>
        <v>ESCO2 emissions  Conventional thermal</v>
      </c>
      <c r="E207">
        <f>IF(B207*1&lt;2000,9,MATCH($B207*1,'keyed data'!$A$1:$W$1,0))</f>
        <v>9</v>
      </c>
    </row>
    <row r="208" spans="1:5" x14ac:dyDescent="0.25">
      <c r="A208" t="s">
        <v>193</v>
      </c>
      <c r="B208" t="s">
        <v>212</v>
      </c>
      <c r="C208" s="8">
        <f>VLOOKUP(D208,'keyed data'!$A$1:$W$2836,E208,FALSE)/1000000</f>
        <v>7.2593727247663191E-3</v>
      </c>
      <c r="D208" t="str">
        <f>VLOOKUP($A208,'country.key'!$A$1:$D$31,2,FALSE)&amp;D$5&amp;D$6</f>
        <v>SECO2 emissions  Conventional thermal</v>
      </c>
      <c r="E208">
        <f>IF(B208*1&lt;2000,9,MATCH($B208*1,'keyed data'!$A$1:$W$1,0))</f>
        <v>9</v>
      </c>
    </row>
    <row r="209" spans="1:5" x14ac:dyDescent="0.25">
      <c r="A209" t="s">
        <v>127</v>
      </c>
      <c r="B209" t="s">
        <v>212</v>
      </c>
      <c r="C209" s="8" t="e">
        <f>VLOOKUP(D209,'keyed data'!$A$1:$W$2836,E209,FALSE)/1000000</f>
        <v>#N/A</v>
      </c>
      <c r="D209" t="str">
        <f>VLOOKUP($A209,'country.key'!$A$1:$D$31,2,FALSE)&amp;D$5&amp;D$6</f>
        <v>CHCO2 emissions  Conventional thermal</v>
      </c>
      <c r="E209">
        <f>IF(B209*1&lt;2000,9,MATCH($B209*1,'keyed data'!$A$1:$W$1,0))</f>
        <v>9</v>
      </c>
    </row>
    <row r="210" spans="1:5" x14ac:dyDescent="0.25">
      <c r="A210" t="s">
        <v>203</v>
      </c>
      <c r="B210" t="s">
        <v>212</v>
      </c>
      <c r="C210" s="8">
        <f>VLOOKUP(D210,'keyed data'!$A$1:$W$2836,E210,FALSE)/1000000</f>
        <v>0.18920955491766867</v>
      </c>
      <c r="D210" t="str">
        <f>VLOOKUP($A210,'country.key'!$A$1:$D$31,2,FALSE)&amp;D$5&amp;D$6</f>
        <v>UKCO2 emissions  Conventional thermal</v>
      </c>
      <c r="E210">
        <f>IF(B210*1&lt;2000,9,MATCH($B210*1,'keyed data'!$A$1:$W$1,0))</f>
        <v>9</v>
      </c>
    </row>
    <row r="211" spans="1:5" x14ac:dyDescent="0.25">
      <c r="A211" t="s">
        <v>117</v>
      </c>
      <c r="B211" t="s">
        <v>213</v>
      </c>
      <c r="C211" s="8">
        <f>VLOOKUP(D211,'keyed data'!$A$1:$W$2836,E211,FALSE)/1000000</f>
        <v>1.3643569845883875E-2</v>
      </c>
      <c r="D211" t="str">
        <f>VLOOKUP($A211,'country.key'!$A$1:$D$31,2,FALSE)&amp;D$5&amp;D$6</f>
        <v>ATCO2 emissions  Conventional thermal</v>
      </c>
      <c r="E211">
        <f>IF(B211*1&lt;2000,9,MATCH($B211*1,'keyed data'!$A$1:$W$1,0))</f>
        <v>9</v>
      </c>
    </row>
    <row r="212" spans="1:5" x14ac:dyDescent="0.25">
      <c r="A212" t="s">
        <v>120</v>
      </c>
      <c r="B212" t="s">
        <v>213</v>
      </c>
      <c r="C212" s="8">
        <f>VLOOKUP(D212,'keyed data'!$A$1:$W$2836,E212,FALSE)/1000000</f>
        <v>2.3881525200351108E-2</v>
      </c>
      <c r="D212" t="str">
        <f>VLOOKUP($A212,'country.key'!$A$1:$D$31,2,FALSE)&amp;D$5&amp;D$6</f>
        <v>BECO2 emissions  Conventional thermal</v>
      </c>
      <c r="E212">
        <f>IF(B212*1&lt;2000,9,MATCH($B212*1,'keyed data'!$A$1:$W$1,0))</f>
        <v>9</v>
      </c>
    </row>
    <row r="213" spans="1:5" x14ac:dyDescent="0.25">
      <c r="A213" t="s">
        <v>123</v>
      </c>
      <c r="B213" t="s">
        <v>213</v>
      </c>
      <c r="C213" s="8">
        <f>VLOOKUP(D213,'keyed data'!$A$1:$W$2836,E213,FALSE)/1000000</f>
        <v>2.6994444884165379E-2</v>
      </c>
      <c r="D213" t="str">
        <f>VLOOKUP($A213,'country.key'!$A$1:$D$31,2,FALSE)&amp;D$5&amp;D$6</f>
        <v>BGCO2 emissions  Conventional thermal</v>
      </c>
      <c r="E213">
        <f>IF(B213*1&lt;2000,9,MATCH($B213*1,'keyed data'!$A$1:$W$1,0))</f>
        <v>9</v>
      </c>
    </row>
    <row r="214" spans="1:5" x14ac:dyDescent="0.25">
      <c r="A214" t="s">
        <v>156</v>
      </c>
      <c r="B214" t="s">
        <v>213</v>
      </c>
      <c r="C214" s="8">
        <f>VLOOKUP(D214,'keyed data'!$A$1:$W$2836,E214,FALSE)/1000000</f>
        <v>4.5403409282400008E-3</v>
      </c>
      <c r="D214" t="str">
        <f>VLOOKUP($A214,'country.key'!$A$1:$D$31,2,FALSE)&amp;D$5&amp;D$6</f>
        <v>HRCO2 emissions  Conventional thermal</v>
      </c>
      <c r="E214">
        <f>IF(B214*1&lt;2000,9,MATCH($B214*1,'keyed data'!$A$1:$W$1,0))</f>
        <v>9</v>
      </c>
    </row>
    <row r="215" spans="1:5" x14ac:dyDescent="0.25">
      <c r="A215" t="s">
        <v>130</v>
      </c>
      <c r="B215" t="s">
        <v>213</v>
      </c>
      <c r="C215" s="8">
        <f>VLOOKUP(D215,'keyed data'!$A$1:$W$2836,E215,FALSE)/1000000</f>
        <v>2.7898997194800005E-3</v>
      </c>
      <c r="D215" t="str">
        <f>VLOOKUP($A215,'country.key'!$A$1:$D$31,2,FALSE)&amp;D$5&amp;D$6</f>
        <v>CYCO2 emissions  Conventional thermal</v>
      </c>
      <c r="E215">
        <f>IF(B215*1&lt;2000,9,MATCH($B215*1,'keyed data'!$A$1:$W$1,0))</f>
        <v>9</v>
      </c>
    </row>
    <row r="216" spans="1:5" x14ac:dyDescent="0.25">
      <c r="A216" t="s">
        <v>133</v>
      </c>
      <c r="B216" t="s">
        <v>213</v>
      </c>
      <c r="C216" s="8">
        <f>VLOOKUP(D216,'keyed data'!$A$1:$W$2836,E216,FALSE)/1000000</f>
        <v>6.5081177614129182E-2</v>
      </c>
      <c r="D216" t="str">
        <f>VLOOKUP($A216,'country.key'!$A$1:$D$31,2,FALSE)&amp;D$5&amp;D$6</f>
        <v>CZCO2 emissions  Conventional thermal</v>
      </c>
      <c r="E216">
        <f>IF(B216*1&lt;2000,9,MATCH($B216*1,'keyed data'!$A$1:$W$1,0))</f>
        <v>9</v>
      </c>
    </row>
    <row r="217" spans="1:5" x14ac:dyDescent="0.25">
      <c r="A217" t="s">
        <v>138</v>
      </c>
      <c r="B217" t="s">
        <v>213</v>
      </c>
      <c r="C217" s="8">
        <f>VLOOKUP(D217,'keyed data'!$A$1:$W$2836,E217,FALSE)/1000000</f>
        <v>2.5945677556959961E-2</v>
      </c>
      <c r="D217" t="str">
        <f>VLOOKUP($A217,'country.key'!$A$1:$D$31,2,FALSE)&amp;D$5&amp;D$6</f>
        <v>DKCO2 emissions  Conventional thermal</v>
      </c>
      <c r="E217">
        <f>IF(B217*1&lt;2000,9,MATCH($B217*1,'keyed data'!$A$1:$W$1,0))</f>
        <v>9</v>
      </c>
    </row>
    <row r="218" spans="1:5" x14ac:dyDescent="0.25">
      <c r="A218" t="s">
        <v>141</v>
      </c>
      <c r="B218" t="s">
        <v>213</v>
      </c>
      <c r="C218" s="8">
        <f>VLOOKUP(D218,'keyed data'!$A$1:$W$2836,E218,FALSE)/1000000</f>
        <v>1.0043400072144458E-2</v>
      </c>
      <c r="D218" t="str">
        <f>VLOOKUP($A218,'country.key'!$A$1:$D$31,2,FALSE)&amp;D$5&amp;D$6</f>
        <v>EECO2 emissions  Conventional thermal</v>
      </c>
      <c r="E218">
        <f>IF(B218*1&lt;2000,9,MATCH($B218*1,'keyed data'!$A$1:$W$1,0))</f>
        <v>9</v>
      </c>
    </row>
    <row r="219" spans="1:5" x14ac:dyDescent="0.25">
      <c r="A219" t="s">
        <v>150</v>
      </c>
      <c r="B219" t="s">
        <v>213</v>
      </c>
      <c r="C219" s="8">
        <f>VLOOKUP(D219,'keyed data'!$A$1:$W$2836,E219,FALSE)/1000000</f>
        <v>2.5251492268365334E-2</v>
      </c>
      <c r="D219" t="str">
        <f>VLOOKUP($A219,'country.key'!$A$1:$D$31,2,FALSE)&amp;D$5&amp;D$6</f>
        <v>FICO2 emissions  Conventional thermal</v>
      </c>
      <c r="E219">
        <f>IF(B219*1&lt;2000,9,MATCH($B219*1,'keyed data'!$A$1:$W$1,0))</f>
        <v>9</v>
      </c>
    </row>
    <row r="220" spans="1:5" x14ac:dyDescent="0.25">
      <c r="A220" t="s">
        <v>153</v>
      </c>
      <c r="B220" t="s">
        <v>213</v>
      </c>
      <c r="C220" s="8">
        <f>VLOOKUP(D220,'keyed data'!$A$1:$W$2836,E220,FALSE)/1000000</f>
        <v>4.2399475389246384E-2</v>
      </c>
      <c r="D220" t="str">
        <f>VLOOKUP($A220,'country.key'!$A$1:$D$31,2,FALSE)&amp;D$5&amp;D$6</f>
        <v>FRCO2 emissions  Conventional thermal</v>
      </c>
      <c r="E220">
        <f>IF(B220*1&lt;2000,9,MATCH($B220*1,'keyed data'!$A$1:$W$1,0))</f>
        <v>9</v>
      </c>
    </row>
    <row r="221" spans="1:5" x14ac:dyDescent="0.25">
      <c r="A221" t="s">
        <v>135</v>
      </c>
      <c r="B221" t="s">
        <v>213</v>
      </c>
      <c r="C221" s="8">
        <f>VLOOKUP(D221,'keyed data'!$A$1:$W$2836,E221,FALSE)/1000000</f>
        <v>0.34713037889935983</v>
      </c>
      <c r="D221" t="str">
        <f>VLOOKUP($A221,'country.key'!$A$1:$D$31,2,FALSE)&amp;D$5&amp;D$6</f>
        <v>DECO2 emissions  Conventional thermal</v>
      </c>
      <c r="E221">
        <f>IF(B221*1&lt;2000,9,MATCH($B221*1,'keyed data'!$A$1:$W$1,0))</f>
        <v>9</v>
      </c>
    </row>
    <row r="222" spans="1:5" x14ac:dyDescent="0.25">
      <c r="A222" t="s">
        <v>144</v>
      </c>
      <c r="B222" t="s">
        <v>213</v>
      </c>
      <c r="C222" s="8">
        <f>VLOOKUP(D222,'keyed data'!$A$1:$W$2836,E222,FALSE)/1000000</f>
        <v>4.4967943432248872E-2</v>
      </c>
      <c r="D222" t="str">
        <f>VLOOKUP($A222,'country.key'!$A$1:$D$31,2,FALSE)&amp;D$5&amp;D$6</f>
        <v>ELCO2 emissions  Conventional thermal</v>
      </c>
      <c r="E222">
        <f>IF(B222*1&lt;2000,9,MATCH($B222*1,'keyed data'!$A$1:$W$1,0))</f>
        <v>9</v>
      </c>
    </row>
    <row r="223" spans="1:5" x14ac:dyDescent="0.25">
      <c r="A223" t="s">
        <v>159</v>
      </c>
      <c r="B223" t="s">
        <v>213</v>
      </c>
      <c r="C223" s="8">
        <f>VLOOKUP(D223,'keyed data'!$A$1:$W$2836,E223,FALSE)/1000000</f>
        <v>2.1152797187382718E-2</v>
      </c>
      <c r="D223" t="str">
        <f>VLOOKUP($A223,'country.key'!$A$1:$D$31,2,FALSE)&amp;D$5&amp;D$6</f>
        <v>HUCO2 emissions  Conventional thermal</v>
      </c>
      <c r="E223">
        <f>IF(B223*1&lt;2000,9,MATCH($B223*1,'keyed data'!$A$1:$W$1,0))</f>
        <v>9</v>
      </c>
    </row>
    <row r="224" spans="1:5" x14ac:dyDescent="0.25">
      <c r="A224" t="s">
        <v>161</v>
      </c>
      <c r="B224" t="s">
        <v>213</v>
      </c>
      <c r="C224" s="8">
        <f>VLOOKUP(D224,'keyed data'!$A$1:$W$2836,E224,FALSE)/1000000</f>
        <v>1.667194583589756E-2</v>
      </c>
      <c r="D224" t="str">
        <f>VLOOKUP($A224,'country.key'!$A$1:$D$31,2,FALSE)&amp;D$5&amp;D$6</f>
        <v>IECO2 emissions  Conventional thermal</v>
      </c>
      <c r="E224">
        <f>IF(B224*1&lt;2000,9,MATCH($B224*1,'keyed data'!$A$1:$W$1,0))</f>
        <v>9</v>
      </c>
    </row>
    <row r="225" spans="1:5" x14ac:dyDescent="0.25">
      <c r="A225" t="s">
        <v>163</v>
      </c>
      <c r="B225" t="s">
        <v>213</v>
      </c>
      <c r="C225" s="8">
        <f>VLOOKUP(D225,'keyed data'!$A$1:$W$2836,E225,FALSE)/1000000</f>
        <v>0.1330308550204006</v>
      </c>
      <c r="D225" t="str">
        <f>VLOOKUP($A225,'country.key'!$A$1:$D$31,2,FALSE)&amp;D$5&amp;D$6</f>
        <v>ITCO2 emissions  Conventional thermal</v>
      </c>
      <c r="E225">
        <f>IF(B225*1&lt;2000,9,MATCH($B225*1,'keyed data'!$A$1:$W$1,0))</f>
        <v>9</v>
      </c>
    </row>
    <row r="226" spans="1:5" x14ac:dyDescent="0.25">
      <c r="A226" t="s">
        <v>172</v>
      </c>
      <c r="B226" t="s">
        <v>213</v>
      </c>
      <c r="C226" s="8">
        <f>VLOOKUP(D226,'keyed data'!$A$1:$W$2836,E226,FALSE)/1000000</f>
        <v>1.4518831366436759E-3</v>
      </c>
      <c r="D226" t="str">
        <f>VLOOKUP($A226,'country.key'!$A$1:$D$31,2,FALSE)&amp;D$5&amp;D$6</f>
        <v>LVCO2 emissions  Conventional thermal</v>
      </c>
      <c r="E226">
        <f>IF(B226*1&lt;2000,9,MATCH($B226*1,'keyed data'!$A$1:$W$1,0))</f>
        <v>9</v>
      </c>
    </row>
    <row r="227" spans="1:5" x14ac:dyDescent="0.25">
      <c r="A227" t="s">
        <v>166</v>
      </c>
      <c r="B227" t="s">
        <v>213</v>
      </c>
      <c r="C227" s="8">
        <f>VLOOKUP(D227,'keyed data'!$A$1:$W$2836,E227,FALSE)/1000000</f>
        <v>2.5598303614717201E-3</v>
      </c>
      <c r="D227" t="str">
        <f>VLOOKUP($A227,'country.key'!$A$1:$D$31,2,FALSE)&amp;D$5&amp;D$6</f>
        <v>LTCO2 emissions  Conventional thermal</v>
      </c>
      <c r="E227">
        <f>IF(B227*1&lt;2000,9,MATCH($B227*1,'keyed data'!$A$1:$W$1,0))</f>
        <v>9</v>
      </c>
    </row>
    <row r="228" spans="1:5" x14ac:dyDescent="0.25">
      <c r="A228" t="s">
        <v>169</v>
      </c>
      <c r="B228" t="s">
        <v>213</v>
      </c>
      <c r="C228" s="8">
        <f>VLOOKUP(D228,'keyed data'!$A$1:$W$2836,E228,FALSE)/1000000</f>
        <v>4.1082080151049204E-4</v>
      </c>
      <c r="D228" t="str">
        <f>VLOOKUP($A228,'country.key'!$A$1:$D$31,2,FALSE)&amp;D$5&amp;D$6</f>
        <v>LUCO2 emissions  Conventional thermal</v>
      </c>
      <c r="E228">
        <f>IF(B228*1&lt;2000,9,MATCH($B228*1,'keyed data'!$A$1:$W$1,0))</f>
        <v>9</v>
      </c>
    </row>
    <row r="229" spans="1:5" x14ac:dyDescent="0.25">
      <c r="A229" t="s">
        <v>175</v>
      </c>
      <c r="B229" t="s">
        <v>213</v>
      </c>
      <c r="C229" s="8">
        <f>VLOOKUP(D229,'keyed data'!$A$1:$W$2836,E229,FALSE)/1000000</f>
        <v>1.9797555930276961E-3</v>
      </c>
      <c r="D229" t="str">
        <f>VLOOKUP($A229,'country.key'!$A$1:$D$31,2,FALSE)&amp;D$5&amp;D$6</f>
        <v>MTCO2 emissions  Conventional thermal</v>
      </c>
      <c r="E229">
        <f>IF(B229*1&lt;2000,9,MATCH($B229*1,'keyed data'!$A$1:$W$1,0))</f>
        <v>9</v>
      </c>
    </row>
    <row r="230" spans="1:5" x14ac:dyDescent="0.25">
      <c r="A230" t="s">
        <v>178</v>
      </c>
      <c r="B230" t="s">
        <v>213</v>
      </c>
      <c r="C230" s="8">
        <f>VLOOKUP(D230,'keyed data'!$A$1:$W$2836,E230,FALSE)/1000000</f>
        <v>5.6599451822459089E-2</v>
      </c>
      <c r="D230" t="str">
        <f>VLOOKUP($A230,'country.key'!$A$1:$D$31,2,FALSE)&amp;D$5&amp;D$6</f>
        <v>NLCO2 emissions  Conventional thermal</v>
      </c>
      <c r="E230">
        <f>IF(B230*1&lt;2000,9,MATCH($B230*1,'keyed data'!$A$1:$W$1,0))</f>
        <v>9</v>
      </c>
    </row>
    <row r="231" spans="1:5" x14ac:dyDescent="0.25">
      <c r="A231" t="s">
        <v>185</v>
      </c>
      <c r="B231" t="s">
        <v>213</v>
      </c>
      <c r="C231" s="8">
        <f>VLOOKUP(D231,'keyed data'!$A$1:$W$2836,E231,FALSE)/1000000</f>
        <v>0.1468110100666192</v>
      </c>
      <c r="D231" t="str">
        <f>VLOOKUP($A231,'country.key'!$A$1:$D$31,2,FALSE)&amp;D$5&amp;D$6</f>
        <v>PLCO2 emissions  Conventional thermal</v>
      </c>
      <c r="E231">
        <f>IF(B231*1&lt;2000,9,MATCH($B231*1,'keyed data'!$A$1:$W$1,0))</f>
        <v>9</v>
      </c>
    </row>
    <row r="232" spans="1:5" x14ac:dyDescent="0.25">
      <c r="A232" t="s">
        <v>188</v>
      </c>
      <c r="B232" t="s">
        <v>213</v>
      </c>
      <c r="C232" s="8">
        <f>VLOOKUP(D232,'keyed data'!$A$1:$W$2836,E232,FALSE)/1000000</f>
        <v>2.115497978531453E-2</v>
      </c>
      <c r="D232" t="str">
        <f>VLOOKUP($A232,'country.key'!$A$1:$D$31,2,FALSE)&amp;D$5&amp;D$6</f>
        <v>PTCO2 emissions  Conventional thermal</v>
      </c>
      <c r="E232">
        <f>IF(B232*1&lt;2000,9,MATCH($B232*1,'keyed data'!$A$1:$W$1,0))</f>
        <v>9</v>
      </c>
    </row>
    <row r="233" spans="1:5" x14ac:dyDescent="0.25">
      <c r="A233" t="s">
        <v>191</v>
      </c>
      <c r="B233" t="s">
        <v>213</v>
      </c>
      <c r="C233" s="8">
        <f>VLOOKUP(D233,'keyed data'!$A$1:$W$2836,E233,FALSE)/1000000</f>
        <v>3.8482557517472905E-2</v>
      </c>
      <c r="D233" t="str">
        <f>VLOOKUP($A233,'country.key'!$A$1:$D$31,2,FALSE)&amp;D$5&amp;D$6</f>
        <v>ROCO2 emissions  Conventional thermal</v>
      </c>
      <c r="E233">
        <f>IF(B233*1&lt;2000,9,MATCH($B233*1,'keyed data'!$A$1:$W$1,0))</f>
        <v>9</v>
      </c>
    </row>
    <row r="234" spans="1:5" x14ac:dyDescent="0.25">
      <c r="A234" t="s">
        <v>200</v>
      </c>
      <c r="B234" t="s">
        <v>213</v>
      </c>
      <c r="C234" s="8">
        <f>VLOOKUP(D234,'keyed data'!$A$1:$W$2836,E234,FALSE)/1000000</f>
        <v>1.0796060182149902E-2</v>
      </c>
      <c r="D234" t="str">
        <f>VLOOKUP($A234,'country.key'!$A$1:$D$31,2,FALSE)&amp;D$5&amp;D$6</f>
        <v>SKCO2 emissions  Conventional thermal</v>
      </c>
      <c r="E234">
        <f>IF(B234*1&lt;2000,9,MATCH($B234*1,'keyed data'!$A$1:$W$1,0))</f>
        <v>9</v>
      </c>
    </row>
    <row r="235" spans="1:5" x14ac:dyDescent="0.25">
      <c r="A235" t="s">
        <v>197</v>
      </c>
      <c r="B235" t="s">
        <v>213</v>
      </c>
      <c r="C235" s="8" t="e">
        <f>VLOOKUP(D235,'keyed data'!$A$1:$W$2836,E235,FALSE)/1000000</f>
        <v>#N/A</v>
      </c>
      <c r="D235" t="str">
        <f>VLOOKUP($A235,'country.key'!$A$1:$D$31,2,FALSE)&amp;D$5&amp;D$6</f>
        <v>SICO2 emissions  Conventional thermal</v>
      </c>
      <c r="E235">
        <f>IF(B235*1&lt;2000,9,MATCH($B235*1,'keyed data'!$A$1:$W$1,0))</f>
        <v>9</v>
      </c>
    </row>
    <row r="236" spans="1:5" x14ac:dyDescent="0.25">
      <c r="A236" t="s">
        <v>147</v>
      </c>
      <c r="B236" t="s">
        <v>213</v>
      </c>
      <c r="C236" s="8">
        <f>VLOOKUP(D236,'keyed data'!$A$1:$W$2836,E236,FALSE)/1000000</f>
        <v>9.0893288658411078E-2</v>
      </c>
      <c r="D236" t="str">
        <f>VLOOKUP($A236,'country.key'!$A$1:$D$31,2,FALSE)&amp;D$5&amp;D$6</f>
        <v>ESCO2 emissions  Conventional thermal</v>
      </c>
      <c r="E236">
        <f>IF(B236*1&lt;2000,9,MATCH($B236*1,'keyed data'!$A$1:$W$1,0))</f>
        <v>9</v>
      </c>
    </row>
    <row r="237" spans="1:5" x14ac:dyDescent="0.25">
      <c r="A237" t="s">
        <v>193</v>
      </c>
      <c r="B237" t="s">
        <v>213</v>
      </c>
      <c r="C237" s="8">
        <f>VLOOKUP(D237,'keyed data'!$A$1:$W$2836,E237,FALSE)/1000000</f>
        <v>7.2593727247663191E-3</v>
      </c>
      <c r="D237" t="str">
        <f>VLOOKUP($A237,'country.key'!$A$1:$D$31,2,FALSE)&amp;D$5&amp;D$6</f>
        <v>SECO2 emissions  Conventional thermal</v>
      </c>
      <c r="E237">
        <f>IF(B237*1&lt;2000,9,MATCH($B237*1,'keyed data'!$A$1:$W$1,0))</f>
        <v>9</v>
      </c>
    </row>
    <row r="238" spans="1:5" x14ac:dyDescent="0.25">
      <c r="A238" t="s">
        <v>127</v>
      </c>
      <c r="B238" t="s">
        <v>213</v>
      </c>
      <c r="C238" s="8" t="e">
        <f>VLOOKUP(D238,'keyed data'!$A$1:$W$2836,E238,FALSE)/1000000</f>
        <v>#N/A</v>
      </c>
      <c r="D238" t="str">
        <f>VLOOKUP($A238,'country.key'!$A$1:$D$31,2,FALSE)&amp;D$5&amp;D$6</f>
        <v>CHCO2 emissions  Conventional thermal</v>
      </c>
      <c r="E238">
        <f>IF(B238*1&lt;2000,9,MATCH($B238*1,'keyed data'!$A$1:$W$1,0))</f>
        <v>9</v>
      </c>
    </row>
    <row r="239" spans="1:5" x14ac:dyDescent="0.25">
      <c r="A239" t="s">
        <v>203</v>
      </c>
      <c r="B239" t="s">
        <v>213</v>
      </c>
      <c r="C239" s="8">
        <f>VLOOKUP(D239,'keyed data'!$A$1:$W$2836,E239,FALSE)/1000000</f>
        <v>0.18920955491766867</v>
      </c>
      <c r="D239" t="str">
        <f>VLOOKUP($A239,'country.key'!$A$1:$D$31,2,FALSE)&amp;D$5&amp;D$6</f>
        <v>UKCO2 emissions  Conventional thermal</v>
      </c>
      <c r="E239">
        <f>IF(B239*1&lt;2000,9,MATCH($B239*1,'keyed data'!$A$1:$W$1,0))</f>
        <v>9</v>
      </c>
    </row>
    <row r="240" spans="1:5" x14ac:dyDescent="0.25">
      <c r="A240" t="s">
        <v>117</v>
      </c>
      <c r="B240" t="s">
        <v>214</v>
      </c>
      <c r="C240" s="8">
        <f>VLOOKUP(D240,'keyed data'!$A$1:$W$2836,E240,FALSE)/1000000</f>
        <v>1.3643569845883875E-2</v>
      </c>
      <c r="D240" t="str">
        <f>VLOOKUP($A240,'country.key'!$A$1:$D$31,2,FALSE)&amp;D$5&amp;D$6</f>
        <v>ATCO2 emissions  Conventional thermal</v>
      </c>
      <c r="E240">
        <f>IF(B240*1&lt;2000,9,MATCH($B240*1,'keyed data'!$A$1:$W$1,0))</f>
        <v>9</v>
      </c>
    </row>
    <row r="241" spans="1:5" x14ac:dyDescent="0.25">
      <c r="A241" t="s">
        <v>120</v>
      </c>
      <c r="B241" t="s">
        <v>214</v>
      </c>
      <c r="C241" s="8">
        <f>VLOOKUP(D241,'keyed data'!$A$1:$W$2836,E241,FALSE)/1000000</f>
        <v>2.3881525200351108E-2</v>
      </c>
      <c r="D241" t="str">
        <f>VLOOKUP($A241,'country.key'!$A$1:$D$31,2,FALSE)&amp;D$5&amp;D$6</f>
        <v>BECO2 emissions  Conventional thermal</v>
      </c>
      <c r="E241">
        <f>IF(B241*1&lt;2000,9,MATCH($B241*1,'keyed data'!$A$1:$W$1,0))</f>
        <v>9</v>
      </c>
    </row>
    <row r="242" spans="1:5" x14ac:dyDescent="0.25">
      <c r="A242" t="s">
        <v>123</v>
      </c>
      <c r="B242" t="s">
        <v>214</v>
      </c>
      <c r="C242" s="8">
        <f>VLOOKUP(D242,'keyed data'!$A$1:$W$2836,E242,FALSE)/1000000</f>
        <v>2.6994444884165379E-2</v>
      </c>
      <c r="D242" t="str">
        <f>VLOOKUP($A242,'country.key'!$A$1:$D$31,2,FALSE)&amp;D$5&amp;D$6</f>
        <v>BGCO2 emissions  Conventional thermal</v>
      </c>
      <c r="E242">
        <f>IF(B242*1&lt;2000,9,MATCH($B242*1,'keyed data'!$A$1:$W$1,0))</f>
        <v>9</v>
      </c>
    </row>
    <row r="243" spans="1:5" x14ac:dyDescent="0.25">
      <c r="A243" t="s">
        <v>156</v>
      </c>
      <c r="B243" t="s">
        <v>214</v>
      </c>
      <c r="C243" s="8">
        <f>VLOOKUP(D243,'keyed data'!$A$1:$W$2836,E243,FALSE)/1000000</f>
        <v>4.5403409282400008E-3</v>
      </c>
      <c r="D243" t="str">
        <f>VLOOKUP($A243,'country.key'!$A$1:$D$31,2,FALSE)&amp;D$5&amp;D$6</f>
        <v>HRCO2 emissions  Conventional thermal</v>
      </c>
      <c r="E243">
        <f>IF(B243*1&lt;2000,9,MATCH($B243*1,'keyed data'!$A$1:$W$1,0))</f>
        <v>9</v>
      </c>
    </row>
    <row r="244" spans="1:5" x14ac:dyDescent="0.25">
      <c r="A244" t="s">
        <v>130</v>
      </c>
      <c r="B244" t="s">
        <v>214</v>
      </c>
      <c r="C244" s="8">
        <f>VLOOKUP(D244,'keyed data'!$A$1:$W$2836,E244,FALSE)/1000000</f>
        <v>2.7898997194800005E-3</v>
      </c>
      <c r="D244" t="str">
        <f>VLOOKUP($A244,'country.key'!$A$1:$D$31,2,FALSE)&amp;D$5&amp;D$6</f>
        <v>CYCO2 emissions  Conventional thermal</v>
      </c>
      <c r="E244">
        <f>IF(B244*1&lt;2000,9,MATCH($B244*1,'keyed data'!$A$1:$W$1,0))</f>
        <v>9</v>
      </c>
    </row>
    <row r="245" spans="1:5" x14ac:dyDescent="0.25">
      <c r="A245" t="s">
        <v>133</v>
      </c>
      <c r="B245" t="s">
        <v>214</v>
      </c>
      <c r="C245" s="8">
        <f>VLOOKUP(D245,'keyed data'!$A$1:$W$2836,E245,FALSE)/1000000</f>
        <v>6.5081177614129182E-2</v>
      </c>
      <c r="D245" t="str">
        <f>VLOOKUP($A245,'country.key'!$A$1:$D$31,2,FALSE)&amp;D$5&amp;D$6</f>
        <v>CZCO2 emissions  Conventional thermal</v>
      </c>
      <c r="E245">
        <f>IF(B245*1&lt;2000,9,MATCH($B245*1,'keyed data'!$A$1:$W$1,0))</f>
        <v>9</v>
      </c>
    </row>
    <row r="246" spans="1:5" x14ac:dyDescent="0.25">
      <c r="A246" t="s">
        <v>138</v>
      </c>
      <c r="B246" t="s">
        <v>214</v>
      </c>
      <c r="C246" s="8">
        <f>VLOOKUP(D246,'keyed data'!$A$1:$W$2836,E246,FALSE)/1000000</f>
        <v>2.5945677556959961E-2</v>
      </c>
      <c r="D246" t="str">
        <f>VLOOKUP($A246,'country.key'!$A$1:$D$31,2,FALSE)&amp;D$5&amp;D$6</f>
        <v>DKCO2 emissions  Conventional thermal</v>
      </c>
      <c r="E246">
        <f>IF(B246*1&lt;2000,9,MATCH($B246*1,'keyed data'!$A$1:$W$1,0))</f>
        <v>9</v>
      </c>
    </row>
    <row r="247" spans="1:5" x14ac:dyDescent="0.25">
      <c r="A247" t="s">
        <v>141</v>
      </c>
      <c r="B247" t="s">
        <v>214</v>
      </c>
      <c r="C247" s="8">
        <f>VLOOKUP(D247,'keyed data'!$A$1:$W$2836,E247,FALSE)/1000000</f>
        <v>1.0043400072144458E-2</v>
      </c>
      <c r="D247" t="str">
        <f>VLOOKUP($A247,'country.key'!$A$1:$D$31,2,FALSE)&amp;D$5&amp;D$6</f>
        <v>EECO2 emissions  Conventional thermal</v>
      </c>
      <c r="E247">
        <f>IF(B247*1&lt;2000,9,MATCH($B247*1,'keyed data'!$A$1:$W$1,0))</f>
        <v>9</v>
      </c>
    </row>
    <row r="248" spans="1:5" x14ac:dyDescent="0.25">
      <c r="A248" t="s">
        <v>150</v>
      </c>
      <c r="B248" t="s">
        <v>214</v>
      </c>
      <c r="C248" s="8">
        <f>VLOOKUP(D248,'keyed data'!$A$1:$W$2836,E248,FALSE)/1000000</f>
        <v>2.5251492268365334E-2</v>
      </c>
      <c r="D248" t="str">
        <f>VLOOKUP($A248,'country.key'!$A$1:$D$31,2,FALSE)&amp;D$5&amp;D$6</f>
        <v>FICO2 emissions  Conventional thermal</v>
      </c>
      <c r="E248">
        <f>IF(B248*1&lt;2000,9,MATCH($B248*1,'keyed data'!$A$1:$W$1,0))</f>
        <v>9</v>
      </c>
    </row>
    <row r="249" spans="1:5" x14ac:dyDescent="0.25">
      <c r="A249" t="s">
        <v>153</v>
      </c>
      <c r="B249" t="s">
        <v>214</v>
      </c>
      <c r="C249" s="8">
        <f>VLOOKUP(D249,'keyed data'!$A$1:$W$2836,E249,FALSE)/1000000</f>
        <v>4.2399475389246384E-2</v>
      </c>
      <c r="D249" t="str">
        <f>VLOOKUP($A249,'country.key'!$A$1:$D$31,2,FALSE)&amp;D$5&amp;D$6</f>
        <v>FRCO2 emissions  Conventional thermal</v>
      </c>
      <c r="E249">
        <f>IF(B249*1&lt;2000,9,MATCH($B249*1,'keyed data'!$A$1:$W$1,0))</f>
        <v>9</v>
      </c>
    </row>
    <row r="250" spans="1:5" x14ac:dyDescent="0.25">
      <c r="A250" t="s">
        <v>135</v>
      </c>
      <c r="B250" t="s">
        <v>214</v>
      </c>
      <c r="C250" s="8">
        <f>VLOOKUP(D250,'keyed data'!$A$1:$W$2836,E250,FALSE)/1000000</f>
        <v>0.34713037889935983</v>
      </c>
      <c r="D250" t="str">
        <f>VLOOKUP($A250,'country.key'!$A$1:$D$31,2,FALSE)&amp;D$5&amp;D$6</f>
        <v>DECO2 emissions  Conventional thermal</v>
      </c>
      <c r="E250">
        <f>IF(B250*1&lt;2000,9,MATCH($B250*1,'keyed data'!$A$1:$W$1,0))</f>
        <v>9</v>
      </c>
    </row>
    <row r="251" spans="1:5" x14ac:dyDescent="0.25">
      <c r="A251" t="s">
        <v>144</v>
      </c>
      <c r="B251" t="s">
        <v>214</v>
      </c>
      <c r="C251" s="8">
        <f>VLOOKUP(D251,'keyed data'!$A$1:$W$2836,E251,FALSE)/1000000</f>
        <v>4.4967943432248872E-2</v>
      </c>
      <c r="D251" t="str">
        <f>VLOOKUP($A251,'country.key'!$A$1:$D$31,2,FALSE)&amp;D$5&amp;D$6</f>
        <v>ELCO2 emissions  Conventional thermal</v>
      </c>
      <c r="E251">
        <f>IF(B251*1&lt;2000,9,MATCH($B251*1,'keyed data'!$A$1:$W$1,0))</f>
        <v>9</v>
      </c>
    </row>
    <row r="252" spans="1:5" x14ac:dyDescent="0.25">
      <c r="A252" t="s">
        <v>159</v>
      </c>
      <c r="B252" t="s">
        <v>214</v>
      </c>
      <c r="C252" s="8">
        <f>VLOOKUP(D252,'keyed data'!$A$1:$W$2836,E252,FALSE)/1000000</f>
        <v>2.1152797187382718E-2</v>
      </c>
      <c r="D252" t="str">
        <f>VLOOKUP($A252,'country.key'!$A$1:$D$31,2,FALSE)&amp;D$5&amp;D$6</f>
        <v>HUCO2 emissions  Conventional thermal</v>
      </c>
      <c r="E252">
        <f>IF(B252*1&lt;2000,9,MATCH($B252*1,'keyed data'!$A$1:$W$1,0))</f>
        <v>9</v>
      </c>
    </row>
    <row r="253" spans="1:5" x14ac:dyDescent="0.25">
      <c r="A253" t="s">
        <v>161</v>
      </c>
      <c r="B253" t="s">
        <v>214</v>
      </c>
      <c r="C253" s="8">
        <f>VLOOKUP(D253,'keyed data'!$A$1:$W$2836,E253,FALSE)/1000000</f>
        <v>1.667194583589756E-2</v>
      </c>
      <c r="D253" t="str">
        <f>VLOOKUP($A253,'country.key'!$A$1:$D$31,2,FALSE)&amp;D$5&amp;D$6</f>
        <v>IECO2 emissions  Conventional thermal</v>
      </c>
      <c r="E253">
        <f>IF(B253*1&lt;2000,9,MATCH($B253*1,'keyed data'!$A$1:$W$1,0))</f>
        <v>9</v>
      </c>
    </row>
    <row r="254" spans="1:5" x14ac:dyDescent="0.25">
      <c r="A254" t="s">
        <v>163</v>
      </c>
      <c r="B254" t="s">
        <v>214</v>
      </c>
      <c r="C254" s="8">
        <f>VLOOKUP(D254,'keyed data'!$A$1:$W$2836,E254,FALSE)/1000000</f>
        <v>0.1330308550204006</v>
      </c>
      <c r="D254" t="str">
        <f>VLOOKUP($A254,'country.key'!$A$1:$D$31,2,FALSE)&amp;D$5&amp;D$6</f>
        <v>ITCO2 emissions  Conventional thermal</v>
      </c>
      <c r="E254">
        <f>IF(B254*1&lt;2000,9,MATCH($B254*1,'keyed data'!$A$1:$W$1,0))</f>
        <v>9</v>
      </c>
    </row>
    <row r="255" spans="1:5" x14ac:dyDescent="0.25">
      <c r="A255" t="s">
        <v>172</v>
      </c>
      <c r="B255" t="s">
        <v>214</v>
      </c>
      <c r="C255" s="8">
        <f>VLOOKUP(D255,'keyed data'!$A$1:$W$2836,E255,FALSE)/1000000</f>
        <v>1.4518831366436759E-3</v>
      </c>
      <c r="D255" t="str">
        <f>VLOOKUP($A255,'country.key'!$A$1:$D$31,2,FALSE)&amp;D$5&amp;D$6</f>
        <v>LVCO2 emissions  Conventional thermal</v>
      </c>
      <c r="E255">
        <f>IF(B255*1&lt;2000,9,MATCH($B255*1,'keyed data'!$A$1:$W$1,0))</f>
        <v>9</v>
      </c>
    </row>
    <row r="256" spans="1:5" x14ac:dyDescent="0.25">
      <c r="A256" t="s">
        <v>166</v>
      </c>
      <c r="B256" t="s">
        <v>214</v>
      </c>
      <c r="C256" s="8">
        <f>VLOOKUP(D256,'keyed data'!$A$1:$W$2836,E256,FALSE)/1000000</f>
        <v>2.5598303614717201E-3</v>
      </c>
      <c r="D256" t="str">
        <f>VLOOKUP($A256,'country.key'!$A$1:$D$31,2,FALSE)&amp;D$5&amp;D$6</f>
        <v>LTCO2 emissions  Conventional thermal</v>
      </c>
      <c r="E256">
        <f>IF(B256*1&lt;2000,9,MATCH($B256*1,'keyed data'!$A$1:$W$1,0))</f>
        <v>9</v>
      </c>
    </row>
    <row r="257" spans="1:5" x14ac:dyDescent="0.25">
      <c r="A257" t="s">
        <v>169</v>
      </c>
      <c r="B257" t="s">
        <v>214</v>
      </c>
      <c r="C257" s="8">
        <f>VLOOKUP(D257,'keyed data'!$A$1:$W$2836,E257,FALSE)/1000000</f>
        <v>4.1082080151049204E-4</v>
      </c>
      <c r="D257" t="str">
        <f>VLOOKUP($A257,'country.key'!$A$1:$D$31,2,FALSE)&amp;D$5&amp;D$6</f>
        <v>LUCO2 emissions  Conventional thermal</v>
      </c>
      <c r="E257">
        <f>IF(B257*1&lt;2000,9,MATCH($B257*1,'keyed data'!$A$1:$W$1,0))</f>
        <v>9</v>
      </c>
    </row>
    <row r="258" spans="1:5" x14ac:dyDescent="0.25">
      <c r="A258" t="s">
        <v>175</v>
      </c>
      <c r="B258" t="s">
        <v>214</v>
      </c>
      <c r="C258" s="8">
        <f>VLOOKUP(D258,'keyed data'!$A$1:$W$2836,E258,FALSE)/1000000</f>
        <v>1.9797555930276961E-3</v>
      </c>
      <c r="D258" t="str">
        <f>VLOOKUP($A258,'country.key'!$A$1:$D$31,2,FALSE)&amp;D$5&amp;D$6</f>
        <v>MTCO2 emissions  Conventional thermal</v>
      </c>
      <c r="E258">
        <f>IF(B258*1&lt;2000,9,MATCH($B258*1,'keyed data'!$A$1:$W$1,0))</f>
        <v>9</v>
      </c>
    </row>
    <row r="259" spans="1:5" x14ac:dyDescent="0.25">
      <c r="A259" t="s">
        <v>178</v>
      </c>
      <c r="B259" t="s">
        <v>214</v>
      </c>
      <c r="C259" s="8">
        <f>VLOOKUP(D259,'keyed data'!$A$1:$W$2836,E259,FALSE)/1000000</f>
        <v>5.6599451822459089E-2</v>
      </c>
      <c r="D259" t="str">
        <f>VLOOKUP($A259,'country.key'!$A$1:$D$31,2,FALSE)&amp;D$5&amp;D$6</f>
        <v>NLCO2 emissions  Conventional thermal</v>
      </c>
      <c r="E259">
        <f>IF(B259*1&lt;2000,9,MATCH($B259*1,'keyed data'!$A$1:$W$1,0))</f>
        <v>9</v>
      </c>
    </row>
    <row r="260" spans="1:5" x14ac:dyDescent="0.25">
      <c r="A260" t="s">
        <v>185</v>
      </c>
      <c r="B260" t="s">
        <v>214</v>
      </c>
      <c r="C260" s="8">
        <f>VLOOKUP(D260,'keyed data'!$A$1:$W$2836,E260,FALSE)/1000000</f>
        <v>0.1468110100666192</v>
      </c>
      <c r="D260" t="str">
        <f>VLOOKUP($A260,'country.key'!$A$1:$D$31,2,FALSE)&amp;D$5&amp;D$6</f>
        <v>PLCO2 emissions  Conventional thermal</v>
      </c>
      <c r="E260">
        <f>IF(B260*1&lt;2000,9,MATCH($B260*1,'keyed data'!$A$1:$W$1,0))</f>
        <v>9</v>
      </c>
    </row>
    <row r="261" spans="1:5" x14ac:dyDescent="0.25">
      <c r="A261" t="s">
        <v>188</v>
      </c>
      <c r="B261" t="s">
        <v>214</v>
      </c>
      <c r="C261" s="8">
        <f>VLOOKUP(D261,'keyed data'!$A$1:$W$2836,E261,FALSE)/1000000</f>
        <v>2.115497978531453E-2</v>
      </c>
      <c r="D261" t="str">
        <f>VLOOKUP($A261,'country.key'!$A$1:$D$31,2,FALSE)&amp;D$5&amp;D$6</f>
        <v>PTCO2 emissions  Conventional thermal</v>
      </c>
      <c r="E261">
        <f>IF(B261*1&lt;2000,9,MATCH($B261*1,'keyed data'!$A$1:$W$1,0))</f>
        <v>9</v>
      </c>
    </row>
    <row r="262" spans="1:5" x14ac:dyDescent="0.25">
      <c r="A262" t="s">
        <v>191</v>
      </c>
      <c r="B262" t="s">
        <v>214</v>
      </c>
      <c r="C262" s="8">
        <f>VLOOKUP(D262,'keyed data'!$A$1:$W$2836,E262,FALSE)/1000000</f>
        <v>3.8482557517472905E-2</v>
      </c>
      <c r="D262" t="str">
        <f>VLOOKUP($A262,'country.key'!$A$1:$D$31,2,FALSE)&amp;D$5&amp;D$6</f>
        <v>ROCO2 emissions  Conventional thermal</v>
      </c>
      <c r="E262">
        <f>IF(B262*1&lt;2000,9,MATCH($B262*1,'keyed data'!$A$1:$W$1,0))</f>
        <v>9</v>
      </c>
    </row>
    <row r="263" spans="1:5" x14ac:dyDescent="0.25">
      <c r="A263" t="s">
        <v>200</v>
      </c>
      <c r="B263" t="s">
        <v>214</v>
      </c>
      <c r="C263" s="8">
        <f>VLOOKUP(D263,'keyed data'!$A$1:$W$2836,E263,FALSE)/1000000</f>
        <v>1.0796060182149902E-2</v>
      </c>
      <c r="D263" t="str">
        <f>VLOOKUP($A263,'country.key'!$A$1:$D$31,2,FALSE)&amp;D$5&amp;D$6</f>
        <v>SKCO2 emissions  Conventional thermal</v>
      </c>
      <c r="E263">
        <f>IF(B263*1&lt;2000,9,MATCH($B263*1,'keyed data'!$A$1:$W$1,0))</f>
        <v>9</v>
      </c>
    </row>
    <row r="264" spans="1:5" x14ac:dyDescent="0.25">
      <c r="A264" t="s">
        <v>197</v>
      </c>
      <c r="B264" t="s">
        <v>214</v>
      </c>
      <c r="C264" s="8" t="e">
        <f>VLOOKUP(D264,'keyed data'!$A$1:$W$2836,E264,FALSE)/1000000</f>
        <v>#N/A</v>
      </c>
      <c r="D264" t="str">
        <f>VLOOKUP($A264,'country.key'!$A$1:$D$31,2,FALSE)&amp;D$5&amp;D$6</f>
        <v>SICO2 emissions  Conventional thermal</v>
      </c>
      <c r="E264">
        <f>IF(B264*1&lt;2000,9,MATCH($B264*1,'keyed data'!$A$1:$W$1,0))</f>
        <v>9</v>
      </c>
    </row>
    <row r="265" spans="1:5" x14ac:dyDescent="0.25">
      <c r="A265" t="s">
        <v>147</v>
      </c>
      <c r="B265" t="s">
        <v>214</v>
      </c>
      <c r="C265" s="8">
        <f>VLOOKUP(D265,'keyed data'!$A$1:$W$2836,E265,FALSE)/1000000</f>
        <v>9.0893288658411078E-2</v>
      </c>
      <c r="D265" t="str">
        <f>VLOOKUP($A265,'country.key'!$A$1:$D$31,2,FALSE)&amp;D$5&amp;D$6</f>
        <v>ESCO2 emissions  Conventional thermal</v>
      </c>
      <c r="E265">
        <f>IF(B265*1&lt;2000,9,MATCH($B265*1,'keyed data'!$A$1:$W$1,0))</f>
        <v>9</v>
      </c>
    </row>
    <row r="266" spans="1:5" x14ac:dyDescent="0.25">
      <c r="A266" t="s">
        <v>193</v>
      </c>
      <c r="B266" t="s">
        <v>214</v>
      </c>
      <c r="C266" s="8">
        <f>VLOOKUP(D266,'keyed data'!$A$1:$W$2836,E266,FALSE)/1000000</f>
        <v>7.2593727247663191E-3</v>
      </c>
      <c r="D266" t="str">
        <f>VLOOKUP($A266,'country.key'!$A$1:$D$31,2,FALSE)&amp;D$5&amp;D$6</f>
        <v>SECO2 emissions  Conventional thermal</v>
      </c>
      <c r="E266">
        <f>IF(B266*1&lt;2000,9,MATCH($B266*1,'keyed data'!$A$1:$W$1,0))</f>
        <v>9</v>
      </c>
    </row>
    <row r="267" spans="1:5" x14ac:dyDescent="0.25">
      <c r="A267" t="s">
        <v>127</v>
      </c>
      <c r="B267" t="s">
        <v>214</v>
      </c>
      <c r="C267" s="8" t="e">
        <f>VLOOKUP(D267,'keyed data'!$A$1:$W$2836,E267,FALSE)/1000000</f>
        <v>#N/A</v>
      </c>
      <c r="D267" t="str">
        <f>VLOOKUP($A267,'country.key'!$A$1:$D$31,2,FALSE)&amp;D$5&amp;D$6</f>
        <v>CHCO2 emissions  Conventional thermal</v>
      </c>
      <c r="E267">
        <f>IF(B267*1&lt;2000,9,MATCH($B267*1,'keyed data'!$A$1:$W$1,0))</f>
        <v>9</v>
      </c>
    </row>
    <row r="268" spans="1:5" x14ac:dyDescent="0.25">
      <c r="A268" t="s">
        <v>203</v>
      </c>
      <c r="B268" t="s">
        <v>214</v>
      </c>
      <c r="C268" s="8">
        <f>VLOOKUP(D268,'keyed data'!$A$1:$W$2836,E268,FALSE)/1000000</f>
        <v>0.18920955491766867</v>
      </c>
      <c r="D268" t="str">
        <f>VLOOKUP($A268,'country.key'!$A$1:$D$31,2,FALSE)&amp;D$5&amp;D$6</f>
        <v>UKCO2 emissions  Conventional thermal</v>
      </c>
      <c r="E268">
        <f>IF(B268*1&lt;2000,9,MATCH($B268*1,'keyed data'!$A$1:$W$1,0))</f>
        <v>9</v>
      </c>
    </row>
    <row r="269" spans="1:5" x14ac:dyDescent="0.25">
      <c r="A269" t="s">
        <v>117</v>
      </c>
      <c r="B269" t="s">
        <v>215</v>
      </c>
      <c r="C269" s="8">
        <f>VLOOKUP(D269,'keyed data'!$A$1:$W$2836,E269,FALSE)/1000000</f>
        <v>1.3643569845883875E-2</v>
      </c>
      <c r="D269" t="str">
        <f>VLOOKUP($A269,'country.key'!$A$1:$D$31,2,FALSE)&amp;D$5&amp;D$6</f>
        <v>ATCO2 emissions  Conventional thermal</v>
      </c>
      <c r="E269">
        <f>IF(B269*1&lt;2000,9,MATCH($B269*1,'keyed data'!$A$1:$W$1,0))</f>
        <v>9</v>
      </c>
    </row>
    <row r="270" spans="1:5" x14ac:dyDescent="0.25">
      <c r="A270" t="s">
        <v>120</v>
      </c>
      <c r="B270" t="s">
        <v>215</v>
      </c>
      <c r="C270" s="8">
        <f>VLOOKUP(D270,'keyed data'!$A$1:$W$2836,E270,FALSE)/1000000</f>
        <v>2.3881525200351108E-2</v>
      </c>
      <c r="D270" t="str">
        <f>VLOOKUP($A270,'country.key'!$A$1:$D$31,2,FALSE)&amp;D$5&amp;D$6</f>
        <v>BECO2 emissions  Conventional thermal</v>
      </c>
      <c r="E270">
        <f>IF(B270*1&lt;2000,9,MATCH($B270*1,'keyed data'!$A$1:$W$1,0))</f>
        <v>9</v>
      </c>
    </row>
    <row r="271" spans="1:5" x14ac:dyDescent="0.25">
      <c r="A271" t="s">
        <v>123</v>
      </c>
      <c r="B271" t="s">
        <v>215</v>
      </c>
      <c r="C271" s="8">
        <f>VLOOKUP(D271,'keyed data'!$A$1:$W$2836,E271,FALSE)/1000000</f>
        <v>2.6994444884165379E-2</v>
      </c>
      <c r="D271" t="str">
        <f>VLOOKUP($A271,'country.key'!$A$1:$D$31,2,FALSE)&amp;D$5&amp;D$6</f>
        <v>BGCO2 emissions  Conventional thermal</v>
      </c>
      <c r="E271">
        <f>IF(B271*1&lt;2000,9,MATCH($B271*1,'keyed data'!$A$1:$W$1,0))</f>
        <v>9</v>
      </c>
    </row>
    <row r="272" spans="1:5" x14ac:dyDescent="0.25">
      <c r="A272" t="s">
        <v>156</v>
      </c>
      <c r="B272" t="s">
        <v>215</v>
      </c>
      <c r="C272" s="8">
        <f>VLOOKUP(D272,'keyed data'!$A$1:$W$2836,E272,FALSE)/1000000</f>
        <v>4.5403409282400008E-3</v>
      </c>
      <c r="D272" t="str">
        <f>VLOOKUP($A272,'country.key'!$A$1:$D$31,2,FALSE)&amp;D$5&amp;D$6</f>
        <v>HRCO2 emissions  Conventional thermal</v>
      </c>
      <c r="E272">
        <f>IF(B272*1&lt;2000,9,MATCH($B272*1,'keyed data'!$A$1:$W$1,0))</f>
        <v>9</v>
      </c>
    </row>
    <row r="273" spans="1:5" x14ac:dyDescent="0.25">
      <c r="A273" t="s">
        <v>130</v>
      </c>
      <c r="B273" t="s">
        <v>215</v>
      </c>
      <c r="C273" s="8">
        <f>VLOOKUP(D273,'keyed data'!$A$1:$W$2836,E273,FALSE)/1000000</f>
        <v>2.7898997194800005E-3</v>
      </c>
      <c r="D273" t="str">
        <f>VLOOKUP($A273,'country.key'!$A$1:$D$31,2,FALSE)&amp;D$5&amp;D$6</f>
        <v>CYCO2 emissions  Conventional thermal</v>
      </c>
      <c r="E273">
        <f>IF(B273*1&lt;2000,9,MATCH($B273*1,'keyed data'!$A$1:$W$1,0))</f>
        <v>9</v>
      </c>
    </row>
    <row r="274" spans="1:5" x14ac:dyDescent="0.25">
      <c r="A274" t="s">
        <v>133</v>
      </c>
      <c r="B274" t="s">
        <v>215</v>
      </c>
      <c r="C274" s="8">
        <f>VLOOKUP(D274,'keyed data'!$A$1:$W$2836,E274,FALSE)/1000000</f>
        <v>6.5081177614129182E-2</v>
      </c>
      <c r="D274" t="str">
        <f>VLOOKUP($A274,'country.key'!$A$1:$D$31,2,FALSE)&amp;D$5&amp;D$6</f>
        <v>CZCO2 emissions  Conventional thermal</v>
      </c>
      <c r="E274">
        <f>IF(B274*1&lt;2000,9,MATCH($B274*1,'keyed data'!$A$1:$W$1,0))</f>
        <v>9</v>
      </c>
    </row>
    <row r="275" spans="1:5" x14ac:dyDescent="0.25">
      <c r="A275" t="s">
        <v>138</v>
      </c>
      <c r="B275" t="s">
        <v>215</v>
      </c>
      <c r="C275" s="8">
        <f>VLOOKUP(D275,'keyed data'!$A$1:$W$2836,E275,FALSE)/1000000</f>
        <v>2.5945677556959961E-2</v>
      </c>
      <c r="D275" t="str">
        <f>VLOOKUP($A275,'country.key'!$A$1:$D$31,2,FALSE)&amp;D$5&amp;D$6</f>
        <v>DKCO2 emissions  Conventional thermal</v>
      </c>
      <c r="E275">
        <f>IF(B275*1&lt;2000,9,MATCH($B275*1,'keyed data'!$A$1:$W$1,0))</f>
        <v>9</v>
      </c>
    </row>
    <row r="276" spans="1:5" x14ac:dyDescent="0.25">
      <c r="A276" t="s">
        <v>141</v>
      </c>
      <c r="B276" t="s">
        <v>215</v>
      </c>
      <c r="C276" s="8">
        <f>VLOOKUP(D276,'keyed data'!$A$1:$W$2836,E276,FALSE)/1000000</f>
        <v>1.0043400072144458E-2</v>
      </c>
      <c r="D276" t="str">
        <f>VLOOKUP($A276,'country.key'!$A$1:$D$31,2,FALSE)&amp;D$5&amp;D$6</f>
        <v>EECO2 emissions  Conventional thermal</v>
      </c>
      <c r="E276">
        <f>IF(B276*1&lt;2000,9,MATCH($B276*1,'keyed data'!$A$1:$W$1,0))</f>
        <v>9</v>
      </c>
    </row>
    <row r="277" spans="1:5" x14ac:dyDescent="0.25">
      <c r="A277" t="s">
        <v>150</v>
      </c>
      <c r="B277" t="s">
        <v>215</v>
      </c>
      <c r="C277" s="8">
        <f>VLOOKUP(D277,'keyed data'!$A$1:$W$2836,E277,FALSE)/1000000</f>
        <v>2.5251492268365334E-2</v>
      </c>
      <c r="D277" t="str">
        <f>VLOOKUP($A277,'country.key'!$A$1:$D$31,2,FALSE)&amp;D$5&amp;D$6</f>
        <v>FICO2 emissions  Conventional thermal</v>
      </c>
      <c r="E277">
        <f>IF(B277*1&lt;2000,9,MATCH($B277*1,'keyed data'!$A$1:$W$1,0))</f>
        <v>9</v>
      </c>
    </row>
    <row r="278" spans="1:5" x14ac:dyDescent="0.25">
      <c r="A278" t="s">
        <v>153</v>
      </c>
      <c r="B278" t="s">
        <v>215</v>
      </c>
      <c r="C278" s="8">
        <f>VLOOKUP(D278,'keyed data'!$A$1:$W$2836,E278,FALSE)/1000000</f>
        <v>4.2399475389246384E-2</v>
      </c>
      <c r="D278" t="str">
        <f>VLOOKUP($A278,'country.key'!$A$1:$D$31,2,FALSE)&amp;D$5&amp;D$6</f>
        <v>FRCO2 emissions  Conventional thermal</v>
      </c>
      <c r="E278">
        <f>IF(B278*1&lt;2000,9,MATCH($B278*1,'keyed data'!$A$1:$W$1,0))</f>
        <v>9</v>
      </c>
    </row>
    <row r="279" spans="1:5" x14ac:dyDescent="0.25">
      <c r="A279" t="s">
        <v>135</v>
      </c>
      <c r="B279" t="s">
        <v>215</v>
      </c>
      <c r="C279" s="8">
        <f>VLOOKUP(D279,'keyed data'!$A$1:$W$2836,E279,FALSE)/1000000</f>
        <v>0.34713037889935983</v>
      </c>
      <c r="D279" t="str">
        <f>VLOOKUP($A279,'country.key'!$A$1:$D$31,2,FALSE)&amp;D$5&amp;D$6</f>
        <v>DECO2 emissions  Conventional thermal</v>
      </c>
      <c r="E279">
        <f>IF(B279*1&lt;2000,9,MATCH($B279*1,'keyed data'!$A$1:$W$1,0))</f>
        <v>9</v>
      </c>
    </row>
    <row r="280" spans="1:5" x14ac:dyDescent="0.25">
      <c r="A280" t="s">
        <v>144</v>
      </c>
      <c r="B280" t="s">
        <v>215</v>
      </c>
      <c r="C280" s="8">
        <f>VLOOKUP(D280,'keyed data'!$A$1:$W$2836,E280,FALSE)/1000000</f>
        <v>4.4967943432248872E-2</v>
      </c>
      <c r="D280" t="str">
        <f>VLOOKUP($A280,'country.key'!$A$1:$D$31,2,FALSE)&amp;D$5&amp;D$6</f>
        <v>ELCO2 emissions  Conventional thermal</v>
      </c>
      <c r="E280">
        <f>IF(B280*1&lt;2000,9,MATCH($B280*1,'keyed data'!$A$1:$W$1,0))</f>
        <v>9</v>
      </c>
    </row>
    <row r="281" spans="1:5" x14ac:dyDescent="0.25">
      <c r="A281" t="s">
        <v>159</v>
      </c>
      <c r="B281" t="s">
        <v>215</v>
      </c>
      <c r="C281" s="8">
        <f>VLOOKUP(D281,'keyed data'!$A$1:$W$2836,E281,FALSE)/1000000</f>
        <v>2.1152797187382718E-2</v>
      </c>
      <c r="D281" t="str">
        <f>VLOOKUP($A281,'country.key'!$A$1:$D$31,2,FALSE)&amp;D$5&amp;D$6</f>
        <v>HUCO2 emissions  Conventional thermal</v>
      </c>
      <c r="E281">
        <f>IF(B281*1&lt;2000,9,MATCH($B281*1,'keyed data'!$A$1:$W$1,0))</f>
        <v>9</v>
      </c>
    </row>
    <row r="282" spans="1:5" x14ac:dyDescent="0.25">
      <c r="A282" t="s">
        <v>161</v>
      </c>
      <c r="B282" t="s">
        <v>215</v>
      </c>
      <c r="C282" s="8">
        <f>VLOOKUP(D282,'keyed data'!$A$1:$W$2836,E282,FALSE)/1000000</f>
        <v>1.667194583589756E-2</v>
      </c>
      <c r="D282" t="str">
        <f>VLOOKUP($A282,'country.key'!$A$1:$D$31,2,FALSE)&amp;D$5&amp;D$6</f>
        <v>IECO2 emissions  Conventional thermal</v>
      </c>
      <c r="E282">
        <f>IF(B282*1&lt;2000,9,MATCH($B282*1,'keyed data'!$A$1:$W$1,0))</f>
        <v>9</v>
      </c>
    </row>
    <row r="283" spans="1:5" x14ac:dyDescent="0.25">
      <c r="A283" t="s">
        <v>163</v>
      </c>
      <c r="B283" t="s">
        <v>215</v>
      </c>
      <c r="C283" s="8">
        <f>VLOOKUP(D283,'keyed data'!$A$1:$W$2836,E283,FALSE)/1000000</f>
        <v>0.1330308550204006</v>
      </c>
      <c r="D283" t="str">
        <f>VLOOKUP($A283,'country.key'!$A$1:$D$31,2,FALSE)&amp;D$5&amp;D$6</f>
        <v>ITCO2 emissions  Conventional thermal</v>
      </c>
      <c r="E283">
        <f>IF(B283*1&lt;2000,9,MATCH($B283*1,'keyed data'!$A$1:$W$1,0))</f>
        <v>9</v>
      </c>
    </row>
    <row r="284" spans="1:5" x14ac:dyDescent="0.25">
      <c r="A284" t="s">
        <v>172</v>
      </c>
      <c r="B284" t="s">
        <v>215</v>
      </c>
      <c r="C284" s="8">
        <f>VLOOKUP(D284,'keyed data'!$A$1:$W$2836,E284,FALSE)/1000000</f>
        <v>1.4518831366436759E-3</v>
      </c>
      <c r="D284" t="str">
        <f>VLOOKUP($A284,'country.key'!$A$1:$D$31,2,FALSE)&amp;D$5&amp;D$6</f>
        <v>LVCO2 emissions  Conventional thermal</v>
      </c>
      <c r="E284">
        <f>IF(B284*1&lt;2000,9,MATCH($B284*1,'keyed data'!$A$1:$W$1,0))</f>
        <v>9</v>
      </c>
    </row>
    <row r="285" spans="1:5" x14ac:dyDescent="0.25">
      <c r="A285" t="s">
        <v>166</v>
      </c>
      <c r="B285" t="s">
        <v>215</v>
      </c>
      <c r="C285" s="8">
        <f>VLOOKUP(D285,'keyed data'!$A$1:$W$2836,E285,FALSE)/1000000</f>
        <v>2.5598303614717201E-3</v>
      </c>
      <c r="D285" t="str">
        <f>VLOOKUP($A285,'country.key'!$A$1:$D$31,2,FALSE)&amp;D$5&amp;D$6</f>
        <v>LTCO2 emissions  Conventional thermal</v>
      </c>
      <c r="E285">
        <f>IF(B285*1&lt;2000,9,MATCH($B285*1,'keyed data'!$A$1:$W$1,0))</f>
        <v>9</v>
      </c>
    </row>
    <row r="286" spans="1:5" x14ac:dyDescent="0.25">
      <c r="A286" t="s">
        <v>169</v>
      </c>
      <c r="B286" t="s">
        <v>215</v>
      </c>
      <c r="C286" s="8">
        <f>VLOOKUP(D286,'keyed data'!$A$1:$W$2836,E286,FALSE)/1000000</f>
        <v>4.1082080151049204E-4</v>
      </c>
      <c r="D286" t="str">
        <f>VLOOKUP($A286,'country.key'!$A$1:$D$31,2,FALSE)&amp;D$5&amp;D$6</f>
        <v>LUCO2 emissions  Conventional thermal</v>
      </c>
      <c r="E286">
        <f>IF(B286*1&lt;2000,9,MATCH($B286*1,'keyed data'!$A$1:$W$1,0))</f>
        <v>9</v>
      </c>
    </row>
    <row r="287" spans="1:5" x14ac:dyDescent="0.25">
      <c r="A287" t="s">
        <v>175</v>
      </c>
      <c r="B287" t="s">
        <v>215</v>
      </c>
      <c r="C287" s="8">
        <f>VLOOKUP(D287,'keyed data'!$A$1:$W$2836,E287,FALSE)/1000000</f>
        <v>1.9797555930276961E-3</v>
      </c>
      <c r="D287" t="str">
        <f>VLOOKUP($A287,'country.key'!$A$1:$D$31,2,FALSE)&amp;D$5&amp;D$6</f>
        <v>MTCO2 emissions  Conventional thermal</v>
      </c>
      <c r="E287">
        <f>IF(B287*1&lt;2000,9,MATCH($B287*1,'keyed data'!$A$1:$W$1,0))</f>
        <v>9</v>
      </c>
    </row>
    <row r="288" spans="1:5" x14ac:dyDescent="0.25">
      <c r="A288" t="s">
        <v>178</v>
      </c>
      <c r="B288" t="s">
        <v>215</v>
      </c>
      <c r="C288" s="8">
        <f>VLOOKUP(D288,'keyed data'!$A$1:$W$2836,E288,FALSE)/1000000</f>
        <v>5.6599451822459089E-2</v>
      </c>
      <c r="D288" t="str">
        <f>VLOOKUP($A288,'country.key'!$A$1:$D$31,2,FALSE)&amp;D$5&amp;D$6</f>
        <v>NLCO2 emissions  Conventional thermal</v>
      </c>
      <c r="E288">
        <f>IF(B288*1&lt;2000,9,MATCH($B288*1,'keyed data'!$A$1:$W$1,0))</f>
        <v>9</v>
      </c>
    </row>
    <row r="289" spans="1:5" x14ac:dyDescent="0.25">
      <c r="A289" t="s">
        <v>185</v>
      </c>
      <c r="B289" t="s">
        <v>215</v>
      </c>
      <c r="C289" s="8">
        <f>VLOOKUP(D289,'keyed data'!$A$1:$W$2836,E289,FALSE)/1000000</f>
        <v>0.1468110100666192</v>
      </c>
      <c r="D289" t="str">
        <f>VLOOKUP($A289,'country.key'!$A$1:$D$31,2,FALSE)&amp;D$5&amp;D$6</f>
        <v>PLCO2 emissions  Conventional thermal</v>
      </c>
      <c r="E289">
        <f>IF(B289*1&lt;2000,9,MATCH($B289*1,'keyed data'!$A$1:$W$1,0))</f>
        <v>9</v>
      </c>
    </row>
    <row r="290" spans="1:5" x14ac:dyDescent="0.25">
      <c r="A290" t="s">
        <v>188</v>
      </c>
      <c r="B290" t="s">
        <v>215</v>
      </c>
      <c r="C290" s="8">
        <f>VLOOKUP(D290,'keyed data'!$A$1:$W$2836,E290,FALSE)/1000000</f>
        <v>2.115497978531453E-2</v>
      </c>
      <c r="D290" t="str">
        <f>VLOOKUP($A290,'country.key'!$A$1:$D$31,2,FALSE)&amp;D$5&amp;D$6</f>
        <v>PTCO2 emissions  Conventional thermal</v>
      </c>
      <c r="E290">
        <f>IF(B290*1&lt;2000,9,MATCH($B290*1,'keyed data'!$A$1:$W$1,0))</f>
        <v>9</v>
      </c>
    </row>
    <row r="291" spans="1:5" x14ac:dyDescent="0.25">
      <c r="A291" t="s">
        <v>191</v>
      </c>
      <c r="B291" t="s">
        <v>215</v>
      </c>
      <c r="C291" s="8">
        <f>VLOOKUP(D291,'keyed data'!$A$1:$W$2836,E291,FALSE)/1000000</f>
        <v>3.8482557517472905E-2</v>
      </c>
      <c r="D291" t="str">
        <f>VLOOKUP($A291,'country.key'!$A$1:$D$31,2,FALSE)&amp;D$5&amp;D$6</f>
        <v>ROCO2 emissions  Conventional thermal</v>
      </c>
      <c r="E291">
        <f>IF(B291*1&lt;2000,9,MATCH($B291*1,'keyed data'!$A$1:$W$1,0))</f>
        <v>9</v>
      </c>
    </row>
    <row r="292" spans="1:5" x14ac:dyDescent="0.25">
      <c r="A292" t="s">
        <v>200</v>
      </c>
      <c r="B292" t="s">
        <v>215</v>
      </c>
      <c r="C292" s="8">
        <f>VLOOKUP(D292,'keyed data'!$A$1:$W$2836,E292,FALSE)/1000000</f>
        <v>1.0796060182149902E-2</v>
      </c>
      <c r="D292" t="str">
        <f>VLOOKUP($A292,'country.key'!$A$1:$D$31,2,FALSE)&amp;D$5&amp;D$6</f>
        <v>SKCO2 emissions  Conventional thermal</v>
      </c>
      <c r="E292">
        <f>IF(B292*1&lt;2000,9,MATCH($B292*1,'keyed data'!$A$1:$W$1,0))</f>
        <v>9</v>
      </c>
    </row>
    <row r="293" spans="1:5" x14ac:dyDescent="0.25">
      <c r="A293" t="s">
        <v>197</v>
      </c>
      <c r="B293" t="s">
        <v>215</v>
      </c>
      <c r="C293" s="8" t="e">
        <f>VLOOKUP(D293,'keyed data'!$A$1:$W$2836,E293,FALSE)/1000000</f>
        <v>#N/A</v>
      </c>
      <c r="D293" t="str">
        <f>VLOOKUP($A293,'country.key'!$A$1:$D$31,2,FALSE)&amp;D$5&amp;D$6</f>
        <v>SICO2 emissions  Conventional thermal</v>
      </c>
      <c r="E293">
        <f>IF(B293*1&lt;2000,9,MATCH($B293*1,'keyed data'!$A$1:$W$1,0))</f>
        <v>9</v>
      </c>
    </row>
    <row r="294" spans="1:5" x14ac:dyDescent="0.25">
      <c r="A294" t="s">
        <v>147</v>
      </c>
      <c r="B294" t="s">
        <v>215</v>
      </c>
      <c r="C294" s="8">
        <f>VLOOKUP(D294,'keyed data'!$A$1:$W$2836,E294,FALSE)/1000000</f>
        <v>9.0893288658411078E-2</v>
      </c>
      <c r="D294" t="str">
        <f>VLOOKUP($A294,'country.key'!$A$1:$D$31,2,FALSE)&amp;D$5&amp;D$6</f>
        <v>ESCO2 emissions  Conventional thermal</v>
      </c>
      <c r="E294">
        <f>IF(B294*1&lt;2000,9,MATCH($B294*1,'keyed data'!$A$1:$W$1,0))</f>
        <v>9</v>
      </c>
    </row>
    <row r="295" spans="1:5" x14ac:dyDescent="0.25">
      <c r="A295" t="s">
        <v>193</v>
      </c>
      <c r="B295" t="s">
        <v>215</v>
      </c>
      <c r="C295" s="8">
        <f>VLOOKUP(D295,'keyed data'!$A$1:$W$2836,E295,FALSE)/1000000</f>
        <v>7.2593727247663191E-3</v>
      </c>
      <c r="D295" t="str">
        <f>VLOOKUP($A295,'country.key'!$A$1:$D$31,2,FALSE)&amp;D$5&amp;D$6</f>
        <v>SECO2 emissions  Conventional thermal</v>
      </c>
      <c r="E295">
        <f>IF(B295*1&lt;2000,9,MATCH($B295*1,'keyed data'!$A$1:$W$1,0))</f>
        <v>9</v>
      </c>
    </row>
    <row r="296" spans="1:5" x14ac:dyDescent="0.25">
      <c r="A296" t="s">
        <v>127</v>
      </c>
      <c r="B296" t="s">
        <v>215</v>
      </c>
      <c r="C296" s="8" t="e">
        <f>VLOOKUP(D296,'keyed data'!$A$1:$W$2836,E296,FALSE)/1000000</f>
        <v>#N/A</v>
      </c>
      <c r="D296" t="str">
        <f>VLOOKUP($A296,'country.key'!$A$1:$D$31,2,FALSE)&amp;D$5&amp;D$6</f>
        <v>CHCO2 emissions  Conventional thermal</v>
      </c>
      <c r="E296">
        <f>IF(B296*1&lt;2000,9,MATCH($B296*1,'keyed data'!$A$1:$W$1,0))</f>
        <v>9</v>
      </c>
    </row>
    <row r="297" spans="1:5" x14ac:dyDescent="0.25">
      <c r="A297" t="s">
        <v>203</v>
      </c>
      <c r="B297" t="s">
        <v>215</v>
      </c>
      <c r="C297" s="8">
        <f>VLOOKUP(D297,'keyed data'!$A$1:$W$2836,E297,FALSE)/1000000</f>
        <v>0.18920955491766867</v>
      </c>
      <c r="D297" t="str">
        <f>VLOOKUP($A297,'country.key'!$A$1:$D$31,2,FALSE)&amp;D$5&amp;D$6</f>
        <v>UKCO2 emissions  Conventional thermal</v>
      </c>
      <c r="E297">
        <f>IF(B297*1&lt;2000,9,MATCH($B297*1,'keyed data'!$A$1:$W$1,0))</f>
        <v>9</v>
      </c>
    </row>
    <row r="298" spans="1:5" x14ac:dyDescent="0.25">
      <c r="A298" t="s">
        <v>117</v>
      </c>
      <c r="B298" t="s">
        <v>216</v>
      </c>
      <c r="C298" s="8">
        <f>VLOOKUP(D298,'keyed data'!$A$1:$W$2836,E298,FALSE)/1000000</f>
        <v>1.1919074475815744E-2</v>
      </c>
      <c r="D298" t="str">
        <f>VLOOKUP($A298,'country.key'!$A$1:$D$31,2,FALSE)&amp;D$5&amp;D$6</f>
        <v>ATCO2 emissions  Conventional thermal</v>
      </c>
      <c r="E298">
        <f>IF(B298*1&lt;2000,9,MATCH($B298*1,'keyed data'!$A$1:$W$1,0))</f>
        <v>8</v>
      </c>
    </row>
    <row r="299" spans="1:5" x14ac:dyDescent="0.25">
      <c r="A299" t="s">
        <v>120</v>
      </c>
      <c r="B299" t="s">
        <v>216</v>
      </c>
      <c r="C299" s="8">
        <f>VLOOKUP(D299,'keyed data'!$A$1:$W$2836,E299,FALSE)/1000000</f>
        <v>2.5937933363896496E-2</v>
      </c>
      <c r="D299" t="str">
        <f>VLOOKUP($A299,'country.key'!$A$1:$D$31,2,FALSE)&amp;D$5&amp;D$6</f>
        <v>BECO2 emissions  Conventional thermal</v>
      </c>
      <c r="E299">
        <f>IF(B299*1&lt;2000,9,MATCH($B299*1,'keyed data'!$A$1:$W$1,0))</f>
        <v>8</v>
      </c>
    </row>
    <row r="300" spans="1:5" x14ac:dyDescent="0.25">
      <c r="A300" t="s">
        <v>123</v>
      </c>
      <c r="B300" t="s">
        <v>216</v>
      </c>
      <c r="C300" s="8">
        <f>VLOOKUP(D300,'keyed data'!$A$1:$W$2836,E300,FALSE)/1000000</f>
        <v>2.3444444364423153E-2</v>
      </c>
      <c r="D300" t="str">
        <f>VLOOKUP($A300,'country.key'!$A$1:$D$31,2,FALSE)&amp;D$5&amp;D$6</f>
        <v>BGCO2 emissions  Conventional thermal</v>
      </c>
      <c r="E300">
        <f>IF(B300*1&lt;2000,9,MATCH($B300*1,'keyed data'!$A$1:$W$1,0))</f>
        <v>8</v>
      </c>
    </row>
    <row r="301" spans="1:5" x14ac:dyDescent="0.25">
      <c r="A301" t="s">
        <v>156</v>
      </c>
      <c r="B301" t="s">
        <v>216</v>
      </c>
      <c r="C301" s="8">
        <f>VLOOKUP(D301,'keyed data'!$A$1:$W$2836,E301,FALSE)/1000000</f>
        <v>3.8589575813737197E-3</v>
      </c>
      <c r="D301" t="str">
        <f>VLOOKUP($A301,'country.key'!$A$1:$D$31,2,FALSE)&amp;D$5&amp;D$6</f>
        <v>HRCO2 emissions  Conventional thermal</v>
      </c>
      <c r="E301">
        <f>IF(B301*1&lt;2000,9,MATCH($B301*1,'keyed data'!$A$1:$W$1,0))</f>
        <v>8</v>
      </c>
    </row>
    <row r="302" spans="1:5" x14ac:dyDescent="0.25">
      <c r="A302" t="s">
        <v>130</v>
      </c>
      <c r="B302" t="s">
        <v>216</v>
      </c>
      <c r="C302" s="8">
        <f>VLOOKUP(D302,'keyed data'!$A$1:$W$2836,E302,FALSE)/1000000</f>
        <v>2.853131700000009E-3</v>
      </c>
      <c r="D302" t="str">
        <f>VLOOKUP($A302,'country.key'!$A$1:$D$31,2,FALSE)&amp;D$5&amp;D$6</f>
        <v>CYCO2 emissions  Conventional thermal</v>
      </c>
      <c r="E302">
        <f>IF(B302*1&lt;2000,9,MATCH($B302*1,'keyed data'!$A$1:$W$1,0))</f>
        <v>8</v>
      </c>
    </row>
    <row r="303" spans="1:5" x14ac:dyDescent="0.25">
      <c r="A303" t="s">
        <v>133</v>
      </c>
      <c r="B303" t="s">
        <v>216</v>
      </c>
      <c r="C303" s="8">
        <f>VLOOKUP(D303,'keyed data'!$A$1:$W$2836,E303,FALSE)/1000000</f>
        <v>6.3462951218430472E-2</v>
      </c>
      <c r="D303" t="str">
        <f>VLOOKUP($A303,'country.key'!$A$1:$D$31,2,FALSE)&amp;D$5&amp;D$6</f>
        <v>CZCO2 emissions  Conventional thermal</v>
      </c>
      <c r="E303">
        <f>IF(B303*1&lt;2000,9,MATCH($B303*1,'keyed data'!$A$1:$W$1,0))</f>
        <v>8</v>
      </c>
    </row>
    <row r="304" spans="1:5" x14ac:dyDescent="0.25">
      <c r="A304" t="s">
        <v>138</v>
      </c>
      <c r="B304" t="s">
        <v>216</v>
      </c>
      <c r="C304" s="8">
        <f>VLOOKUP(D304,'keyed data'!$A$1:$W$2836,E304,FALSE)/1000000</f>
        <v>2.4865955671645429E-2</v>
      </c>
      <c r="D304" t="str">
        <f>VLOOKUP($A304,'country.key'!$A$1:$D$31,2,FALSE)&amp;D$5&amp;D$6</f>
        <v>DKCO2 emissions  Conventional thermal</v>
      </c>
      <c r="E304">
        <f>IF(B304*1&lt;2000,9,MATCH($B304*1,'keyed data'!$A$1:$W$1,0))</f>
        <v>8</v>
      </c>
    </row>
    <row r="305" spans="1:5" x14ac:dyDescent="0.25">
      <c r="A305" t="s">
        <v>141</v>
      </c>
      <c r="B305" t="s">
        <v>216</v>
      </c>
      <c r="C305" s="8">
        <f>VLOOKUP(D305,'keyed data'!$A$1:$W$2836,E305,FALSE)/1000000</f>
        <v>1.0393027140833212E-2</v>
      </c>
      <c r="D305" t="str">
        <f>VLOOKUP($A305,'country.key'!$A$1:$D$31,2,FALSE)&amp;D$5&amp;D$6</f>
        <v>EECO2 emissions  Conventional thermal</v>
      </c>
      <c r="E305">
        <f>IF(B305*1&lt;2000,9,MATCH($B305*1,'keyed data'!$A$1:$W$1,0))</f>
        <v>8</v>
      </c>
    </row>
    <row r="306" spans="1:5" x14ac:dyDescent="0.25">
      <c r="A306" t="s">
        <v>150</v>
      </c>
      <c r="B306" t="s">
        <v>216</v>
      </c>
      <c r="C306" s="8">
        <f>VLOOKUP(D306,'keyed data'!$A$1:$W$2836,E306,FALSE)/1000000</f>
        <v>1.9987151696925987E-2</v>
      </c>
      <c r="D306" t="str">
        <f>VLOOKUP($A306,'country.key'!$A$1:$D$31,2,FALSE)&amp;D$5&amp;D$6</f>
        <v>FICO2 emissions  Conventional thermal</v>
      </c>
      <c r="E306">
        <f>IF(B306*1&lt;2000,9,MATCH($B306*1,'keyed data'!$A$1:$W$1,0))</f>
        <v>8</v>
      </c>
    </row>
    <row r="307" spans="1:5" x14ac:dyDescent="0.25">
      <c r="A307" t="s">
        <v>153</v>
      </c>
      <c r="B307" t="s">
        <v>216</v>
      </c>
      <c r="C307" s="8">
        <f>VLOOKUP(D307,'keyed data'!$A$1:$W$2836,E307,FALSE)/1000000</f>
        <v>4.8237573557582673E-2</v>
      </c>
      <c r="D307" t="str">
        <f>VLOOKUP($A307,'country.key'!$A$1:$D$31,2,FALSE)&amp;D$5&amp;D$6</f>
        <v>FRCO2 emissions  Conventional thermal</v>
      </c>
      <c r="E307">
        <f>IF(B307*1&lt;2000,9,MATCH($B307*1,'keyed data'!$A$1:$W$1,0))</f>
        <v>8</v>
      </c>
    </row>
    <row r="308" spans="1:5" x14ac:dyDescent="0.25">
      <c r="A308" t="s">
        <v>135</v>
      </c>
      <c r="B308" t="s">
        <v>216</v>
      </c>
      <c r="C308" s="8">
        <f>VLOOKUP(D308,'keyed data'!$A$1:$W$2836,E308,FALSE)/1000000</f>
        <v>0.33125804505203055</v>
      </c>
      <c r="D308" t="str">
        <f>VLOOKUP($A308,'country.key'!$A$1:$D$31,2,FALSE)&amp;D$5&amp;D$6</f>
        <v>DECO2 emissions  Conventional thermal</v>
      </c>
      <c r="E308">
        <f>IF(B308*1&lt;2000,9,MATCH($B308*1,'keyed data'!$A$1:$W$1,0))</f>
        <v>8</v>
      </c>
    </row>
    <row r="309" spans="1:5" x14ac:dyDescent="0.25">
      <c r="A309" t="s">
        <v>144</v>
      </c>
      <c r="B309" t="s">
        <v>216</v>
      </c>
      <c r="C309" s="8">
        <f>VLOOKUP(D309,'keyed data'!$A$1:$W$2836,E309,FALSE)/1000000</f>
        <v>4.4289651199507625E-2</v>
      </c>
      <c r="D309" t="str">
        <f>VLOOKUP($A309,'country.key'!$A$1:$D$31,2,FALSE)&amp;D$5&amp;D$6</f>
        <v>ELCO2 emissions  Conventional thermal</v>
      </c>
      <c r="E309">
        <f>IF(B309*1&lt;2000,9,MATCH($B309*1,'keyed data'!$A$1:$W$1,0))</f>
        <v>8</v>
      </c>
    </row>
    <row r="310" spans="1:5" x14ac:dyDescent="0.25">
      <c r="A310" t="s">
        <v>159</v>
      </c>
      <c r="B310" t="s">
        <v>216</v>
      </c>
      <c r="C310" s="8">
        <f>VLOOKUP(D310,'keyed data'!$A$1:$W$2836,E310,FALSE)/1000000</f>
        <v>2.1121565553020607E-2</v>
      </c>
      <c r="D310" t="str">
        <f>VLOOKUP($A310,'country.key'!$A$1:$D$31,2,FALSE)&amp;D$5&amp;D$6</f>
        <v>HUCO2 emissions  Conventional thermal</v>
      </c>
      <c r="E310">
        <f>IF(B310*1&lt;2000,9,MATCH($B310*1,'keyed data'!$A$1:$W$1,0))</f>
        <v>8</v>
      </c>
    </row>
    <row r="311" spans="1:5" x14ac:dyDescent="0.25">
      <c r="A311" t="s">
        <v>161</v>
      </c>
      <c r="B311" t="s">
        <v>216</v>
      </c>
      <c r="C311" s="8">
        <f>VLOOKUP(D311,'keyed data'!$A$1:$W$2836,E311,FALSE)/1000000</f>
        <v>1.5394700986398439E-2</v>
      </c>
      <c r="D311" t="str">
        <f>VLOOKUP($A311,'country.key'!$A$1:$D$31,2,FALSE)&amp;D$5&amp;D$6</f>
        <v>IECO2 emissions  Conventional thermal</v>
      </c>
      <c r="E311">
        <f>IF(B311*1&lt;2000,9,MATCH($B311*1,'keyed data'!$A$1:$W$1,0))</f>
        <v>8</v>
      </c>
    </row>
    <row r="312" spans="1:5" x14ac:dyDescent="0.25">
      <c r="A312" t="s">
        <v>163</v>
      </c>
      <c r="B312" t="s">
        <v>216</v>
      </c>
      <c r="C312" s="8">
        <f>VLOOKUP(D312,'keyed data'!$A$1:$W$2836,E312,FALSE)/1000000</f>
        <v>0.13689709963420427</v>
      </c>
      <c r="D312" t="str">
        <f>VLOOKUP($A312,'country.key'!$A$1:$D$31,2,FALSE)&amp;D$5&amp;D$6</f>
        <v>ITCO2 emissions  Conventional thermal</v>
      </c>
      <c r="E312">
        <f>IF(B312*1&lt;2000,9,MATCH($B312*1,'keyed data'!$A$1:$W$1,0))</f>
        <v>8</v>
      </c>
    </row>
    <row r="313" spans="1:5" x14ac:dyDescent="0.25">
      <c r="A313" t="s">
        <v>172</v>
      </c>
      <c r="B313" t="s">
        <v>216</v>
      </c>
      <c r="C313" s="8">
        <f>VLOOKUP(D313,'keyed data'!$A$1:$W$2836,E313,FALSE)/1000000</f>
        <v>1.3837975500894512E-3</v>
      </c>
      <c r="D313" t="str">
        <f>VLOOKUP($A313,'country.key'!$A$1:$D$31,2,FALSE)&amp;D$5&amp;D$6</f>
        <v>LVCO2 emissions  Conventional thermal</v>
      </c>
      <c r="E313">
        <f>IF(B313*1&lt;2000,9,MATCH($B313*1,'keyed data'!$A$1:$W$1,0))</f>
        <v>8</v>
      </c>
    </row>
    <row r="314" spans="1:5" x14ac:dyDescent="0.25">
      <c r="A314" t="s">
        <v>166</v>
      </c>
      <c r="B314" t="s">
        <v>216</v>
      </c>
      <c r="C314" s="8">
        <f>VLOOKUP(D314,'keyed data'!$A$1:$W$2836,E314,FALSE)/1000000</f>
        <v>2.342968154369603E-3</v>
      </c>
      <c r="D314" t="str">
        <f>VLOOKUP($A314,'country.key'!$A$1:$D$31,2,FALSE)&amp;D$5&amp;D$6</f>
        <v>LTCO2 emissions  Conventional thermal</v>
      </c>
      <c r="E314">
        <f>IF(B314*1&lt;2000,9,MATCH($B314*1,'keyed data'!$A$1:$W$1,0))</f>
        <v>8</v>
      </c>
    </row>
    <row r="315" spans="1:5" x14ac:dyDescent="0.25">
      <c r="A315" t="s">
        <v>169</v>
      </c>
      <c r="B315" t="s">
        <v>216</v>
      </c>
      <c r="C315" s="8">
        <f>VLOOKUP(D315,'keyed data'!$A$1:$W$2836,E315,FALSE)/1000000</f>
        <v>2.2947630737266508E-4</v>
      </c>
      <c r="D315" t="str">
        <f>VLOOKUP($A315,'country.key'!$A$1:$D$31,2,FALSE)&amp;D$5&amp;D$6</f>
        <v>LUCO2 emissions  Conventional thermal</v>
      </c>
      <c r="E315">
        <f>IF(B315*1&lt;2000,9,MATCH($B315*1,'keyed data'!$A$1:$W$1,0))</f>
        <v>8</v>
      </c>
    </row>
    <row r="316" spans="1:5" x14ac:dyDescent="0.25">
      <c r="A316" t="s">
        <v>175</v>
      </c>
      <c r="B316" t="s">
        <v>216</v>
      </c>
      <c r="C316" s="8">
        <f>VLOOKUP(D316,'keyed data'!$A$1:$W$2836,E316,FALSE)/1000000</f>
        <v>1.5883098000000005E-3</v>
      </c>
      <c r="D316" t="str">
        <f>VLOOKUP($A316,'country.key'!$A$1:$D$31,2,FALSE)&amp;D$5&amp;D$6</f>
        <v>MTCO2 emissions  Conventional thermal</v>
      </c>
      <c r="E316">
        <f>IF(B316*1&lt;2000,9,MATCH($B316*1,'keyed data'!$A$1:$W$1,0))</f>
        <v>8</v>
      </c>
    </row>
    <row r="317" spans="1:5" x14ac:dyDescent="0.25">
      <c r="A317" t="s">
        <v>178</v>
      </c>
      <c r="B317" t="s">
        <v>216</v>
      </c>
      <c r="C317" s="8">
        <f>VLOOKUP(D317,'keyed data'!$A$1:$W$2836,E317,FALSE)/1000000</f>
        <v>5.3224185909163821E-2</v>
      </c>
      <c r="D317" t="str">
        <f>VLOOKUP($A317,'country.key'!$A$1:$D$31,2,FALSE)&amp;D$5&amp;D$6</f>
        <v>NLCO2 emissions  Conventional thermal</v>
      </c>
      <c r="E317">
        <f>IF(B317*1&lt;2000,9,MATCH($B317*1,'keyed data'!$A$1:$W$1,0))</f>
        <v>8</v>
      </c>
    </row>
    <row r="318" spans="1:5" x14ac:dyDescent="0.25">
      <c r="A318" t="s">
        <v>185</v>
      </c>
      <c r="B318" t="s">
        <v>216</v>
      </c>
      <c r="C318" s="8">
        <f>VLOOKUP(D318,'keyed data'!$A$1:$W$2836,E318,FALSE)/1000000</f>
        <v>0.14627731645334366</v>
      </c>
      <c r="D318" t="str">
        <f>VLOOKUP($A318,'country.key'!$A$1:$D$31,2,FALSE)&amp;D$5&amp;D$6</f>
        <v>PLCO2 emissions  Conventional thermal</v>
      </c>
      <c r="E318">
        <f>IF(B318*1&lt;2000,9,MATCH($B318*1,'keyed data'!$A$1:$W$1,0))</f>
        <v>8</v>
      </c>
    </row>
    <row r="319" spans="1:5" x14ac:dyDescent="0.25">
      <c r="A319" t="s">
        <v>188</v>
      </c>
      <c r="B319" t="s">
        <v>216</v>
      </c>
      <c r="C319" s="8">
        <f>VLOOKUP(D319,'keyed data'!$A$1:$W$2836,E319,FALSE)/1000000</f>
        <v>2.1517198126104017E-2</v>
      </c>
      <c r="D319" t="str">
        <f>VLOOKUP($A319,'country.key'!$A$1:$D$31,2,FALSE)&amp;D$5&amp;D$6</f>
        <v>PTCO2 emissions  Conventional thermal</v>
      </c>
      <c r="E319">
        <f>IF(B319*1&lt;2000,9,MATCH($B319*1,'keyed data'!$A$1:$W$1,0))</f>
        <v>8</v>
      </c>
    </row>
    <row r="320" spans="1:5" x14ac:dyDescent="0.25">
      <c r="A320" t="s">
        <v>191</v>
      </c>
      <c r="B320" t="s">
        <v>216</v>
      </c>
      <c r="C320" s="8">
        <f>VLOOKUP(D320,'keyed data'!$A$1:$W$2836,E320,FALSE)/1000000</f>
        <v>3.7209453137751015E-2</v>
      </c>
      <c r="D320" t="str">
        <f>VLOOKUP($A320,'country.key'!$A$1:$D$31,2,FALSE)&amp;D$5&amp;D$6</f>
        <v>ROCO2 emissions  Conventional thermal</v>
      </c>
      <c r="E320">
        <f>IF(B320*1&lt;2000,9,MATCH($B320*1,'keyed data'!$A$1:$W$1,0))</f>
        <v>8</v>
      </c>
    </row>
    <row r="321" spans="1:5" x14ac:dyDescent="0.25">
      <c r="A321" t="s">
        <v>200</v>
      </c>
      <c r="B321" t="s">
        <v>216</v>
      </c>
      <c r="C321" s="8">
        <f>VLOOKUP(D321,'keyed data'!$A$1:$W$2836,E321,FALSE)/1000000</f>
        <v>9.4517495282131336E-3</v>
      </c>
      <c r="D321" t="str">
        <f>VLOOKUP($A321,'country.key'!$A$1:$D$31,2,FALSE)&amp;D$5&amp;D$6</f>
        <v>SKCO2 emissions  Conventional thermal</v>
      </c>
      <c r="E321">
        <f>IF(B321*1&lt;2000,9,MATCH($B321*1,'keyed data'!$A$1:$W$1,0))</f>
        <v>8</v>
      </c>
    </row>
    <row r="322" spans="1:5" x14ac:dyDescent="0.25">
      <c r="A322" t="s">
        <v>197</v>
      </c>
      <c r="B322" t="s">
        <v>216</v>
      </c>
      <c r="C322" s="8" t="e">
        <f>VLOOKUP(D322,'keyed data'!$A$1:$W$2836,E322,FALSE)/1000000</f>
        <v>#N/A</v>
      </c>
      <c r="D322" t="str">
        <f>VLOOKUP($A322,'country.key'!$A$1:$D$31,2,FALSE)&amp;D$5&amp;D$6</f>
        <v>SICO2 emissions  Conventional thermal</v>
      </c>
      <c r="E322">
        <f>IF(B322*1&lt;2000,9,MATCH($B322*1,'keyed data'!$A$1:$W$1,0))</f>
        <v>8</v>
      </c>
    </row>
    <row r="323" spans="1:5" x14ac:dyDescent="0.25">
      <c r="A323" t="s">
        <v>147</v>
      </c>
      <c r="B323" t="s">
        <v>216</v>
      </c>
      <c r="C323" s="8">
        <f>VLOOKUP(D323,'keyed data'!$A$1:$W$2836,E323,FALSE)/1000000</f>
        <v>9.7270380439745688E-2</v>
      </c>
      <c r="D323" t="str">
        <f>VLOOKUP($A323,'country.key'!$A$1:$D$31,2,FALSE)&amp;D$5&amp;D$6</f>
        <v>ESCO2 emissions  Conventional thermal</v>
      </c>
      <c r="E323">
        <f>IF(B323*1&lt;2000,9,MATCH($B323*1,'keyed data'!$A$1:$W$1,0))</f>
        <v>8</v>
      </c>
    </row>
    <row r="324" spans="1:5" x14ac:dyDescent="0.25">
      <c r="A324" t="s">
        <v>193</v>
      </c>
      <c r="B324" t="s">
        <v>216</v>
      </c>
      <c r="C324" s="8">
        <f>VLOOKUP(D324,'keyed data'!$A$1:$W$2836,E324,FALSE)/1000000</f>
        <v>6.468651619896083E-3</v>
      </c>
      <c r="D324" t="str">
        <f>VLOOKUP($A324,'country.key'!$A$1:$D$31,2,FALSE)&amp;D$5&amp;D$6</f>
        <v>SECO2 emissions  Conventional thermal</v>
      </c>
      <c r="E324">
        <f>IF(B324*1&lt;2000,9,MATCH($B324*1,'keyed data'!$A$1:$W$1,0))</f>
        <v>8</v>
      </c>
    </row>
    <row r="325" spans="1:5" x14ac:dyDescent="0.25">
      <c r="A325" t="s">
        <v>127</v>
      </c>
      <c r="B325" t="s">
        <v>216</v>
      </c>
      <c r="C325" s="8" t="e">
        <f>VLOOKUP(D325,'keyed data'!$A$1:$W$2836,E325,FALSE)/1000000</f>
        <v>#N/A</v>
      </c>
      <c r="D325" t="str">
        <f>VLOOKUP($A325,'country.key'!$A$1:$D$31,2,FALSE)&amp;D$5&amp;D$6</f>
        <v>CHCO2 emissions  Conventional thermal</v>
      </c>
      <c r="E325">
        <f>IF(B325*1&lt;2000,9,MATCH($B325*1,'keyed data'!$A$1:$W$1,0))</f>
        <v>8</v>
      </c>
    </row>
    <row r="326" spans="1:5" x14ac:dyDescent="0.25">
      <c r="A326" t="s">
        <v>203</v>
      </c>
      <c r="B326" t="s">
        <v>216</v>
      </c>
      <c r="C326" s="8">
        <f>VLOOKUP(D326,'keyed data'!$A$1:$W$2836,E326,FALSE)/1000000</f>
        <v>0.18125143354362183</v>
      </c>
      <c r="D326" t="str">
        <f>VLOOKUP($A326,'country.key'!$A$1:$D$31,2,FALSE)&amp;D$5&amp;D$6</f>
        <v>UKCO2 emissions  Conventional thermal</v>
      </c>
      <c r="E326">
        <f>IF(B326*1&lt;2000,9,MATCH($B326*1,'keyed data'!$A$1:$W$1,0))</f>
        <v>8</v>
      </c>
    </row>
    <row r="327" spans="1:5" x14ac:dyDescent="0.25">
      <c r="A327" t="s">
        <v>117</v>
      </c>
      <c r="B327" t="s">
        <v>217</v>
      </c>
      <c r="C327" s="8">
        <f>VLOOKUP(D327,'keyed data'!$A$1:$W$2836,E327,FALSE)/1000000</f>
        <v>1.3643569845883875E-2</v>
      </c>
      <c r="D327" t="str">
        <f>VLOOKUP($A327,'country.key'!$A$1:$D$31,2,FALSE)&amp;D$5&amp;D$6</f>
        <v>ATCO2 emissions  Conventional thermal</v>
      </c>
      <c r="E327">
        <f>IF(B327*1&lt;2000,9,MATCH($B327*1,'keyed data'!$A$1:$W$1,0))</f>
        <v>9</v>
      </c>
    </row>
    <row r="328" spans="1:5" x14ac:dyDescent="0.25">
      <c r="A328" t="s">
        <v>120</v>
      </c>
      <c r="B328" t="s">
        <v>217</v>
      </c>
      <c r="C328" s="8">
        <f>VLOOKUP(D328,'keyed data'!$A$1:$W$2836,E328,FALSE)/1000000</f>
        <v>2.3881525200351108E-2</v>
      </c>
      <c r="D328" t="str">
        <f>VLOOKUP($A328,'country.key'!$A$1:$D$31,2,FALSE)&amp;D$5&amp;D$6</f>
        <v>BECO2 emissions  Conventional thermal</v>
      </c>
      <c r="E328">
        <f>IF(B328*1&lt;2000,9,MATCH($B328*1,'keyed data'!$A$1:$W$1,0))</f>
        <v>9</v>
      </c>
    </row>
    <row r="329" spans="1:5" x14ac:dyDescent="0.25">
      <c r="A329" t="s">
        <v>123</v>
      </c>
      <c r="B329" t="s">
        <v>217</v>
      </c>
      <c r="C329" s="8">
        <f>VLOOKUP(D329,'keyed data'!$A$1:$W$2836,E329,FALSE)/1000000</f>
        <v>2.6994444884165379E-2</v>
      </c>
      <c r="D329" t="str">
        <f>VLOOKUP($A329,'country.key'!$A$1:$D$31,2,FALSE)&amp;D$5&amp;D$6</f>
        <v>BGCO2 emissions  Conventional thermal</v>
      </c>
      <c r="E329">
        <f>IF(B329*1&lt;2000,9,MATCH($B329*1,'keyed data'!$A$1:$W$1,0))</f>
        <v>9</v>
      </c>
    </row>
    <row r="330" spans="1:5" x14ac:dyDescent="0.25">
      <c r="A330" t="s">
        <v>156</v>
      </c>
      <c r="B330" t="s">
        <v>217</v>
      </c>
      <c r="C330" s="8">
        <f>VLOOKUP(D330,'keyed data'!$A$1:$W$2836,E330,FALSE)/1000000</f>
        <v>4.5403409282400008E-3</v>
      </c>
      <c r="D330" t="str">
        <f>VLOOKUP($A330,'country.key'!$A$1:$D$31,2,FALSE)&amp;D$5&amp;D$6</f>
        <v>HRCO2 emissions  Conventional thermal</v>
      </c>
      <c r="E330">
        <f>IF(B330*1&lt;2000,9,MATCH($B330*1,'keyed data'!$A$1:$W$1,0))</f>
        <v>9</v>
      </c>
    </row>
    <row r="331" spans="1:5" x14ac:dyDescent="0.25">
      <c r="A331" t="s">
        <v>130</v>
      </c>
      <c r="B331" t="s">
        <v>217</v>
      </c>
      <c r="C331" s="8">
        <f>VLOOKUP(D331,'keyed data'!$A$1:$W$2836,E331,FALSE)/1000000</f>
        <v>2.7898997194800005E-3</v>
      </c>
      <c r="D331" t="str">
        <f>VLOOKUP($A331,'country.key'!$A$1:$D$31,2,FALSE)&amp;D$5&amp;D$6</f>
        <v>CYCO2 emissions  Conventional thermal</v>
      </c>
      <c r="E331">
        <f>IF(B331*1&lt;2000,9,MATCH($B331*1,'keyed data'!$A$1:$W$1,0))</f>
        <v>9</v>
      </c>
    </row>
    <row r="332" spans="1:5" x14ac:dyDescent="0.25">
      <c r="A332" t="s">
        <v>133</v>
      </c>
      <c r="B332" t="s">
        <v>217</v>
      </c>
      <c r="C332" s="8">
        <f>VLOOKUP(D332,'keyed data'!$A$1:$W$2836,E332,FALSE)/1000000</f>
        <v>6.5081177614129182E-2</v>
      </c>
      <c r="D332" t="str">
        <f>VLOOKUP($A332,'country.key'!$A$1:$D$31,2,FALSE)&amp;D$5&amp;D$6</f>
        <v>CZCO2 emissions  Conventional thermal</v>
      </c>
      <c r="E332">
        <f>IF(B332*1&lt;2000,9,MATCH($B332*1,'keyed data'!$A$1:$W$1,0))</f>
        <v>9</v>
      </c>
    </row>
    <row r="333" spans="1:5" x14ac:dyDescent="0.25">
      <c r="A333" t="s">
        <v>138</v>
      </c>
      <c r="B333" t="s">
        <v>217</v>
      </c>
      <c r="C333" s="8">
        <f>VLOOKUP(D333,'keyed data'!$A$1:$W$2836,E333,FALSE)/1000000</f>
        <v>2.5945677556959961E-2</v>
      </c>
      <c r="D333" t="str">
        <f>VLOOKUP($A333,'country.key'!$A$1:$D$31,2,FALSE)&amp;D$5&amp;D$6</f>
        <v>DKCO2 emissions  Conventional thermal</v>
      </c>
      <c r="E333">
        <f>IF(B333*1&lt;2000,9,MATCH($B333*1,'keyed data'!$A$1:$W$1,0))</f>
        <v>9</v>
      </c>
    </row>
    <row r="334" spans="1:5" x14ac:dyDescent="0.25">
      <c r="A334" t="s">
        <v>141</v>
      </c>
      <c r="B334" t="s">
        <v>217</v>
      </c>
      <c r="C334" s="8">
        <f>VLOOKUP(D334,'keyed data'!$A$1:$W$2836,E334,FALSE)/1000000</f>
        <v>1.0043400072144458E-2</v>
      </c>
      <c r="D334" t="str">
        <f>VLOOKUP($A334,'country.key'!$A$1:$D$31,2,FALSE)&amp;D$5&amp;D$6</f>
        <v>EECO2 emissions  Conventional thermal</v>
      </c>
      <c r="E334">
        <f>IF(B334*1&lt;2000,9,MATCH($B334*1,'keyed data'!$A$1:$W$1,0))</f>
        <v>9</v>
      </c>
    </row>
    <row r="335" spans="1:5" x14ac:dyDescent="0.25">
      <c r="A335" t="s">
        <v>150</v>
      </c>
      <c r="B335" t="s">
        <v>217</v>
      </c>
      <c r="C335" s="8">
        <f>VLOOKUP(D335,'keyed data'!$A$1:$W$2836,E335,FALSE)/1000000</f>
        <v>2.5251492268365334E-2</v>
      </c>
      <c r="D335" t="str">
        <f>VLOOKUP($A335,'country.key'!$A$1:$D$31,2,FALSE)&amp;D$5&amp;D$6</f>
        <v>FICO2 emissions  Conventional thermal</v>
      </c>
      <c r="E335">
        <f>IF(B335*1&lt;2000,9,MATCH($B335*1,'keyed data'!$A$1:$W$1,0))</f>
        <v>9</v>
      </c>
    </row>
    <row r="336" spans="1:5" x14ac:dyDescent="0.25">
      <c r="A336" t="s">
        <v>153</v>
      </c>
      <c r="B336" t="s">
        <v>217</v>
      </c>
      <c r="C336" s="8">
        <f>VLOOKUP(D336,'keyed data'!$A$1:$W$2836,E336,FALSE)/1000000</f>
        <v>4.2399475389246384E-2</v>
      </c>
      <c r="D336" t="str">
        <f>VLOOKUP($A336,'country.key'!$A$1:$D$31,2,FALSE)&amp;D$5&amp;D$6</f>
        <v>FRCO2 emissions  Conventional thermal</v>
      </c>
      <c r="E336">
        <f>IF(B336*1&lt;2000,9,MATCH($B336*1,'keyed data'!$A$1:$W$1,0))</f>
        <v>9</v>
      </c>
    </row>
    <row r="337" spans="1:5" x14ac:dyDescent="0.25">
      <c r="A337" t="s">
        <v>135</v>
      </c>
      <c r="B337" t="s">
        <v>217</v>
      </c>
      <c r="C337" s="8">
        <f>VLOOKUP(D337,'keyed data'!$A$1:$W$2836,E337,FALSE)/1000000</f>
        <v>0.34713037889935983</v>
      </c>
      <c r="D337" t="str">
        <f>VLOOKUP($A337,'country.key'!$A$1:$D$31,2,FALSE)&amp;D$5&amp;D$6</f>
        <v>DECO2 emissions  Conventional thermal</v>
      </c>
      <c r="E337">
        <f>IF(B337*1&lt;2000,9,MATCH($B337*1,'keyed data'!$A$1:$W$1,0))</f>
        <v>9</v>
      </c>
    </row>
    <row r="338" spans="1:5" x14ac:dyDescent="0.25">
      <c r="A338" t="s">
        <v>144</v>
      </c>
      <c r="B338" t="s">
        <v>217</v>
      </c>
      <c r="C338" s="8">
        <f>VLOOKUP(D338,'keyed data'!$A$1:$W$2836,E338,FALSE)/1000000</f>
        <v>4.4967943432248872E-2</v>
      </c>
      <c r="D338" t="str">
        <f>VLOOKUP($A338,'country.key'!$A$1:$D$31,2,FALSE)&amp;D$5&amp;D$6</f>
        <v>ELCO2 emissions  Conventional thermal</v>
      </c>
      <c r="E338">
        <f>IF(B338*1&lt;2000,9,MATCH($B338*1,'keyed data'!$A$1:$W$1,0))</f>
        <v>9</v>
      </c>
    </row>
    <row r="339" spans="1:5" x14ac:dyDescent="0.25">
      <c r="A339" t="s">
        <v>159</v>
      </c>
      <c r="B339" t="s">
        <v>217</v>
      </c>
      <c r="C339" s="8">
        <f>VLOOKUP(D339,'keyed data'!$A$1:$W$2836,E339,FALSE)/1000000</f>
        <v>2.1152797187382718E-2</v>
      </c>
      <c r="D339" t="str">
        <f>VLOOKUP($A339,'country.key'!$A$1:$D$31,2,FALSE)&amp;D$5&amp;D$6</f>
        <v>HUCO2 emissions  Conventional thermal</v>
      </c>
      <c r="E339">
        <f>IF(B339*1&lt;2000,9,MATCH($B339*1,'keyed data'!$A$1:$W$1,0))</f>
        <v>9</v>
      </c>
    </row>
    <row r="340" spans="1:5" x14ac:dyDescent="0.25">
      <c r="A340" t="s">
        <v>161</v>
      </c>
      <c r="B340" t="s">
        <v>217</v>
      </c>
      <c r="C340" s="8">
        <f>VLOOKUP(D340,'keyed data'!$A$1:$W$2836,E340,FALSE)/1000000</f>
        <v>1.667194583589756E-2</v>
      </c>
      <c r="D340" t="str">
        <f>VLOOKUP($A340,'country.key'!$A$1:$D$31,2,FALSE)&amp;D$5&amp;D$6</f>
        <v>IECO2 emissions  Conventional thermal</v>
      </c>
      <c r="E340">
        <f>IF(B340*1&lt;2000,9,MATCH($B340*1,'keyed data'!$A$1:$W$1,0))</f>
        <v>9</v>
      </c>
    </row>
    <row r="341" spans="1:5" x14ac:dyDescent="0.25">
      <c r="A341" t="s">
        <v>163</v>
      </c>
      <c r="B341" t="s">
        <v>217</v>
      </c>
      <c r="C341" s="8">
        <f>VLOOKUP(D341,'keyed data'!$A$1:$W$2836,E341,FALSE)/1000000</f>
        <v>0.1330308550204006</v>
      </c>
      <c r="D341" t="str">
        <f>VLOOKUP($A341,'country.key'!$A$1:$D$31,2,FALSE)&amp;D$5&amp;D$6</f>
        <v>ITCO2 emissions  Conventional thermal</v>
      </c>
      <c r="E341">
        <f>IF(B341*1&lt;2000,9,MATCH($B341*1,'keyed data'!$A$1:$W$1,0))</f>
        <v>9</v>
      </c>
    </row>
    <row r="342" spans="1:5" x14ac:dyDescent="0.25">
      <c r="A342" t="s">
        <v>172</v>
      </c>
      <c r="B342" t="s">
        <v>217</v>
      </c>
      <c r="C342" s="8">
        <f>VLOOKUP(D342,'keyed data'!$A$1:$W$2836,E342,FALSE)/1000000</f>
        <v>1.4518831366436759E-3</v>
      </c>
      <c r="D342" t="str">
        <f>VLOOKUP($A342,'country.key'!$A$1:$D$31,2,FALSE)&amp;D$5&amp;D$6</f>
        <v>LVCO2 emissions  Conventional thermal</v>
      </c>
      <c r="E342">
        <f>IF(B342*1&lt;2000,9,MATCH($B342*1,'keyed data'!$A$1:$W$1,0))</f>
        <v>9</v>
      </c>
    </row>
    <row r="343" spans="1:5" x14ac:dyDescent="0.25">
      <c r="A343" t="s">
        <v>166</v>
      </c>
      <c r="B343" t="s">
        <v>217</v>
      </c>
      <c r="C343" s="8">
        <f>VLOOKUP(D343,'keyed data'!$A$1:$W$2836,E343,FALSE)/1000000</f>
        <v>2.5598303614717201E-3</v>
      </c>
      <c r="D343" t="str">
        <f>VLOOKUP($A343,'country.key'!$A$1:$D$31,2,FALSE)&amp;D$5&amp;D$6</f>
        <v>LTCO2 emissions  Conventional thermal</v>
      </c>
      <c r="E343">
        <f>IF(B343*1&lt;2000,9,MATCH($B343*1,'keyed data'!$A$1:$W$1,0))</f>
        <v>9</v>
      </c>
    </row>
    <row r="344" spans="1:5" x14ac:dyDescent="0.25">
      <c r="A344" t="s">
        <v>169</v>
      </c>
      <c r="B344" t="s">
        <v>217</v>
      </c>
      <c r="C344" s="8">
        <f>VLOOKUP(D344,'keyed data'!$A$1:$W$2836,E344,FALSE)/1000000</f>
        <v>4.1082080151049204E-4</v>
      </c>
      <c r="D344" t="str">
        <f>VLOOKUP($A344,'country.key'!$A$1:$D$31,2,FALSE)&amp;D$5&amp;D$6</f>
        <v>LUCO2 emissions  Conventional thermal</v>
      </c>
      <c r="E344">
        <f>IF(B344*1&lt;2000,9,MATCH($B344*1,'keyed data'!$A$1:$W$1,0))</f>
        <v>9</v>
      </c>
    </row>
    <row r="345" spans="1:5" x14ac:dyDescent="0.25">
      <c r="A345" t="s">
        <v>175</v>
      </c>
      <c r="B345" t="s">
        <v>217</v>
      </c>
      <c r="C345" s="8">
        <f>VLOOKUP(D345,'keyed data'!$A$1:$W$2836,E345,FALSE)/1000000</f>
        <v>1.9797555930276961E-3</v>
      </c>
      <c r="D345" t="str">
        <f>VLOOKUP($A345,'country.key'!$A$1:$D$31,2,FALSE)&amp;D$5&amp;D$6</f>
        <v>MTCO2 emissions  Conventional thermal</v>
      </c>
      <c r="E345">
        <f>IF(B345*1&lt;2000,9,MATCH($B345*1,'keyed data'!$A$1:$W$1,0))</f>
        <v>9</v>
      </c>
    </row>
    <row r="346" spans="1:5" x14ac:dyDescent="0.25">
      <c r="A346" t="s">
        <v>178</v>
      </c>
      <c r="B346" t="s">
        <v>217</v>
      </c>
      <c r="C346" s="8">
        <f>VLOOKUP(D346,'keyed data'!$A$1:$W$2836,E346,FALSE)/1000000</f>
        <v>5.6599451822459089E-2</v>
      </c>
      <c r="D346" t="str">
        <f>VLOOKUP($A346,'country.key'!$A$1:$D$31,2,FALSE)&amp;D$5&amp;D$6</f>
        <v>NLCO2 emissions  Conventional thermal</v>
      </c>
      <c r="E346">
        <f>IF(B346*1&lt;2000,9,MATCH($B346*1,'keyed data'!$A$1:$W$1,0))</f>
        <v>9</v>
      </c>
    </row>
    <row r="347" spans="1:5" x14ac:dyDescent="0.25">
      <c r="A347" t="s">
        <v>185</v>
      </c>
      <c r="B347" t="s">
        <v>217</v>
      </c>
      <c r="C347" s="8">
        <f>VLOOKUP(D347,'keyed data'!$A$1:$W$2836,E347,FALSE)/1000000</f>
        <v>0.1468110100666192</v>
      </c>
      <c r="D347" t="str">
        <f>VLOOKUP($A347,'country.key'!$A$1:$D$31,2,FALSE)&amp;D$5&amp;D$6</f>
        <v>PLCO2 emissions  Conventional thermal</v>
      </c>
      <c r="E347">
        <f>IF(B347*1&lt;2000,9,MATCH($B347*1,'keyed data'!$A$1:$W$1,0))</f>
        <v>9</v>
      </c>
    </row>
    <row r="348" spans="1:5" x14ac:dyDescent="0.25">
      <c r="A348" t="s">
        <v>188</v>
      </c>
      <c r="B348" t="s">
        <v>217</v>
      </c>
      <c r="C348" s="8">
        <f>VLOOKUP(D348,'keyed data'!$A$1:$W$2836,E348,FALSE)/1000000</f>
        <v>2.115497978531453E-2</v>
      </c>
      <c r="D348" t="str">
        <f>VLOOKUP($A348,'country.key'!$A$1:$D$31,2,FALSE)&amp;D$5&amp;D$6</f>
        <v>PTCO2 emissions  Conventional thermal</v>
      </c>
      <c r="E348">
        <f>IF(B348*1&lt;2000,9,MATCH($B348*1,'keyed data'!$A$1:$W$1,0))</f>
        <v>9</v>
      </c>
    </row>
    <row r="349" spans="1:5" x14ac:dyDescent="0.25">
      <c r="A349" t="s">
        <v>191</v>
      </c>
      <c r="B349" t="s">
        <v>217</v>
      </c>
      <c r="C349" s="8">
        <f>VLOOKUP(D349,'keyed data'!$A$1:$W$2836,E349,FALSE)/1000000</f>
        <v>3.8482557517472905E-2</v>
      </c>
      <c r="D349" t="str">
        <f>VLOOKUP($A349,'country.key'!$A$1:$D$31,2,FALSE)&amp;D$5&amp;D$6</f>
        <v>ROCO2 emissions  Conventional thermal</v>
      </c>
      <c r="E349">
        <f>IF(B349*1&lt;2000,9,MATCH($B349*1,'keyed data'!$A$1:$W$1,0))</f>
        <v>9</v>
      </c>
    </row>
    <row r="350" spans="1:5" x14ac:dyDescent="0.25">
      <c r="A350" t="s">
        <v>200</v>
      </c>
      <c r="B350" t="s">
        <v>217</v>
      </c>
      <c r="C350" s="8">
        <f>VLOOKUP(D350,'keyed data'!$A$1:$W$2836,E350,FALSE)/1000000</f>
        <v>1.0796060182149902E-2</v>
      </c>
      <c r="D350" t="str">
        <f>VLOOKUP($A350,'country.key'!$A$1:$D$31,2,FALSE)&amp;D$5&amp;D$6</f>
        <v>SKCO2 emissions  Conventional thermal</v>
      </c>
      <c r="E350">
        <f>IF(B350*1&lt;2000,9,MATCH($B350*1,'keyed data'!$A$1:$W$1,0))</f>
        <v>9</v>
      </c>
    </row>
    <row r="351" spans="1:5" x14ac:dyDescent="0.25">
      <c r="A351" t="s">
        <v>197</v>
      </c>
      <c r="B351" t="s">
        <v>217</v>
      </c>
      <c r="C351" s="8" t="e">
        <f>VLOOKUP(D351,'keyed data'!$A$1:$W$2836,E351,FALSE)/1000000</f>
        <v>#N/A</v>
      </c>
      <c r="D351" t="str">
        <f>VLOOKUP($A351,'country.key'!$A$1:$D$31,2,FALSE)&amp;D$5&amp;D$6</f>
        <v>SICO2 emissions  Conventional thermal</v>
      </c>
      <c r="E351">
        <f>IF(B351*1&lt;2000,9,MATCH($B351*1,'keyed data'!$A$1:$W$1,0))</f>
        <v>9</v>
      </c>
    </row>
    <row r="352" spans="1:5" x14ac:dyDescent="0.25">
      <c r="A352" t="s">
        <v>147</v>
      </c>
      <c r="B352" t="s">
        <v>217</v>
      </c>
      <c r="C352" s="8">
        <f>VLOOKUP(D352,'keyed data'!$A$1:$W$2836,E352,FALSE)/1000000</f>
        <v>9.0893288658411078E-2</v>
      </c>
      <c r="D352" t="str">
        <f>VLOOKUP($A352,'country.key'!$A$1:$D$31,2,FALSE)&amp;D$5&amp;D$6</f>
        <v>ESCO2 emissions  Conventional thermal</v>
      </c>
      <c r="E352">
        <f>IF(B352*1&lt;2000,9,MATCH($B352*1,'keyed data'!$A$1:$W$1,0))</f>
        <v>9</v>
      </c>
    </row>
    <row r="353" spans="1:5" x14ac:dyDescent="0.25">
      <c r="A353" t="s">
        <v>193</v>
      </c>
      <c r="B353" t="s">
        <v>217</v>
      </c>
      <c r="C353" s="8">
        <f>VLOOKUP(D353,'keyed data'!$A$1:$W$2836,E353,FALSE)/1000000</f>
        <v>7.2593727247663191E-3</v>
      </c>
      <c r="D353" t="str">
        <f>VLOOKUP($A353,'country.key'!$A$1:$D$31,2,FALSE)&amp;D$5&amp;D$6</f>
        <v>SECO2 emissions  Conventional thermal</v>
      </c>
      <c r="E353">
        <f>IF(B353*1&lt;2000,9,MATCH($B353*1,'keyed data'!$A$1:$W$1,0))</f>
        <v>9</v>
      </c>
    </row>
    <row r="354" spans="1:5" x14ac:dyDescent="0.25">
      <c r="A354" t="s">
        <v>127</v>
      </c>
      <c r="B354" t="s">
        <v>217</v>
      </c>
      <c r="C354" s="8" t="e">
        <f>VLOOKUP(D354,'keyed data'!$A$1:$W$2836,E354,FALSE)/1000000</f>
        <v>#N/A</v>
      </c>
      <c r="D354" t="str">
        <f>VLOOKUP($A354,'country.key'!$A$1:$D$31,2,FALSE)&amp;D$5&amp;D$6</f>
        <v>CHCO2 emissions  Conventional thermal</v>
      </c>
      <c r="E354">
        <f>IF(B354*1&lt;2000,9,MATCH($B354*1,'keyed data'!$A$1:$W$1,0))</f>
        <v>9</v>
      </c>
    </row>
    <row r="355" spans="1:5" x14ac:dyDescent="0.25">
      <c r="A355" t="s">
        <v>203</v>
      </c>
      <c r="B355" t="s">
        <v>217</v>
      </c>
      <c r="C355" s="8">
        <f>VLOOKUP(D355,'keyed data'!$A$1:$W$2836,E355,FALSE)/1000000</f>
        <v>0.18920955491766867</v>
      </c>
      <c r="D355" t="str">
        <f>VLOOKUP($A355,'country.key'!$A$1:$D$31,2,FALSE)&amp;D$5&amp;D$6</f>
        <v>UKCO2 emissions  Conventional thermal</v>
      </c>
      <c r="E355">
        <f>IF(B355*1&lt;2000,9,MATCH($B355*1,'keyed data'!$A$1:$W$1,0))</f>
        <v>9</v>
      </c>
    </row>
    <row r="356" spans="1:5" x14ac:dyDescent="0.25">
      <c r="A356" t="s">
        <v>117</v>
      </c>
      <c r="B356" t="s">
        <v>218</v>
      </c>
      <c r="C356" s="8">
        <f>VLOOKUP(D356,'keyed data'!$A$1:$W$2836,E356,FALSE)/1000000</f>
        <v>1.3640686365909023E-2</v>
      </c>
      <c r="D356" t="str">
        <f>VLOOKUP($A356,'country.key'!$A$1:$D$31,2,FALSE)&amp;D$5&amp;D$6</f>
        <v>ATCO2 emissions  Conventional thermal</v>
      </c>
      <c r="E356">
        <f>IF(B356*1&lt;2000,9,MATCH($B356*1,'keyed data'!$A$1:$W$1,0))</f>
        <v>10</v>
      </c>
    </row>
    <row r="357" spans="1:5" x14ac:dyDescent="0.25">
      <c r="A357" t="s">
        <v>120</v>
      </c>
      <c r="B357" t="s">
        <v>218</v>
      </c>
      <c r="C357" s="8">
        <f>VLOOKUP(D357,'keyed data'!$A$1:$W$2836,E357,FALSE)/1000000</f>
        <v>2.4082293897101162E-2</v>
      </c>
      <c r="D357" t="str">
        <f>VLOOKUP($A357,'country.key'!$A$1:$D$31,2,FALSE)&amp;D$5&amp;D$6</f>
        <v>BECO2 emissions  Conventional thermal</v>
      </c>
      <c r="E357">
        <f>IF(B357*1&lt;2000,9,MATCH($B357*1,'keyed data'!$A$1:$W$1,0))</f>
        <v>10</v>
      </c>
    </row>
    <row r="358" spans="1:5" x14ac:dyDescent="0.25">
      <c r="A358" t="s">
        <v>123</v>
      </c>
      <c r="B358" t="s">
        <v>218</v>
      </c>
      <c r="C358" s="8">
        <f>VLOOKUP(D358,'keyed data'!$A$1:$W$2836,E358,FALSE)/1000000</f>
        <v>2.4467235835682558E-2</v>
      </c>
      <c r="D358" t="str">
        <f>VLOOKUP($A358,'country.key'!$A$1:$D$31,2,FALSE)&amp;D$5&amp;D$6</f>
        <v>BGCO2 emissions  Conventional thermal</v>
      </c>
      <c r="E358">
        <f>IF(B358*1&lt;2000,9,MATCH($B358*1,'keyed data'!$A$1:$W$1,0))</f>
        <v>10</v>
      </c>
    </row>
    <row r="359" spans="1:5" x14ac:dyDescent="0.25">
      <c r="A359" t="s">
        <v>156</v>
      </c>
      <c r="B359" t="s">
        <v>218</v>
      </c>
      <c r="C359" s="8">
        <f>VLOOKUP(D359,'keyed data'!$A$1:$W$2836,E359,FALSE)/1000000</f>
        <v>5.2010344629759616E-3</v>
      </c>
      <c r="D359" t="str">
        <f>VLOOKUP($A359,'country.key'!$A$1:$D$31,2,FALSE)&amp;D$5&amp;D$6</f>
        <v>HRCO2 emissions  Conventional thermal</v>
      </c>
      <c r="E359">
        <f>IF(B359*1&lt;2000,9,MATCH($B359*1,'keyed data'!$A$1:$W$1,0))</f>
        <v>10</v>
      </c>
    </row>
    <row r="360" spans="1:5" x14ac:dyDescent="0.25">
      <c r="A360" t="s">
        <v>130</v>
      </c>
      <c r="B360" t="s">
        <v>218</v>
      </c>
      <c r="C360" s="8">
        <f>VLOOKUP(D360,'keyed data'!$A$1:$W$2836,E360,FALSE)/1000000</f>
        <v>2.8919303607600005E-3</v>
      </c>
      <c r="D360" t="str">
        <f>VLOOKUP($A360,'country.key'!$A$1:$D$31,2,FALSE)&amp;D$5&amp;D$6</f>
        <v>CYCO2 emissions  Conventional thermal</v>
      </c>
      <c r="E360">
        <f>IF(B360*1&lt;2000,9,MATCH($B360*1,'keyed data'!$A$1:$W$1,0))</f>
        <v>10</v>
      </c>
    </row>
    <row r="361" spans="1:5" x14ac:dyDescent="0.25">
      <c r="A361" t="s">
        <v>133</v>
      </c>
      <c r="B361" t="s">
        <v>218</v>
      </c>
      <c r="C361" s="8">
        <f>VLOOKUP(D361,'keyed data'!$A$1:$W$2836,E361,FALSE)/1000000</f>
        <v>6.3346882944013777E-2</v>
      </c>
      <c r="D361" t="str">
        <f>VLOOKUP($A361,'country.key'!$A$1:$D$31,2,FALSE)&amp;D$5&amp;D$6</f>
        <v>CZCO2 emissions  Conventional thermal</v>
      </c>
      <c r="E361">
        <f>IF(B361*1&lt;2000,9,MATCH($B361*1,'keyed data'!$A$1:$W$1,0))</f>
        <v>10</v>
      </c>
    </row>
    <row r="362" spans="1:5" x14ac:dyDescent="0.25">
      <c r="A362" t="s">
        <v>138</v>
      </c>
      <c r="B362" t="s">
        <v>218</v>
      </c>
      <c r="C362" s="8">
        <f>VLOOKUP(D362,'keyed data'!$A$1:$W$2836,E362,FALSE)/1000000</f>
        <v>2.5935298464478135E-2</v>
      </c>
      <c r="D362" t="str">
        <f>VLOOKUP($A362,'country.key'!$A$1:$D$31,2,FALSE)&amp;D$5&amp;D$6</f>
        <v>DKCO2 emissions  Conventional thermal</v>
      </c>
      <c r="E362">
        <f>IF(B362*1&lt;2000,9,MATCH($B362*1,'keyed data'!$A$1:$W$1,0))</f>
        <v>10</v>
      </c>
    </row>
    <row r="363" spans="1:5" x14ac:dyDescent="0.25">
      <c r="A363" t="s">
        <v>141</v>
      </c>
      <c r="B363" t="s">
        <v>218</v>
      </c>
      <c r="C363" s="8">
        <f>VLOOKUP(D363,'keyed data'!$A$1:$W$2836,E363,FALSE)/1000000</f>
        <v>9.7139047896161665E-3</v>
      </c>
      <c r="D363" t="str">
        <f>VLOOKUP($A363,'country.key'!$A$1:$D$31,2,FALSE)&amp;D$5&amp;D$6</f>
        <v>EECO2 emissions  Conventional thermal</v>
      </c>
      <c r="E363">
        <f>IF(B363*1&lt;2000,9,MATCH($B363*1,'keyed data'!$A$1:$W$1,0))</f>
        <v>10</v>
      </c>
    </row>
    <row r="364" spans="1:5" x14ac:dyDescent="0.25">
      <c r="A364" t="s">
        <v>150</v>
      </c>
      <c r="B364" t="s">
        <v>218</v>
      </c>
      <c r="C364" s="8">
        <f>VLOOKUP(D364,'keyed data'!$A$1:$W$2836,E364,FALSE)/1000000</f>
        <v>2.7541574991758591E-2</v>
      </c>
      <c r="D364" t="str">
        <f>VLOOKUP($A364,'country.key'!$A$1:$D$31,2,FALSE)&amp;D$5&amp;D$6</f>
        <v>FICO2 emissions  Conventional thermal</v>
      </c>
      <c r="E364">
        <f>IF(B364*1&lt;2000,9,MATCH($B364*1,'keyed data'!$A$1:$W$1,0))</f>
        <v>10</v>
      </c>
    </row>
    <row r="365" spans="1:5" x14ac:dyDescent="0.25">
      <c r="A365" t="s">
        <v>153</v>
      </c>
      <c r="B365" t="s">
        <v>218</v>
      </c>
      <c r="C365" s="8">
        <f>VLOOKUP(D365,'keyed data'!$A$1:$W$2836,E365,FALSE)/1000000</f>
        <v>4.6566823722143873E-2</v>
      </c>
      <c r="D365" t="str">
        <f>VLOOKUP($A365,'country.key'!$A$1:$D$31,2,FALSE)&amp;D$5&amp;D$6</f>
        <v>FRCO2 emissions  Conventional thermal</v>
      </c>
      <c r="E365">
        <f>IF(B365*1&lt;2000,9,MATCH($B365*1,'keyed data'!$A$1:$W$1,0))</f>
        <v>10</v>
      </c>
    </row>
    <row r="366" spans="1:5" x14ac:dyDescent="0.25">
      <c r="A366" t="s">
        <v>135</v>
      </c>
      <c r="B366" t="s">
        <v>218</v>
      </c>
      <c r="C366" s="8">
        <f>VLOOKUP(D366,'keyed data'!$A$1:$W$2836,E366,FALSE)/1000000</f>
        <v>0.34602667187264408</v>
      </c>
      <c r="D366" t="str">
        <f>VLOOKUP($A366,'country.key'!$A$1:$D$31,2,FALSE)&amp;D$5&amp;D$6</f>
        <v>DECO2 emissions  Conventional thermal</v>
      </c>
      <c r="E366">
        <f>IF(B366*1&lt;2000,9,MATCH($B366*1,'keyed data'!$A$1:$W$1,0))</f>
        <v>10</v>
      </c>
    </row>
    <row r="367" spans="1:5" x14ac:dyDescent="0.25">
      <c r="A367" t="s">
        <v>144</v>
      </c>
      <c r="B367" t="s">
        <v>218</v>
      </c>
      <c r="C367" s="8">
        <f>VLOOKUP(D367,'keyed data'!$A$1:$W$2836,E367,FALSE)/1000000</f>
        <v>4.4723809832369878E-2</v>
      </c>
      <c r="D367" t="str">
        <f>VLOOKUP($A367,'country.key'!$A$1:$D$31,2,FALSE)&amp;D$5&amp;D$6</f>
        <v>ELCO2 emissions  Conventional thermal</v>
      </c>
      <c r="E367">
        <f>IF(B367*1&lt;2000,9,MATCH($B367*1,'keyed data'!$A$1:$W$1,0))</f>
        <v>10</v>
      </c>
    </row>
    <row r="368" spans="1:5" x14ac:dyDescent="0.25">
      <c r="A368" t="s">
        <v>159</v>
      </c>
      <c r="B368" t="s">
        <v>218</v>
      </c>
      <c r="C368" s="8">
        <f>VLOOKUP(D368,'keyed data'!$A$1:$W$2836,E368,FALSE)/1000000</f>
        <v>1.9833539101482132E-2</v>
      </c>
      <c r="D368" t="str">
        <f>VLOOKUP($A368,'country.key'!$A$1:$D$31,2,FALSE)&amp;D$5&amp;D$6</f>
        <v>HUCO2 emissions  Conventional thermal</v>
      </c>
      <c r="E368">
        <f>IF(B368*1&lt;2000,9,MATCH($B368*1,'keyed data'!$A$1:$W$1,0))</f>
        <v>10</v>
      </c>
    </row>
    <row r="369" spans="1:5" x14ac:dyDescent="0.25">
      <c r="A369" t="s">
        <v>161</v>
      </c>
      <c r="B369" t="s">
        <v>218</v>
      </c>
      <c r="C369" s="8">
        <f>VLOOKUP(D369,'keyed data'!$A$1:$W$2836,E369,FALSE)/1000000</f>
        <v>1.6008870824117064E-2</v>
      </c>
      <c r="D369" t="str">
        <f>VLOOKUP($A369,'country.key'!$A$1:$D$31,2,FALSE)&amp;D$5&amp;D$6</f>
        <v>IECO2 emissions  Conventional thermal</v>
      </c>
      <c r="E369">
        <f>IF(B369*1&lt;2000,9,MATCH($B369*1,'keyed data'!$A$1:$W$1,0))</f>
        <v>10</v>
      </c>
    </row>
    <row r="370" spans="1:5" x14ac:dyDescent="0.25">
      <c r="A370" t="s">
        <v>163</v>
      </c>
      <c r="B370" t="s">
        <v>218</v>
      </c>
      <c r="C370" s="8">
        <f>VLOOKUP(D370,'keyed data'!$A$1:$W$2836,E370,FALSE)/1000000</f>
        <v>0.14192457303023079</v>
      </c>
      <c r="D370" t="str">
        <f>VLOOKUP($A370,'country.key'!$A$1:$D$31,2,FALSE)&amp;D$5&amp;D$6</f>
        <v>ITCO2 emissions  Conventional thermal</v>
      </c>
      <c r="E370">
        <f>IF(B370*1&lt;2000,9,MATCH($B370*1,'keyed data'!$A$1:$W$1,0))</f>
        <v>10</v>
      </c>
    </row>
    <row r="371" spans="1:5" x14ac:dyDescent="0.25">
      <c r="A371" t="s">
        <v>172</v>
      </c>
      <c r="B371" t="s">
        <v>218</v>
      </c>
      <c r="C371" s="8">
        <f>VLOOKUP(D371,'keyed data'!$A$1:$W$2836,E371,FALSE)/1000000</f>
        <v>1.4602229733255122E-3</v>
      </c>
      <c r="D371" t="str">
        <f>VLOOKUP($A371,'country.key'!$A$1:$D$31,2,FALSE)&amp;D$5&amp;D$6</f>
        <v>LVCO2 emissions  Conventional thermal</v>
      </c>
      <c r="E371">
        <f>IF(B371*1&lt;2000,9,MATCH($B371*1,'keyed data'!$A$1:$W$1,0))</f>
        <v>10</v>
      </c>
    </row>
    <row r="372" spans="1:5" x14ac:dyDescent="0.25">
      <c r="A372" t="s">
        <v>166</v>
      </c>
      <c r="B372" t="s">
        <v>218</v>
      </c>
      <c r="C372" s="8">
        <f>VLOOKUP(D372,'keyed data'!$A$1:$W$2836,E372,FALSE)/1000000</f>
        <v>2.5083886863435842E-3</v>
      </c>
      <c r="D372" t="str">
        <f>VLOOKUP($A372,'country.key'!$A$1:$D$31,2,FALSE)&amp;D$5&amp;D$6</f>
        <v>LTCO2 emissions  Conventional thermal</v>
      </c>
      <c r="E372">
        <f>IF(B372*1&lt;2000,9,MATCH($B372*1,'keyed data'!$A$1:$W$1,0))</f>
        <v>10</v>
      </c>
    </row>
    <row r="373" spans="1:5" x14ac:dyDescent="0.25">
      <c r="A373" t="s">
        <v>169</v>
      </c>
      <c r="B373" t="s">
        <v>218</v>
      </c>
      <c r="C373" s="8">
        <f>VLOOKUP(D373,'keyed data'!$A$1:$W$2836,E373,FALSE)/1000000</f>
        <v>1.1501975279418484E-3</v>
      </c>
      <c r="D373" t="str">
        <f>VLOOKUP($A373,'country.key'!$A$1:$D$31,2,FALSE)&amp;D$5&amp;D$6</f>
        <v>LUCO2 emissions  Conventional thermal</v>
      </c>
      <c r="E373">
        <f>IF(B373*1&lt;2000,9,MATCH($B373*1,'keyed data'!$A$1:$W$1,0))</f>
        <v>10</v>
      </c>
    </row>
    <row r="374" spans="1:5" x14ac:dyDescent="0.25">
      <c r="A374" t="s">
        <v>175</v>
      </c>
      <c r="B374" t="s">
        <v>218</v>
      </c>
      <c r="C374" s="8">
        <f>VLOOKUP(D374,'keyed data'!$A$1:$W$2836,E374,FALSE)/1000000</f>
        <v>1.9396560985200004E-3</v>
      </c>
      <c r="D374" t="str">
        <f>VLOOKUP($A374,'country.key'!$A$1:$D$31,2,FALSE)&amp;D$5&amp;D$6</f>
        <v>MTCO2 emissions  Conventional thermal</v>
      </c>
      <c r="E374">
        <f>IF(B374*1&lt;2000,9,MATCH($B374*1,'keyed data'!$A$1:$W$1,0))</f>
        <v>10</v>
      </c>
    </row>
    <row r="375" spans="1:5" x14ac:dyDescent="0.25">
      <c r="A375" t="s">
        <v>178</v>
      </c>
      <c r="B375" t="s">
        <v>218</v>
      </c>
      <c r="C375" s="8">
        <f>VLOOKUP(D375,'keyed data'!$A$1:$W$2836,E375,FALSE)/1000000</f>
        <v>5.7510675282493803E-2</v>
      </c>
      <c r="D375" t="str">
        <f>VLOOKUP($A375,'country.key'!$A$1:$D$31,2,FALSE)&amp;D$5&amp;D$6</f>
        <v>NLCO2 emissions  Conventional thermal</v>
      </c>
      <c r="E375">
        <f>IF(B375*1&lt;2000,9,MATCH($B375*1,'keyed data'!$A$1:$W$1,0))</f>
        <v>10</v>
      </c>
    </row>
    <row r="376" spans="1:5" x14ac:dyDescent="0.25">
      <c r="A376" t="s">
        <v>185</v>
      </c>
      <c r="B376" t="s">
        <v>218</v>
      </c>
      <c r="C376" s="8">
        <f>VLOOKUP(D376,'keyed data'!$A$1:$W$2836,E376,FALSE)/1000000</f>
        <v>0.14406484100032388</v>
      </c>
      <c r="D376" t="str">
        <f>VLOOKUP($A376,'country.key'!$A$1:$D$31,2,FALSE)&amp;D$5&amp;D$6</f>
        <v>PLCO2 emissions  Conventional thermal</v>
      </c>
      <c r="E376">
        <f>IF(B376*1&lt;2000,9,MATCH($B376*1,'keyed data'!$A$1:$W$1,0))</f>
        <v>10</v>
      </c>
    </row>
    <row r="377" spans="1:5" x14ac:dyDescent="0.25">
      <c r="A377" t="s">
        <v>188</v>
      </c>
      <c r="B377" t="s">
        <v>218</v>
      </c>
      <c r="C377" s="8">
        <f>VLOOKUP(D377,'keyed data'!$A$1:$W$2836,E377,FALSE)/1000000</f>
        <v>2.4506845127713867E-2</v>
      </c>
      <c r="D377" t="str">
        <f>VLOOKUP($A377,'country.key'!$A$1:$D$31,2,FALSE)&amp;D$5&amp;D$6</f>
        <v>PTCO2 emissions  Conventional thermal</v>
      </c>
      <c r="E377">
        <f>IF(B377*1&lt;2000,9,MATCH($B377*1,'keyed data'!$A$1:$W$1,0))</f>
        <v>10</v>
      </c>
    </row>
    <row r="378" spans="1:5" x14ac:dyDescent="0.25">
      <c r="A378" t="s">
        <v>191</v>
      </c>
      <c r="B378" t="s">
        <v>218</v>
      </c>
      <c r="C378" s="8">
        <f>VLOOKUP(D378,'keyed data'!$A$1:$W$2836,E378,FALSE)/1000000</f>
        <v>3.7095916405917494E-2</v>
      </c>
      <c r="D378" t="str">
        <f>VLOOKUP($A378,'country.key'!$A$1:$D$31,2,FALSE)&amp;D$5&amp;D$6</f>
        <v>ROCO2 emissions  Conventional thermal</v>
      </c>
      <c r="E378">
        <f>IF(B378*1&lt;2000,9,MATCH($B378*1,'keyed data'!$A$1:$W$1,0))</f>
        <v>10</v>
      </c>
    </row>
    <row r="379" spans="1:5" x14ac:dyDescent="0.25">
      <c r="A379" t="s">
        <v>200</v>
      </c>
      <c r="B379" t="s">
        <v>218</v>
      </c>
      <c r="C379" s="8">
        <f>VLOOKUP(D379,'keyed data'!$A$1:$W$2836,E379,FALSE)/1000000</f>
        <v>9.2712790264661282E-3</v>
      </c>
      <c r="D379" t="str">
        <f>VLOOKUP($A379,'country.key'!$A$1:$D$31,2,FALSE)&amp;D$5&amp;D$6</f>
        <v>SKCO2 emissions  Conventional thermal</v>
      </c>
      <c r="E379">
        <f>IF(B379*1&lt;2000,9,MATCH($B379*1,'keyed data'!$A$1:$W$1,0))</f>
        <v>10</v>
      </c>
    </row>
    <row r="380" spans="1:5" x14ac:dyDescent="0.25">
      <c r="A380" t="s">
        <v>197</v>
      </c>
      <c r="B380" t="s">
        <v>218</v>
      </c>
      <c r="C380" s="8" t="e">
        <f>VLOOKUP(D380,'keyed data'!$A$1:$W$2836,E380,FALSE)/1000000</f>
        <v>#N/A</v>
      </c>
      <c r="D380" t="str">
        <f>VLOOKUP($A380,'country.key'!$A$1:$D$31,2,FALSE)&amp;D$5&amp;D$6</f>
        <v>SICO2 emissions  Conventional thermal</v>
      </c>
      <c r="E380">
        <f>IF(B380*1&lt;2000,9,MATCH($B380*1,'keyed data'!$A$1:$W$1,0))</f>
        <v>10</v>
      </c>
    </row>
    <row r="381" spans="1:5" x14ac:dyDescent="0.25">
      <c r="A381" t="s">
        <v>147</v>
      </c>
      <c r="B381" t="s">
        <v>218</v>
      </c>
      <c r="C381" s="8">
        <f>VLOOKUP(D381,'keyed data'!$A$1:$W$2836,E381,FALSE)/1000000</f>
        <v>0.1073927078931744</v>
      </c>
      <c r="D381" t="str">
        <f>VLOOKUP($A381,'country.key'!$A$1:$D$31,2,FALSE)&amp;D$5&amp;D$6</f>
        <v>ESCO2 emissions  Conventional thermal</v>
      </c>
      <c r="E381">
        <f>IF(B381*1&lt;2000,9,MATCH($B381*1,'keyed data'!$A$1:$W$1,0))</f>
        <v>10</v>
      </c>
    </row>
    <row r="382" spans="1:5" x14ac:dyDescent="0.25">
      <c r="A382" t="s">
        <v>193</v>
      </c>
      <c r="B382" t="s">
        <v>218</v>
      </c>
      <c r="C382" s="8">
        <f>VLOOKUP(D382,'keyed data'!$A$1:$W$2836,E382,FALSE)/1000000</f>
        <v>8.4673256667838585E-3</v>
      </c>
      <c r="D382" t="str">
        <f>VLOOKUP($A382,'country.key'!$A$1:$D$31,2,FALSE)&amp;D$5&amp;D$6</f>
        <v>SECO2 emissions  Conventional thermal</v>
      </c>
      <c r="E382">
        <f>IF(B382*1&lt;2000,9,MATCH($B382*1,'keyed data'!$A$1:$W$1,0))</f>
        <v>10</v>
      </c>
    </row>
    <row r="383" spans="1:5" x14ac:dyDescent="0.25">
      <c r="A383" t="s">
        <v>127</v>
      </c>
      <c r="B383" t="s">
        <v>218</v>
      </c>
      <c r="C383" s="8" t="e">
        <f>VLOOKUP(D383,'keyed data'!$A$1:$W$2836,E383,FALSE)/1000000</f>
        <v>#N/A</v>
      </c>
      <c r="D383" t="str">
        <f>VLOOKUP($A383,'country.key'!$A$1:$D$31,2,FALSE)&amp;D$5&amp;D$6</f>
        <v>CHCO2 emissions  Conventional thermal</v>
      </c>
      <c r="E383">
        <f>IF(B383*1&lt;2000,9,MATCH($B383*1,'keyed data'!$A$1:$W$1,0))</f>
        <v>10</v>
      </c>
    </row>
    <row r="384" spans="1:5" x14ac:dyDescent="0.25">
      <c r="A384" t="s">
        <v>203</v>
      </c>
      <c r="B384" t="s">
        <v>218</v>
      </c>
      <c r="C384" s="8">
        <f>VLOOKUP(D384,'keyed data'!$A$1:$W$2836,E384,FALSE)/1000000</f>
        <v>0.18809846161769087</v>
      </c>
      <c r="D384" t="str">
        <f>VLOOKUP($A384,'country.key'!$A$1:$D$31,2,FALSE)&amp;D$5&amp;D$6</f>
        <v>UKCO2 emissions  Conventional thermal</v>
      </c>
      <c r="E384">
        <f>IF(B384*1&lt;2000,9,MATCH($B384*1,'keyed data'!$A$1:$W$1,0))</f>
        <v>10</v>
      </c>
    </row>
    <row r="385" spans="1:5" x14ac:dyDescent="0.25">
      <c r="A385" t="s">
        <v>117</v>
      </c>
      <c r="B385" t="s">
        <v>219</v>
      </c>
      <c r="C385" s="8">
        <f>VLOOKUP(D385,'keyed data'!$A$1:$W$2836,E385,FALSE)/1000000</f>
        <v>1.6082701000724627E-2</v>
      </c>
      <c r="D385" t="str">
        <f>VLOOKUP($A385,'country.key'!$A$1:$D$31,2,FALSE)&amp;D$5&amp;D$6</f>
        <v>ATCO2 emissions  Conventional thermal</v>
      </c>
      <c r="E385">
        <f>IF(B385*1&lt;2000,9,MATCH($B385*1,'keyed data'!$A$1:$W$1,0))</f>
        <v>11</v>
      </c>
    </row>
    <row r="386" spans="1:5" x14ac:dyDescent="0.25">
      <c r="A386" t="s">
        <v>120</v>
      </c>
      <c r="B386" t="s">
        <v>219</v>
      </c>
      <c r="C386" s="8">
        <f>VLOOKUP(D386,'keyed data'!$A$1:$W$2836,E386,FALSE)/1000000</f>
        <v>2.5006768058716631E-2</v>
      </c>
      <c r="D386" t="str">
        <f>VLOOKUP($A386,'country.key'!$A$1:$D$31,2,FALSE)&amp;D$5&amp;D$6</f>
        <v>BECO2 emissions  Conventional thermal</v>
      </c>
      <c r="E386">
        <f>IF(B386*1&lt;2000,9,MATCH($B386*1,'keyed data'!$A$1:$W$1,0))</f>
        <v>11</v>
      </c>
    </row>
    <row r="387" spans="1:5" x14ac:dyDescent="0.25">
      <c r="A387" t="s">
        <v>123</v>
      </c>
      <c r="B387" t="s">
        <v>219</v>
      </c>
      <c r="C387" s="8">
        <f>VLOOKUP(D387,'keyed data'!$A$1:$W$2836,E387,FALSE)/1000000</f>
        <v>2.700447494322784E-2</v>
      </c>
      <c r="D387" t="str">
        <f>VLOOKUP($A387,'country.key'!$A$1:$D$31,2,FALSE)&amp;D$5&amp;D$6</f>
        <v>BGCO2 emissions  Conventional thermal</v>
      </c>
      <c r="E387">
        <f>IF(B387*1&lt;2000,9,MATCH($B387*1,'keyed data'!$A$1:$W$1,0))</f>
        <v>11</v>
      </c>
    </row>
    <row r="388" spans="1:5" x14ac:dyDescent="0.25">
      <c r="A388" t="s">
        <v>156</v>
      </c>
      <c r="B388" t="s">
        <v>219</v>
      </c>
      <c r="C388" s="8">
        <f>VLOOKUP(D388,'keyed data'!$A$1:$W$2836,E388,FALSE)/1000000</f>
        <v>5.7892831460551776E-3</v>
      </c>
      <c r="D388" t="str">
        <f>VLOOKUP($A388,'country.key'!$A$1:$D$31,2,FALSE)&amp;D$5&amp;D$6</f>
        <v>HRCO2 emissions  Conventional thermal</v>
      </c>
      <c r="E388">
        <f>IF(B388*1&lt;2000,9,MATCH($B388*1,'keyed data'!$A$1:$W$1,0))</f>
        <v>11</v>
      </c>
    </row>
    <row r="389" spans="1:5" x14ac:dyDescent="0.25">
      <c r="A389" t="s">
        <v>130</v>
      </c>
      <c r="B389" t="s">
        <v>219</v>
      </c>
      <c r="C389" s="8">
        <f>VLOOKUP(D389,'keyed data'!$A$1:$W$2836,E389,FALSE)/1000000</f>
        <v>3.4122775878000001E-3</v>
      </c>
      <c r="D389" t="str">
        <f>VLOOKUP($A389,'country.key'!$A$1:$D$31,2,FALSE)&amp;D$5&amp;D$6</f>
        <v>CYCO2 emissions  Conventional thermal</v>
      </c>
      <c r="E389">
        <f>IF(B389*1&lt;2000,9,MATCH($B389*1,'keyed data'!$A$1:$W$1,0))</f>
        <v>11</v>
      </c>
    </row>
    <row r="390" spans="1:5" x14ac:dyDescent="0.25">
      <c r="A390" t="s">
        <v>133</v>
      </c>
      <c r="B390" t="s">
        <v>219</v>
      </c>
      <c r="C390" s="8">
        <f>VLOOKUP(D390,'keyed data'!$A$1:$W$2836,E390,FALSE)/1000000</f>
        <v>6.2944061519704136E-2</v>
      </c>
      <c r="D390" t="str">
        <f>VLOOKUP($A390,'country.key'!$A$1:$D$31,2,FALSE)&amp;D$5&amp;D$6</f>
        <v>CZCO2 emissions  Conventional thermal</v>
      </c>
      <c r="E390">
        <f>IF(B390*1&lt;2000,9,MATCH($B390*1,'keyed data'!$A$1:$W$1,0))</f>
        <v>11</v>
      </c>
    </row>
    <row r="391" spans="1:5" x14ac:dyDescent="0.25">
      <c r="A391" t="s">
        <v>138</v>
      </c>
      <c r="B391" t="s">
        <v>219</v>
      </c>
      <c r="C391" s="8">
        <f>VLOOKUP(D391,'keyed data'!$A$1:$W$2836,E391,FALSE)/1000000</f>
        <v>2.9850702043290739E-2</v>
      </c>
      <c r="D391" t="str">
        <f>VLOOKUP($A391,'country.key'!$A$1:$D$31,2,FALSE)&amp;D$5&amp;D$6</f>
        <v>DKCO2 emissions  Conventional thermal</v>
      </c>
      <c r="E391">
        <f>IF(B391*1&lt;2000,9,MATCH($B391*1,'keyed data'!$A$1:$W$1,0))</f>
        <v>11</v>
      </c>
    </row>
    <row r="392" spans="1:5" x14ac:dyDescent="0.25">
      <c r="A392" t="s">
        <v>141</v>
      </c>
      <c r="B392" t="s">
        <v>219</v>
      </c>
      <c r="C392" s="8">
        <f>VLOOKUP(D392,'keyed data'!$A$1:$W$2836,E392,FALSE)/1000000</f>
        <v>1.1317529269367462E-2</v>
      </c>
      <c r="D392" t="str">
        <f>VLOOKUP($A392,'country.key'!$A$1:$D$31,2,FALSE)&amp;D$5&amp;D$6</f>
        <v>EECO2 emissions  Conventional thermal</v>
      </c>
      <c r="E392">
        <f>IF(B392*1&lt;2000,9,MATCH($B392*1,'keyed data'!$A$1:$W$1,0))</f>
        <v>11</v>
      </c>
    </row>
    <row r="393" spans="1:5" x14ac:dyDescent="0.25">
      <c r="A393" t="s">
        <v>150</v>
      </c>
      <c r="B393" t="s">
        <v>219</v>
      </c>
      <c r="C393" s="8">
        <f>VLOOKUP(D393,'keyed data'!$A$1:$W$2836,E393,FALSE)/1000000</f>
        <v>3.5709475244709452E-2</v>
      </c>
      <c r="D393" t="str">
        <f>VLOOKUP($A393,'country.key'!$A$1:$D$31,2,FALSE)&amp;D$5&amp;D$6</f>
        <v>FICO2 emissions  Conventional thermal</v>
      </c>
      <c r="E393">
        <f>IF(B393*1&lt;2000,9,MATCH($B393*1,'keyed data'!$A$1:$W$1,0))</f>
        <v>11</v>
      </c>
    </row>
    <row r="394" spans="1:5" x14ac:dyDescent="0.25">
      <c r="A394" t="s">
        <v>153</v>
      </c>
      <c r="B394" t="s">
        <v>219</v>
      </c>
      <c r="C394" s="8">
        <f>VLOOKUP(D394,'keyed data'!$A$1:$W$2836,E394,FALSE)/1000000</f>
        <v>4.917492964029381E-2</v>
      </c>
      <c r="D394" t="str">
        <f>VLOOKUP($A394,'country.key'!$A$1:$D$31,2,FALSE)&amp;D$5&amp;D$6</f>
        <v>FRCO2 emissions  Conventional thermal</v>
      </c>
      <c r="E394">
        <f>IF(B394*1&lt;2000,9,MATCH($B394*1,'keyed data'!$A$1:$W$1,0))</f>
        <v>11</v>
      </c>
    </row>
    <row r="395" spans="1:5" x14ac:dyDescent="0.25">
      <c r="A395" t="s">
        <v>135</v>
      </c>
      <c r="B395" t="s">
        <v>219</v>
      </c>
      <c r="C395" s="8">
        <f>VLOOKUP(D395,'keyed data'!$A$1:$W$2836,E395,FALSE)/1000000</f>
        <v>0.34272933912575465</v>
      </c>
      <c r="D395" t="str">
        <f>VLOOKUP($A395,'country.key'!$A$1:$D$31,2,FALSE)&amp;D$5&amp;D$6</f>
        <v>DECO2 emissions  Conventional thermal</v>
      </c>
      <c r="E395">
        <f>IF(B395*1&lt;2000,9,MATCH($B395*1,'keyed data'!$A$1:$W$1,0))</f>
        <v>11</v>
      </c>
    </row>
    <row r="396" spans="1:5" x14ac:dyDescent="0.25">
      <c r="A396" t="s">
        <v>144</v>
      </c>
      <c r="B396" t="s">
        <v>219</v>
      </c>
      <c r="C396" s="8">
        <f>VLOOKUP(D396,'keyed data'!$A$1:$W$2836,E396,FALSE)/1000000</f>
        <v>4.5694419207340874E-2</v>
      </c>
      <c r="D396" t="str">
        <f>VLOOKUP($A396,'country.key'!$A$1:$D$31,2,FALSE)&amp;D$5&amp;D$6</f>
        <v>ELCO2 emissions  Conventional thermal</v>
      </c>
      <c r="E396">
        <f>IF(B396*1&lt;2000,9,MATCH($B396*1,'keyed data'!$A$1:$W$1,0))</f>
        <v>11</v>
      </c>
    </row>
    <row r="397" spans="1:5" x14ac:dyDescent="0.25">
      <c r="A397" t="s">
        <v>159</v>
      </c>
      <c r="B397" t="s">
        <v>219</v>
      </c>
      <c r="C397" s="8">
        <f>VLOOKUP(D397,'keyed data'!$A$1:$W$2836,E397,FALSE)/1000000</f>
        <v>2.0466020338560289E-2</v>
      </c>
      <c r="D397" t="str">
        <f>VLOOKUP($A397,'country.key'!$A$1:$D$31,2,FALSE)&amp;D$5&amp;D$6</f>
        <v>HUCO2 emissions  Conventional thermal</v>
      </c>
      <c r="E397">
        <f>IF(B397*1&lt;2000,9,MATCH($B397*1,'keyed data'!$A$1:$W$1,0))</f>
        <v>11</v>
      </c>
    </row>
    <row r="398" spans="1:5" x14ac:dyDescent="0.25">
      <c r="A398" t="s">
        <v>161</v>
      </c>
      <c r="B398" t="s">
        <v>219</v>
      </c>
      <c r="C398" s="8">
        <f>VLOOKUP(D398,'keyed data'!$A$1:$W$2836,E398,FALSE)/1000000</f>
        <v>1.501636627148616E-2</v>
      </c>
      <c r="D398" t="str">
        <f>VLOOKUP($A398,'country.key'!$A$1:$D$31,2,FALSE)&amp;D$5&amp;D$6</f>
        <v>IECO2 emissions  Conventional thermal</v>
      </c>
      <c r="E398">
        <f>IF(B398*1&lt;2000,9,MATCH($B398*1,'keyed data'!$A$1:$W$1,0))</f>
        <v>11</v>
      </c>
    </row>
    <row r="399" spans="1:5" x14ac:dyDescent="0.25">
      <c r="A399" t="s">
        <v>163</v>
      </c>
      <c r="B399" t="s">
        <v>219</v>
      </c>
      <c r="C399" s="8">
        <f>VLOOKUP(D399,'keyed data'!$A$1:$W$2836,E399,FALSE)/1000000</f>
        <v>0.1486215126351621</v>
      </c>
      <c r="D399" t="str">
        <f>VLOOKUP($A399,'country.key'!$A$1:$D$31,2,FALSE)&amp;D$5&amp;D$6</f>
        <v>ITCO2 emissions  Conventional thermal</v>
      </c>
      <c r="E399">
        <f>IF(B399*1&lt;2000,9,MATCH($B399*1,'keyed data'!$A$1:$W$1,0))</f>
        <v>11</v>
      </c>
    </row>
    <row r="400" spans="1:5" x14ac:dyDescent="0.25">
      <c r="A400" t="s">
        <v>172</v>
      </c>
      <c r="B400" t="s">
        <v>219</v>
      </c>
      <c r="C400" s="8">
        <f>VLOOKUP(D400,'keyed data'!$A$1:$W$2836,E400,FALSE)/1000000</f>
        <v>1.4685280277476681E-3</v>
      </c>
      <c r="D400" t="str">
        <f>VLOOKUP($A400,'country.key'!$A$1:$D$31,2,FALSE)&amp;D$5&amp;D$6</f>
        <v>LVCO2 emissions  Conventional thermal</v>
      </c>
      <c r="E400">
        <f>IF(B400*1&lt;2000,9,MATCH($B400*1,'keyed data'!$A$1:$W$1,0))</f>
        <v>11</v>
      </c>
    </row>
    <row r="401" spans="1:5" x14ac:dyDescent="0.25">
      <c r="A401" t="s">
        <v>166</v>
      </c>
      <c r="B401" t="s">
        <v>219</v>
      </c>
      <c r="C401" s="8">
        <f>VLOOKUP(D401,'keyed data'!$A$1:$W$2836,E401,FALSE)/1000000</f>
        <v>2.5479964018772284E-3</v>
      </c>
      <c r="D401" t="str">
        <f>VLOOKUP($A401,'country.key'!$A$1:$D$31,2,FALSE)&amp;D$5&amp;D$6</f>
        <v>LTCO2 emissions  Conventional thermal</v>
      </c>
      <c r="E401">
        <f>IF(B401*1&lt;2000,9,MATCH($B401*1,'keyed data'!$A$1:$W$1,0))</f>
        <v>11</v>
      </c>
    </row>
    <row r="402" spans="1:5" x14ac:dyDescent="0.25">
      <c r="A402" t="s">
        <v>169</v>
      </c>
      <c r="B402" t="s">
        <v>219</v>
      </c>
      <c r="C402" s="8">
        <f>VLOOKUP(D402,'keyed data'!$A$1:$W$2836,E402,FALSE)/1000000</f>
        <v>1.1578211640424082E-3</v>
      </c>
      <c r="D402" t="str">
        <f>VLOOKUP($A402,'country.key'!$A$1:$D$31,2,FALSE)&amp;D$5&amp;D$6</f>
        <v>LUCO2 emissions  Conventional thermal</v>
      </c>
      <c r="E402">
        <f>IF(B402*1&lt;2000,9,MATCH($B402*1,'keyed data'!$A$1:$W$1,0))</f>
        <v>11</v>
      </c>
    </row>
    <row r="403" spans="1:5" x14ac:dyDescent="0.25">
      <c r="A403" t="s">
        <v>175</v>
      </c>
      <c r="B403" t="s">
        <v>219</v>
      </c>
      <c r="C403" s="8">
        <f>VLOOKUP(D403,'keyed data'!$A$1:$W$2836,E403,FALSE)/1000000</f>
        <v>2.1416453749162441E-3</v>
      </c>
      <c r="D403" t="str">
        <f>VLOOKUP($A403,'country.key'!$A$1:$D$31,2,FALSE)&amp;D$5&amp;D$6</f>
        <v>MTCO2 emissions  Conventional thermal</v>
      </c>
      <c r="E403">
        <f>IF(B403*1&lt;2000,9,MATCH($B403*1,'keyed data'!$A$1:$W$1,0))</f>
        <v>11</v>
      </c>
    </row>
    <row r="404" spans="1:5" x14ac:dyDescent="0.25">
      <c r="A404" t="s">
        <v>178</v>
      </c>
      <c r="B404" t="s">
        <v>219</v>
      </c>
      <c r="C404" s="8">
        <f>VLOOKUP(D404,'keyed data'!$A$1:$W$2836,E404,FALSE)/1000000</f>
        <v>5.8480304551323949E-2</v>
      </c>
      <c r="D404" t="str">
        <f>VLOOKUP($A404,'country.key'!$A$1:$D$31,2,FALSE)&amp;D$5&amp;D$6</f>
        <v>NLCO2 emissions  Conventional thermal</v>
      </c>
      <c r="E404">
        <f>IF(B404*1&lt;2000,9,MATCH($B404*1,'keyed data'!$A$1:$W$1,0))</f>
        <v>11</v>
      </c>
    </row>
    <row r="405" spans="1:5" x14ac:dyDescent="0.25">
      <c r="A405" t="s">
        <v>185</v>
      </c>
      <c r="B405" t="s">
        <v>219</v>
      </c>
      <c r="C405" s="8">
        <f>VLOOKUP(D405,'keyed data'!$A$1:$W$2836,E405,FALSE)/1000000</f>
        <v>0.15208960336875285</v>
      </c>
      <c r="D405" t="str">
        <f>VLOOKUP($A405,'country.key'!$A$1:$D$31,2,FALSE)&amp;D$5&amp;D$6</f>
        <v>PLCO2 emissions  Conventional thermal</v>
      </c>
      <c r="E405">
        <f>IF(B405*1&lt;2000,9,MATCH($B405*1,'keyed data'!$A$1:$W$1,0))</f>
        <v>11</v>
      </c>
    </row>
    <row r="406" spans="1:5" x14ac:dyDescent="0.25">
      <c r="A406" t="s">
        <v>188</v>
      </c>
      <c r="B406" t="s">
        <v>219</v>
      </c>
      <c r="C406" s="8">
        <f>VLOOKUP(D406,'keyed data'!$A$1:$W$2836,E406,FALSE)/1000000</f>
        <v>2.0173060823040011E-2</v>
      </c>
      <c r="D406" t="str">
        <f>VLOOKUP($A406,'country.key'!$A$1:$D$31,2,FALSE)&amp;D$5&amp;D$6</f>
        <v>PTCO2 emissions  Conventional thermal</v>
      </c>
      <c r="E406">
        <f>IF(B406*1&lt;2000,9,MATCH($B406*1,'keyed data'!$A$1:$W$1,0))</f>
        <v>11</v>
      </c>
    </row>
    <row r="407" spans="1:5" x14ac:dyDescent="0.25">
      <c r="A407" t="s">
        <v>191</v>
      </c>
      <c r="B407" t="s">
        <v>219</v>
      </c>
      <c r="C407" s="8">
        <f>VLOOKUP(D407,'keyed data'!$A$1:$W$2836,E407,FALSE)/1000000</f>
        <v>4.2775315257661629E-2</v>
      </c>
      <c r="D407" t="str">
        <f>VLOOKUP($A407,'country.key'!$A$1:$D$31,2,FALSE)&amp;D$5&amp;D$6</f>
        <v>ROCO2 emissions  Conventional thermal</v>
      </c>
      <c r="E407">
        <f>IF(B407*1&lt;2000,9,MATCH($B407*1,'keyed data'!$A$1:$W$1,0))</f>
        <v>11</v>
      </c>
    </row>
    <row r="408" spans="1:5" x14ac:dyDescent="0.25">
      <c r="A408" t="s">
        <v>200</v>
      </c>
      <c r="B408" t="s">
        <v>219</v>
      </c>
      <c r="C408" s="8">
        <f>VLOOKUP(D408,'keyed data'!$A$1:$W$2836,E408,FALSE)/1000000</f>
        <v>1.064282637886175E-2</v>
      </c>
      <c r="D408" t="str">
        <f>VLOOKUP($A408,'country.key'!$A$1:$D$31,2,FALSE)&amp;D$5&amp;D$6</f>
        <v>SKCO2 emissions  Conventional thermal</v>
      </c>
      <c r="E408">
        <f>IF(B408*1&lt;2000,9,MATCH($B408*1,'keyed data'!$A$1:$W$1,0))</f>
        <v>11</v>
      </c>
    </row>
    <row r="409" spans="1:5" x14ac:dyDescent="0.25">
      <c r="A409" t="s">
        <v>197</v>
      </c>
      <c r="B409" t="s">
        <v>219</v>
      </c>
      <c r="C409" s="8" t="e">
        <f>VLOOKUP(D409,'keyed data'!$A$1:$W$2836,E409,FALSE)/1000000</f>
        <v>#N/A</v>
      </c>
      <c r="D409" t="str">
        <f>VLOOKUP($A409,'country.key'!$A$1:$D$31,2,FALSE)&amp;D$5&amp;D$6</f>
        <v>SICO2 emissions  Conventional thermal</v>
      </c>
      <c r="E409">
        <f>IF(B409*1&lt;2000,9,MATCH($B409*1,'keyed data'!$A$1:$W$1,0))</f>
        <v>11</v>
      </c>
    </row>
    <row r="410" spans="1:5" x14ac:dyDescent="0.25">
      <c r="A410" t="s">
        <v>147</v>
      </c>
      <c r="B410" t="s">
        <v>219</v>
      </c>
      <c r="C410" s="8">
        <f>VLOOKUP(D410,'keyed data'!$A$1:$W$2836,E410,FALSE)/1000000</f>
        <v>9.9868892846342552E-2</v>
      </c>
      <c r="D410" t="str">
        <f>VLOOKUP($A410,'country.key'!$A$1:$D$31,2,FALSE)&amp;D$5&amp;D$6</f>
        <v>ESCO2 emissions  Conventional thermal</v>
      </c>
      <c r="E410">
        <f>IF(B410*1&lt;2000,9,MATCH($B410*1,'keyed data'!$A$1:$W$1,0))</f>
        <v>11</v>
      </c>
    </row>
    <row r="411" spans="1:5" x14ac:dyDescent="0.25">
      <c r="A411" t="s">
        <v>193</v>
      </c>
      <c r="B411" t="s">
        <v>219</v>
      </c>
      <c r="C411" s="8">
        <f>VLOOKUP(D411,'keyed data'!$A$1:$W$2836,E411,FALSE)/1000000</f>
        <v>9.5970465002165762E-3</v>
      </c>
      <c r="D411" t="str">
        <f>VLOOKUP($A411,'country.key'!$A$1:$D$31,2,FALSE)&amp;D$5&amp;D$6</f>
        <v>SECO2 emissions  Conventional thermal</v>
      </c>
      <c r="E411">
        <f>IF(B411*1&lt;2000,9,MATCH($B411*1,'keyed data'!$A$1:$W$1,0))</f>
        <v>11</v>
      </c>
    </row>
    <row r="412" spans="1:5" x14ac:dyDescent="0.25">
      <c r="A412" t="s">
        <v>127</v>
      </c>
      <c r="B412" t="s">
        <v>219</v>
      </c>
      <c r="C412" s="8" t="e">
        <f>VLOOKUP(D412,'keyed data'!$A$1:$W$2836,E412,FALSE)/1000000</f>
        <v>#N/A</v>
      </c>
      <c r="D412" t="str">
        <f>VLOOKUP($A412,'country.key'!$A$1:$D$31,2,FALSE)&amp;D$5&amp;D$6</f>
        <v>CHCO2 emissions  Conventional thermal</v>
      </c>
      <c r="E412">
        <f>IF(B412*1&lt;2000,9,MATCH($B412*1,'keyed data'!$A$1:$W$1,0))</f>
        <v>11</v>
      </c>
    </row>
    <row r="413" spans="1:5" x14ac:dyDescent="0.25">
      <c r="A413" t="s">
        <v>203</v>
      </c>
      <c r="B413" t="s">
        <v>219</v>
      </c>
      <c r="C413" s="8">
        <f>VLOOKUP(D413,'keyed data'!$A$1:$W$2836,E413,FALSE)/1000000</f>
        <v>0.20322883383411675</v>
      </c>
      <c r="D413" t="str">
        <f>VLOOKUP($A413,'country.key'!$A$1:$D$31,2,FALSE)&amp;D$5&amp;D$6</f>
        <v>UKCO2 emissions  Conventional thermal</v>
      </c>
      <c r="E413">
        <f>IF(B413*1&lt;2000,9,MATCH($B413*1,'keyed data'!$A$1:$W$1,0))</f>
        <v>11</v>
      </c>
    </row>
    <row r="414" spans="1:5" x14ac:dyDescent="0.25">
      <c r="A414" t="s">
        <v>117</v>
      </c>
      <c r="B414" t="s">
        <v>220</v>
      </c>
      <c r="C414" s="8">
        <f>VLOOKUP(D414,'keyed data'!$A$1:$W$2836,E414,FALSE)/1000000</f>
        <v>1.6494960987479053E-2</v>
      </c>
      <c r="D414" t="str">
        <f>VLOOKUP($A414,'country.key'!$A$1:$D$31,2,FALSE)&amp;D$5&amp;D$6</f>
        <v>ATCO2 emissions  Conventional thermal</v>
      </c>
      <c r="E414">
        <f>IF(B414*1&lt;2000,9,MATCH($B414*1,'keyed data'!$A$1:$W$1,0))</f>
        <v>12</v>
      </c>
    </row>
    <row r="415" spans="1:5" x14ac:dyDescent="0.25">
      <c r="A415" t="s">
        <v>120</v>
      </c>
      <c r="B415" t="s">
        <v>220</v>
      </c>
      <c r="C415" s="8">
        <f>VLOOKUP(D415,'keyed data'!$A$1:$W$2836,E415,FALSE)/1000000</f>
        <v>2.4756869562561644E-2</v>
      </c>
      <c r="D415" t="str">
        <f>VLOOKUP($A415,'country.key'!$A$1:$D$31,2,FALSE)&amp;D$5&amp;D$6</f>
        <v>BECO2 emissions  Conventional thermal</v>
      </c>
      <c r="E415">
        <f>IF(B415*1&lt;2000,9,MATCH($B415*1,'keyed data'!$A$1:$W$1,0))</f>
        <v>12</v>
      </c>
    </row>
    <row r="416" spans="1:5" x14ac:dyDescent="0.25">
      <c r="A416" t="s">
        <v>123</v>
      </c>
      <c r="B416" t="s">
        <v>220</v>
      </c>
      <c r="C416" s="8">
        <f>VLOOKUP(D416,'keyed data'!$A$1:$W$2836,E416,FALSE)/1000000</f>
        <v>2.6337464523666539E-2</v>
      </c>
      <c r="D416" t="str">
        <f>VLOOKUP($A416,'country.key'!$A$1:$D$31,2,FALSE)&amp;D$5&amp;D$6</f>
        <v>BGCO2 emissions  Conventional thermal</v>
      </c>
      <c r="E416">
        <f>IF(B416*1&lt;2000,9,MATCH($B416*1,'keyed data'!$A$1:$W$1,0))</f>
        <v>12</v>
      </c>
    </row>
    <row r="417" spans="1:5" x14ac:dyDescent="0.25">
      <c r="A417" t="s">
        <v>156</v>
      </c>
      <c r="B417" t="s">
        <v>220</v>
      </c>
      <c r="C417" s="8">
        <f>VLOOKUP(D417,'keyed data'!$A$1:$W$2836,E417,FALSE)/1000000</f>
        <v>4.6892195521229911E-3</v>
      </c>
      <c r="D417" t="str">
        <f>VLOOKUP($A417,'country.key'!$A$1:$D$31,2,FALSE)&amp;D$5&amp;D$6</f>
        <v>HRCO2 emissions  Conventional thermal</v>
      </c>
      <c r="E417">
        <f>IF(B417*1&lt;2000,9,MATCH($B417*1,'keyed data'!$A$1:$W$1,0))</f>
        <v>12</v>
      </c>
    </row>
    <row r="418" spans="1:5" x14ac:dyDescent="0.25">
      <c r="A418" t="s">
        <v>130</v>
      </c>
      <c r="B418" t="s">
        <v>220</v>
      </c>
      <c r="C418" s="8">
        <f>VLOOKUP(D418,'keyed data'!$A$1:$W$2836,E418,FALSE)/1000000</f>
        <v>3.2793094252800002E-3</v>
      </c>
      <c r="D418" t="str">
        <f>VLOOKUP($A418,'country.key'!$A$1:$D$31,2,FALSE)&amp;D$5&amp;D$6</f>
        <v>CYCO2 emissions  Conventional thermal</v>
      </c>
      <c r="E418">
        <f>IF(B418*1&lt;2000,9,MATCH($B418*1,'keyed data'!$A$1:$W$1,0))</f>
        <v>12</v>
      </c>
    </row>
    <row r="419" spans="1:5" x14ac:dyDescent="0.25">
      <c r="A419" t="s">
        <v>133</v>
      </c>
      <c r="B419" t="s">
        <v>220</v>
      </c>
      <c r="C419" s="8">
        <f>VLOOKUP(D419,'keyed data'!$A$1:$W$2836,E419,FALSE)/1000000</f>
        <v>6.3351399345991918E-2</v>
      </c>
      <c r="D419" t="str">
        <f>VLOOKUP($A419,'country.key'!$A$1:$D$31,2,FALSE)&amp;D$5&amp;D$6</f>
        <v>CZCO2 emissions  Conventional thermal</v>
      </c>
      <c r="E419">
        <f>IF(B419*1&lt;2000,9,MATCH($B419*1,'keyed data'!$A$1:$W$1,0))</f>
        <v>12</v>
      </c>
    </row>
    <row r="420" spans="1:5" x14ac:dyDescent="0.25">
      <c r="A420" t="s">
        <v>138</v>
      </c>
      <c r="B420" t="s">
        <v>220</v>
      </c>
      <c r="C420" s="8">
        <f>VLOOKUP(D420,'keyed data'!$A$1:$W$2836,E420,FALSE)/1000000</f>
        <v>2.3916433223045781E-2</v>
      </c>
      <c r="D420" t="str">
        <f>VLOOKUP($A420,'country.key'!$A$1:$D$31,2,FALSE)&amp;D$5&amp;D$6</f>
        <v>DKCO2 emissions  Conventional thermal</v>
      </c>
      <c r="E420">
        <f>IF(B420*1&lt;2000,9,MATCH($B420*1,'keyed data'!$A$1:$W$1,0))</f>
        <v>12</v>
      </c>
    </row>
    <row r="421" spans="1:5" x14ac:dyDescent="0.25">
      <c r="A421" t="s">
        <v>141</v>
      </c>
      <c r="B421" t="s">
        <v>220</v>
      </c>
      <c r="C421" s="8">
        <f>VLOOKUP(D421,'keyed data'!$A$1:$W$2836,E421,FALSE)/1000000</f>
        <v>1.18466119188261E-2</v>
      </c>
      <c r="D421" t="str">
        <f>VLOOKUP($A421,'country.key'!$A$1:$D$31,2,FALSE)&amp;D$5&amp;D$6</f>
        <v>EECO2 emissions  Conventional thermal</v>
      </c>
      <c r="E421">
        <f>IF(B421*1&lt;2000,9,MATCH($B421*1,'keyed data'!$A$1:$W$1,0))</f>
        <v>12</v>
      </c>
    </row>
    <row r="422" spans="1:5" x14ac:dyDescent="0.25">
      <c r="A422" t="s">
        <v>150</v>
      </c>
      <c r="B422" t="s">
        <v>220</v>
      </c>
      <c r="C422" s="8">
        <f>VLOOKUP(D422,'keyed data'!$A$1:$W$2836,E422,FALSE)/1000000</f>
        <v>3.1779835916285887E-2</v>
      </c>
      <c r="D422" t="str">
        <f>VLOOKUP($A422,'country.key'!$A$1:$D$31,2,FALSE)&amp;D$5&amp;D$6</f>
        <v>FICO2 emissions  Conventional thermal</v>
      </c>
      <c r="E422">
        <f>IF(B422*1&lt;2000,9,MATCH($B422*1,'keyed data'!$A$1:$W$1,0))</f>
        <v>12</v>
      </c>
    </row>
    <row r="423" spans="1:5" x14ac:dyDescent="0.25">
      <c r="A423" t="s">
        <v>153</v>
      </c>
      <c r="B423" t="s">
        <v>220</v>
      </c>
      <c r="C423" s="8">
        <f>VLOOKUP(D423,'keyed data'!$A$1:$W$2836,E423,FALSE)/1000000</f>
        <v>4.7926543667412592E-2</v>
      </c>
      <c r="D423" t="str">
        <f>VLOOKUP($A423,'country.key'!$A$1:$D$31,2,FALSE)&amp;D$5&amp;D$6</f>
        <v>FRCO2 emissions  Conventional thermal</v>
      </c>
      <c r="E423">
        <f>IF(B423*1&lt;2000,9,MATCH($B423*1,'keyed data'!$A$1:$W$1,0))</f>
        <v>12</v>
      </c>
    </row>
    <row r="424" spans="1:5" x14ac:dyDescent="0.25">
      <c r="A424" t="s">
        <v>135</v>
      </c>
      <c r="B424" t="s">
        <v>220</v>
      </c>
      <c r="C424" s="8">
        <f>VLOOKUP(D424,'keyed data'!$A$1:$W$2836,E424,FALSE)/1000000</f>
        <v>0.34024745774252735</v>
      </c>
      <c r="D424" t="str">
        <f>VLOOKUP($A424,'country.key'!$A$1:$D$31,2,FALSE)&amp;D$5&amp;D$6</f>
        <v>DECO2 emissions  Conventional thermal</v>
      </c>
      <c r="E424">
        <f>IF(B424*1&lt;2000,9,MATCH($B424*1,'keyed data'!$A$1:$W$1,0))</f>
        <v>12</v>
      </c>
    </row>
    <row r="425" spans="1:5" x14ac:dyDescent="0.25">
      <c r="A425" t="s">
        <v>144</v>
      </c>
      <c r="B425" t="s">
        <v>220</v>
      </c>
      <c r="C425" s="8">
        <f>VLOOKUP(D425,'keyed data'!$A$1:$W$2836,E425,FALSE)/1000000</f>
        <v>4.6537033902764653E-2</v>
      </c>
      <c r="D425" t="str">
        <f>VLOOKUP($A425,'country.key'!$A$1:$D$31,2,FALSE)&amp;D$5&amp;D$6</f>
        <v>ELCO2 emissions  Conventional thermal</v>
      </c>
      <c r="E425">
        <f>IF(B425*1&lt;2000,9,MATCH($B425*1,'keyed data'!$A$1:$W$1,0))</f>
        <v>12</v>
      </c>
    </row>
    <row r="426" spans="1:5" x14ac:dyDescent="0.25">
      <c r="A426" t="s">
        <v>159</v>
      </c>
      <c r="B426" t="s">
        <v>220</v>
      </c>
      <c r="C426" s="8">
        <f>VLOOKUP(D426,'keyed data'!$A$1:$W$2836,E426,FALSE)/1000000</f>
        <v>1.8414199752107785E-2</v>
      </c>
      <c r="D426" t="str">
        <f>VLOOKUP($A426,'country.key'!$A$1:$D$31,2,FALSE)&amp;D$5&amp;D$6</f>
        <v>HUCO2 emissions  Conventional thermal</v>
      </c>
      <c r="E426">
        <f>IF(B426*1&lt;2000,9,MATCH($B426*1,'keyed data'!$A$1:$W$1,0))</f>
        <v>12</v>
      </c>
    </row>
    <row r="427" spans="1:5" x14ac:dyDescent="0.25">
      <c r="A427" t="s">
        <v>161</v>
      </c>
      <c r="B427" t="s">
        <v>220</v>
      </c>
      <c r="C427" s="8">
        <f>VLOOKUP(D427,'keyed data'!$A$1:$W$2836,E427,FALSE)/1000000</f>
        <v>1.4663188463405329E-2</v>
      </c>
      <c r="D427" t="str">
        <f>VLOOKUP($A427,'country.key'!$A$1:$D$31,2,FALSE)&amp;D$5&amp;D$6</f>
        <v>IECO2 emissions  Conventional thermal</v>
      </c>
      <c r="E427">
        <f>IF(B427*1&lt;2000,9,MATCH($B427*1,'keyed data'!$A$1:$W$1,0))</f>
        <v>12</v>
      </c>
    </row>
    <row r="428" spans="1:5" x14ac:dyDescent="0.25">
      <c r="A428" t="s">
        <v>163</v>
      </c>
      <c r="B428" t="s">
        <v>220</v>
      </c>
      <c r="C428" s="8">
        <f>VLOOKUP(D428,'keyed data'!$A$1:$W$2836,E428,FALSE)/1000000</f>
        <v>0.16242115748654684</v>
      </c>
      <c r="D428" t="str">
        <f>VLOOKUP($A428,'country.key'!$A$1:$D$31,2,FALSE)&amp;D$5&amp;D$6</f>
        <v>ITCO2 emissions  Conventional thermal</v>
      </c>
      <c r="E428">
        <f>IF(B428*1&lt;2000,9,MATCH($B428*1,'keyed data'!$A$1:$W$1,0))</f>
        <v>12</v>
      </c>
    </row>
    <row r="429" spans="1:5" x14ac:dyDescent="0.25">
      <c r="A429" t="s">
        <v>172</v>
      </c>
      <c r="B429" t="s">
        <v>220</v>
      </c>
      <c r="C429" s="8">
        <f>VLOOKUP(D429,'keyed data'!$A$1:$W$2836,E429,FALSE)/1000000</f>
        <v>1.3469385290790239E-3</v>
      </c>
      <c r="D429" t="str">
        <f>VLOOKUP($A429,'country.key'!$A$1:$D$31,2,FALSE)&amp;D$5&amp;D$6</f>
        <v>LVCO2 emissions  Conventional thermal</v>
      </c>
      <c r="E429">
        <f>IF(B429*1&lt;2000,9,MATCH($B429*1,'keyed data'!$A$1:$W$1,0))</f>
        <v>12</v>
      </c>
    </row>
    <row r="430" spans="1:5" x14ac:dyDescent="0.25">
      <c r="A430" t="s">
        <v>166</v>
      </c>
      <c r="B430" t="s">
        <v>220</v>
      </c>
      <c r="C430" s="8">
        <f>VLOOKUP(D430,'keyed data'!$A$1:$W$2836,E430,FALSE)/1000000</f>
        <v>2.8529783035073281E-3</v>
      </c>
      <c r="D430" t="str">
        <f>VLOOKUP($A430,'country.key'!$A$1:$D$31,2,FALSE)&amp;D$5&amp;D$6</f>
        <v>LTCO2 emissions  Conventional thermal</v>
      </c>
      <c r="E430">
        <f>IF(B430*1&lt;2000,9,MATCH($B430*1,'keyed data'!$A$1:$W$1,0))</f>
        <v>12</v>
      </c>
    </row>
    <row r="431" spans="1:5" x14ac:dyDescent="0.25">
      <c r="A431" t="s">
        <v>169</v>
      </c>
      <c r="B431" t="s">
        <v>220</v>
      </c>
      <c r="C431" s="8">
        <f>VLOOKUP(D431,'keyed data'!$A$1:$W$2836,E431,FALSE)/1000000</f>
        <v>1.3726243767600004E-3</v>
      </c>
      <c r="D431" t="str">
        <f>VLOOKUP($A431,'country.key'!$A$1:$D$31,2,FALSE)&amp;D$5&amp;D$6</f>
        <v>LUCO2 emissions  Conventional thermal</v>
      </c>
      <c r="E431">
        <f>IF(B431*1&lt;2000,9,MATCH($B431*1,'keyed data'!$A$1:$W$1,0))</f>
        <v>12</v>
      </c>
    </row>
    <row r="432" spans="1:5" x14ac:dyDescent="0.25">
      <c r="A432" t="s">
        <v>175</v>
      </c>
      <c r="B432" t="s">
        <v>220</v>
      </c>
      <c r="C432" s="8">
        <f>VLOOKUP(D432,'keyed data'!$A$1:$W$2836,E432,FALSE)/1000000</f>
        <v>2.0471366973600002E-3</v>
      </c>
      <c r="D432" t="str">
        <f>VLOOKUP($A432,'country.key'!$A$1:$D$31,2,FALSE)&amp;D$5&amp;D$6</f>
        <v>MTCO2 emissions  Conventional thermal</v>
      </c>
      <c r="E432">
        <f>IF(B432*1&lt;2000,9,MATCH($B432*1,'keyed data'!$A$1:$W$1,0))</f>
        <v>12</v>
      </c>
    </row>
    <row r="433" spans="1:5" x14ac:dyDescent="0.25">
      <c r="A433" t="s">
        <v>178</v>
      </c>
      <c r="B433" t="s">
        <v>220</v>
      </c>
      <c r="C433" s="8">
        <f>VLOOKUP(D433,'keyed data'!$A$1:$W$2836,E433,FALSE)/1000000</f>
        <v>5.9614316481503456E-2</v>
      </c>
      <c r="D433" t="str">
        <f>VLOOKUP($A433,'country.key'!$A$1:$D$31,2,FALSE)&amp;D$5&amp;D$6</f>
        <v>NLCO2 emissions  Conventional thermal</v>
      </c>
      <c r="E433">
        <f>IF(B433*1&lt;2000,9,MATCH($B433*1,'keyed data'!$A$1:$W$1,0))</f>
        <v>12</v>
      </c>
    </row>
    <row r="434" spans="1:5" x14ac:dyDescent="0.25">
      <c r="A434" t="s">
        <v>185</v>
      </c>
      <c r="B434" t="s">
        <v>220</v>
      </c>
      <c r="C434" s="8">
        <f>VLOOKUP(D434,'keyed data'!$A$1:$W$2836,E434,FALSE)/1000000</f>
        <v>0.15232192194250058</v>
      </c>
      <c r="D434" t="str">
        <f>VLOOKUP($A434,'country.key'!$A$1:$D$31,2,FALSE)&amp;D$5&amp;D$6</f>
        <v>PLCO2 emissions  Conventional thermal</v>
      </c>
      <c r="E434">
        <f>IF(B434*1&lt;2000,9,MATCH($B434*1,'keyed data'!$A$1:$W$1,0))</f>
        <v>12</v>
      </c>
    </row>
    <row r="435" spans="1:5" x14ac:dyDescent="0.25">
      <c r="A435" t="s">
        <v>188</v>
      </c>
      <c r="B435" t="s">
        <v>220</v>
      </c>
      <c r="C435" s="8">
        <f>VLOOKUP(D435,'keyed data'!$A$1:$W$2836,E435,FALSE)/1000000</f>
        <v>2.1497861861943732E-2</v>
      </c>
      <c r="D435" t="str">
        <f>VLOOKUP($A435,'country.key'!$A$1:$D$31,2,FALSE)&amp;D$5&amp;D$6</f>
        <v>PTCO2 emissions  Conventional thermal</v>
      </c>
      <c r="E435">
        <f>IF(B435*1&lt;2000,9,MATCH($B435*1,'keyed data'!$A$1:$W$1,0))</f>
        <v>12</v>
      </c>
    </row>
    <row r="436" spans="1:5" x14ac:dyDescent="0.25">
      <c r="A436" t="s">
        <v>191</v>
      </c>
      <c r="B436" t="s">
        <v>220</v>
      </c>
      <c r="C436" s="8">
        <f>VLOOKUP(D436,'keyed data'!$A$1:$W$2836,E436,FALSE)/1000000</f>
        <v>3.8759458167992124E-2</v>
      </c>
      <c r="D436" t="str">
        <f>VLOOKUP($A436,'country.key'!$A$1:$D$31,2,FALSE)&amp;D$5&amp;D$6</f>
        <v>ROCO2 emissions  Conventional thermal</v>
      </c>
      <c r="E436">
        <f>IF(B436*1&lt;2000,9,MATCH($B436*1,'keyed data'!$A$1:$W$1,0))</f>
        <v>12</v>
      </c>
    </row>
    <row r="437" spans="1:5" x14ac:dyDescent="0.25">
      <c r="A437" t="s">
        <v>200</v>
      </c>
      <c r="B437" t="s">
        <v>220</v>
      </c>
      <c r="C437" s="8">
        <f>VLOOKUP(D437,'keyed data'!$A$1:$W$2836,E437,FALSE)/1000000</f>
        <v>9.9530733020193364E-3</v>
      </c>
      <c r="D437" t="str">
        <f>VLOOKUP($A437,'country.key'!$A$1:$D$31,2,FALSE)&amp;D$5&amp;D$6</f>
        <v>SKCO2 emissions  Conventional thermal</v>
      </c>
      <c r="E437">
        <f>IF(B437*1&lt;2000,9,MATCH($B437*1,'keyed data'!$A$1:$W$1,0))</f>
        <v>12</v>
      </c>
    </row>
    <row r="438" spans="1:5" x14ac:dyDescent="0.25">
      <c r="A438" t="s">
        <v>197</v>
      </c>
      <c r="B438" t="s">
        <v>220</v>
      </c>
      <c r="C438" s="8" t="e">
        <f>VLOOKUP(D438,'keyed data'!$A$1:$W$2836,E438,FALSE)/1000000</f>
        <v>#N/A</v>
      </c>
      <c r="D438" t="str">
        <f>VLOOKUP($A438,'country.key'!$A$1:$D$31,2,FALSE)&amp;D$5&amp;D$6</f>
        <v>SICO2 emissions  Conventional thermal</v>
      </c>
      <c r="E438">
        <f>IF(B438*1&lt;2000,9,MATCH($B438*1,'keyed data'!$A$1:$W$1,0))</f>
        <v>12</v>
      </c>
    </row>
    <row r="439" spans="1:5" x14ac:dyDescent="0.25">
      <c r="A439" t="s">
        <v>147</v>
      </c>
      <c r="B439" t="s">
        <v>220</v>
      </c>
      <c r="C439" s="8">
        <f>VLOOKUP(D439,'keyed data'!$A$1:$W$2836,E439,FALSE)/1000000</f>
        <v>0.10763430801163905</v>
      </c>
      <c r="D439" t="str">
        <f>VLOOKUP($A439,'country.key'!$A$1:$D$31,2,FALSE)&amp;D$5&amp;D$6</f>
        <v>ESCO2 emissions  Conventional thermal</v>
      </c>
      <c r="E439">
        <f>IF(B439*1&lt;2000,9,MATCH($B439*1,'keyed data'!$A$1:$W$1,0))</f>
        <v>12</v>
      </c>
    </row>
    <row r="440" spans="1:5" x14ac:dyDescent="0.25">
      <c r="A440" t="s">
        <v>193</v>
      </c>
      <c r="B440" t="s">
        <v>220</v>
      </c>
      <c r="C440" s="8">
        <f>VLOOKUP(D440,'keyed data'!$A$1:$W$2836,E440,FALSE)/1000000</f>
        <v>8.9173750525920019E-3</v>
      </c>
      <c r="D440" t="str">
        <f>VLOOKUP($A440,'country.key'!$A$1:$D$31,2,FALSE)&amp;D$5&amp;D$6</f>
        <v>SECO2 emissions  Conventional thermal</v>
      </c>
      <c r="E440">
        <f>IF(B440*1&lt;2000,9,MATCH($B440*1,'keyed data'!$A$1:$W$1,0))</f>
        <v>12</v>
      </c>
    </row>
    <row r="441" spans="1:5" x14ac:dyDescent="0.25">
      <c r="A441" t="s">
        <v>127</v>
      </c>
      <c r="B441" t="s">
        <v>220</v>
      </c>
      <c r="C441" s="8" t="e">
        <f>VLOOKUP(D441,'keyed data'!$A$1:$W$2836,E441,FALSE)/1000000</f>
        <v>#N/A</v>
      </c>
      <c r="D441" t="str">
        <f>VLOOKUP($A441,'country.key'!$A$1:$D$31,2,FALSE)&amp;D$5&amp;D$6</f>
        <v>CHCO2 emissions  Conventional thermal</v>
      </c>
      <c r="E441">
        <f>IF(B441*1&lt;2000,9,MATCH($B441*1,'keyed data'!$A$1:$W$1,0))</f>
        <v>12</v>
      </c>
    </row>
    <row r="442" spans="1:5" x14ac:dyDescent="0.25">
      <c r="A442" t="s">
        <v>203</v>
      </c>
      <c r="B442" t="s">
        <v>220</v>
      </c>
      <c r="C442" s="8">
        <f>VLOOKUP(D442,'keyed data'!$A$1:$W$2836,E442,FALSE)/1000000</f>
        <v>0.19509633458741885</v>
      </c>
      <c r="D442" t="str">
        <f>VLOOKUP($A442,'country.key'!$A$1:$D$31,2,FALSE)&amp;D$5&amp;D$6</f>
        <v>UKCO2 emissions  Conventional thermal</v>
      </c>
      <c r="E442">
        <f>IF(B442*1&lt;2000,9,MATCH($B442*1,'keyed data'!$A$1:$W$1,0))</f>
        <v>12</v>
      </c>
    </row>
    <row r="443" spans="1:5" x14ac:dyDescent="0.25">
      <c r="A443" t="s">
        <v>117</v>
      </c>
      <c r="B443" t="s">
        <v>221</v>
      </c>
      <c r="C443" s="8">
        <f>VLOOKUP(D443,'keyed data'!$A$1:$W$2836,E443,FALSE)/1000000</f>
        <v>1.6693071047419596E-2</v>
      </c>
      <c r="D443" t="str">
        <f>VLOOKUP($A443,'country.key'!$A$1:$D$31,2,FALSE)&amp;D$5&amp;D$6</f>
        <v>ATCO2 emissions  Conventional thermal</v>
      </c>
      <c r="E443">
        <f>IF(B443*1&lt;2000,9,MATCH($B443*1,'keyed data'!$A$1:$W$1,0))</f>
        <v>13</v>
      </c>
    </row>
    <row r="444" spans="1:5" x14ac:dyDescent="0.25">
      <c r="A444" t="s">
        <v>120</v>
      </c>
      <c r="B444" t="s">
        <v>221</v>
      </c>
      <c r="C444" s="8">
        <f>VLOOKUP(D444,'keyed data'!$A$1:$W$2836,E444,FALSE)/1000000</f>
        <v>2.5140796915031391E-2</v>
      </c>
      <c r="D444" t="str">
        <f>VLOOKUP($A444,'country.key'!$A$1:$D$31,2,FALSE)&amp;D$5&amp;D$6</f>
        <v>BECO2 emissions  Conventional thermal</v>
      </c>
      <c r="E444">
        <f>IF(B444*1&lt;2000,9,MATCH($B444*1,'keyed data'!$A$1:$W$1,0))</f>
        <v>13</v>
      </c>
    </row>
    <row r="445" spans="1:5" x14ac:dyDescent="0.25">
      <c r="A445" t="s">
        <v>123</v>
      </c>
      <c r="B445" t="s">
        <v>221</v>
      </c>
      <c r="C445" s="8">
        <f>VLOOKUP(D445,'keyed data'!$A$1:$W$2836,E445,FALSE)/1000000</f>
        <v>2.6565971356069251E-2</v>
      </c>
      <c r="D445" t="str">
        <f>VLOOKUP($A445,'country.key'!$A$1:$D$31,2,FALSE)&amp;D$5&amp;D$6</f>
        <v>BGCO2 emissions  Conventional thermal</v>
      </c>
      <c r="E445">
        <f>IF(B445*1&lt;2000,9,MATCH($B445*1,'keyed data'!$A$1:$W$1,0))</f>
        <v>13</v>
      </c>
    </row>
    <row r="446" spans="1:5" x14ac:dyDescent="0.25">
      <c r="A446" t="s">
        <v>156</v>
      </c>
      <c r="B446" t="s">
        <v>221</v>
      </c>
      <c r="C446" s="8">
        <f>VLOOKUP(D446,'keyed data'!$A$1:$W$2836,E446,FALSE)/1000000</f>
        <v>4.7300542464002258E-3</v>
      </c>
      <c r="D446" t="str">
        <f>VLOOKUP($A446,'country.key'!$A$1:$D$31,2,FALSE)&amp;D$5&amp;D$6</f>
        <v>HRCO2 emissions  Conventional thermal</v>
      </c>
      <c r="E446">
        <f>IF(B446*1&lt;2000,9,MATCH($B446*1,'keyed data'!$A$1:$W$1,0))</f>
        <v>13</v>
      </c>
    </row>
    <row r="447" spans="1:5" x14ac:dyDescent="0.25">
      <c r="A447" t="s">
        <v>130</v>
      </c>
      <c r="B447" t="s">
        <v>221</v>
      </c>
      <c r="C447" s="8">
        <f>VLOOKUP(D447,'keyed data'!$A$1:$W$2836,E447,FALSE)/1000000</f>
        <v>3.4875407999999945E-3</v>
      </c>
      <c r="D447" t="str">
        <f>VLOOKUP($A447,'country.key'!$A$1:$D$31,2,FALSE)&amp;D$5&amp;D$6</f>
        <v>CYCO2 emissions  Conventional thermal</v>
      </c>
      <c r="E447">
        <f>IF(B447*1&lt;2000,9,MATCH($B447*1,'keyed data'!$A$1:$W$1,0))</f>
        <v>13</v>
      </c>
    </row>
    <row r="448" spans="1:5" x14ac:dyDescent="0.25">
      <c r="A448" t="s">
        <v>133</v>
      </c>
      <c r="B448" t="s">
        <v>221</v>
      </c>
      <c r="C448" s="8">
        <f>VLOOKUP(D448,'keyed data'!$A$1:$W$2836,E448,FALSE)/1000000</f>
        <v>6.35725371320503E-2</v>
      </c>
      <c r="D448" t="str">
        <f>VLOOKUP($A448,'country.key'!$A$1:$D$31,2,FALSE)&amp;D$5&amp;D$6</f>
        <v>CZCO2 emissions  Conventional thermal</v>
      </c>
      <c r="E448">
        <f>IF(B448*1&lt;2000,9,MATCH($B448*1,'keyed data'!$A$1:$W$1,0))</f>
        <v>13</v>
      </c>
    </row>
    <row r="449" spans="1:5" x14ac:dyDescent="0.25">
      <c r="A449" t="s">
        <v>138</v>
      </c>
      <c r="B449" t="s">
        <v>221</v>
      </c>
      <c r="C449" s="8">
        <f>VLOOKUP(D449,'keyed data'!$A$1:$W$2836,E449,FALSE)/1000000</f>
        <v>2.0700459183908049E-2</v>
      </c>
      <c r="D449" t="str">
        <f>VLOOKUP($A449,'country.key'!$A$1:$D$31,2,FALSE)&amp;D$5&amp;D$6</f>
        <v>DKCO2 emissions  Conventional thermal</v>
      </c>
      <c r="E449">
        <f>IF(B449*1&lt;2000,9,MATCH($B449*1,'keyed data'!$A$1:$W$1,0))</f>
        <v>13</v>
      </c>
    </row>
    <row r="450" spans="1:5" x14ac:dyDescent="0.25">
      <c r="A450" t="s">
        <v>141</v>
      </c>
      <c r="B450" t="s">
        <v>221</v>
      </c>
      <c r="C450" s="8">
        <f>VLOOKUP(D450,'keyed data'!$A$1:$W$2836,E450,FALSE)/1000000</f>
        <v>1.1067682879020602E-2</v>
      </c>
      <c r="D450" t="str">
        <f>VLOOKUP($A450,'country.key'!$A$1:$D$31,2,FALSE)&amp;D$5&amp;D$6</f>
        <v>EECO2 emissions  Conventional thermal</v>
      </c>
      <c r="E450">
        <f>IF(B450*1&lt;2000,9,MATCH($B450*1,'keyed data'!$A$1:$W$1,0))</f>
        <v>13</v>
      </c>
    </row>
    <row r="451" spans="1:5" x14ac:dyDescent="0.25">
      <c r="A451" t="s">
        <v>150</v>
      </c>
      <c r="B451" t="s">
        <v>221</v>
      </c>
      <c r="C451" s="8">
        <f>VLOOKUP(D451,'keyed data'!$A$1:$W$2836,E451,FALSE)/1000000</f>
        <v>2.0286921374930943E-2</v>
      </c>
      <c r="D451" t="str">
        <f>VLOOKUP($A451,'country.key'!$A$1:$D$31,2,FALSE)&amp;D$5&amp;D$6</f>
        <v>FICO2 emissions  Conventional thermal</v>
      </c>
      <c r="E451">
        <f>IF(B451*1&lt;2000,9,MATCH($B451*1,'keyed data'!$A$1:$W$1,0))</f>
        <v>13</v>
      </c>
    </row>
    <row r="452" spans="1:5" x14ac:dyDescent="0.25">
      <c r="A452" t="s">
        <v>153</v>
      </c>
      <c r="B452" t="s">
        <v>221</v>
      </c>
      <c r="C452" s="8">
        <f>VLOOKUP(D452,'keyed data'!$A$1:$W$2836,E452,FALSE)/1000000</f>
        <v>5.5948966250043412E-2</v>
      </c>
      <c r="D452" t="str">
        <f>VLOOKUP($A452,'country.key'!$A$1:$D$31,2,FALSE)&amp;D$5&amp;D$6</f>
        <v>FRCO2 emissions  Conventional thermal</v>
      </c>
      <c r="E452">
        <f>IF(B452*1&lt;2000,9,MATCH($B452*1,'keyed data'!$A$1:$W$1,0))</f>
        <v>13</v>
      </c>
    </row>
    <row r="453" spans="1:5" x14ac:dyDescent="0.25">
      <c r="A453" t="s">
        <v>135</v>
      </c>
      <c r="B453" t="s">
        <v>221</v>
      </c>
      <c r="C453" s="8">
        <f>VLOOKUP(D453,'keyed data'!$A$1:$W$2836,E453,FALSE)/1000000</f>
        <v>0.3362367987305579</v>
      </c>
      <c r="D453" t="str">
        <f>VLOOKUP($A453,'country.key'!$A$1:$D$31,2,FALSE)&amp;D$5&amp;D$6</f>
        <v>DECO2 emissions  Conventional thermal</v>
      </c>
      <c r="E453">
        <f>IF(B453*1&lt;2000,9,MATCH($B453*1,'keyed data'!$A$1:$W$1,0))</f>
        <v>13</v>
      </c>
    </row>
    <row r="454" spans="1:5" x14ac:dyDescent="0.25">
      <c r="A454" t="s">
        <v>144</v>
      </c>
      <c r="B454" t="s">
        <v>221</v>
      </c>
      <c r="C454" s="8">
        <f>VLOOKUP(D454,'keyed data'!$A$1:$W$2836,E454,FALSE)/1000000</f>
        <v>4.7003797500000048E-2</v>
      </c>
      <c r="D454" t="str">
        <f>VLOOKUP($A454,'country.key'!$A$1:$D$31,2,FALSE)&amp;D$5&amp;D$6</f>
        <v>ELCO2 emissions  Conventional thermal</v>
      </c>
      <c r="E454">
        <f>IF(B454*1&lt;2000,9,MATCH($B454*1,'keyed data'!$A$1:$W$1,0))</f>
        <v>13</v>
      </c>
    </row>
    <row r="455" spans="1:5" x14ac:dyDescent="0.25">
      <c r="A455" t="s">
        <v>159</v>
      </c>
      <c r="B455" t="s">
        <v>221</v>
      </c>
      <c r="C455" s="8">
        <f>VLOOKUP(D455,'keyed data'!$A$1:$W$2836,E455,FALSE)/1000000</f>
        <v>1.6350943573014216E-2</v>
      </c>
      <c r="D455" t="str">
        <f>VLOOKUP($A455,'country.key'!$A$1:$D$31,2,FALSE)&amp;D$5&amp;D$6</f>
        <v>HUCO2 emissions  Conventional thermal</v>
      </c>
      <c r="E455">
        <f>IF(B455*1&lt;2000,9,MATCH($B455*1,'keyed data'!$A$1:$W$1,0))</f>
        <v>13</v>
      </c>
    </row>
    <row r="456" spans="1:5" x14ac:dyDescent="0.25">
      <c r="A456" t="s">
        <v>161</v>
      </c>
      <c r="B456" t="s">
        <v>221</v>
      </c>
      <c r="C456" s="8">
        <f>VLOOKUP(D456,'keyed data'!$A$1:$W$2836,E456,FALSE)/1000000</f>
        <v>1.5111731942834557E-2</v>
      </c>
      <c r="D456" t="str">
        <f>VLOOKUP($A456,'country.key'!$A$1:$D$31,2,FALSE)&amp;D$5&amp;D$6</f>
        <v>IECO2 emissions  Conventional thermal</v>
      </c>
      <c r="E456">
        <f>IF(B456*1&lt;2000,9,MATCH($B456*1,'keyed data'!$A$1:$W$1,0))</f>
        <v>13</v>
      </c>
    </row>
    <row r="457" spans="1:5" x14ac:dyDescent="0.25">
      <c r="A457" t="s">
        <v>163</v>
      </c>
      <c r="B457" t="s">
        <v>221</v>
      </c>
      <c r="C457" s="8">
        <f>VLOOKUP(D457,'keyed data'!$A$1:$W$2836,E457,FALSE)/1000000</f>
        <v>0.15931796039999974</v>
      </c>
      <c r="D457" t="str">
        <f>VLOOKUP($A457,'country.key'!$A$1:$D$31,2,FALSE)&amp;D$5&amp;D$6</f>
        <v>ITCO2 emissions  Conventional thermal</v>
      </c>
      <c r="E457">
        <f>IF(B457*1&lt;2000,9,MATCH($B457*1,'keyed data'!$A$1:$W$1,0))</f>
        <v>13</v>
      </c>
    </row>
    <row r="458" spans="1:5" x14ac:dyDescent="0.25">
      <c r="A458" t="s">
        <v>172</v>
      </c>
      <c r="B458" t="s">
        <v>221</v>
      </c>
      <c r="C458" s="8">
        <f>VLOOKUP(D458,'keyed data'!$A$1:$W$2836,E458,FALSE)/1000000</f>
        <v>1.3134539401230825E-3</v>
      </c>
      <c r="D458" t="str">
        <f>VLOOKUP($A458,'country.key'!$A$1:$D$31,2,FALSE)&amp;D$5&amp;D$6</f>
        <v>LVCO2 emissions  Conventional thermal</v>
      </c>
      <c r="E458">
        <f>IF(B458*1&lt;2000,9,MATCH($B458*1,'keyed data'!$A$1:$W$1,0))</f>
        <v>13</v>
      </c>
    </row>
    <row r="459" spans="1:5" x14ac:dyDescent="0.25">
      <c r="A459" t="s">
        <v>166</v>
      </c>
      <c r="B459" t="s">
        <v>221</v>
      </c>
      <c r="C459" s="8">
        <f>VLOOKUP(D459,'keyed data'!$A$1:$W$2836,E459,FALSE)/1000000</f>
        <v>3.069416543200872E-3</v>
      </c>
      <c r="D459" t="str">
        <f>VLOOKUP($A459,'country.key'!$A$1:$D$31,2,FALSE)&amp;D$5&amp;D$6</f>
        <v>LTCO2 emissions  Conventional thermal</v>
      </c>
      <c r="E459">
        <f>IF(B459*1&lt;2000,9,MATCH($B459*1,'keyed data'!$A$1:$W$1,0))</f>
        <v>13</v>
      </c>
    </row>
    <row r="460" spans="1:5" x14ac:dyDescent="0.25">
      <c r="A460" t="s">
        <v>169</v>
      </c>
      <c r="B460" t="s">
        <v>221</v>
      </c>
      <c r="C460" s="8">
        <f>VLOOKUP(D460,'keyed data'!$A$1:$W$2836,E460,FALSE)/1000000</f>
        <v>1.3472721548833892E-3</v>
      </c>
      <c r="D460" t="str">
        <f>VLOOKUP($A460,'country.key'!$A$1:$D$31,2,FALSE)&amp;D$5&amp;D$6</f>
        <v>LUCO2 emissions  Conventional thermal</v>
      </c>
      <c r="E460">
        <f>IF(B460*1&lt;2000,9,MATCH($B460*1,'keyed data'!$A$1:$W$1,0))</f>
        <v>13</v>
      </c>
    </row>
    <row r="461" spans="1:5" x14ac:dyDescent="0.25">
      <c r="A461" t="s">
        <v>175</v>
      </c>
      <c r="B461" t="s">
        <v>221</v>
      </c>
      <c r="C461" s="8">
        <f>VLOOKUP(D461,'keyed data'!$A$1:$W$2836,E461,FALSE)/1000000</f>
        <v>2.3432700000000019E-3</v>
      </c>
      <c r="D461" t="str">
        <f>VLOOKUP($A461,'country.key'!$A$1:$D$31,2,FALSE)&amp;D$5&amp;D$6</f>
        <v>MTCO2 emissions  Conventional thermal</v>
      </c>
      <c r="E461">
        <f>IF(B461*1&lt;2000,9,MATCH($B461*1,'keyed data'!$A$1:$W$1,0))</f>
        <v>13</v>
      </c>
    </row>
    <row r="462" spans="1:5" x14ac:dyDescent="0.25">
      <c r="A462" t="s">
        <v>178</v>
      </c>
      <c r="B462" t="s">
        <v>221</v>
      </c>
      <c r="C462" s="8">
        <f>VLOOKUP(D462,'keyed data'!$A$1:$W$2836,E462,FALSE)/1000000</f>
        <v>5.6892008209496636E-2</v>
      </c>
      <c r="D462" t="str">
        <f>VLOOKUP($A462,'country.key'!$A$1:$D$31,2,FALSE)&amp;D$5&amp;D$6</f>
        <v>NLCO2 emissions  Conventional thermal</v>
      </c>
      <c r="E462">
        <f>IF(B462*1&lt;2000,9,MATCH($B462*1,'keyed data'!$A$1:$W$1,0))</f>
        <v>13</v>
      </c>
    </row>
    <row r="463" spans="1:5" x14ac:dyDescent="0.25">
      <c r="A463" t="s">
        <v>185</v>
      </c>
      <c r="B463" t="s">
        <v>221</v>
      </c>
      <c r="C463" s="8">
        <f>VLOOKUP(D463,'keyed data'!$A$1:$W$2836,E463,FALSE)/1000000</f>
        <v>0.15298952677446753</v>
      </c>
      <c r="D463" t="str">
        <f>VLOOKUP($A463,'country.key'!$A$1:$D$31,2,FALSE)&amp;D$5&amp;D$6</f>
        <v>PLCO2 emissions  Conventional thermal</v>
      </c>
      <c r="E463">
        <f>IF(B463*1&lt;2000,9,MATCH($B463*1,'keyed data'!$A$1:$W$1,0))</f>
        <v>13</v>
      </c>
    </row>
    <row r="464" spans="1:5" x14ac:dyDescent="0.25">
      <c r="A464" t="s">
        <v>188</v>
      </c>
      <c r="B464" t="s">
        <v>221</v>
      </c>
      <c r="C464" s="8">
        <f>VLOOKUP(D464,'keyed data'!$A$1:$W$2836,E464,FALSE)/1000000</f>
        <v>2.4789048000000001E-2</v>
      </c>
      <c r="D464" t="str">
        <f>VLOOKUP($A464,'country.key'!$A$1:$D$31,2,FALSE)&amp;D$5&amp;D$6</f>
        <v>PTCO2 emissions  Conventional thermal</v>
      </c>
      <c r="E464">
        <f>IF(B464*1&lt;2000,9,MATCH($B464*1,'keyed data'!$A$1:$W$1,0))</f>
        <v>13</v>
      </c>
    </row>
    <row r="465" spans="1:5" x14ac:dyDescent="0.25">
      <c r="A465" t="s">
        <v>191</v>
      </c>
      <c r="B465" t="s">
        <v>221</v>
      </c>
      <c r="C465" s="8">
        <f>VLOOKUP(D465,'keyed data'!$A$1:$W$2836,E465,FALSE)/1000000</f>
        <v>3.6051906691236577E-2</v>
      </c>
      <c r="D465" t="str">
        <f>VLOOKUP($A465,'country.key'!$A$1:$D$31,2,FALSE)&amp;D$5&amp;D$6</f>
        <v>ROCO2 emissions  Conventional thermal</v>
      </c>
      <c r="E465">
        <f>IF(B465*1&lt;2000,9,MATCH($B465*1,'keyed data'!$A$1:$W$1,0))</f>
        <v>13</v>
      </c>
    </row>
    <row r="466" spans="1:5" x14ac:dyDescent="0.25">
      <c r="A466" t="s">
        <v>200</v>
      </c>
      <c r="B466" t="s">
        <v>221</v>
      </c>
      <c r="C466" s="8">
        <f>VLOOKUP(D466,'keyed data'!$A$1:$W$2836,E466,FALSE)/1000000</f>
        <v>9.5470477197848371E-3</v>
      </c>
      <c r="D466" t="str">
        <f>VLOOKUP($A466,'country.key'!$A$1:$D$31,2,FALSE)&amp;D$5&amp;D$6</f>
        <v>SKCO2 emissions  Conventional thermal</v>
      </c>
      <c r="E466">
        <f>IF(B466*1&lt;2000,9,MATCH($B466*1,'keyed data'!$A$1:$W$1,0))</f>
        <v>13</v>
      </c>
    </row>
    <row r="467" spans="1:5" x14ac:dyDescent="0.25">
      <c r="A467" t="s">
        <v>197</v>
      </c>
      <c r="B467" t="s">
        <v>221</v>
      </c>
      <c r="C467" s="8" t="e">
        <f>VLOOKUP(D467,'keyed data'!$A$1:$W$2836,E467,FALSE)/1000000</f>
        <v>#N/A</v>
      </c>
      <c r="D467" t="str">
        <f>VLOOKUP($A467,'country.key'!$A$1:$D$31,2,FALSE)&amp;D$5&amp;D$6</f>
        <v>SICO2 emissions  Conventional thermal</v>
      </c>
      <c r="E467">
        <f>IF(B467*1&lt;2000,9,MATCH($B467*1,'keyed data'!$A$1:$W$1,0))</f>
        <v>13</v>
      </c>
    </row>
    <row r="468" spans="1:5" x14ac:dyDescent="0.25">
      <c r="A468" t="s">
        <v>147</v>
      </c>
      <c r="B468" t="s">
        <v>221</v>
      </c>
      <c r="C468" s="8">
        <f>VLOOKUP(D468,'keyed data'!$A$1:$W$2836,E468,FALSE)/1000000</f>
        <v>0.11628959839560359</v>
      </c>
      <c r="D468" t="str">
        <f>VLOOKUP($A468,'country.key'!$A$1:$D$31,2,FALSE)&amp;D$5&amp;D$6</f>
        <v>ESCO2 emissions  Conventional thermal</v>
      </c>
      <c r="E468">
        <f>IF(B468*1&lt;2000,9,MATCH($B468*1,'keyed data'!$A$1:$W$1,0))</f>
        <v>13</v>
      </c>
    </row>
    <row r="469" spans="1:5" x14ac:dyDescent="0.25">
      <c r="A469" t="s">
        <v>193</v>
      </c>
      <c r="B469" t="s">
        <v>221</v>
      </c>
      <c r="C469" s="8">
        <f>VLOOKUP(D469,'keyed data'!$A$1:$W$2836,E469,FALSE)/1000000</f>
        <v>7.9526471594953095E-3</v>
      </c>
      <c r="D469" t="str">
        <f>VLOOKUP($A469,'country.key'!$A$1:$D$31,2,FALSE)&amp;D$5&amp;D$6</f>
        <v>SECO2 emissions  Conventional thermal</v>
      </c>
      <c r="E469">
        <f>IF(B469*1&lt;2000,9,MATCH($B469*1,'keyed data'!$A$1:$W$1,0))</f>
        <v>13</v>
      </c>
    </row>
    <row r="470" spans="1:5" x14ac:dyDescent="0.25">
      <c r="A470" t="s">
        <v>127</v>
      </c>
      <c r="B470" t="s">
        <v>221</v>
      </c>
      <c r="C470" s="8" t="e">
        <f>VLOOKUP(D470,'keyed data'!$A$1:$W$2836,E470,FALSE)/1000000</f>
        <v>#N/A</v>
      </c>
      <c r="D470" t="str">
        <f>VLOOKUP($A470,'country.key'!$A$1:$D$31,2,FALSE)&amp;D$5&amp;D$6</f>
        <v>CHCO2 emissions  Conventional thermal</v>
      </c>
      <c r="E470">
        <f>IF(B470*1&lt;2000,9,MATCH($B470*1,'keyed data'!$A$1:$W$1,0))</f>
        <v>13</v>
      </c>
    </row>
    <row r="471" spans="1:5" x14ac:dyDescent="0.25">
      <c r="A471" t="s">
        <v>203</v>
      </c>
      <c r="B471" t="s">
        <v>221</v>
      </c>
      <c r="C471" s="8">
        <f>VLOOKUP(D471,'keyed data'!$A$1:$W$2836,E471,FALSE)/1000000</f>
        <v>0.19768775823093979</v>
      </c>
      <c r="D471" t="str">
        <f>VLOOKUP($A471,'country.key'!$A$1:$D$31,2,FALSE)&amp;D$5&amp;D$6</f>
        <v>UKCO2 emissions  Conventional thermal</v>
      </c>
      <c r="E471">
        <f>IF(B471*1&lt;2000,9,MATCH($B471*1,'keyed data'!$A$1:$W$1,0))</f>
        <v>13</v>
      </c>
    </row>
    <row r="472" spans="1:5" x14ac:dyDescent="0.25">
      <c r="A472" t="s">
        <v>117</v>
      </c>
      <c r="B472" t="s">
        <v>222</v>
      </c>
      <c r="C472" s="8">
        <f>VLOOKUP(D472,'keyed data'!$A$1:$W$2836,E472,FALSE)/1000000</f>
        <v>1.5859990607198553E-2</v>
      </c>
      <c r="D472" t="str">
        <f>VLOOKUP($A472,'country.key'!$A$1:$D$31,2,FALSE)&amp;D$5&amp;D$6</f>
        <v>ATCO2 emissions  Conventional thermal</v>
      </c>
      <c r="E472">
        <f>IF(B472*1&lt;2000,9,MATCH($B472*1,'keyed data'!$A$1:$W$1,0))</f>
        <v>14</v>
      </c>
    </row>
    <row r="473" spans="1:5" x14ac:dyDescent="0.25">
      <c r="A473" t="s">
        <v>120</v>
      </c>
      <c r="B473" t="s">
        <v>222</v>
      </c>
      <c r="C473" s="8">
        <f>VLOOKUP(D473,'keyed data'!$A$1:$W$2836,E473,FALSE)/1000000</f>
        <v>2.4897248128504908E-2</v>
      </c>
      <c r="D473" t="str">
        <f>VLOOKUP($A473,'country.key'!$A$1:$D$31,2,FALSE)&amp;D$5&amp;D$6</f>
        <v>BECO2 emissions  Conventional thermal</v>
      </c>
      <c r="E473">
        <f>IF(B473*1&lt;2000,9,MATCH($B473*1,'keyed data'!$A$1:$W$1,0))</f>
        <v>14</v>
      </c>
    </row>
    <row r="474" spans="1:5" x14ac:dyDescent="0.25">
      <c r="A474" t="s">
        <v>123</v>
      </c>
      <c r="B474" t="s">
        <v>222</v>
      </c>
      <c r="C474" s="8">
        <f>VLOOKUP(D474,'keyed data'!$A$1:$W$2836,E474,FALSE)/1000000</f>
        <v>2.7632765567931514E-2</v>
      </c>
      <c r="D474" t="str">
        <f>VLOOKUP($A474,'country.key'!$A$1:$D$31,2,FALSE)&amp;D$5&amp;D$6</f>
        <v>BGCO2 emissions  Conventional thermal</v>
      </c>
      <c r="E474">
        <f>IF(B474*1&lt;2000,9,MATCH($B474*1,'keyed data'!$A$1:$W$1,0))</f>
        <v>14</v>
      </c>
    </row>
    <row r="475" spans="1:5" x14ac:dyDescent="0.25">
      <c r="A475" t="s">
        <v>156</v>
      </c>
      <c r="B475" t="s">
        <v>222</v>
      </c>
      <c r="C475" s="8">
        <f>VLOOKUP(D475,'keyed data'!$A$1:$W$2836,E475,FALSE)/1000000</f>
        <v>4.7376378159629407E-3</v>
      </c>
      <c r="D475" t="str">
        <f>VLOOKUP($A475,'country.key'!$A$1:$D$31,2,FALSE)&amp;D$5&amp;D$6</f>
        <v>HRCO2 emissions  Conventional thermal</v>
      </c>
      <c r="E475">
        <f>IF(B475*1&lt;2000,9,MATCH($B475*1,'keyed data'!$A$1:$W$1,0))</f>
        <v>14</v>
      </c>
    </row>
    <row r="476" spans="1:5" x14ac:dyDescent="0.25">
      <c r="A476" t="s">
        <v>130</v>
      </c>
      <c r="B476" t="s">
        <v>222</v>
      </c>
      <c r="C476" s="8">
        <f>VLOOKUP(D476,'keyed data'!$A$1:$W$2836,E476,FALSE)/1000000</f>
        <v>3.5642939131908724E-3</v>
      </c>
      <c r="D476" t="str">
        <f>VLOOKUP($A476,'country.key'!$A$1:$D$31,2,FALSE)&amp;D$5&amp;D$6</f>
        <v>CYCO2 emissions  Conventional thermal</v>
      </c>
      <c r="E476">
        <f>IF(B476*1&lt;2000,9,MATCH($B476*1,'keyed data'!$A$1:$W$1,0))</f>
        <v>14</v>
      </c>
    </row>
    <row r="477" spans="1:5" x14ac:dyDescent="0.25">
      <c r="A477" t="s">
        <v>133</v>
      </c>
      <c r="B477" t="s">
        <v>222</v>
      </c>
      <c r="C477" s="8">
        <f>VLOOKUP(D477,'keyed data'!$A$1:$W$2836,E477,FALSE)/1000000</f>
        <v>6.3512451882682522E-2</v>
      </c>
      <c r="D477" t="str">
        <f>VLOOKUP($A477,'country.key'!$A$1:$D$31,2,FALSE)&amp;D$5&amp;D$6</f>
        <v>CZCO2 emissions  Conventional thermal</v>
      </c>
      <c r="E477">
        <f>IF(B477*1&lt;2000,9,MATCH($B477*1,'keyed data'!$A$1:$W$1,0))</f>
        <v>14</v>
      </c>
    </row>
    <row r="478" spans="1:5" x14ac:dyDescent="0.25">
      <c r="A478" t="s">
        <v>138</v>
      </c>
      <c r="B478" t="s">
        <v>222</v>
      </c>
      <c r="C478" s="8">
        <f>VLOOKUP(D478,'keyed data'!$A$1:$W$2836,E478,FALSE)/1000000</f>
        <v>2.8418823170766567E-2</v>
      </c>
      <c r="D478" t="str">
        <f>VLOOKUP($A478,'country.key'!$A$1:$D$31,2,FALSE)&amp;D$5&amp;D$6</f>
        <v>DKCO2 emissions  Conventional thermal</v>
      </c>
      <c r="E478">
        <f>IF(B478*1&lt;2000,9,MATCH($B478*1,'keyed data'!$A$1:$W$1,0))</f>
        <v>14</v>
      </c>
    </row>
    <row r="479" spans="1:5" x14ac:dyDescent="0.25">
      <c r="A479" t="s">
        <v>141</v>
      </c>
      <c r="B479" t="s">
        <v>222</v>
      </c>
      <c r="C479" s="8">
        <f>VLOOKUP(D479,'keyed data'!$A$1:$W$2836,E479,FALSE)/1000000</f>
        <v>1.023992631811638E-2</v>
      </c>
      <c r="D479" t="str">
        <f>VLOOKUP($A479,'country.key'!$A$1:$D$31,2,FALSE)&amp;D$5&amp;D$6</f>
        <v>EECO2 emissions  Conventional thermal</v>
      </c>
      <c r="E479">
        <f>IF(B479*1&lt;2000,9,MATCH($B479*1,'keyed data'!$A$1:$W$1,0))</f>
        <v>14</v>
      </c>
    </row>
    <row r="480" spans="1:5" x14ac:dyDescent="0.25">
      <c r="A480" t="s">
        <v>150</v>
      </c>
      <c r="B480" t="s">
        <v>222</v>
      </c>
      <c r="C480" s="8">
        <f>VLOOKUP(D480,'keyed data'!$A$1:$W$2836,E480,FALSE)/1000000</f>
        <v>3.1682363501399434E-2</v>
      </c>
      <c r="D480" t="str">
        <f>VLOOKUP($A480,'country.key'!$A$1:$D$31,2,FALSE)&amp;D$5&amp;D$6</f>
        <v>FICO2 emissions  Conventional thermal</v>
      </c>
      <c r="E480">
        <f>IF(B480*1&lt;2000,9,MATCH($B480*1,'keyed data'!$A$1:$W$1,0))</f>
        <v>14</v>
      </c>
    </row>
    <row r="481" spans="1:5" x14ac:dyDescent="0.25">
      <c r="A481" t="s">
        <v>153</v>
      </c>
      <c r="B481" t="s">
        <v>222</v>
      </c>
      <c r="C481" s="8">
        <f>VLOOKUP(D481,'keyed data'!$A$1:$W$2836,E481,FALSE)/1000000</f>
        <v>5.1978174157339956E-2</v>
      </c>
      <c r="D481" t="str">
        <f>VLOOKUP($A481,'country.key'!$A$1:$D$31,2,FALSE)&amp;D$5&amp;D$6</f>
        <v>FRCO2 emissions  Conventional thermal</v>
      </c>
      <c r="E481">
        <f>IF(B481*1&lt;2000,9,MATCH($B481*1,'keyed data'!$A$1:$W$1,0))</f>
        <v>14</v>
      </c>
    </row>
    <row r="482" spans="1:5" x14ac:dyDescent="0.25">
      <c r="A482" t="s">
        <v>135</v>
      </c>
      <c r="B482" t="s">
        <v>222</v>
      </c>
      <c r="C482" s="8">
        <f>VLOOKUP(D482,'keyed data'!$A$1:$W$2836,E482,FALSE)/1000000</f>
        <v>0.34217851432504576</v>
      </c>
      <c r="D482" t="str">
        <f>VLOOKUP($A482,'country.key'!$A$1:$D$31,2,FALSE)&amp;D$5&amp;D$6</f>
        <v>DECO2 emissions  Conventional thermal</v>
      </c>
      <c r="E482">
        <f>IF(B482*1&lt;2000,9,MATCH($B482*1,'keyed data'!$A$1:$W$1,0))</f>
        <v>14</v>
      </c>
    </row>
    <row r="483" spans="1:5" x14ac:dyDescent="0.25">
      <c r="A483" t="s">
        <v>144</v>
      </c>
      <c r="B483" t="s">
        <v>222</v>
      </c>
      <c r="C483" s="8">
        <f>VLOOKUP(D483,'keyed data'!$A$1:$W$2836,E483,FALSE)/1000000</f>
        <v>4.4779814157203911E-2</v>
      </c>
      <c r="D483" t="str">
        <f>VLOOKUP($A483,'country.key'!$A$1:$D$31,2,FALSE)&amp;D$5&amp;D$6</f>
        <v>ELCO2 emissions  Conventional thermal</v>
      </c>
      <c r="E483">
        <f>IF(B483*1&lt;2000,9,MATCH($B483*1,'keyed data'!$A$1:$W$1,0))</f>
        <v>14</v>
      </c>
    </row>
    <row r="484" spans="1:5" x14ac:dyDescent="0.25">
      <c r="A484" t="s">
        <v>159</v>
      </c>
      <c r="B484" t="s">
        <v>222</v>
      </c>
      <c r="C484" s="8">
        <f>VLOOKUP(D484,'keyed data'!$A$1:$W$2836,E484,FALSE)/1000000</f>
        <v>1.6365074902233122E-2</v>
      </c>
      <c r="D484" t="str">
        <f>VLOOKUP($A484,'country.key'!$A$1:$D$31,2,FALSE)&amp;D$5&amp;D$6</f>
        <v>HUCO2 emissions  Conventional thermal</v>
      </c>
      <c r="E484">
        <f>IF(B484*1&lt;2000,9,MATCH($B484*1,'keyed data'!$A$1:$W$1,0))</f>
        <v>14</v>
      </c>
    </row>
    <row r="485" spans="1:5" x14ac:dyDescent="0.25">
      <c r="A485" t="s">
        <v>161</v>
      </c>
      <c r="B485" t="s">
        <v>222</v>
      </c>
      <c r="C485" s="8">
        <f>VLOOKUP(D485,'keyed data'!$A$1:$W$2836,E485,FALSE)/1000000</f>
        <v>1.4674382727480001E-2</v>
      </c>
      <c r="D485" t="str">
        <f>VLOOKUP($A485,'country.key'!$A$1:$D$31,2,FALSE)&amp;D$5&amp;D$6</f>
        <v>IECO2 emissions  Conventional thermal</v>
      </c>
      <c r="E485">
        <f>IF(B485*1&lt;2000,9,MATCH($B485*1,'keyed data'!$A$1:$W$1,0))</f>
        <v>14</v>
      </c>
    </row>
    <row r="486" spans="1:5" x14ac:dyDescent="0.25">
      <c r="A486" t="s">
        <v>163</v>
      </c>
      <c r="B486" t="s">
        <v>222</v>
      </c>
      <c r="C486" s="8">
        <f>VLOOKUP(D486,'keyed data'!$A$1:$W$2836,E486,FALSE)/1000000</f>
        <v>0.16504629790441999</v>
      </c>
      <c r="D486" t="str">
        <f>VLOOKUP($A486,'country.key'!$A$1:$D$31,2,FALSE)&amp;D$5&amp;D$6</f>
        <v>ITCO2 emissions  Conventional thermal</v>
      </c>
      <c r="E486">
        <f>IF(B486*1&lt;2000,9,MATCH($B486*1,'keyed data'!$A$1:$W$1,0))</f>
        <v>14</v>
      </c>
    </row>
    <row r="487" spans="1:5" x14ac:dyDescent="0.25">
      <c r="A487" t="s">
        <v>172</v>
      </c>
      <c r="B487" t="s">
        <v>222</v>
      </c>
      <c r="C487" s="8">
        <f>VLOOKUP(D487,'keyed data'!$A$1:$W$2836,E487,FALSE)/1000000</f>
        <v>1.5522566609055966E-3</v>
      </c>
      <c r="D487" t="str">
        <f>VLOOKUP($A487,'country.key'!$A$1:$D$31,2,FALSE)&amp;D$5&amp;D$6</f>
        <v>LVCO2 emissions  Conventional thermal</v>
      </c>
      <c r="E487">
        <f>IF(B487*1&lt;2000,9,MATCH($B487*1,'keyed data'!$A$1:$W$1,0))</f>
        <v>14</v>
      </c>
    </row>
    <row r="488" spans="1:5" x14ac:dyDescent="0.25">
      <c r="A488" t="s">
        <v>166</v>
      </c>
      <c r="B488" t="s">
        <v>222</v>
      </c>
      <c r="C488" s="8">
        <f>VLOOKUP(D488,'keyed data'!$A$1:$W$2836,E488,FALSE)/1000000</f>
        <v>2.86769261591388E-3</v>
      </c>
      <c r="D488" t="str">
        <f>VLOOKUP($A488,'country.key'!$A$1:$D$31,2,FALSE)&amp;D$5&amp;D$6</f>
        <v>LTCO2 emissions  Conventional thermal</v>
      </c>
      <c r="E488">
        <f>IF(B488*1&lt;2000,9,MATCH($B488*1,'keyed data'!$A$1:$W$1,0))</f>
        <v>14</v>
      </c>
    </row>
    <row r="489" spans="1:5" x14ac:dyDescent="0.25">
      <c r="A489" t="s">
        <v>169</v>
      </c>
      <c r="B489" t="s">
        <v>222</v>
      </c>
      <c r="C489" s="8">
        <f>VLOOKUP(D489,'keyed data'!$A$1:$W$2836,E489,FALSE)/1000000</f>
        <v>1.4133405880800004E-3</v>
      </c>
      <c r="D489" t="str">
        <f>VLOOKUP($A489,'country.key'!$A$1:$D$31,2,FALSE)&amp;D$5&amp;D$6</f>
        <v>LUCO2 emissions  Conventional thermal</v>
      </c>
      <c r="E489">
        <f>IF(B489*1&lt;2000,9,MATCH($B489*1,'keyed data'!$A$1:$W$1,0))</f>
        <v>14</v>
      </c>
    </row>
    <row r="490" spans="1:5" x14ac:dyDescent="0.25">
      <c r="A490" t="s">
        <v>175</v>
      </c>
      <c r="B490" t="s">
        <v>222</v>
      </c>
      <c r="C490" s="8">
        <f>VLOOKUP(D490,'keyed data'!$A$1:$W$2836,E490,FALSE)/1000000</f>
        <v>2.1825164566800005E-3</v>
      </c>
      <c r="D490" t="str">
        <f>VLOOKUP($A490,'country.key'!$A$1:$D$31,2,FALSE)&amp;D$5&amp;D$6</f>
        <v>MTCO2 emissions  Conventional thermal</v>
      </c>
      <c r="E490">
        <f>IF(B490*1&lt;2000,9,MATCH($B490*1,'keyed data'!$A$1:$W$1,0))</f>
        <v>14</v>
      </c>
    </row>
    <row r="491" spans="1:5" x14ac:dyDescent="0.25">
      <c r="A491" t="s">
        <v>178</v>
      </c>
      <c r="B491" t="s">
        <v>222</v>
      </c>
      <c r="C491" s="8">
        <f>VLOOKUP(D491,'keyed data'!$A$1:$W$2836,E491,FALSE)/1000000</f>
        <v>5.489028233470912E-2</v>
      </c>
      <c r="D491" t="str">
        <f>VLOOKUP($A491,'country.key'!$A$1:$D$31,2,FALSE)&amp;D$5&amp;D$6</f>
        <v>NLCO2 emissions  Conventional thermal</v>
      </c>
      <c r="E491">
        <f>IF(B491*1&lt;2000,9,MATCH($B491*1,'keyed data'!$A$1:$W$1,0))</f>
        <v>14</v>
      </c>
    </row>
    <row r="492" spans="1:5" x14ac:dyDescent="0.25">
      <c r="A492" t="s">
        <v>185</v>
      </c>
      <c r="B492" t="s">
        <v>222</v>
      </c>
      <c r="C492" s="8">
        <f>VLOOKUP(D492,'keyed data'!$A$1:$W$2836,E492,FALSE)/1000000</f>
        <v>0.15841784190302124</v>
      </c>
      <c r="D492" t="str">
        <f>VLOOKUP($A492,'country.key'!$A$1:$D$31,2,FALSE)&amp;D$5&amp;D$6</f>
        <v>PLCO2 emissions  Conventional thermal</v>
      </c>
      <c r="E492">
        <f>IF(B492*1&lt;2000,9,MATCH($B492*1,'keyed data'!$A$1:$W$1,0))</f>
        <v>14</v>
      </c>
    </row>
    <row r="493" spans="1:5" x14ac:dyDescent="0.25">
      <c r="A493" t="s">
        <v>188</v>
      </c>
      <c r="B493" t="s">
        <v>222</v>
      </c>
      <c r="C493" s="8">
        <f>VLOOKUP(D493,'keyed data'!$A$1:$W$2836,E493,FALSE)/1000000</f>
        <v>2.161090884492E-2</v>
      </c>
      <c r="D493" t="str">
        <f>VLOOKUP($A493,'country.key'!$A$1:$D$31,2,FALSE)&amp;D$5&amp;D$6</f>
        <v>PTCO2 emissions  Conventional thermal</v>
      </c>
      <c r="E493">
        <f>IF(B493*1&lt;2000,9,MATCH($B493*1,'keyed data'!$A$1:$W$1,0))</f>
        <v>14</v>
      </c>
    </row>
    <row r="494" spans="1:5" x14ac:dyDescent="0.25">
      <c r="A494" t="s">
        <v>191</v>
      </c>
      <c r="B494" t="s">
        <v>222</v>
      </c>
      <c r="C494" s="8">
        <f>VLOOKUP(D494,'keyed data'!$A$1:$W$2836,E494,FALSE)/1000000</f>
        <v>4.0741621796192791E-2</v>
      </c>
      <c r="D494" t="str">
        <f>VLOOKUP($A494,'country.key'!$A$1:$D$31,2,FALSE)&amp;D$5&amp;D$6</f>
        <v>ROCO2 emissions  Conventional thermal</v>
      </c>
      <c r="E494">
        <f>IF(B494*1&lt;2000,9,MATCH($B494*1,'keyed data'!$A$1:$W$1,0))</f>
        <v>14</v>
      </c>
    </row>
    <row r="495" spans="1:5" x14ac:dyDescent="0.25">
      <c r="A495" t="s">
        <v>200</v>
      </c>
      <c r="B495" t="s">
        <v>222</v>
      </c>
      <c r="C495" s="8">
        <f>VLOOKUP(D495,'keyed data'!$A$1:$W$2836,E495,FALSE)/1000000</f>
        <v>9.0170096885058594E-3</v>
      </c>
      <c r="D495" t="str">
        <f>VLOOKUP($A495,'country.key'!$A$1:$D$31,2,FALSE)&amp;D$5&amp;D$6</f>
        <v>SKCO2 emissions  Conventional thermal</v>
      </c>
      <c r="E495">
        <f>IF(B495*1&lt;2000,9,MATCH($B495*1,'keyed data'!$A$1:$W$1,0))</f>
        <v>14</v>
      </c>
    </row>
    <row r="496" spans="1:5" x14ac:dyDescent="0.25">
      <c r="A496" t="s">
        <v>197</v>
      </c>
      <c r="B496" t="s">
        <v>222</v>
      </c>
      <c r="C496" s="8" t="e">
        <f>VLOOKUP(D496,'keyed data'!$A$1:$W$2836,E496,FALSE)/1000000</f>
        <v>#N/A</v>
      </c>
      <c r="D496" t="str">
        <f>VLOOKUP($A496,'country.key'!$A$1:$D$31,2,FALSE)&amp;D$5&amp;D$6</f>
        <v>SICO2 emissions  Conventional thermal</v>
      </c>
      <c r="E496">
        <f>IF(B496*1&lt;2000,9,MATCH($B496*1,'keyed data'!$A$1:$W$1,0))</f>
        <v>14</v>
      </c>
    </row>
    <row r="497" spans="1:5" x14ac:dyDescent="0.25">
      <c r="A497" t="s">
        <v>147</v>
      </c>
      <c r="B497" t="s">
        <v>222</v>
      </c>
      <c r="C497" s="8">
        <f>VLOOKUP(D497,'keyed data'!$A$1:$W$2836,E497,FALSE)/1000000</f>
        <v>0.1124418413056727</v>
      </c>
      <c r="D497" t="str">
        <f>VLOOKUP($A497,'country.key'!$A$1:$D$31,2,FALSE)&amp;D$5&amp;D$6</f>
        <v>ESCO2 emissions  Conventional thermal</v>
      </c>
      <c r="E497">
        <f>IF(B497*1&lt;2000,9,MATCH($B497*1,'keyed data'!$A$1:$W$1,0))</f>
        <v>14</v>
      </c>
    </row>
    <row r="498" spans="1:5" x14ac:dyDescent="0.25">
      <c r="A498" t="s">
        <v>193</v>
      </c>
      <c r="B498" t="s">
        <v>222</v>
      </c>
      <c r="C498" s="8">
        <f>VLOOKUP(D498,'keyed data'!$A$1:$W$2836,E498,FALSE)/1000000</f>
        <v>8.196484183202124E-3</v>
      </c>
      <c r="D498" t="str">
        <f>VLOOKUP($A498,'country.key'!$A$1:$D$31,2,FALSE)&amp;D$5&amp;D$6</f>
        <v>SECO2 emissions  Conventional thermal</v>
      </c>
      <c r="E498">
        <f>IF(B498*1&lt;2000,9,MATCH($B498*1,'keyed data'!$A$1:$W$1,0))</f>
        <v>14</v>
      </c>
    </row>
    <row r="499" spans="1:5" x14ac:dyDescent="0.25">
      <c r="A499" t="s">
        <v>127</v>
      </c>
      <c r="B499" t="s">
        <v>222</v>
      </c>
      <c r="C499" s="8" t="e">
        <f>VLOOKUP(D499,'keyed data'!$A$1:$W$2836,E499,FALSE)/1000000</f>
        <v>#N/A</v>
      </c>
      <c r="D499" t="str">
        <f>VLOOKUP($A499,'country.key'!$A$1:$D$31,2,FALSE)&amp;D$5&amp;D$6</f>
        <v>CHCO2 emissions  Conventional thermal</v>
      </c>
      <c r="E499">
        <f>IF(B499*1&lt;2000,9,MATCH($B499*1,'keyed data'!$A$1:$W$1,0))</f>
        <v>14</v>
      </c>
    </row>
    <row r="500" spans="1:5" x14ac:dyDescent="0.25">
      <c r="A500" t="s">
        <v>203</v>
      </c>
      <c r="B500" t="s">
        <v>222</v>
      </c>
      <c r="C500" s="8">
        <f>VLOOKUP(D500,'keyed data'!$A$1:$W$2836,E500,FALSE)/1000000</f>
        <v>0.20616442923035469</v>
      </c>
      <c r="D500" t="str">
        <f>VLOOKUP($A500,'country.key'!$A$1:$D$31,2,FALSE)&amp;D$5&amp;D$6</f>
        <v>UKCO2 emissions  Conventional thermal</v>
      </c>
      <c r="E500">
        <f>IF(B500*1&lt;2000,9,MATCH($B500*1,'keyed data'!$A$1:$W$1,0))</f>
        <v>14</v>
      </c>
    </row>
    <row r="501" spans="1:5" x14ac:dyDescent="0.25">
      <c r="A501" t="s">
        <v>117</v>
      </c>
      <c r="B501" t="s">
        <v>223</v>
      </c>
      <c r="C501" s="8">
        <f>VLOOKUP(D501,'keyed data'!$A$1:$W$2836,E501,FALSE)/1000000</f>
        <v>1.4927730442657104E-2</v>
      </c>
      <c r="D501" t="str">
        <f>VLOOKUP($A501,'country.key'!$A$1:$D$31,2,FALSE)&amp;D$5&amp;D$6</f>
        <v>ATCO2 emissions  Conventional thermal</v>
      </c>
      <c r="E501">
        <f>IF(B501*1&lt;2000,9,MATCH($B501*1,'keyed data'!$A$1:$W$1,0))</f>
        <v>15</v>
      </c>
    </row>
    <row r="502" spans="1:5" x14ac:dyDescent="0.25">
      <c r="A502" t="s">
        <v>120</v>
      </c>
      <c r="B502" t="s">
        <v>223</v>
      </c>
      <c r="C502" s="8">
        <f>VLOOKUP(D502,'keyed data'!$A$1:$W$2836,E502,FALSE)/1000000</f>
        <v>2.4258317428523055E-2</v>
      </c>
      <c r="D502" t="str">
        <f>VLOOKUP($A502,'country.key'!$A$1:$D$31,2,FALSE)&amp;D$5&amp;D$6</f>
        <v>BECO2 emissions  Conventional thermal</v>
      </c>
      <c r="E502">
        <f>IF(B502*1&lt;2000,9,MATCH($B502*1,'keyed data'!$A$1:$W$1,0))</f>
        <v>15</v>
      </c>
    </row>
    <row r="503" spans="1:5" x14ac:dyDescent="0.25">
      <c r="A503" t="s">
        <v>123</v>
      </c>
      <c r="B503" t="s">
        <v>223</v>
      </c>
      <c r="C503" s="8">
        <f>VLOOKUP(D503,'keyed data'!$A$1:$W$2836,E503,FALSE)/1000000</f>
        <v>3.1592692166273244E-2</v>
      </c>
      <c r="D503" t="str">
        <f>VLOOKUP($A503,'country.key'!$A$1:$D$31,2,FALSE)&amp;D$5&amp;D$6</f>
        <v>BGCO2 emissions  Conventional thermal</v>
      </c>
      <c r="E503">
        <f>IF(B503*1&lt;2000,9,MATCH($B503*1,'keyed data'!$A$1:$W$1,0))</f>
        <v>15</v>
      </c>
    </row>
    <row r="504" spans="1:5" x14ac:dyDescent="0.25">
      <c r="A504" t="s">
        <v>156</v>
      </c>
      <c r="B504" t="s">
        <v>223</v>
      </c>
      <c r="C504" s="8">
        <f>VLOOKUP(D504,'keyed data'!$A$1:$W$2836,E504,FALSE)/1000000</f>
        <v>5.6995018169941087E-3</v>
      </c>
      <c r="D504" t="str">
        <f>VLOOKUP($A504,'country.key'!$A$1:$D$31,2,FALSE)&amp;D$5&amp;D$6</f>
        <v>HRCO2 emissions  Conventional thermal</v>
      </c>
      <c r="E504">
        <f>IF(B504*1&lt;2000,9,MATCH($B504*1,'keyed data'!$A$1:$W$1,0))</f>
        <v>15</v>
      </c>
    </row>
    <row r="505" spans="1:5" x14ac:dyDescent="0.25">
      <c r="A505" t="s">
        <v>130</v>
      </c>
      <c r="B505" t="s">
        <v>223</v>
      </c>
      <c r="C505" s="8">
        <f>VLOOKUP(D505,'keyed data'!$A$1:$W$2836,E505,FALSE)/1000000</f>
        <v>3.7443465056248566E-3</v>
      </c>
      <c r="D505" t="str">
        <f>VLOOKUP($A505,'country.key'!$A$1:$D$31,2,FALSE)&amp;D$5&amp;D$6</f>
        <v>CYCO2 emissions  Conventional thermal</v>
      </c>
      <c r="E505">
        <f>IF(B505*1&lt;2000,9,MATCH($B505*1,'keyed data'!$A$1:$W$1,0))</f>
        <v>15</v>
      </c>
    </row>
    <row r="506" spans="1:5" x14ac:dyDescent="0.25">
      <c r="A506" t="s">
        <v>133</v>
      </c>
      <c r="B506" t="s">
        <v>223</v>
      </c>
      <c r="C506" s="8">
        <f>VLOOKUP(D506,'keyed data'!$A$1:$W$2836,E506,FALSE)/1000000</f>
        <v>6.7353013693424557E-2</v>
      </c>
      <c r="D506" t="str">
        <f>VLOOKUP($A506,'country.key'!$A$1:$D$31,2,FALSE)&amp;D$5&amp;D$6</f>
        <v>CZCO2 emissions  Conventional thermal</v>
      </c>
      <c r="E506">
        <f>IF(B506*1&lt;2000,9,MATCH($B506*1,'keyed data'!$A$1:$W$1,0))</f>
        <v>15</v>
      </c>
    </row>
    <row r="507" spans="1:5" x14ac:dyDescent="0.25">
      <c r="A507" t="s">
        <v>138</v>
      </c>
      <c r="B507" t="s">
        <v>223</v>
      </c>
      <c r="C507" s="8">
        <f>VLOOKUP(D507,'keyed data'!$A$1:$W$2836,E507,FALSE)/1000000</f>
        <v>2.3539622371108203E-2</v>
      </c>
      <c r="D507" t="str">
        <f>VLOOKUP($A507,'country.key'!$A$1:$D$31,2,FALSE)&amp;D$5&amp;D$6</f>
        <v>DKCO2 emissions  Conventional thermal</v>
      </c>
      <c r="E507">
        <f>IF(B507*1&lt;2000,9,MATCH($B507*1,'keyed data'!$A$1:$W$1,0))</f>
        <v>15</v>
      </c>
    </row>
    <row r="508" spans="1:5" x14ac:dyDescent="0.25">
      <c r="A508" t="s">
        <v>141</v>
      </c>
      <c r="B508" t="s">
        <v>223</v>
      </c>
      <c r="C508" s="8">
        <f>VLOOKUP(D508,'keyed data'!$A$1:$W$2836,E508,FALSE)/1000000</f>
        <v>1.2554273458155817E-2</v>
      </c>
      <c r="D508" t="str">
        <f>VLOOKUP($A508,'country.key'!$A$1:$D$31,2,FALSE)&amp;D$5&amp;D$6</f>
        <v>EECO2 emissions  Conventional thermal</v>
      </c>
      <c r="E508">
        <f>IF(B508*1&lt;2000,9,MATCH($B508*1,'keyed data'!$A$1:$W$1,0))</f>
        <v>15</v>
      </c>
    </row>
    <row r="509" spans="1:5" x14ac:dyDescent="0.25">
      <c r="A509" t="s">
        <v>150</v>
      </c>
      <c r="B509" t="s">
        <v>223</v>
      </c>
      <c r="C509" s="8">
        <f>VLOOKUP(D509,'keyed data'!$A$1:$W$2836,E509,FALSE)/1000000</f>
        <v>2.9478421603410805E-2</v>
      </c>
      <c r="D509" t="str">
        <f>VLOOKUP($A509,'country.key'!$A$1:$D$31,2,FALSE)&amp;D$5&amp;D$6</f>
        <v>FICO2 emissions  Conventional thermal</v>
      </c>
      <c r="E509">
        <f>IF(B509*1&lt;2000,9,MATCH($B509*1,'keyed data'!$A$1:$W$1,0))</f>
        <v>15</v>
      </c>
    </row>
    <row r="510" spans="1:5" x14ac:dyDescent="0.25">
      <c r="A510" t="s">
        <v>153</v>
      </c>
      <c r="B510" t="s">
        <v>223</v>
      </c>
      <c r="C510" s="8">
        <f>VLOOKUP(D510,'keyed data'!$A$1:$W$2836,E510,FALSE)/1000000</f>
        <v>5.3420127933155231E-2</v>
      </c>
      <c r="D510" t="str">
        <f>VLOOKUP($A510,'country.key'!$A$1:$D$31,2,FALSE)&amp;D$5&amp;D$6</f>
        <v>FRCO2 emissions  Conventional thermal</v>
      </c>
      <c r="E510">
        <f>IF(B510*1&lt;2000,9,MATCH($B510*1,'keyed data'!$A$1:$W$1,0))</f>
        <v>15</v>
      </c>
    </row>
    <row r="511" spans="1:5" x14ac:dyDescent="0.25">
      <c r="A511" t="s">
        <v>135</v>
      </c>
      <c r="B511" t="s">
        <v>223</v>
      </c>
      <c r="C511" s="8">
        <f>VLOOKUP(D511,'keyed data'!$A$1:$W$2836,E511,FALSE)/1000000</f>
        <v>0.35308310137048282</v>
      </c>
      <c r="D511" t="str">
        <f>VLOOKUP($A511,'country.key'!$A$1:$D$31,2,FALSE)&amp;D$5&amp;D$6</f>
        <v>DECO2 emissions  Conventional thermal</v>
      </c>
      <c r="E511">
        <f>IF(B511*1&lt;2000,9,MATCH($B511*1,'keyed data'!$A$1:$W$1,0))</f>
        <v>15</v>
      </c>
    </row>
    <row r="512" spans="1:5" x14ac:dyDescent="0.25">
      <c r="A512" t="s">
        <v>144</v>
      </c>
      <c r="B512" t="s">
        <v>223</v>
      </c>
      <c r="C512" s="8">
        <f>VLOOKUP(D512,'keyed data'!$A$1:$W$2836,E512,FALSE)/1000000</f>
        <v>4.795747409411999E-2</v>
      </c>
      <c r="D512" t="str">
        <f>VLOOKUP($A512,'country.key'!$A$1:$D$31,2,FALSE)&amp;D$5&amp;D$6</f>
        <v>ELCO2 emissions  Conventional thermal</v>
      </c>
      <c r="E512">
        <f>IF(B512*1&lt;2000,9,MATCH($B512*1,'keyed data'!$A$1:$W$1,0))</f>
        <v>15</v>
      </c>
    </row>
    <row r="513" spans="1:5" x14ac:dyDescent="0.25">
      <c r="A513" t="s">
        <v>159</v>
      </c>
      <c r="B513" t="s">
        <v>223</v>
      </c>
      <c r="C513" s="8">
        <f>VLOOKUP(D513,'keyed data'!$A$1:$W$2836,E513,FALSE)/1000000</f>
        <v>1.7587985772607163E-2</v>
      </c>
      <c r="D513" t="str">
        <f>VLOOKUP($A513,'country.key'!$A$1:$D$31,2,FALSE)&amp;D$5&amp;D$6</f>
        <v>HUCO2 emissions  Conventional thermal</v>
      </c>
      <c r="E513">
        <f>IF(B513*1&lt;2000,9,MATCH($B513*1,'keyed data'!$A$1:$W$1,0))</f>
        <v>15</v>
      </c>
    </row>
    <row r="514" spans="1:5" x14ac:dyDescent="0.25">
      <c r="A514" t="s">
        <v>161</v>
      </c>
      <c r="B514" t="s">
        <v>223</v>
      </c>
      <c r="C514" s="8">
        <f>VLOOKUP(D514,'keyed data'!$A$1:$W$2836,E514,FALSE)/1000000</f>
        <v>1.4326988271968776E-2</v>
      </c>
      <c r="D514" t="str">
        <f>VLOOKUP($A514,'country.key'!$A$1:$D$31,2,FALSE)&amp;D$5&amp;D$6</f>
        <v>IECO2 emissions  Conventional thermal</v>
      </c>
      <c r="E514">
        <f>IF(B514*1&lt;2000,9,MATCH($B514*1,'keyed data'!$A$1:$W$1,0))</f>
        <v>15</v>
      </c>
    </row>
    <row r="515" spans="1:5" x14ac:dyDescent="0.25">
      <c r="A515" t="s">
        <v>163</v>
      </c>
      <c r="B515" t="s">
        <v>223</v>
      </c>
      <c r="C515" s="8">
        <f>VLOOKUP(D515,'keyed data'!$A$1:$W$2836,E515,FALSE)/1000000</f>
        <v>0.16207190655099443</v>
      </c>
      <c r="D515" t="str">
        <f>VLOOKUP($A515,'country.key'!$A$1:$D$31,2,FALSE)&amp;D$5&amp;D$6</f>
        <v>ITCO2 emissions  Conventional thermal</v>
      </c>
      <c r="E515">
        <f>IF(B515*1&lt;2000,9,MATCH($B515*1,'keyed data'!$A$1:$W$1,0))</f>
        <v>15</v>
      </c>
    </row>
    <row r="516" spans="1:5" x14ac:dyDescent="0.25">
      <c r="A516" t="s">
        <v>172</v>
      </c>
      <c r="B516" t="s">
        <v>223</v>
      </c>
      <c r="C516" s="8">
        <f>VLOOKUP(D516,'keyed data'!$A$1:$W$2836,E516,FALSE)/1000000</f>
        <v>1.4893380441648723E-3</v>
      </c>
      <c r="D516" t="str">
        <f>VLOOKUP($A516,'country.key'!$A$1:$D$31,2,FALSE)&amp;D$5&amp;D$6</f>
        <v>LVCO2 emissions  Conventional thermal</v>
      </c>
      <c r="E516">
        <f>IF(B516*1&lt;2000,9,MATCH($B516*1,'keyed data'!$A$1:$W$1,0))</f>
        <v>15</v>
      </c>
    </row>
    <row r="517" spans="1:5" x14ac:dyDescent="0.25">
      <c r="A517" t="s">
        <v>166</v>
      </c>
      <c r="B517" t="s">
        <v>223</v>
      </c>
      <c r="C517" s="8">
        <f>VLOOKUP(D517,'keyed data'!$A$1:$W$2836,E517,FALSE)/1000000</f>
        <v>2.3725385801112602E-3</v>
      </c>
      <c r="D517" t="str">
        <f>VLOOKUP($A517,'country.key'!$A$1:$D$31,2,FALSE)&amp;D$5&amp;D$6</f>
        <v>LTCO2 emissions  Conventional thermal</v>
      </c>
      <c r="E517">
        <f>IF(B517*1&lt;2000,9,MATCH($B517*1,'keyed data'!$A$1:$W$1,0))</f>
        <v>15</v>
      </c>
    </row>
    <row r="518" spans="1:5" x14ac:dyDescent="0.25">
      <c r="A518" t="s">
        <v>169</v>
      </c>
      <c r="B518" t="s">
        <v>223</v>
      </c>
      <c r="C518" s="8">
        <f>VLOOKUP(D518,'keyed data'!$A$1:$W$2836,E518,FALSE)/1000000</f>
        <v>1.2630604872416761E-3</v>
      </c>
      <c r="D518" t="str">
        <f>VLOOKUP($A518,'country.key'!$A$1:$D$31,2,FALSE)&amp;D$5&amp;D$6</f>
        <v>LUCO2 emissions  Conventional thermal</v>
      </c>
      <c r="E518">
        <f>IF(B518*1&lt;2000,9,MATCH($B518*1,'keyed data'!$A$1:$W$1,0))</f>
        <v>15</v>
      </c>
    </row>
    <row r="519" spans="1:5" x14ac:dyDescent="0.25">
      <c r="A519" t="s">
        <v>175</v>
      </c>
      <c r="B519" t="s">
        <v>223</v>
      </c>
      <c r="C519" s="8">
        <f>VLOOKUP(D519,'keyed data'!$A$1:$W$2836,E519,FALSE)/1000000</f>
        <v>2.3504037872400002E-3</v>
      </c>
      <c r="D519" t="str">
        <f>VLOOKUP($A519,'country.key'!$A$1:$D$31,2,FALSE)&amp;D$5&amp;D$6</f>
        <v>MTCO2 emissions  Conventional thermal</v>
      </c>
      <c r="E519">
        <f>IF(B519*1&lt;2000,9,MATCH($B519*1,'keyed data'!$A$1:$W$1,0))</f>
        <v>15</v>
      </c>
    </row>
    <row r="520" spans="1:5" x14ac:dyDescent="0.25">
      <c r="A520" t="s">
        <v>178</v>
      </c>
      <c r="B520" t="s">
        <v>223</v>
      </c>
      <c r="C520" s="8">
        <f>VLOOKUP(D520,'keyed data'!$A$1:$W$2836,E520,FALSE)/1000000</f>
        <v>5.7967678909356342E-2</v>
      </c>
      <c r="D520" t="str">
        <f>VLOOKUP($A520,'country.key'!$A$1:$D$31,2,FALSE)&amp;D$5&amp;D$6</f>
        <v>NLCO2 emissions  Conventional thermal</v>
      </c>
      <c r="E520">
        <f>IF(B520*1&lt;2000,9,MATCH($B520*1,'keyed data'!$A$1:$W$1,0))</f>
        <v>15</v>
      </c>
    </row>
    <row r="521" spans="1:5" x14ac:dyDescent="0.25">
      <c r="A521" t="s">
        <v>185</v>
      </c>
      <c r="B521" t="s">
        <v>223</v>
      </c>
      <c r="C521" s="8">
        <f>VLOOKUP(D521,'keyed data'!$A$1:$W$2836,E521,FALSE)/1000000</f>
        <v>0.15460776107404522</v>
      </c>
      <c r="D521" t="str">
        <f>VLOOKUP($A521,'country.key'!$A$1:$D$31,2,FALSE)&amp;D$5&amp;D$6</f>
        <v>PLCO2 emissions  Conventional thermal</v>
      </c>
      <c r="E521">
        <f>IF(B521*1&lt;2000,9,MATCH($B521*1,'keyed data'!$A$1:$W$1,0))</f>
        <v>15</v>
      </c>
    </row>
    <row r="522" spans="1:5" x14ac:dyDescent="0.25">
      <c r="A522" t="s">
        <v>188</v>
      </c>
      <c r="B522" t="s">
        <v>223</v>
      </c>
      <c r="C522" s="8">
        <f>VLOOKUP(D522,'keyed data'!$A$1:$W$2836,E522,FALSE)/1000000</f>
        <v>1.9417957107478671E-2</v>
      </c>
      <c r="D522" t="str">
        <f>VLOOKUP($A522,'country.key'!$A$1:$D$31,2,FALSE)&amp;D$5&amp;D$6</f>
        <v>PTCO2 emissions  Conventional thermal</v>
      </c>
      <c r="E522">
        <f>IF(B522*1&lt;2000,9,MATCH($B522*1,'keyed data'!$A$1:$W$1,0))</f>
        <v>15</v>
      </c>
    </row>
    <row r="523" spans="1:5" x14ac:dyDescent="0.25">
      <c r="A523" t="s">
        <v>191</v>
      </c>
      <c r="B523" t="s">
        <v>223</v>
      </c>
      <c r="C523" s="8">
        <f>VLOOKUP(D523,'keyed data'!$A$1:$W$2836,E523,FALSE)/1000000</f>
        <v>4.044447118375967E-2</v>
      </c>
      <c r="D523" t="str">
        <f>VLOOKUP($A523,'country.key'!$A$1:$D$31,2,FALSE)&amp;D$5&amp;D$6</f>
        <v>ROCO2 emissions  Conventional thermal</v>
      </c>
      <c r="E523">
        <f>IF(B523*1&lt;2000,9,MATCH($B523*1,'keyed data'!$A$1:$W$1,0))</f>
        <v>15</v>
      </c>
    </row>
    <row r="524" spans="1:5" x14ac:dyDescent="0.25">
      <c r="A524" t="s">
        <v>200</v>
      </c>
      <c r="B524" t="s">
        <v>223</v>
      </c>
      <c r="C524" s="8">
        <f>VLOOKUP(D524,'keyed data'!$A$1:$W$2836,E524,FALSE)/1000000</f>
        <v>8.0587507686260031E-3</v>
      </c>
      <c r="D524" t="str">
        <f>VLOOKUP($A524,'country.key'!$A$1:$D$31,2,FALSE)&amp;D$5&amp;D$6</f>
        <v>SKCO2 emissions  Conventional thermal</v>
      </c>
      <c r="E524">
        <f>IF(B524*1&lt;2000,9,MATCH($B524*1,'keyed data'!$A$1:$W$1,0))</f>
        <v>15</v>
      </c>
    </row>
    <row r="525" spans="1:5" x14ac:dyDescent="0.25">
      <c r="A525" t="s">
        <v>197</v>
      </c>
      <c r="B525" t="s">
        <v>223</v>
      </c>
      <c r="C525" s="8" t="e">
        <f>VLOOKUP(D525,'keyed data'!$A$1:$W$2836,E525,FALSE)/1000000</f>
        <v>#N/A</v>
      </c>
      <c r="D525" t="str">
        <f>VLOOKUP($A525,'country.key'!$A$1:$D$31,2,FALSE)&amp;D$5&amp;D$6</f>
        <v>SICO2 emissions  Conventional thermal</v>
      </c>
      <c r="E525">
        <f>IF(B525*1&lt;2000,9,MATCH($B525*1,'keyed data'!$A$1:$W$1,0))</f>
        <v>15</v>
      </c>
    </row>
    <row r="526" spans="1:5" x14ac:dyDescent="0.25">
      <c r="A526" t="s">
        <v>147</v>
      </c>
      <c r="B526" t="s">
        <v>223</v>
      </c>
      <c r="C526" s="8">
        <f>VLOOKUP(D526,'keyed data'!$A$1:$W$2836,E526,FALSE)/1000000</f>
        <v>0.11648286756464712</v>
      </c>
      <c r="D526" t="str">
        <f>VLOOKUP($A526,'country.key'!$A$1:$D$31,2,FALSE)&amp;D$5&amp;D$6</f>
        <v>ESCO2 emissions  Conventional thermal</v>
      </c>
      <c r="E526">
        <f>IF(B526*1&lt;2000,9,MATCH($B526*1,'keyed data'!$A$1:$W$1,0))</f>
        <v>15</v>
      </c>
    </row>
    <row r="527" spans="1:5" x14ac:dyDescent="0.25">
      <c r="A527" t="s">
        <v>193</v>
      </c>
      <c r="B527" t="s">
        <v>223</v>
      </c>
      <c r="C527" s="8">
        <f>VLOOKUP(D527,'keyed data'!$A$1:$W$2836,E527,FALSE)/1000000</f>
        <v>6.8240949485182199E-3</v>
      </c>
      <c r="D527" t="str">
        <f>VLOOKUP($A527,'country.key'!$A$1:$D$31,2,FALSE)&amp;D$5&amp;D$6</f>
        <v>SECO2 emissions  Conventional thermal</v>
      </c>
      <c r="E527">
        <f>IF(B527*1&lt;2000,9,MATCH($B527*1,'keyed data'!$A$1:$W$1,0))</f>
        <v>15</v>
      </c>
    </row>
    <row r="528" spans="1:5" x14ac:dyDescent="0.25">
      <c r="A528" t="s">
        <v>127</v>
      </c>
      <c r="B528" t="s">
        <v>223</v>
      </c>
      <c r="C528" s="8" t="e">
        <f>VLOOKUP(D528,'keyed data'!$A$1:$W$2836,E528,FALSE)/1000000</f>
        <v>#N/A</v>
      </c>
      <c r="D528" t="str">
        <f>VLOOKUP($A528,'country.key'!$A$1:$D$31,2,FALSE)&amp;D$5&amp;D$6</f>
        <v>CHCO2 emissions  Conventional thermal</v>
      </c>
      <c r="E528">
        <f>IF(B528*1&lt;2000,9,MATCH($B528*1,'keyed data'!$A$1:$W$1,0))</f>
        <v>15</v>
      </c>
    </row>
    <row r="529" spans="1:5" x14ac:dyDescent="0.25">
      <c r="A529" t="s">
        <v>203</v>
      </c>
      <c r="B529" t="s">
        <v>223</v>
      </c>
      <c r="C529" s="8">
        <f>VLOOKUP(D529,'keyed data'!$A$1:$W$2836,E529,FALSE)/1000000</f>
        <v>0.2025629491250818</v>
      </c>
      <c r="D529" t="str">
        <f>VLOOKUP($A529,'country.key'!$A$1:$D$31,2,FALSE)&amp;D$5&amp;D$6</f>
        <v>UKCO2 emissions  Conventional thermal</v>
      </c>
      <c r="E529">
        <f>IF(B529*1&lt;2000,9,MATCH($B529*1,'keyed data'!$A$1:$W$1,0))</f>
        <v>15</v>
      </c>
    </row>
    <row r="530" spans="1:5" x14ac:dyDescent="0.25">
      <c r="A530" t="s">
        <v>117</v>
      </c>
      <c r="B530" t="s">
        <v>224</v>
      </c>
      <c r="C530" s="8">
        <f>VLOOKUP(D530,'keyed data'!$A$1:$W$2836,E530,FALSE)/1000000</f>
        <v>1.4188132429903692E-2</v>
      </c>
      <c r="D530" t="str">
        <f>VLOOKUP($A530,'country.key'!$A$1:$D$31,2,FALSE)&amp;D$5&amp;D$6</f>
        <v>ATCO2 emissions  Conventional thermal</v>
      </c>
      <c r="E530">
        <f>IF(B530*1&lt;2000,9,MATCH($B530*1,'keyed data'!$A$1:$W$1,0))</f>
        <v>16</v>
      </c>
    </row>
    <row r="531" spans="1:5" x14ac:dyDescent="0.25">
      <c r="A531" t="s">
        <v>120</v>
      </c>
      <c r="B531" t="s">
        <v>224</v>
      </c>
      <c r="C531" s="8">
        <f>VLOOKUP(D531,'keyed data'!$A$1:$W$2836,E531,FALSE)/1000000</f>
        <v>2.3087831067871815E-2</v>
      </c>
      <c r="D531" t="str">
        <f>VLOOKUP($A531,'country.key'!$A$1:$D$31,2,FALSE)&amp;D$5&amp;D$6</f>
        <v>BECO2 emissions  Conventional thermal</v>
      </c>
      <c r="E531">
        <f>IF(B531*1&lt;2000,9,MATCH($B531*1,'keyed data'!$A$1:$W$1,0))</f>
        <v>16</v>
      </c>
    </row>
    <row r="532" spans="1:5" x14ac:dyDescent="0.25">
      <c r="A532" t="s">
        <v>123</v>
      </c>
      <c r="B532" t="s">
        <v>224</v>
      </c>
      <c r="C532" s="8">
        <f>VLOOKUP(D532,'keyed data'!$A$1:$W$2836,E532,FALSE)/1000000</f>
        <v>3.142259925329613E-2</v>
      </c>
      <c r="D532" t="str">
        <f>VLOOKUP($A532,'country.key'!$A$1:$D$31,2,FALSE)&amp;D$5&amp;D$6</f>
        <v>BGCO2 emissions  Conventional thermal</v>
      </c>
      <c r="E532">
        <f>IF(B532*1&lt;2000,9,MATCH($B532*1,'keyed data'!$A$1:$W$1,0))</f>
        <v>16</v>
      </c>
    </row>
    <row r="533" spans="1:5" x14ac:dyDescent="0.25">
      <c r="A533" t="s">
        <v>156</v>
      </c>
      <c r="B533" t="s">
        <v>224</v>
      </c>
      <c r="C533" s="8">
        <f>VLOOKUP(D533,'keyed data'!$A$1:$W$2836,E533,FALSE)/1000000</f>
        <v>5.1149026098000015E-3</v>
      </c>
      <c r="D533" t="str">
        <f>VLOOKUP($A533,'country.key'!$A$1:$D$31,2,FALSE)&amp;D$5&amp;D$6</f>
        <v>HRCO2 emissions  Conventional thermal</v>
      </c>
      <c r="E533">
        <f>IF(B533*1&lt;2000,9,MATCH($B533*1,'keyed data'!$A$1:$W$1,0))</f>
        <v>16</v>
      </c>
    </row>
    <row r="534" spans="1:5" x14ac:dyDescent="0.25">
      <c r="A534" t="s">
        <v>130</v>
      </c>
      <c r="B534" t="s">
        <v>224</v>
      </c>
      <c r="C534" s="8">
        <f>VLOOKUP(D534,'keyed data'!$A$1:$W$2836,E534,FALSE)/1000000</f>
        <v>3.893864405677776E-3</v>
      </c>
      <c r="D534" t="str">
        <f>VLOOKUP($A534,'country.key'!$A$1:$D$31,2,FALSE)&amp;D$5&amp;D$6</f>
        <v>CYCO2 emissions  Conventional thermal</v>
      </c>
      <c r="E534">
        <f>IF(B534*1&lt;2000,9,MATCH($B534*1,'keyed data'!$A$1:$W$1,0))</f>
        <v>16</v>
      </c>
    </row>
    <row r="535" spans="1:5" x14ac:dyDescent="0.25">
      <c r="A535" t="s">
        <v>133</v>
      </c>
      <c r="B535" t="s">
        <v>224</v>
      </c>
      <c r="C535" s="8">
        <f>VLOOKUP(D535,'keyed data'!$A$1:$W$2836,E535,FALSE)/1000000</f>
        <v>6.3166340952759664E-2</v>
      </c>
      <c r="D535" t="str">
        <f>VLOOKUP($A535,'country.key'!$A$1:$D$31,2,FALSE)&amp;D$5&amp;D$6</f>
        <v>CZCO2 emissions  Conventional thermal</v>
      </c>
      <c r="E535">
        <f>IF(B535*1&lt;2000,9,MATCH($B535*1,'keyed data'!$A$1:$W$1,0))</f>
        <v>16</v>
      </c>
    </row>
    <row r="536" spans="1:5" x14ac:dyDescent="0.25">
      <c r="A536" t="s">
        <v>138</v>
      </c>
      <c r="B536" t="s">
        <v>224</v>
      </c>
      <c r="C536" s="8">
        <f>VLOOKUP(D536,'keyed data'!$A$1:$W$2836,E536,FALSE)/1000000</f>
        <v>2.1466901493587334E-2</v>
      </c>
      <c r="D536" t="str">
        <f>VLOOKUP($A536,'country.key'!$A$1:$D$31,2,FALSE)&amp;D$5&amp;D$6</f>
        <v>DKCO2 emissions  Conventional thermal</v>
      </c>
      <c r="E536">
        <f>IF(B536*1&lt;2000,9,MATCH($B536*1,'keyed data'!$A$1:$W$1,0))</f>
        <v>16</v>
      </c>
    </row>
    <row r="537" spans="1:5" x14ac:dyDescent="0.25">
      <c r="A537" t="s">
        <v>141</v>
      </c>
      <c r="B537" t="s">
        <v>224</v>
      </c>
      <c r="C537" s="8">
        <f>VLOOKUP(D537,'keyed data'!$A$1:$W$2836,E537,FALSE)/1000000</f>
        <v>1.1503557553283495E-2</v>
      </c>
      <c r="D537" t="str">
        <f>VLOOKUP($A537,'country.key'!$A$1:$D$31,2,FALSE)&amp;D$5&amp;D$6</f>
        <v>EECO2 emissions  Conventional thermal</v>
      </c>
      <c r="E537">
        <f>IF(B537*1&lt;2000,9,MATCH($B537*1,'keyed data'!$A$1:$W$1,0))</f>
        <v>16</v>
      </c>
    </row>
    <row r="538" spans="1:5" x14ac:dyDescent="0.25">
      <c r="A538" t="s">
        <v>150</v>
      </c>
      <c r="B538" t="s">
        <v>224</v>
      </c>
      <c r="C538" s="8">
        <f>VLOOKUP(D538,'keyed data'!$A$1:$W$2836,E538,FALSE)/1000000</f>
        <v>2.314046446114968E-2</v>
      </c>
      <c r="D538" t="str">
        <f>VLOOKUP($A538,'country.key'!$A$1:$D$31,2,FALSE)&amp;D$5&amp;D$6</f>
        <v>FICO2 emissions  Conventional thermal</v>
      </c>
      <c r="E538">
        <f>IF(B538*1&lt;2000,9,MATCH($B538*1,'keyed data'!$A$1:$W$1,0))</f>
        <v>16</v>
      </c>
    </row>
    <row r="539" spans="1:5" x14ac:dyDescent="0.25">
      <c r="A539" t="s">
        <v>153</v>
      </c>
      <c r="B539" t="s">
        <v>224</v>
      </c>
      <c r="C539" s="8">
        <f>VLOOKUP(D539,'keyed data'!$A$1:$W$2836,E539,FALSE)/1000000</f>
        <v>4.903456090721782E-2</v>
      </c>
      <c r="D539" t="str">
        <f>VLOOKUP($A539,'country.key'!$A$1:$D$31,2,FALSE)&amp;D$5&amp;D$6</f>
        <v>FRCO2 emissions  Conventional thermal</v>
      </c>
      <c r="E539">
        <f>IF(B539*1&lt;2000,9,MATCH($B539*1,'keyed data'!$A$1:$W$1,0))</f>
        <v>16</v>
      </c>
    </row>
    <row r="540" spans="1:5" x14ac:dyDescent="0.25">
      <c r="A540" t="s">
        <v>135</v>
      </c>
      <c r="B540" t="s">
        <v>224</v>
      </c>
      <c r="C540" s="8">
        <f>VLOOKUP(D540,'keyed data'!$A$1:$W$2836,E540,FALSE)/1000000</f>
        <v>0.33179902009573342</v>
      </c>
      <c r="D540" t="str">
        <f>VLOOKUP($A540,'country.key'!$A$1:$D$31,2,FALSE)&amp;D$5&amp;D$6</f>
        <v>DECO2 emissions  Conventional thermal</v>
      </c>
      <c r="E540">
        <f>IF(B540*1&lt;2000,9,MATCH($B540*1,'keyed data'!$A$1:$W$1,0))</f>
        <v>16</v>
      </c>
    </row>
    <row r="541" spans="1:5" x14ac:dyDescent="0.25">
      <c r="A541" t="s">
        <v>144</v>
      </c>
      <c r="B541" t="s">
        <v>224</v>
      </c>
      <c r="C541" s="8">
        <f>VLOOKUP(D541,'keyed data'!$A$1:$W$2836,E541,FALSE)/1000000</f>
        <v>4.6388673048965809E-2</v>
      </c>
      <c r="D541" t="str">
        <f>VLOOKUP($A541,'country.key'!$A$1:$D$31,2,FALSE)&amp;D$5&amp;D$6</f>
        <v>ELCO2 emissions  Conventional thermal</v>
      </c>
      <c r="E541">
        <f>IF(B541*1&lt;2000,9,MATCH($B541*1,'keyed data'!$A$1:$W$1,0))</f>
        <v>16</v>
      </c>
    </row>
    <row r="542" spans="1:5" x14ac:dyDescent="0.25">
      <c r="A542" t="s">
        <v>159</v>
      </c>
      <c r="B542" t="s">
        <v>224</v>
      </c>
      <c r="C542" s="8">
        <f>VLOOKUP(D542,'keyed data'!$A$1:$W$2836,E542,FALSE)/1000000</f>
        <v>1.6958568379791494E-2</v>
      </c>
      <c r="D542" t="str">
        <f>VLOOKUP($A542,'country.key'!$A$1:$D$31,2,FALSE)&amp;D$5&amp;D$6</f>
        <v>HUCO2 emissions  Conventional thermal</v>
      </c>
      <c r="E542">
        <f>IF(B542*1&lt;2000,9,MATCH($B542*1,'keyed data'!$A$1:$W$1,0))</f>
        <v>16</v>
      </c>
    </row>
    <row r="543" spans="1:5" x14ac:dyDescent="0.25">
      <c r="A543" t="s">
        <v>161</v>
      </c>
      <c r="B543" t="s">
        <v>224</v>
      </c>
      <c r="C543" s="8">
        <f>VLOOKUP(D543,'keyed data'!$A$1:$W$2836,E543,FALSE)/1000000</f>
        <v>1.4192546378834306E-2</v>
      </c>
      <c r="D543" t="str">
        <f>VLOOKUP($A543,'country.key'!$A$1:$D$31,2,FALSE)&amp;D$5&amp;D$6</f>
        <v>IECO2 emissions  Conventional thermal</v>
      </c>
      <c r="E543">
        <f>IF(B543*1&lt;2000,9,MATCH($B543*1,'keyed data'!$A$1:$W$1,0))</f>
        <v>16</v>
      </c>
    </row>
    <row r="544" spans="1:5" x14ac:dyDescent="0.25">
      <c r="A544" t="s">
        <v>163</v>
      </c>
      <c r="B544" t="s">
        <v>224</v>
      </c>
      <c r="C544" s="8">
        <f>VLOOKUP(D544,'keyed data'!$A$1:$W$2836,E544,FALSE)/1000000</f>
        <v>0.15678900154539618</v>
      </c>
      <c r="D544" t="str">
        <f>VLOOKUP($A544,'country.key'!$A$1:$D$31,2,FALSE)&amp;D$5&amp;D$6</f>
        <v>ITCO2 emissions  Conventional thermal</v>
      </c>
      <c r="E544">
        <f>IF(B544*1&lt;2000,9,MATCH($B544*1,'keyed data'!$A$1:$W$1,0))</f>
        <v>16</v>
      </c>
    </row>
    <row r="545" spans="1:5" x14ac:dyDescent="0.25">
      <c r="A545" t="s">
        <v>172</v>
      </c>
      <c r="B545" t="s">
        <v>224</v>
      </c>
      <c r="C545" s="8">
        <f>VLOOKUP(D545,'keyed data'!$A$1:$W$2836,E545,FALSE)/1000000</f>
        <v>1.434261242948076E-3</v>
      </c>
      <c r="D545" t="str">
        <f>VLOOKUP($A545,'country.key'!$A$1:$D$31,2,FALSE)&amp;D$5&amp;D$6</f>
        <v>LVCO2 emissions  Conventional thermal</v>
      </c>
      <c r="E545">
        <f>IF(B545*1&lt;2000,9,MATCH($B545*1,'keyed data'!$A$1:$W$1,0))</f>
        <v>16</v>
      </c>
    </row>
    <row r="546" spans="1:5" x14ac:dyDescent="0.25">
      <c r="A546" t="s">
        <v>166</v>
      </c>
      <c r="B546" t="s">
        <v>224</v>
      </c>
      <c r="C546" s="8">
        <f>VLOOKUP(D546,'keyed data'!$A$1:$W$2836,E546,FALSE)/1000000</f>
        <v>2.2458292738710122E-3</v>
      </c>
      <c r="D546" t="str">
        <f>VLOOKUP($A546,'country.key'!$A$1:$D$31,2,FALSE)&amp;D$5&amp;D$6</f>
        <v>LTCO2 emissions  Conventional thermal</v>
      </c>
      <c r="E546">
        <f>IF(B546*1&lt;2000,9,MATCH($B546*1,'keyed data'!$A$1:$W$1,0))</f>
        <v>16</v>
      </c>
    </row>
    <row r="547" spans="1:5" x14ac:dyDescent="0.25">
      <c r="A547" t="s">
        <v>169</v>
      </c>
      <c r="B547" t="s">
        <v>224</v>
      </c>
      <c r="C547" s="8">
        <f>VLOOKUP(D547,'keyed data'!$A$1:$W$2836,E547,FALSE)/1000000</f>
        <v>1.0976407008527163E-3</v>
      </c>
      <c r="D547" t="str">
        <f>VLOOKUP($A547,'country.key'!$A$1:$D$31,2,FALSE)&amp;D$5&amp;D$6</f>
        <v>LUCO2 emissions  Conventional thermal</v>
      </c>
      <c r="E547">
        <f>IF(B547*1&lt;2000,9,MATCH($B547*1,'keyed data'!$A$1:$W$1,0))</f>
        <v>16</v>
      </c>
    </row>
    <row r="548" spans="1:5" x14ac:dyDescent="0.25">
      <c r="A548" t="s">
        <v>175</v>
      </c>
      <c r="B548" t="s">
        <v>224</v>
      </c>
      <c r="C548" s="8">
        <f>VLOOKUP(D548,'keyed data'!$A$1:$W$2836,E548,FALSE)/1000000</f>
        <v>1.9846143260282886E-3</v>
      </c>
      <c r="D548" t="str">
        <f>VLOOKUP($A548,'country.key'!$A$1:$D$31,2,FALSE)&amp;D$5&amp;D$6</f>
        <v>MTCO2 emissions  Conventional thermal</v>
      </c>
      <c r="E548">
        <f>IF(B548*1&lt;2000,9,MATCH($B548*1,'keyed data'!$A$1:$W$1,0))</f>
        <v>16</v>
      </c>
    </row>
    <row r="549" spans="1:5" x14ac:dyDescent="0.25">
      <c r="A549" t="s">
        <v>178</v>
      </c>
      <c r="B549" t="s">
        <v>224</v>
      </c>
      <c r="C549" s="8">
        <f>VLOOKUP(D549,'keyed data'!$A$1:$W$2836,E549,FALSE)/1000000</f>
        <v>5.7391907630084678E-2</v>
      </c>
      <c r="D549" t="str">
        <f>VLOOKUP($A549,'country.key'!$A$1:$D$31,2,FALSE)&amp;D$5&amp;D$6</f>
        <v>NLCO2 emissions  Conventional thermal</v>
      </c>
      <c r="E549">
        <f>IF(B549*1&lt;2000,9,MATCH($B549*1,'keyed data'!$A$1:$W$1,0))</f>
        <v>16</v>
      </c>
    </row>
    <row r="550" spans="1:5" x14ac:dyDescent="0.25">
      <c r="A550" t="s">
        <v>185</v>
      </c>
      <c r="B550" t="s">
        <v>224</v>
      </c>
      <c r="C550" s="8">
        <f>VLOOKUP(D550,'keyed data'!$A$1:$W$2836,E550,FALSE)/1000000</f>
        <v>0.14965960624899838</v>
      </c>
      <c r="D550" t="str">
        <f>VLOOKUP($A550,'country.key'!$A$1:$D$31,2,FALSE)&amp;D$5&amp;D$6</f>
        <v>PLCO2 emissions  Conventional thermal</v>
      </c>
      <c r="E550">
        <f>IF(B550*1&lt;2000,9,MATCH($B550*1,'keyed data'!$A$1:$W$1,0))</f>
        <v>16</v>
      </c>
    </row>
    <row r="551" spans="1:5" x14ac:dyDescent="0.25">
      <c r="A551" t="s">
        <v>188</v>
      </c>
      <c r="B551" t="s">
        <v>224</v>
      </c>
      <c r="C551" s="8">
        <f>VLOOKUP(D551,'keyed data'!$A$1:$W$2836,E551,FALSE)/1000000</f>
        <v>1.8965525738400001E-2</v>
      </c>
      <c r="D551" t="str">
        <f>VLOOKUP($A551,'country.key'!$A$1:$D$31,2,FALSE)&amp;D$5&amp;D$6</f>
        <v>PTCO2 emissions  Conventional thermal</v>
      </c>
      <c r="E551">
        <f>IF(B551*1&lt;2000,9,MATCH($B551*1,'keyed data'!$A$1:$W$1,0))</f>
        <v>16</v>
      </c>
    </row>
    <row r="552" spans="1:5" x14ac:dyDescent="0.25">
      <c r="A552" t="s">
        <v>191</v>
      </c>
      <c r="B552" t="s">
        <v>224</v>
      </c>
      <c r="C552" s="8">
        <f>VLOOKUP(D552,'keyed data'!$A$1:$W$2836,E552,FALSE)/1000000</f>
        <v>3.9666963136218772E-2</v>
      </c>
      <c r="D552" t="str">
        <f>VLOOKUP($A552,'country.key'!$A$1:$D$31,2,FALSE)&amp;D$5&amp;D$6</f>
        <v>ROCO2 emissions  Conventional thermal</v>
      </c>
      <c r="E552">
        <f>IF(B552*1&lt;2000,9,MATCH($B552*1,'keyed data'!$A$1:$W$1,0))</f>
        <v>16</v>
      </c>
    </row>
    <row r="553" spans="1:5" x14ac:dyDescent="0.25">
      <c r="A553" t="s">
        <v>200</v>
      </c>
      <c r="B553" t="s">
        <v>224</v>
      </c>
      <c r="C553" s="8">
        <f>VLOOKUP(D553,'keyed data'!$A$1:$W$2836,E553,FALSE)/1000000</f>
        <v>8.1040774915585156E-3</v>
      </c>
      <c r="D553" t="str">
        <f>VLOOKUP($A553,'country.key'!$A$1:$D$31,2,FALSE)&amp;D$5&amp;D$6</f>
        <v>SKCO2 emissions  Conventional thermal</v>
      </c>
      <c r="E553">
        <f>IF(B553*1&lt;2000,9,MATCH($B553*1,'keyed data'!$A$1:$W$1,0))</f>
        <v>16</v>
      </c>
    </row>
    <row r="554" spans="1:5" x14ac:dyDescent="0.25">
      <c r="A554" t="s">
        <v>197</v>
      </c>
      <c r="B554" t="s">
        <v>224</v>
      </c>
      <c r="C554" s="8" t="e">
        <f>VLOOKUP(D554,'keyed data'!$A$1:$W$2836,E554,FALSE)/1000000</f>
        <v>#N/A</v>
      </c>
      <c r="D554" t="str">
        <f>VLOOKUP($A554,'country.key'!$A$1:$D$31,2,FALSE)&amp;D$5&amp;D$6</f>
        <v>SICO2 emissions  Conventional thermal</v>
      </c>
      <c r="E554">
        <f>IF(B554*1&lt;2000,9,MATCH($B554*1,'keyed data'!$A$1:$W$1,0))</f>
        <v>16</v>
      </c>
    </row>
    <row r="555" spans="1:5" x14ac:dyDescent="0.25">
      <c r="A555" t="s">
        <v>147</v>
      </c>
      <c r="B555" t="s">
        <v>224</v>
      </c>
      <c r="C555" s="8">
        <f>VLOOKUP(D555,'keyed data'!$A$1:$W$2836,E555,FALSE)/1000000</f>
        <v>0.10165394421230725</v>
      </c>
      <c r="D555" t="str">
        <f>VLOOKUP($A555,'country.key'!$A$1:$D$31,2,FALSE)&amp;D$5&amp;D$6</f>
        <v>ESCO2 emissions  Conventional thermal</v>
      </c>
      <c r="E555">
        <f>IF(B555*1&lt;2000,9,MATCH($B555*1,'keyed data'!$A$1:$W$1,0))</f>
        <v>16</v>
      </c>
    </row>
    <row r="556" spans="1:5" x14ac:dyDescent="0.25">
      <c r="A556" t="s">
        <v>193</v>
      </c>
      <c r="B556" t="s">
        <v>224</v>
      </c>
      <c r="C556" s="8">
        <f>VLOOKUP(D556,'keyed data'!$A$1:$W$2836,E556,FALSE)/1000000</f>
        <v>7.0557213628345697E-3</v>
      </c>
      <c r="D556" t="str">
        <f>VLOOKUP($A556,'country.key'!$A$1:$D$31,2,FALSE)&amp;D$5&amp;D$6</f>
        <v>SECO2 emissions  Conventional thermal</v>
      </c>
      <c r="E556">
        <f>IF(B556*1&lt;2000,9,MATCH($B556*1,'keyed data'!$A$1:$W$1,0))</f>
        <v>16</v>
      </c>
    </row>
    <row r="557" spans="1:5" x14ac:dyDescent="0.25">
      <c r="A557" t="s">
        <v>127</v>
      </c>
      <c r="B557" t="s">
        <v>224</v>
      </c>
      <c r="C557" s="8" t="e">
        <f>VLOOKUP(D557,'keyed data'!$A$1:$W$2836,E557,FALSE)/1000000</f>
        <v>#N/A</v>
      </c>
      <c r="D557" t="str">
        <f>VLOOKUP($A557,'country.key'!$A$1:$D$31,2,FALSE)&amp;D$5&amp;D$6</f>
        <v>CHCO2 emissions  Conventional thermal</v>
      </c>
      <c r="E557">
        <f>IF(B557*1&lt;2000,9,MATCH($B557*1,'keyed data'!$A$1:$W$1,0))</f>
        <v>16</v>
      </c>
    </row>
    <row r="558" spans="1:5" x14ac:dyDescent="0.25">
      <c r="A558" t="s">
        <v>203</v>
      </c>
      <c r="B558" t="s">
        <v>224</v>
      </c>
      <c r="C558" s="8">
        <f>VLOOKUP(D558,'keyed data'!$A$1:$W$2836,E558,FALSE)/1000000</f>
        <v>0.19501346221745358</v>
      </c>
      <c r="D558" t="str">
        <f>VLOOKUP($A558,'country.key'!$A$1:$D$31,2,FALSE)&amp;D$5&amp;D$6</f>
        <v>UKCO2 emissions  Conventional thermal</v>
      </c>
      <c r="E558">
        <f>IF(B558*1&lt;2000,9,MATCH($B558*1,'keyed data'!$A$1:$W$1,0))</f>
        <v>16</v>
      </c>
    </row>
    <row r="559" spans="1:5" x14ac:dyDescent="0.25">
      <c r="A559" t="s">
        <v>117</v>
      </c>
      <c r="B559" t="s">
        <v>225</v>
      </c>
      <c r="C559" s="8">
        <f>VLOOKUP(D559,'keyed data'!$A$1:$W$2836,E559,FALSE)/1000000</f>
        <v>1.2938856350962466E-2</v>
      </c>
      <c r="D559" t="str">
        <f>VLOOKUP($A559,'country.key'!$A$1:$D$31,2,FALSE)&amp;D$5&amp;D$6</f>
        <v>ATCO2 emissions  Conventional thermal</v>
      </c>
      <c r="E559">
        <f>IF(B559*1&lt;2000,9,MATCH($B559*1,'keyed data'!$A$1:$W$1,0))</f>
        <v>17</v>
      </c>
    </row>
    <row r="560" spans="1:5" x14ac:dyDescent="0.25">
      <c r="A560" t="s">
        <v>120</v>
      </c>
      <c r="B560" t="s">
        <v>225</v>
      </c>
      <c r="C560" s="8">
        <f>VLOOKUP(D560,'keyed data'!$A$1:$W$2836,E560,FALSE)/1000000</f>
        <v>2.1218305163114883E-2</v>
      </c>
      <c r="D560" t="str">
        <f>VLOOKUP($A560,'country.key'!$A$1:$D$31,2,FALSE)&amp;D$5&amp;D$6</f>
        <v>BECO2 emissions  Conventional thermal</v>
      </c>
      <c r="E560">
        <f>IF(B560*1&lt;2000,9,MATCH($B560*1,'keyed data'!$A$1:$W$1,0))</f>
        <v>17</v>
      </c>
    </row>
    <row r="561" spans="1:5" x14ac:dyDescent="0.25">
      <c r="A561" t="s">
        <v>123</v>
      </c>
      <c r="B561" t="s">
        <v>225</v>
      </c>
      <c r="C561" s="8">
        <f>VLOOKUP(D561,'keyed data'!$A$1:$W$2836,E561,FALSE)/1000000</f>
        <v>2.8386911074818416E-2</v>
      </c>
      <c r="D561" t="str">
        <f>VLOOKUP($A561,'country.key'!$A$1:$D$31,2,FALSE)&amp;D$5&amp;D$6</f>
        <v>BGCO2 emissions  Conventional thermal</v>
      </c>
      <c r="E561">
        <f>IF(B561*1&lt;2000,9,MATCH($B561*1,'keyed data'!$A$1:$W$1,0))</f>
        <v>17</v>
      </c>
    </row>
    <row r="562" spans="1:5" x14ac:dyDescent="0.25">
      <c r="A562" t="s">
        <v>156</v>
      </c>
      <c r="B562" t="s">
        <v>225</v>
      </c>
      <c r="C562" s="8">
        <f>VLOOKUP(D562,'keyed data'!$A$1:$W$2836,E562,FALSE)/1000000</f>
        <v>4.2819788992023372E-3</v>
      </c>
      <c r="D562" t="str">
        <f>VLOOKUP($A562,'country.key'!$A$1:$D$31,2,FALSE)&amp;D$5&amp;D$6</f>
        <v>HRCO2 emissions  Conventional thermal</v>
      </c>
      <c r="E562">
        <f>IF(B562*1&lt;2000,9,MATCH($B562*1,'keyed data'!$A$1:$W$1,0))</f>
        <v>17</v>
      </c>
    </row>
    <row r="563" spans="1:5" x14ac:dyDescent="0.25">
      <c r="A563" t="s">
        <v>130</v>
      </c>
      <c r="B563" t="s">
        <v>225</v>
      </c>
      <c r="C563" s="8">
        <f>VLOOKUP(D563,'keyed data'!$A$1:$W$2836,E563,FALSE)/1000000</f>
        <v>3.9336635599200006E-3</v>
      </c>
      <c r="D563" t="str">
        <f>VLOOKUP($A563,'country.key'!$A$1:$D$31,2,FALSE)&amp;D$5&amp;D$6</f>
        <v>CYCO2 emissions  Conventional thermal</v>
      </c>
      <c r="E563">
        <f>IF(B563*1&lt;2000,9,MATCH($B563*1,'keyed data'!$A$1:$W$1,0))</f>
        <v>17</v>
      </c>
    </row>
    <row r="564" spans="1:5" x14ac:dyDescent="0.25">
      <c r="A564" t="s">
        <v>133</v>
      </c>
      <c r="B564" t="s">
        <v>225</v>
      </c>
      <c r="C564" s="8">
        <f>VLOOKUP(D564,'keyed data'!$A$1:$W$2836,E564,FALSE)/1000000</f>
        <v>5.8133816441674452E-2</v>
      </c>
      <c r="D564" t="str">
        <f>VLOOKUP($A564,'country.key'!$A$1:$D$31,2,FALSE)&amp;D$5&amp;D$6</f>
        <v>CZCO2 emissions  Conventional thermal</v>
      </c>
      <c r="E564">
        <f>IF(B564*1&lt;2000,9,MATCH($B564*1,'keyed data'!$A$1:$W$1,0))</f>
        <v>17</v>
      </c>
    </row>
    <row r="565" spans="1:5" x14ac:dyDescent="0.25">
      <c r="A565" t="s">
        <v>138</v>
      </c>
      <c r="B565" t="s">
        <v>225</v>
      </c>
      <c r="C565" s="8">
        <f>VLOOKUP(D565,'keyed data'!$A$1:$W$2836,E565,FALSE)/1000000</f>
        <v>2.138541368544487E-2</v>
      </c>
      <c r="D565" t="str">
        <f>VLOOKUP($A565,'country.key'!$A$1:$D$31,2,FALSE)&amp;D$5&amp;D$6</f>
        <v>DKCO2 emissions  Conventional thermal</v>
      </c>
      <c r="E565">
        <f>IF(B565*1&lt;2000,9,MATCH($B565*1,'keyed data'!$A$1:$W$1,0))</f>
        <v>17</v>
      </c>
    </row>
    <row r="566" spans="1:5" x14ac:dyDescent="0.25">
      <c r="A566" t="s">
        <v>141</v>
      </c>
      <c r="B566" t="s">
        <v>225</v>
      </c>
      <c r="C566" s="8">
        <f>VLOOKUP(D566,'keyed data'!$A$1:$W$2836,E566,FALSE)/1000000</f>
        <v>9.1740387689697965E-3</v>
      </c>
      <c r="D566" t="str">
        <f>VLOOKUP($A566,'country.key'!$A$1:$D$31,2,FALSE)&amp;D$5&amp;D$6</f>
        <v>EECO2 emissions  Conventional thermal</v>
      </c>
      <c r="E566">
        <f>IF(B566*1&lt;2000,9,MATCH($B566*1,'keyed data'!$A$1:$W$1,0))</f>
        <v>17</v>
      </c>
    </row>
    <row r="567" spans="1:5" x14ac:dyDescent="0.25">
      <c r="A567" t="s">
        <v>150</v>
      </c>
      <c r="B567" t="s">
        <v>225</v>
      </c>
      <c r="C567" s="8">
        <f>VLOOKUP(D567,'keyed data'!$A$1:$W$2836,E567,FALSE)/1000000</f>
        <v>2.3259168674662788E-2</v>
      </c>
      <c r="D567" t="str">
        <f>VLOOKUP($A567,'country.key'!$A$1:$D$31,2,FALSE)&amp;D$5&amp;D$6</f>
        <v>FICO2 emissions  Conventional thermal</v>
      </c>
      <c r="E567">
        <f>IF(B567*1&lt;2000,9,MATCH($B567*1,'keyed data'!$A$1:$W$1,0))</f>
        <v>17</v>
      </c>
    </row>
    <row r="568" spans="1:5" x14ac:dyDescent="0.25">
      <c r="A568" t="s">
        <v>153</v>
      </c>
      <c r="B568" t="s">
        <v>225</v>
      </c>
      <c r="C568" s="8">
        <f>VLOOKUP(D568,'keyed data'!$A$1:$W$2836,E568,FALSE)/1000000</f>
        <v>4.6469618749825636E-2</v>
      </c>
      <c r="D568" t="str">
        <f>VLOOKUP($A568,'country.key'!$A$1:$D$31,2,FALSE)&amp;D$5&amp;D$6</f>
        <v>FRCO2 emissions  Conventional thermal</v>
      </c>
      <c r="E568">
        <f>IF(B568*1&lt;2000,9,MATCH($B568*1,'keyed data'!$A$1:$W$1,0))</f>
        <v>17</v>
      </c>
    </row>
    <row r="569" spans="1:5" x14ac:dyDescent="0.25">
      <c r="A569" t="s">
        <v>135</v>
      </c>
      <c r="B569" t="s">
        <v>225</v>
      </c>
      <c r="C569" s="8">
        <f>VLOOKUP(D569,'keyed data'!$A$1:$W$2836,E569,FALSE)/1000000</f>
        <v>0.30437952388812695</v>
      </c>
      <c r="D569" t="str">
        <f>VLOOKUP($A569,'country.key'!$A$1:$D$31,2,FALSE)&amp;D$5&amp;D$6</f>
        <v>DECO2 emissions  Conventional thermal</v>
      </c>
      <c r="E569">
        <f>IF(B569*1&lt;2000,9,MATCH($B569*1,'keyed data'!$A$1:$W$1,0))</f>
        <v>17</v>
      </c>
    </row>
    <row r="570" spans="1:5" x14ac:dyDescent="0.25">
      <c r="A570" t="s">
        <v>144</v>
      </c>
      <c r="B570" t="s">
        <v>225</v>
      </c>
      <c r="C570" s="8">
        <f>VLOOKUP(D570,'keyed data'!$A$1:$W$2836,E570,FALSE)/1000000</f>
        <v>4.4297630248892432E-2</v>
      </c>
      <c r="D570" t="str">
        <f>VLOOKUP($A570,'country.key'!$A$1:$D$31,2,FALSE)&amp;D$5&amp;D$6</f>
        <v>ELCO2 emissions  Conventional thermal</v>
      </c>
      <c r="E570">
        <f>IF(B570*1&lt;2000,9,MATCH($B570*1,'keyed data'!$A$1:$W$1,0))</f>
        <v>17</v>
      </c>
    </row>
    <row r="571" spans="1:5" x14ac:dyDescent="0.25">
      <c r="A571" t="s">
        <v>159</v>
      </c>
      <c r="B571" t="s">
        <v>225</v>
      </c>
      <c r="C571" s="8">
        <f>VLOOKUP(D571,'keyed data'!$A$1:$W$2836,E571,FALSE)/1000000</f>
        <v>1.4053828870483415E-2</v>
      </c>
      <c r="D571" t="str">
        <f>VLOOKUP($A571,'country.key'!$A$1:$D$31,2,FALSE)&amp;D$5&amp;D$6</f>
        <v>HUCO2 emissions  Conventional thermal</v>
      </c>
      <c r="E571">
        <f>IF(B571*1&lt;2000,9,MATCH($B571*1,'keyed data'!$A$1:$W$1,0))</f>
        <v>17</v>
      </c>
    </row>
    <row r="572" spans="1:5" x14ac:dyDescent="0.25">
      <c r="A572" t="s">
        <v>161</v>
      </c>
      <c r="B572" t="s">
        <v>225</v>
      </c>
      <c r="C572" s="8">
        <f>VLOOKUP(D572,'keyed data'!$A$1:$W$2836,E572,FALSE)/1000000</f>
        <v>1.2706352570432339E-2</v>
      </c>
      <c r="D572" t="str">
        <f>VLOOKUP($A572,'country.key'!$A$1:$D$31,2,FALSE)&amp;D$5&amp;D$6</f>
        <v>IECO2 emissions  Conventional thermal</v>
      </c>
      <c r="E572">
        <f>IF(B572*1&lt;2000,9,MATCH($B572*1,'keyed data'!$A$1:$W$1,0))</f>
        <v>17</v>
      </c>
    </row>
    <row r="573" spans="1:5" x14ac:dyDescent="0.25">
      <c r="A573" t="s">
        <v>163</v>
      </c>
      <c r="B573" t="s">
        <v>225</v>
      </c>
      <c r="C573" s="8">
        <f>VLOOKUP(D573,'keyed data'!$A$1:$W$2836,E573,FALSE)/1000000</f>
        <v>0.13188429375350516</v>
      </c>
      <c r="D573" t="str">
        <f>VLOOKUP($A573,'country.key'!$A$1:$D$31,2,FALSE)&amp;D$5&amp;D$6</f>
        <v>ITCO2 emissions  Conventional thermal</v>
      </c>
      <c r="E573">
        <f>IF(B573*1&lt;2000,9,MATCH($B573*1,'keyed data'!$A$1:$W$1,0))</f>
        <v>17</v>
      </c>
    </row>
    <row r="574" spans="1:5" x14ac:dyDescent="0.25">
      <c r="A574" t="s">
        <v>172</v>
      </c>
      <c r="B574" t="s">
        <v>225</v>
      </c>
      <c r="C574" s="8">
        <f>VLOOKUP(D574,'keyed data'!$A$1:$W$2836,E574,FALSE)/1000000</f>
        <v>1.415229081356916E-3</v>
      </c>
      <c r="D574" t="str">
        <f>VLOOKUP($A574,'country.key'!$A$1:$D$31,2,FALSE)&amp;D$5&amp;D$6</f>
        <v>LVCO2 emissions  Conventional thermal</v>
      </c>
      <c r="E574">
        <f>IF(B574*1&lt;2000,9,MATCH($B574*1,'keyed data'!$A$1:$W$1,0))</f>
        <v>17</v>
      </c>
    </row>
    <row r="575" spans="1:5" x14ac:dyDescent="0.25">
      <c r="A575" t="s">
        <v>166</v>
      </c>
      <c r="B575" t="s">
        <v>225</v>
      </c>
      <c r="C575" s="8">
        <f>VLOOKUP(D575,'keyed data'!$A$1:$W$2836,E575,FALSE)/1000000</f>
        <v>2.339417809892053E-3</v>
      </c>
      <c r="D575" t="str">
        <f>VLOOKUP($A575,'country.key'!$A$1:$D$31,2,FALSE)&amp;D$5&amp;D$6</f>
        <v>LTCO2 emissions  Conventional thermal</v>
      </c>
      <c r="E575">
        <f>IF(B575*1&lt;2000,9,MATCH($B575*1,'keyed data'!$A$1:$W$1,0))</f>
        <v>17</v>
      </c>
    </row>
    <row r="576" spans="1:5" x14ac:dyDescent="0.25">
      <c r="A576" t="s">
        <v>169</v>
      </c>
      <c r="B576" t="s">
        <v>225</v>
      </c>
      <c r="C576" s="8">
        <f>VLOOKUP(D576,'keyed data'!$A$1:$W$2836,E576,FALSE)/1000000</f>
        <v>1.2356310247200004E-3</v>
      </c>
      <c r="D576" t="str">
        <f>VLOOKUP($A576,'country.key'!$A$1:$D$31,2,FALSE)&amp;D$5&amp;D$6</f>
        <v>LUCO2 emissions  Conventional thermal</v>
      </c>
      <c r="E576">
        <f>IF(B576*1&lt;2000,9,MATCH($B576*1,'keyed data'!$A$1:$W$1,0))</f>
        <v>17</v>
      </c>
    </row>
    <row r="577" spans="1:5" x14ac:dyDescent="0.25">
      <c r="A577" t="s">
        <v>175</v>
      </c>
      <c r="B577" t="s">
        <v>225</v>
      </c>
      <c r="C577" s="8">
        <f>VLOOKUP(D577,'keyed data'!$A$1:$W$2836,E577,FALSE)/1000000</f>
        <v>1.8641002683600003E-3</v>
      </c>
      <c r="D577" t="str">
        <f>VLOOKUP($A577,'country.key'!$A$1:$D$31,2,FALSE)&amp;D$5&amp;D$6</f>
        <v>MTCO2 emissions  Conventional thermal</v>
      </c>
      <c r="E577">
        <f>IF(B577*1&lt;2000,9,MATCH($B577*1,'keyed data'!$A$1:$W$1,0))</f>
        <v>17</v>
      </c>
    </row>
    <row r="578" spans="1:5" x14ac:dyDescent="0.25">
      <c r="A578" t="s">
        <v>178</v>
      </c>
      <c r="B578" t="s">
        <v>225</v>
      </c>
      <c r="C578" s="8">
        <f>VLOOKUP(D578,'keyed data'!$A$1:$W$2836,E578,FALSE)/1000000</f>
        <v>5.7154006029838153E-2</v>
      </c>
      <c r="D578" t="str">
        <f>VLOOKUP($A578,'country.key'!$A$1:$D$31,2,FALSE)&amp;D$5&amp;D$6</f>
        <v>NLCO2 emissions  Conventional thermal</v>
      </c>
      <c r="E578">
        <f>IF(B578*1&lt;2000,9,MATCH($B578*1,'keyed data'!$A$1:$W$1,0))</f>
        <v>17</v>
      </c>
    </row>
    <row r="579" spans="1:5" x14ac:dyDescent="0.25">
      <c r="A579" t="s">
        <v>185</v>
      </c>
      <c r="B579" t="s">
        <v>225</v>
      </c>
      <c r="C579" s="8">
        <f>VLOOKUP(D579,'keyed data'!$A$1:$W$2836,E579,FALSE)/1000000</f>
        <v>0.14299722495776038</v>
      </c>
      <c r="D579" t="str">
        <f>VLOOKUP($A579,'country.key'!$A$1:$D$31,2,FALSE)&amp;D$5&amp;D$6</f>
        <v>PLCO2 emissions  Conventional thermal</v>
      </c>
      <c r="E579">
        <f>IF(B579*1&lt;2000,9,MATCH($B579*1,'keyed data'!$A$1:$W$1,0))</f>
        <v>17</v>
      </c>
    </row>
    <row r="580" spans="1:5" x14ac:dyDescent="0.25">
      <c r="A580" t="s">
        <v>188</v>
      </c>
      <c r="B580" t="s">
        <v>225</v>
      </c>
      <c r="C580" s="8">
        <f>VLOOKUP(D580,'keyed data'!$A$1:$W$2836,E580,FALSE)/1000000</f>
        <v>2.0015479300680004E-2</v>
      </c>
      <c r="D580" t="str">
        <f>VLOOKUP($A580,'country.key'!$A$1:$D$31,2,FALSE)&amp;D$5&amp;D$6</f>
        <v>PTCO2 emissions  Conventional thermal</v>
      </c>
      <c r="E580">
        <f>IF(B580*1&lt;2000,9,MATCH($B580*1,'keyed data'!$A$1:$W$1,0))</f>
        <v>17</v>
      </c>
    </row>
    <row r="581" spans="1:5" x14ac:dyDescent="0.25">
      <c r="A581" t="s">
        <v>191</v>
      </c>
      <c r="B581" t="s">
        <v>225</v>
      </c>
      <c r="C581" s="8">
        <f>VLOOKUP(D581,'keyed data'!$A$1:$W$2836,E581,FALSE)/1000000</f>
        <v>3.3584271285347959E-2</v>
      </c>
      <c r="D581" t="str">
        <f>VLOOKUP($A581,'country.key'!$A$1:$D$31,2,FALSE)&amp;D$5&amp;D$6</f>
        <v>ROCO2 emissions  Conventional thermal</v>
      </c>
      <c r="E581">
        <f>IF(B581*1&lt;2000,9,MATCH($B581*1,'keyed data'!$A$1:$W$1,0))</f>
        <v>17</v>
      </c>
    </row>
    <row r="582" spans="1:5" x14ac:dyDescent="0.25">
      <c r="A582" t="s">
        <v>200</v>
      </c>
      <c r="B582" t="s">
        <v>225</v>
      </c>
      <c r="C582" s="8">
        <f>VLOOKUP(D582,'keyed data'!$A$1:$W$2836,E582,FALSE)/1000000</f>
        <v>7.8758840185720169E-3</v>
      </c>
      <c r="D582" t="str">
        <f>VLOOKUP($A582,'country.key'!$A$1:$D$31,2,FALSE)&amp;D$5&amp;D$6</f>
        <v>SKCO2 emissions  Conventional thermal</v>
      </c>
      <c r="E582">
        <f>IF(B582*1&lt;2000,9,MATCH($B582*1,'keyed data'!$A$1:$W$1,0))</f>
        <v>17</v>
      </c>
    </row>
    <row r="583" spans="1:5" x14ac:dyDescent="0.25">
      <c r="A583" t="s">
        <v>197</v>
      </c>
      <c r="B583" t="s">
        <v>225</v>
      </c>
      <c r="C583" s="8" t="e">
        <f>VLOOKUP(D583,'keyed data'!$A$1:$W$2836,E583,FALSE)/1000000</f>
        <v>#N/A</v>
      </c>
      <c r="D583" t="str">
        <f>VLOOKUP($A583,'country.key'!$A$1:$D$31,2,FALSE)&amp;D$5&amp;D$6</f>
        <v>SICO2 emissions  Conventional thermal</v>
      </c>
      <c r="E583">
        <f>IF(B583*1&lt;2000,9,MATCH($B583*1,'keyed data'!$A$1:$W$1,0))</f>
        <v>17</v>
      </c>
    </row>
    <row r="584" spans="1:5" x14ac:dyDescent="0.25">
      <c r="A584" t="s">
        <v>147</v>
      </c>
      <c r="B584" t="s">
        <v>225</v>
      </c>
      <c r="C584" s="8">
        <f>VLOOKUP(D584,'keyed data'!$A$1:$W$2836,E584,FALSE)/1000000</f>
        <v>8.6074118511288364E-2</v>
      </c>
      <c r="D584" t="str">
        <f>VLOOKUP($A584,'country.key'!$A$1:$D$31,2,FALSE)&amp;D$5&amp;D$6</f>
        <v>ESCO2 emissions  Conventional thermal</v>
      </c>
      <c r="E584">
        <f>IF(B584*1&lt;2000,9,MATCH($B584*1,'keyed data'!$A$1:$W$1,0))</f>
        <v>17</v>
      </c>
    </row>
    <row r="585" spans="1:5" x14ac:dyDescent="0.25">
      <c r="A585" t="s">
        <v>193</v>
      </c>
      <c r="B585" t="s">
        <v>225</v>
      </c>
      <c r="C585" s="8">
        <f>VLOOKUP(D585,'keyed data'!$A$1:$W$2836,E585,FALSE)/1000000</f>
        <v>7.0759098186886794E-3</v>
      </c>
      <c r="D585" t="str">
        <f>VLOOKUP($A585,'country.key'!$A$1:$D$31,2,FALSE)&amp;D$5&amp;D$6</f>
        <v>SECO2 emissions  Conventional thermal</v>
      </c>
      <c r="E585">
        <f>IF(B585*1&lt;2000,9,MATCH($B585*1,'keyed data'!$A$1:$W$1,0))</f>
        <v>17</v>
      </c>
    </row>
    <row r="586" spans="1:5" x14ac:dyDescent="0.25">
      <c r="A586" t="s">
        <v>127</v>
      </c>
      <c r="B586" t="s">
        <v>225</v>
      </c>
      <c r="C586" s="8" t="e">
        <f>VLOOKUP(D586,'keyed data'!$A$1:$W$2836,E586,FALSE)/1000000</f>
        <v>#N/A</v>
      </c>
      <c r="D586" t="str">
        <f>VLOOKUP($A586,'country.key'!$A$1:$D$31,2,FALSE)&amp;D$5&amp;D$6</f>
        <v>CHCO2 emissions  Conventional thermal</v>
      </c>
      <c r="E586">
        <f>IF(B586*1&lt;2000,9,MATCH($B586*1,'keyed data'!$A$1:$W$1,0))</f>
        <v>17</v>
      </c>
    </row>
    <row r="587" spans="1:5" x14ac:dyDescent="0.25">
      <c r="A587" t="s">
        <v>203</v>
      </c>
      <c r="B587" t="s">
        <v>225</v>
      </c>
      <c r="C587" s="8">
        <f>VLOOKUP(D587,'keyed data'!$A$1:$W$2836,E587,FALSE)/1000000</f>
        <v>0.17071882655377352</v>
      </c>
      <c r="D587" t="str">
        <f>VLOOKUP($A587,'country.key'!$A$1:$D$31,2,FALSE)&amp;D$5&amp;D$6</f>
        <v>UKCO2 emissions  Conventional thermal</v>
      </c>
      <c r="E587">
        <f>IF(B587*1&lt;2000,9,MATCH($B587*1,'keyed data'!$A$1:$W$1,0))</f>
        <v>17</v>
      </c>
    </row>
    <row r="588" spans="1:5" x14ac:dyDescent="0.25">
      <c r="A588" t="s">
        <v>117</v>
      </c>
      <c r="B588" t="s">
        <v>226</v>
      </c>
      <c r="C588" s="8">
        <f>VLOOKUP(D588,'keyed data'!$A$1:$W$2836,E588,FALSE)/1000000</f>
        <v>1.571998716122958E-2</v>
      </c>
      <c r="D588" t="str">
        <f>VLOOKUP($A588,'country.key'!$A$1:$D$31,2,FALSE)&amp;D$5&amp;D$6</f>
        <v>ATCO2 emissions  Conventional thermal</v>
      </c>
      <c r="E588">
        <f>IF(B588*1&lt;2000,9,MATCH($B588*1,'keyed data'!$A$1:$W$1,0))</f>
        <v>18</v>
      </c>
    </row>
    <row r="589" spans="1:5" x14ac:dyDescent="0.25">
      <c r="A589" t="s">
        <v>120</v>
      </c>
      <c r="B589" t="s">
        <v>226</v>
      </c>
      <c r="C589" s="8">
        <f>VLOOKUP(D589,'keyed data'!$A$1:$W$2836,E589,FALSE)/1000000</f>
        <v>2.3405157706215082E-2</v>
      </c>
      <c r="D589" t="str">
        <f>VLOOKUP($A589,'country.key'!$A$1:$D$31,2,FALSE)&amp;D$5&amp;D$6</f>
        <v>BECO2 emissions  Conventional thermal</v>
      </c>
      <c r="E589">
        <f>IF(B589*1&lt;2000,9,MATCH($B589*1,'keyed data'!$A$1:$W$1,0))</f>
        <v>18</v>
      </c>
    </row>
    <row r="590" spans="1:5" x14ac:dyDescent="0.25">
      <c r="A590" t="s">
        <v>123</v>
      </c>
      <c r="B590" t="s">
        <v>226</v>
      </c>
      <c r="C590" s="8">
        <f>VLOOKUP(D590,'keyed data'!$A$1:$W$2836,E590,FALSE)/1000000</f>
        <v>3.000286444832341E-2</v>
      </c>
      <c r="D590" t="str">
        <f>VLOOKUP($A590,'country.key'!$A$1:$D$31,2,FALSE)&amp;D$5&amp;D$6</f>
        <v>BGCO2 emissions  Conventional thermal</v>
      </c>
      <c r="E590">
        <f>IF(B590*1&lt;2000,9,MATCH($B590*1,'keyed data'!$A$1:$W$1,0))</f>
        <v>18</v>
      </c>
    </row>
    <row r="591" spans="1:5" x14ac:dyDescent="0.25">
      <c r="A591" t="s">
        <v>156</v>
      </c>
      <c r="B591" t="s">
        <v>226</v>
      </c>
      <c r="C591" s="8">
        <f>VLOOKUP(D591,'keyed data'!$A$1:$W$2836,E591,FALSE)/1000000</f>
        <v>3.929987901952499E-3</v>
      </c>
      <c r="D591" t="str">
        <f>VLOOKUP($A591,'country.key'!$A$1:$D$31,2,FALSE)&amp;D$5&amp;D$6</f>
        <v>HRCO2 emissions  Conventional thermal</v>
      </c>
      <c r="E591">
        <f>IF(B591*1&lt;2000,9,MATCH($B591*1,'keyed data'!$A$1:$W$1,0))</f>
        <v>18</v>
      </c>
    </row>
    <row r="592" spans="1:5" x14ac:dyDescent="0.25">
      <c r="A592" t="s">
        <v>130</v>
      </c>
      <c r="B592" t="s">
        <v>226</v>
      </c>
      <c r="C592" s="8">
        <f>VLOOKUP(D592,'keyed data'!$A$1:$W$2836,E592,FALSE)/1000000</f>
        <v>3.7942610999999946E-3</v>
      </c>
      <c r="D592" t="str">
        <f>VLOOKUP($A592,'country.key'!$A$1:$D$31,2,FALSE)&amp;D$5&amp;D$6</f>
        <v>CYCO2 emissions  Conventional thermal</v>
      </c>
      <c r="E592">
        <f>IF(B592*1&lt;2000,9,MATCH($B592*1,'keyed data'!$A$1:$W$1,0))</f>
        <v>18</v>
      </c>
    </row>
    <row r="593" spans="1:5" x14ac:dyDescent="0.25">
      <c r="A593" t="s">
        <v>133</v>
      </c>
      <c r="B593" t="s">
        <v>226</v>
      </c>
      <c r="C593" s="8">
        <f>VLOOKUP(D593,'keyed data'!$A$1:$W$2836,E593,FALSE)/1000000</f>
        <v>6.173852895602578E-2</v>
      </c>
      <c r="D593" t="str">
        <f>VLOOKUP($A593,'country.key'!$A$1:$D$31,2,FALSE)&amp;D$5&amp;D$6</f>
        <v>CZCO2 emissions  Conventional thermal</v>
      </c>
      <c r="E593">
        <f>IF(B593*1&lt;2000,9,MATCH($B593*1,'keyed data'!$A$1:$W$1,0))</f>
        <v>18</v>
      </c>
    </row>
    <row r="594" spans="1:5" x14ac:dyDescent="0.25">
      <c r="A594" t="s">
        <v>138</v>
      </c>
      <c r="B594" t="s">
        <v>226</v>
      </c>
      <c r="C594" s="8">
        <f>VLOOKUP(D594,'keyed data'!$A$1:$W$2836,E594,FALSE)/1000000</f>
        <v>2.1211981023431938E-2</v>
      </c>
      <c r="D594" t="str">
        <f>VLOOKUP($A594,'country.key'!$A$1:$D$31,2,FALSE)&amp;D$5&amp;D$6</f>
        <v>DKCO2 emissions  Conventional thermal</v>
      </c>
      <c r="E594">
        <f>IF(B594*1&lt;2000,9,MATCH($B594*1,'keyed data'!$A$1:$W$1,0))</f>
        <v>18</v>
      </c>
    </row>
    <row r="595" spans="1:5" x14ac:dyDescent="0.25">
      <c r="A595" t="s">
        <v>141</v>
      </c>
      <c r="B595" t="s">
        <v>226</v>
      </c>
      <c r="C595" s="8">
        <f>VLOOKUP(D595,'keyed data'!$A$1:$W$2836,E595,FALSE)/1000000</f>
        <v>1.262842387465421E-2</v>
      </c>
      <c r="D595" t="str">
        <f>VLOOKUP($A595,'country.key'!$A$1:$D$31,2,FALSE)&amp;D$5&amp;D$6</f>
        <v>EECO2 emissions  Conventional thermal</v>
      </c>
      <c r="E595">
        <f>IF(B595*1&lt;2000,9,MATCH($B595*1,'keyed data'!$A$1:$W$1,0))</f>
        <v>18</v>
      </c>
    </row>
    <row r="596" spans="1:5" x14ac:dyDescent="0.25">
      <c r="A596" t="s">
        <v>150</v>
      </c>
      <c r="B596" t="s">
        <v>226</v>
      </c>
      <c r="C596" s="8">
        <f>VLOOKUP(D596,'keyed data'!$A$1:$W$2836,E596,FALSE)/1000000</f>
        <v>2.884295006711686E-2</v>
      </c>
      <c r="D596" t="str">
        <f>VLOOKUP($A596,'country.key'!$A$1:$D$31,2,FALSE)&amp;D$5&amp;D$6</f>
        <v>FICO2 emissions  Conventional thermal</v>
      </c>
      <c r="E596">
        <f>IF(B596*1&lt;2000,9,MATCH($B596*1,'keyed data'!$A$1:$W$1,0))</f>
        <v>18</v>
      </c>
    </row>
    <row r="597" spans="1:5" x14ac:dyDescent="0.25">
      <c r="A597" t="s">
        <v>153</v>
      </c>
      <c r="B597" t="s">
        <v>226</v>
      </c>
      <c r="C597" s="8">
        <f>VLOOKUP(D597,'keyed data'!$A$1:$W$2836,E597,FALSE)/1000000</f>
        <v>5.0943491504488209E-2</v>
      </c>
      <c r="D597" t="str">
        <f>VLOOKUP($A597,'country.key'!$A$1:$D$31,2,FALSE)&amp;D$5&amp;D$6</f>
        <v>FRCO2 emissions  Conventional thermal</v>
      </c>
      <c r="E597">
        <f>IF(B597*1&lt;2000,9,MATCH($B597*1,'keyed data'!$A$1:$W$1,0))</f>
        <v>18</v>
      </c>
    </row>
    <row r="598" spans="1:5" x14ac:dyDescent="0.25">
      <c r="A598" t="s">
        <v>135</v>
      </c>
      <c r="B598" t="s">
        <v>226</v>
      </c>
      <c r="C598" s="8">
        <f>VLOOKUP(D598,'keyed data'!$A$1:$W$2836,E598,FALSE)/1000000</f>
        <v>0.32099823556495105</v>
      </c>
      <c r="D598" t="str">
        <f>VLOOKUP($A598,'country.key'!$A$1:$D$31,2,FALSE)&amp;D$5&amp;D$6</f>
        <v>DECO2 emissions  Conventional thermal</v>
      </c>
      <c r="E598">
        <f>IF(B598*1&lt;2000,9,MATCH($B598*1,'keyed data'!$A$1:$W$1,0))</f>
        <v>18</v>
      </c>
    </row>
    <row r="599" spans="1:5" x14ac:dyDescent="0.25">
      <c r="A599" t="s">
        <v>144</v>
      </c>
      <c r="B599" t="s">
        <v>226</v>
      </c>
      <c r="C599" s="8">
        <f>VLOOKUP(D599,'keyed data'!$A$1:$W$2836,E599,FALSE)/1000000</f>
        <v>4.1019121631376089E-2</v>
      </c>
      <c r="D599" t="str">
        <f>VLOOKUP($A599,'country.key'!$A$1:$D$31,2,FALSE)&amp;D$5&amp;D$6</f>
        <v>ELCO2 emissions  Conventional thermal</v>
      </c>
      <c r="E599">
        <f>IF(B599*1&lt;2000,9,MATCH($B599*1,'keyed data'!$A$1:$W$1,0))</f>
        <v>18</v>
      </c>
    </row>
    <row r="600" spans="1:5" x14ac:dyDescent="0.25">
      <c r="A600" t="s">
        <v>159</v>
      </c>
      <c r="B600" t="s">
        <v>226</v>
      </c>
      <c r="C600" s="8">
        <f>VLOOKUP(D600,'keyed data'!$A$1:$W$2836,E600,FALSE)/1000000</f>
        <v>1.4491669651512494E-2</v>
      </c>
      <c r="D600" t="str">
        <f>VLOOKUP($A600,'country.key'!$A$1:$D$31,2,FALSE)&amp;D$5&amp;D$6</f>
        <v>HUCO2 emissions  Conventional thermal</v>
      </c>
      <c r="E600">
        <f>IF(B600*1&lt;2000,9,MATCH($B600*1,'keyed data'!$A$1:$W$1,0))</f>
        <v>18</v>
      </c>
    </row>
    <row r="601" spans="1:5" x14ac:dyDescent="0.25">
      <c r="A601" t="s">
        <v>161</v>
      </c>
      <c r="B601" t="s">
        <v>226</v>
      </c>
      <c r="C601" s="8">
        <f>VLOOKUP(D601,'keyed data'!$A$1:$W$2836,E601,FALSE)/1000000</f>
        <v>1.3162391100000016E-2</v>
      </c>
      <c r="D601" t="str">
        <f>VLOOKUP($A601,'country.key'!$A$1:$D$31,2,FALSE)&amp;D$5&amp;D$6</f>
        <v>IECO2 emissions  Conventional thermal</v>
      </c>
      <c r="E601">
        <f>IF(B601*1&lt;2000,9,MATCH($B601*1,'keyed data'!$A$1:$W$1,0))</f>
        <v>18</v>
      </c>
    </row>
    <row r="602" spans="1:5" x14ac:dyDescent="0.25">
      <c r="A602" t="s">
        <v>163</v>
      </c>
      <c r="B602" t="s">
        <v>226</v>
      </c>
      <c r="C602" s="8">
        <f>VLOOKUP(D602,'keyed data'!$A$1:$W$2836,E602,FALSE)/1000000</f>
        <v>0.13592640954448568</v>
      </c>
      <c r="D602" t="str">
        <f>VLOOKUP($A602,'country.key'!$A$1:$D$31,2,FALSE)&amp;D$5&amp;D$6</f>
        <v>ITCO2 emissions  Conventional thermal</v>
      </c>
      <c r="E602">
        <f>IF(B602*1&lt;2000,9,MATCH($B602*1,'keyed data'!$A$1:$W$1,0))</f>
        <v>18</v>
      </c>
    </row>
    <row r="603" spans="1:5" x14ac:dyDescent="0.25">
      <c r="A603" t="s">
        <v>172</v>
      </c>
      <c r="B603" t="s">
        <v>226</v>
      </c>
      <c r="C603" s="8">
        <f>VLOOKUP(D603,'keyed data'!$A$1:$W$2836,E603,FALSE)/1000000</f>
        <v>1.8044785460717464E-3</v>
      </c>
      <c r="D603" t="str">
        <f>VLOOKUP($A603,'country.key'!$A$1:$D$31,2,FALSE)&amp;D$5&amp;D$6</f>
        <v>LVCO2 emissions  Conventional thermal</v>
      </c>
      <c r="E603">
        <f>IF(B603*1&lt;2000,9,MATCH($B603*1,'keyed data'!$A$1:$W$1,0))</f>
        <v>18</v>
      </c>
    </row>
    <row r="604" spans="1:5" x14ac:dyDescent="0.25">
      <c r="A604" t="s">
        <v>166</v>
      </c>
      <c r="B604" t="s">
        <v>226</v>
      </c>
      <c r="C604" s="8">
        <f>VLOOKUP(D604,'keyed data'!$A$1:$W$2836,E604,FALSE)/1000000</f>
        <v>2.9478291428326467E-3</v>
      </c>
      <c r="D604" t="str">
        <f>VLOOKUP($A604,'country.key'!$A$1:$D$31,2,FALSE)&amp;D$5&amp;D$6</f>
        <v>LTCO2 emissions  Conventional thermal</v>
      </c>
      <c r="E604">
        <f>IF(B604*1&lt;2000,9,MATCH($B604*1,'keyed data'!$A$1:$W$1,0))</f>
        <v>18</v>
      </c>
    </row>
    <row r="605" spans="1:5" x14ac:dyDescent="0.25">
      <c r="A605" t="s">
        <v>169</v>
      </c>
      <c r="B605" t="s">
        <v>226</v>
      </c>
      <c r="C605" s="8">
        <f>VLOOKUP(D605,'keyed data'!$A$1:$W$2836,E605,FALSE)/1000000</f>
        <v>1.2841361226554266E-3</v>
      </c>
      <c r="D605" t="str">
        <f>VLOOKUP($A605,'country.key'!$A$1:$D$31,2,FALSE)&amp;D$5&amp;D$6</f>
        <v>LUCO2 emissions  Conventional thermal</v>
      </c>
      <c r="E605">
        <f>IF(B605*1&lt;2000,9,MATCH($B605*1,'keyed data'!$A$1:$W$1,0))</f>
        <v>18</v>
      </c>
    </row>
    <row r="606" spans="1:5" x14ac:dyDescent="0.25">
      <c r="A606" t="s">
        <v>175</v>
      </c>
      <c r="B606" t="s">
        <v>226</v>
      </c>
      <c r="C606" s="8">
        <f>VLOOKUP(D606,'keyed data'!$A$1:$W$2836,E606,FALSE)/1000000</f>
        <v>1.8619989000000017E-3</v>
      </c>
      <c r="D606" t="str">
        <f>VLOOKUP($A606,'country.key'!$A$1:$D$31,2,FALSE)&amp;D$5&amp;D$6</f>
        <v>MTCO2 emissions  Conventional thermal</v>
      </c>
      <c r="E606">
        <f>IF(B606*1&lt;2000,9,MATCH($B606*1,'keyed data'!$A$1:$W$1,0))</f>
        <v>18</v>
      </c>
    </row>
    <row r="607" spans="1:5" x14ac:dyDescent="0.25">
      <c r="A607" t="s">
        <v>178</v>
      </c>
      <c r="B607" t="s">
        <v>226</v>
      </c>
      <c r="C607" s="8">
        <f>VLOOKUP(D607,'keyed data'!$A$1:$W$2836,E607,FALSE)/1000000</f>
        <v>5.971422208597188E-2</v>
      </c>
      <c r="D607" t="str">
        <f>VLOOKUP($A607,'country.key'!$A$1:$D$31,2,FALSE)&amp;D$5&amp;D$6</f>
        <v>NLCO2 emissions  Conventional thermal</v>
      </c>
      <c r="E607">
        <f>IF(B607*1&lt;2000,9,MATCH($B607*1,'keyed data'!$A$1:$W$1,0))</f>
        <v>18</v>
      </c>
    </row>
    <row r="608" spans="1:5" x14ac:dyDescent="0.25">
      <c r="A608" t="s">
        <v>185</v>
      </c>
      <c r="B608" t="s">
        <v>226</v>
      </c>
      <c r="C608" s="8">
        <f>VLOOKUP(D608,'keyed data'!$A$1:$W$2836,E608,FALSE)/1000000</f>
        <v>0.14664860265607893</v>
      </c>
      <c r="D608" t="str">
        <f>VLOOKUP($A608,'country.key'!$A$1:$D$31,2,FALSE)&amp;D$5&amp;D$6</f>
        <v>PLCO2 emissions  Conventional thermal</v>
      </c>
      <c r="E608">
        <f>IF(B608*1&lt;2000,9,MATCH($B608*1,'keyed data'!$A$1:$W$1,0))</f>
        <v>18</v>
      </c>
    </row>
    <row r="609" spans="1:5" x14ac:dyDescent="0.25">
      <c r="A609" t="s">
        <v>188</v>
      </c>
      <c r="B609" t="s">
        <v>226</v>
      </c>
      <c r="C609" s="8">
        <f>VLOOKUP(D609,'keyed data'!$A$1:$W$2836,E609,FALSE)/1000000</f>
        <v>1.5116604858250839E-2</v>
      </c>
      <c r="D609" t="str">
        <f>VLOOKUP($A609,'country.key'!$A$1:$D$31,2,FALSE)&amp;D$5&amp;D$6</f>
        <v>PTCO2 emissions  Conventional thermal</v>
      </c>
      <c r="E609">
        <f>IF(B609*1&lt;2000,9,MATCH($B609*1,'keyed data'!$A$1:$W$1,0))</f>
        <v>18</v>
      </c>
    </row>
    <row r="610" spans="1:5" x14ac:dyDescent="0.25">
      <c r="A610" t="s">
        <v>191</v>
      </c>
      <c r="B610" t="s">
        <v>226</v>
      </c>
      <c r="C610" s="8">
        <f>VLOOKUP(D610,'keyed data'!$A$1:$W$2836,E610,FALSE)/1000000</f>
        <v>3.11831404968239E-2</v>
      </c>
      <c r="D610" t="str">
        <f>VLOOKUP($A610,'country.key'!$A$1:$D$31,2,FALSE)&amp;D$5&amp;D$6</f>
        <v>ROCO2 emissions  Conventional thermal</v>
      </c>
      <c r="E610">
        <f>IF(B610*1&lt;2000,9,MATCH($B610*1,'keyed data'!$A$1:$W$1,0))</f>
        <v>18</v>
      </c>
    </row>
    <row r="611" spans="1:5" x14ac:dyDescent="0.25">
      <c r="A611" t="s">
        <v>200</v>
      </c>
      <c r="B611" t="s">
        <v>226</v>
      </c>
      <c r="C611" s="8">
        <f>VLOOKUP(D611,'keyed data'!$A$1:$W$2836,E611,FALSE)/1000000</f>
        <v>8.2179590088526898E-3</v>
      </c>
      <c r="D611" t="str">
        <f>VLOOKUP($A611,'country.key'!$A$1:$D$31,2,FALSE)&amp;D$5&amp;D$6</f>
        <v>SKCO2 emissions  Conventional thermal</v>
      </c>
      <c r="E611">
        <f>IF(B611*1&lt;2000,9,MATCH($B611*1,'keyed data'!$A$1:$W$1,0))</f>
        <v>18</v>
      </c>
    </row>
    <row r="612" spans="1:5" x14ac:dyDescent="0.25">
      <c r="A612" t="s">
        <v>197</v>
      </c>
      <c r="B612" t="s">
        <v>226</v>
      </c>
      <c r="C612" s="8" t="e">
        <f>VLOOKUP(D612,'keyed data'!$A$1:$W$2836,E612,FALSE)/1000000</f>
        <v>#N/A</v>
      </c>
      <c r="D612" t="str">
        <f>VLOOKUP($A612,'country.key'!$A$1:$D$31,2,FALSE)&amp;D$5&amp;D$6</f>
        <v>SICO2 emissions  Conventional thermal</v>
      </c>
      <c r="E612">
        <f>IF(B612*1&lt;2000,9,MATCH($B612*1,'keyed data'!$A$1:$W$1,0))</f>
        <v>18</v>
      </c>
    </row>
    <row r="613" spans="1:5" x14ac:dyDescent="0.25">
      <c r="A613" t="s">
        <v>147</v>
      </c>
      <c r="B613" t="s">
        <v>226</v>
      </c>
      <c r="C613" s="8">
        <f>VLOOKUP(D613,'keyed data'!$A$1:$W$2836,E613,FALSE)/1000000</f>
        <v>7.0146220744964544E-2</v>
      </c>
      <c r="D613" t="str">
        <f>VLOOKUP($A613,'country.key'!$A$1:$D$31,2,FALSE)&amp;D$5&amp;D$6</f>
        <v>ESCO2 emissions  Conventional thermal</v>
      </c>
      <c r="E613">
        <f>IF(B613*1&lt;2000,9,MATCH($B613*1,'keyed data'!$A$1:$W$1,0))</f>
        <v>18</v>
      </c>
    </row>
    <row r="614" spans="1:5" x14ac:dyDescent="0.25">
      <c r="A614" t="s">
        <v>193</v>
      </c>
      <c r="B614" t="s">
        <v>226</v>
      </c>
      <c r="C614" s="8">
        <f>VLOOKUP(D614,'keyed data'!$A$1:$W$2836,E614,FALSE)/1000000</f>
        <v>9.5581824703455838E-3</v>
      </c>
      <c r="D614" t="str">
        <f>VLOOKUP($A614,'country.key'!$A$1:$D$31,2,FALSE)&amp;D$5&amp;D$6</f>
        <v>SECO2 emissions  Conventional thermal</v>
      </c>
      <c r="E614">
        <f>IF(B614*1&lt;2000,9,MATCH($B614*1,'keyed data'!$A$1:$W$1,0))</f>
        <v>18</v>
      </c>
    </row>
    <row r="615" spans="1:5" x14ac:dyDescent="0.25">
      <c r="A615" t="s">
        <v>127</v>
      </c>
      <c r="B615" t="s">
        <v>226</v>
      </c>
      <c r="C615" s="8" t="e">
        <f>VLOOKUP(D615,'keyed data'!$A$1:$W$2836,E615,FALSE)/1000000</f>
        <v>#N/A</v>
      </c>
      <c r="D615" t="str">
        <f>VLOOKUP($A615,'country.key'!$A$1:$D$31,2,FALSE)&amp;D$5&amp;D$6</f>
        <v>CHCO2 emissions  Conventional thermal</v>
      </c>
      <c r="E615">
        <f>IF(B615*1&lt;2000,9,MATCH($B615*1,'keyed data'!$A$1:$W$1,0))</f>
        <v>18</v>
      </c>
    </row>
    <row r="616" spans="1:5" x14ac:dyDescent="0.25">
      <c r="A616" t="s">
        <v>203</v>
      </c>
      <c r="B616" t="s">
        <v>226</v>
      </c>
      <c r="C616" s="8">
        <f>VLOOKUP(D616,'keyed data'!$A$1:$W$2836,E616,FALSE)/1000000</f>
        <v>0.17425923126222426</v>
      </c>
      <c r="D616" t="str">
        <f>VLOOKUP($A616,'country.key'!$A$1:$D$31,2,FALSE)&amp;D$5&amp;D$6</f>
        <v>UKCO2 emissions  Conventional thermal</v>
      </c>
      <c r="E616">
        <f>IF(B616*1&lt;2000,9,MATCH($B616*1,'keyed data'!$A$1:$W$1,0))</f>
        <v>18</v>
      </c>
    </row>
    <row r="617" spans="1:5" x14ac:dyDescent="0.25">
      <c r="A617" t="s">
        <v>117</v>
      </c>
      <c r="B617" t="s">
        <v>227</v>
      </c>
      <c r="C617" s="8">
        <f>VLOOKUP(D617,'keyed data'!$A$1:$W$2836,E617,FALSE)/1000000</f>
        <v>1.54483450613322E-2</v>
      </c>
      <c r="D617" t="str">
        <f>VLOOKUP($A617,'country.key'!$A$1:$D$31,2,FALSE)&amp;D$5&amp;D$6</f>
        <v>ATCO2 emissions  Conventional thermal</v>
      </c>
      <c r="E617">
        <f>IF(B617*1&lt;2000,9,MATCH($B617*1,'keyed data'!$A$1:$W$1,0))</f>
        <v>19</v>
      </c>
    </row>
    <row r="618" spans="1:5" x14ac:dyDescent="0.25">
      <c r="A618" t="s">
        <v>120</v>
      </c>
      <c r="B618" t="s">
        <v>227</v>
      </c>
      <c r="C618" s="8">
        <f>VLOOKUP(D618,'keyed data'!$A$1:$W$2836,E618,FALSE)/1000000</f>
        <v>2.0507599016366795E-2</v>
      </c>
      <c r="D618" t="str">
        <f>VLOOKUP($A618,'country.key'!$A$1:$D$31,2,FALSE)&amp;D$5&amp;D$6</f>
        <v>BECO2 emissions  Conventional thermal</v>
      </c>
      <c r="E618">
        <f>IF(B618*1&lt;2000,9,MATCH($B618*1,'keyed data'!$A$1:$W$1,0))</f>
        <v>19</v>
      </c>
    </row>
    <row r="619" spans="1:5" x14ac:dyDescent="0.25">
      <c r="A619" t="s">
        <v>123</v>
      </c>
      <c r="B619" t="s">
        <v>227</v>
      </c>
      <c r="C619" s="8">
        <f>VLOOKUP(D619,'keyed data'!$A$1:$W$2836,E619,FALSE)/1000000</f>
        <v>3.4219273106618105E-2</v>
      </c>
      <c r="D619" t="str">
        <f>VLOOKUP($A619,'country.key'!$A$1:$D$31,2,FALSE)&amp;D$5&amp;D$6</f>
        <v>BGCO2 emissions  Conventional thermal</v>
      </c>
      <c r="E619">
        <f>IF(B619*1&lt;2000,9,MATCH($B619*1,'keyed data'!$A$1:$W$1,0))</f>
        <v>19</v>
      </c>
    </row>
    <row r="620" spans="1:5" x14ac:dyDescent="0.25">
      <c r="A620" t="s">
        <v>156</v>
      </c>
      <c r="B620" t="s">
        <v>227</v>
      </c>
      <c r="C620" s="8">
        <f>VLOOKUP(D620,'keyed data'!$A$1:$W$2836,E620,FALSE)/1000000</f>
        <v>4.2536542898183888E-3</v>
      </c>
      <c r="D620" t="str">
        <f>VLOOKUP($A620,'country.key'!$A$1:$D$31,2,FALSE)&amp;D$5&amp;D$6</f>
        <v>HRCO2 emissions  Conventional thermal</v>
      </c>
      <c r="E620">
        <f>IF(B620*1&lt;2000,9,MATCH($B620*1,'keyed data'!$A$1:$W$1,0))</f>
        <v>19</v>
      </c>
    </row>
    <row r="621" spans="1:5" x14ac:dyDescent="0.25">
      <c r="A621" t="s">
        <v>130</v>
      </c>
      <c r="B621" t="s">
        <v>227</v>
      </c>
      <c r="C621" s="8">
        <f>VLOOKUP(D621,'keyed data'!$A$1:$W$2836,E621,FALSE)/1000000</f>
        <v>3.6507456000000123E-3</v>
      </c>
      <c r="D621" t="str">
        <f>VLOOKUP($A621,'country.key'!$A$1:$D$31,2,FALSE)&amp;D$5&amp;D$6</f>
        <v>CYCO2 emissions  Conventional thermal</v>
      </c>
      <c r="E621">
        <f>IF(B621*1&lt;2000,9,MATCH($B621*1,'keyed data'!$A$1:$W$1,0))</f>
        <v>19</v>
      </c>
    </row>
    <row r="622" spans="1:5" x14ac:dyDescent="0.25">
      <c r="A622" t="s">
        <v>133</v>
      </c>
      <c r="B622" t="s">
        <v>227</v>
      </c>
      <c r="C622" s="8">
        <f>VLOOKUP(D622,'keyed data'!$A$1:$W$2836,E622,FALSE)/1000000</f>
        <v>6.0170034241011347E-2</v>
      </c>
      <c r="D622" t="str">
        <f>VLOOKUP($A622,'country.key'!$A$1:$D$31,2,FALSE)&amp;D$5&amp;D$6</f>
        <v>CZCO2 emissions  Conventional thermal</v>
      </c>
      <c r="E622">
        <f>IF(B622*1&lt;2000,9,MATCH($B622*1,'keyed data'!$A$1:$W$1,0))</f>
        <v>19</v>
      </c>
    </row>
    <row r="623" spans="1:5" x14ac:dyDescent="0.25">
      <c r="A623" t="s">
        <v>138</v>
      </c>
      <c r="B623" t="s">
        <v>227</v>
      </c>
      <c r="C623" s="8">
        <f>VLOOKUP(D623,'keyed data'!$A$1:$W$2836,E623,FALSE)/1000000</f>
        <v>1.718972101396514E-2</v>
      </c>
      <c r="D623" t="str">
        <f>VLOOKUP($A623,'country.key'!$A$1:$D$31,2,FALSE)&amp;D$5&amp;D$6</f>
        <v>DKCO2 emissions  Conventional thermal</v>
      </c>
      <c r="E623">
        <f>IF(B623*1&lt;2000,9,MATCH($B623*1,'keyed data'!$A$1:$W$1,0))</f>
        <v>19</v>
      </c>
    </row>
    <row r="624" spans="1:5" x14ac:dyDescent="0.25">
      <c r="A624" t="s">
        <v>141</v>
      </c>
      <c r="B624" t="s">
        <v>227</v>
      </c>
      <c r="C624" s="8">
        <f>VLOOKUP(D624,'keyed data'!$A$1:$W$2836,E624,FALSE)/1000000</f>
        <v>1.3071244150420597E-2</v>
      </c>
      <c r="D624" t="str">
        <f>VLOOKUP($A624,'country.key'!$A$1:$D$31,2,FALSE)&amp;D$5&amp;D$6</f>
        <v>EECO2 emissions  Conventional thermal</v>
      </c>
      <c r="E624">
        <f>IF(B624*1&lt;2000,9,MATCH($B624*1,'keyed data'!$A$1:$W$1,0))</f>
        <v>19</v>
      </c>
    </row>
    <row r="625" spans="1:5" x14ac:dyDescent="0.25">
      <c r="A625" t="s">
        <v>150</v>
      </c>
      <c r="B625" t="s">
        <v>227</v>
      </c>
      <c r="C625" s="8">
        <f>VLOOKUP(D625,'keyed data'!$A$1:$W$2836,E625,FALSE)/1000000</f>
        <v>2.3053840255328022E-2</v>
      </c>
      <c r="D625" t="str">
        <f>VLOOKUP($A625,'country.key'!$A$1:$D$31,2,FALSE)&amp;D$5&amp;D$6</f>
        <v>FICO2 emissions  Conventional thermal</v>
      </c>
      <c r="E625">
        <f>IF(B625*1&lt;2000,9,MATCH($B625*1,'keyed data'!$A$1:$W$1,0))</f>
        <v>19</v>
      </c>
    </row>
    <row r="626" spans="1:5" x14ac:dyDescent="0.25">
      <c r="A626" t="s">
        <v>153</v>
      </c>
      <c r="B626" t="s">
        <v>227</v>
      </c>
      <c r="C626" s="8">
        <f>VLOOKUP(D626,'keyed data'!$A$1:$W$2836,E626,FALSE)/1000000</f>
        <v>4.2821873699999881E-2</v>
      </c>
      <c r="D626" t="str">
        <f>VLOOKUP($A626,'country.key'!$A$1:$D$31,2,FALSE)&amp;D$5&amp;D$6</f>
        <v>FRCO2 emissions  Conventional thermal</v>
      </c>
      <c r="E626">
        <f>IF(B626*1&lt;2000,9,MATCH($B626*1,'keyed data'!$A$1:$W$1,0))</f>
        <v>19</v>
      </c>
    </row>
    <row r="627" spans="1:5" x14ac:dyDescent="0.25">
      <c r="A627" t="s">
        <v>135</v>
      </c>
      <c r="B627" t="s">
        <v>227</v>
      </c>
      <c r="C627" s="8">
        <f>VLOOKUP(D627,'keyed data'!$A$1:$W$2836,E627,FALSE)/1000000</f>
        <v>0.31396141986141418</v>
      </c>
      <c r="D627" t="str">
        <f>VLOOKUP($A627,'country.key'!$A$1:$D$31,2,FALSE)&amp;D$5&amp;D$6</f>
        <v>DECO2 emissions  Conventional thermal</v>
      </c>
      <c r="E627">
        <f>IF(B627*1&lt;2000,9,MATCH($B627*1,'keyed data'!$A$1:$W$1,0))</f>
        <v>19</v>
      </c>
    </row>
    <row r="628" spans="1:5" x14ac:dyDescent="0.25">
      <c r="A628" t="s">
        <v>144</v>
      </c>
      <c r="B628" t="s">
        <v>227</v>
      </c>
      <c r="C628" s="8">
        <f>VLOOKUP(D628,'keyed data'!$A$1:$W$2836,E628,FALSE)/1000000</f>
        <v>4.2159893099999943E-2</v>
      </c>
      <c r="D628" t="str">
        <f>VLOOKUP($A628,'country.key'!$A$1:$D$31,2,FALSE)&amp;D$5&amp;D$6</f>
        <v>ELCO2 emissions  Conventional thermal</v>
      </c>
      <c r="E628">
        <f>IF(B628*1&lt;2000,9,MATCH($B628*1,'keyed data'!$A$1:$W$1,0))</f>
        <v>19</v>
      </c>
    </row>
    <row r="629" spans="1:5" x14ac:dyDescent="0.25">
      <c r="A629" t="s">
        <v>159</v>
      </c>
      <c r="B629" t="s">
        <v>227</v>
      </c>
      <c r="C629" s="8">
        <f>VLOOKUP(D629,'keyed data'!$A$1:$W$2836,E629,FALSE)/1000000</f>
        <v>1.3644475215460625E-2</v>
      </c>
      <c r="D629" t="str">
        <f>VLOOKUP($A629,'country.key'!$A$1:$D$31,2,FALSE)&amp;D$5&amp;D$6</f>
        <v>HUCO2 emissions  Conventional thermal</v>
      </c>
      <c r="E629">
        <f>IF(B629*1&lt;2000,9,MATCH($B629*1,'keyed data'!$A$1:$W$1,0))</f>
        <v>19</v>
      </c>
    </row>
    <row r="630" spans="1:5" x14ac:dyDescent="0.25">
      <c r="A630" t="s">
        <v>161</v>
      </c>
      <c r="B630" t="s">
        <v>227</v>
      </c>
      <c r="C630" s="8">
        <f>VLOOKUP(D630,'keyed data'!$A$1:$W$2836,E630,FALSE)/1000000</f>
        <v>1.1874909172669026E-2</v>
      </c>
      <c r="D630" t="str">
        <f>VLOOKUP($A630,'country.key'!$A$1:$D$31,2,FALSE)&amp;D$5&amp;D$6</f>
        <v>IECO2 emissions  Conventional thermal</v>
      </c>
      <c r="E630">
        <f>IF(B630*1&lt;2000,9,MATCH($B630*1,'keyed data'!$A$1:$W$1,0))</f>
        <v>19</v>
      </c>
    </row>
    <row r="631" spans="1:5" x14ac:dyDescent="0.25">
      <c r="A631" t="s">
        <v>163</v>
      </c>
      <c r="B631" t="s">
        <v>227</v>
      </c>
      <c r="C631" s="8">
        <f>VLOOKUP(D631,'keyed data'!$A$1:$W$2836,E631,FALSE)/1000000</f>
        <v>0.13521690765299854</v>
      </c>
      <c r="D631" t="str">
        <f>VLOOKUP($A631,'country.key'!$A$1:$D$31,2,FALSE)&amp;D$5&amp;D$6</f>
        <v>ITCO2 emissions  Conventional thermal</v>
      </c>
      <c r="E631">
        <f>IF(B631*1&lt;2000,9,MATCH($B631*1,'keyed data'!$A$1:$W$1,0))</f>
        <v>19</v>
      </c>
    </row>
    <row r="632" spans="1:5" x14ac:dyDescent="0.25">
      <c r="A632" t="s">
        <v>172</v>
      </c>
      <c r="B632" t="s">
        <v>227</v>
      </c>
      <c r="C632" s="8">
        <f>VLOOKUP(D632,'keyed data'!$A$1:$W$2836,E632,FALSE)/1000000</f>
        <v>1.6789524784807841E-3</v>
      </c>
      <c r="D632" t="str">
        <f>VLOOKUP($A632,'country.key'!$A$1:$D$31,2,FALSE)&amp;D$5&amp;D$6</f>
        <v>LVCO2 emissions  Conventional thermal</v>
      </c>
      <c r="E632">
        <f>IF(B632*1&lt;2000,9,MATCH($B632*1,'keyed data'!$A$1:$W$1,0))</f>
        <v>19</v>
      </c>
    </row>
    <row r="633" spans="1:5" x14ac:dyDescent="0.25">
      <c r="A633" t="s">
        <v>166</v>
      </c>
      <c r="B633" t="s">
        <v>227</v>
      </c>
      <c r="C633" s="8">
        <f>VLOOKUP(D633,'keyed data'!$A$1:$W$2836,E633,FALSE)/1000000</f>
        <v>2.2142432809166101E-3</v>
      </c>
      <c r="D633" t="str">
        <f>VLOOKUP($A633,'country.key'!$A$1:$D$31,2,FALSE)&amp;D$5&amp;D$6</f>
        <v>LTCO2 emissions  Conventional thermal</v>
      </c>
      <c r="E633">
        <f>IF(B633*1&lt;2000,9,MATCH($B633*1,'keyed data'!$A$1:$W$1,0))</f>
        <v>19</v>
      </c>
    </row>
    <row r="634" spans="1:5" x14ac:dyDescent="0.25">
      <c r="A634" t="s">
        <v>169</v>
      </c>
      <c r="B634" t="s">
        <v>227</v>
      </c>
      <c r="C634" s="8">
        <f>VLOOKUP(D634,'keyed data'!$A$1:$W$2836,E634,FALSE)/1000000</f>
        <v>1.0826753764117923E-3</v>
      </c>
      <c r="D634" t="str">
        <f>VLOOKUP($A634,'country.key'!$A$1:$D$31,2,FALSE)&amp;D$5&amp;D$6</f>
        <v>LUCO2 emissions  Conventional thermal</v>
      </c>
      <c r="E634">
        <f>IF(B634*1&lt;2000,9,MATCH($B634*1,'keyed data'!$A$1:$W$1,0))</f>
        <v>19</v>
      </c>
    </row>
    <row r="635" spans="1:5" x14ac:dyDescent="0.25">
      <c r="A635" t="s">
        <v>175</v>
      </c>
      <c r="B635" t="s">
        <v>227</v>
      </c>
      <c r="C635" s="8">
        <f>VLOOKUP(D635,'keyed data'!$A$1:$W$2836,E635,FALSE)/1000000</f>
        <v>1.9075358999999996E-3</v>
      </c>
      <c r="D635" t="str">
        <f>VLOOKUP($A635,'country.key'!$A$1:$D$31,2,FALSE)&amp;D$5&amp;D$6</f>
        <v>MTCO2 emissions  Conventional thermal</v>
      </c>
      <c r="E635">
        <f>IF(B635*1&lt;2000,9,MATCH($B635*1,'keyed data'!$A$1:$W$1,0))</f>
        <v>19</v>
      </c>
    </row>
    <row r="636" spans="1:5" x14ac:dyDescent="0.25">
      <c r="A636" t="s">
        <v>178</v>
      </c>
      <c r="B636" t="s">
        <v>227</v>
      </c>
      <c r="C636" s="8">
        <f>VLOOKUP(D636,'keyed data'!$A$1:$W$2836,E636,FALSE)/1000000</f>
        <v>5.5726638037258122E-2</v>
      </c>
      <c r="D636" t="str">
        <f>VLOOKUP($A636,'country.key'!$A$1:$D$31,2,FALSE)&amp;D$5&amp;D$6</f>
        <v>NLCO2 emissions  Conventional thermal</v>
      </c>
      <c r="E636">
        <f>IF(B636*1&lt;2000,9,MATCH($B636*1,'keyed data'!$A$1:$W$1,0))</f>
        <v>19</v>
      </c>
    </row>
    <row r="637" spans="1:5" x14ac:dyDescent="0.25">
      <c r="A637" t="s">
        <v>185</v>
      </c>
      <c r="B637" t="s">
        <v>227</v>
      </c>
      <c r="C637" s="8">
        <f>VLOOKUP(D637,'keyed data'!$A$1:$W$2836,E637,FALSE)/1000000</f>
        <v>0.14975079964138752</v>
      </c>
      <c r="D637" t="str">
        <f>VLOOKUP($A637,'country.key'!$A$1:$D$31,2,FALSE)&amp;D$5&amp;D$6</f>
        <v>PLCO2 emissions  Conventional thermal</v>
      </c>
      <c r="E637">
        <f>IF(B637*1&lt;2000,9,MATCH($B637*1,'keyed data'!$A$1:$W$1,0))</f>
        <v>19</v>
      </c>
    </row>
    <row r="638" spans="1:5" x14ac:dyDescent="0.25">
      <c r="A638" t="s">
        <v>188</v>
      </c>
      <c r="B638" t="s">
        <v>227</v>
      </c>
      <c r="C638" s="8">
        <f>VLOOKUP(D638,'keyed data'!$A$1:$W$2836,E638,FALSE)/1000000</f>
        <v>1.7162147199999957E-2</v>
      </c>
      <c r="D638" t="str">
        <f>VLOOKUP($A638,'country.key'!$A$1:$D$31,2,FALSE)&amp;D$5&amp;D$6</f>
        <v>PTCO2 emissions  Conventional thermal</v>
      </c>
      <c r="E638">
        <f>IF(B638*1&lt;2000,9,MATCH($B638*1,'keyed data'!$A$1:$W$1,0))</f>
        <v>19</v>
      </c>
    </row>
    <row r="639" spans="1:5" x14ac:dyDescent="0.25">
      <c r="A639" t="s">
        <v>191</v>
      </c>
      <c r="B639" t="s">
        <v>227</v>
      </c>
      <c r="C639" s="8">
        <f>VLOOKUP(D639,'keyed data'!$A$1:$W$2836,E639,FALSE)/1000000</f>
        <v>3.7291051649321741E-2</v>
      </c>
      <c r="D639" t="str">
        <f>VLOOKUP($A639,'country.key'!$A$1:$D$31,2,FALSE)&amp;D$5&amp;D$6</f>
        <v>ROCO2 emissions  Conventional thermal</v>
      </c>
      <c r="E639">
        <f>IF(B639*1&lt;2000,9,MATCH($B639*1,'keyed data'!$A$1:$W$1,0))</f>
        <v>19</v>
      </c>
    </row>
    <row r="640" spans="1:5" x14ac:dyDescent="0.25">
      <c r="A640" t="s">
        <v>200</v>
      </c>
      <c r="B640" t="s">
        <v>227</v>
      </c>
      <c r="C640" s="8">
        <f>VLOOKUP(D640,'keyed data'!$A$1:$W$2836,E640,FALSE)/1000000</f>
        <v>8.3303084510982697E-3</v>
      </c>
      <c r="D640" t="str">
        <f>VLOOKUP($A640,'country.key'!$A$1:$D$31,2,FALSE)&amp;D$5&amp;D$6</f>
        <v>SKCO2 emissions  Conventional thermal</v>
      </c>
      <c r="E640">
        <f>IF(B640*1&lt;2000,9,MATCH($B640*1,'keyed data'!$A$1:$W$1,0))</f>
        <v>19</v>
      </c>
    </row>
    <row r="641" spans="1:5" x14ac:dyDescent="0.25">
      <c r="A641" t="s">
        <v>197</v>
      </c>
      <c r="B641" t="s">
        <v>227</v>
      </c>
      <c r="C641" s="8" t="e">
        <f>VLOOKUP(D641,'keyed data'!$A$1:$W$2836,E641,FALSE)/1000000</f>
        <v>#N/A</v>
      </c>
      <c r="D641" t="str">
        <f>VLOOKUP($A641,'country.key'!$A$1:$D$31,2,FALSE)&amp;D$5&amp;D$6</f>
        <v>SICO2 emissions  Conventional thermal</v>
      </c>
      <c r="E641">
        <f>IF(B641*1&lt;2000,9,MATCH($B641*1,'keyed data'!$A$1:$W$1,0))</f>
        <v>19</v>
      </c>
    </row>
    <row r="642" spans="1:5" x14ac:dyDescent="0.25">
      <c r="A642" t="s">
        <v>147</v>
      </c>
      <c r="B642" t="s">
        <v>227</v>
      </c>
      <c r="C642" s="8">
        <f>VLOOKUP(D642,'keyed data'!$A$1:$W$2836,E642,FALSE)/1000000</f>
        <v>8.4233873099999745E-2</v>
      </c>
      <c r="D642" t="str">
        <f>VLOOKUP($A642,'country.key'!$A$1:$D$31,2,FALSE)&amp;D$5&amp;D$6</f>
        <v>ESCO2 emissions  Conventional thermal</v>
      </c>
      <c r="E642">
        <f>IF(B642*1&lt;2000,9,MATCH($B642*1,'keyed data'!$A$1:$W$1,0))</f>
        <v>19</v>
      </c>
    </row>
    <row r="643" spans="1:5" x14ac:dyDescent="0.25">
      <c r="A643" t="s">
        <v>193</v>
      </c>
      <c r="B643" t="s">
        <v>227</v>
      </c>
      <c r="C643" s="8">
        <f>VLOOKUP(D643,'keyed data'!$A$1:$W$2836,E643,FALSE)/1000000</f>
        <v>7.7649819304173072E-3</v>
      </c>
      <c r="D643" t="str">
        <f>VLOOKUP($A643,'country.key'!$A$1:$D$31,2,FALSE)&amp;D$5&amp;D$6</f>
        <v>SECO2 emissions  Conventional thermal</v>
      </c>
      <c r="E643">
        <f>IF(B643*1&lt;2000,9,MATCH($B643*1,'keyed data'!$A$1:$W$1,0))</f>
        <v>19</v>
      </c>
    </row>
    <row r="644" spans="1:5" x14ac:dyDescent="0.25">
      <c r="A644" t="s">
        <v>127</v>
      </c>
      <c r="B644" t="s">
        <v>227</v>
      </c>
      <c r="C644" s="8" t="e">
        <f>VLOOKUP(D644,'keyed data'!$A$1:$W$2836,E644,FALSE)/1000000</f>
        <v>#N/A</v>
      </c>
      <c r="D644" t="str">
        <f>VLOOKUP($A644,'country.key'!$A$1:$D$31,2,FALSE)&amp;D$5&amp;D$6</f>
        <v>CHCO2 emissions  Conventional thermal</v>
      </c>
      <c r="E644">
        <f>IF(B644*1&lt;2000,9,MATCH($B644*1,'keyed data'!$A$1:$W$1,0))</f>
        <v>19</v>
      </c>
    </row>
    <row r="645" spans="1:5" x14ac:dyDescent="0.25">
      <c r="A645" t="s">
        <v>203</v>
      </c>
      <c r="B645" t="s">
        <v>227</v>
      </c>
      <c r="C645" s="8">
        <f>VLOOKUP(D645,'keyed data'!$A$1:$W$2836,E645,FALSE)/1000000</f>
        <v>0.16399940112610956</v>
      </c>
      <c r="D645" t="str">
        <f>VLOOKUP($A645,'country.key'!$A$1:$D$31,2,FALSE)&amp;D$5&amp;D$6</f>
        <v>UKCO2 emissions  Conventional thermal</v>
      </c>
      <c r="E645">
        <f>IF(B645*1&lt;2000,9,MATCH($B645*1,'keyed data'!$A$1:$W$1,0))</f>
        <v>19</v>
      </c>
    </row>
    <row r="646" spans="1:5" x14ac:dyDescent="0.25">
      <c r="A646" t="s">
        <v>117</v>
      </c>
      <c r="B646" t="s">
        <v>228</v>
      </c>
      <c r="C646" s="8">
        <f>VLOOKUP(D646,'keyed data'!$A$1:$W$2836,E646,FALSE)/1000000</f>
        <v>1.354170808378926E-2</v>
      </c>
      <c r="D646" t="str">
        <f>VLOOKUP($A646,'country.key'!$A$1:$D$31,2,FALSE)&amp;D$5&amp;D$6</f>
        <v>ATCO2 emissions  Conventional thermal</v>
      </c>
      <c r="E646">
        <f>IF(B646*1&lt;2000,9,MATCH($B646*1,'keyed data'!$A$1:$W$1,0))</f>
        <v>20</v>
      </c>
    </row>
    <row r="647" spans="1:5" x14ac:dyDescent="0.25">
      <c r="A647" t="s">
        <v>120</v>
      </c>
      <c r="B647" t="s">
        <v>228</v>
      </c>
      <c r="C647" s="8">
        <f>VLOOKUP(D647,'keyed data'!$A$1:$W$2836,E647,FALSE)/1000000</f>
        <v>1.9533203458146402E-2</v>
      </c>
      <c r="D647" t="str">
        <f>VLOOKUP($A647,'country.key'!$A$1:$D$31,2,FALSE)&amp;D$5&amp;D$6</f>
        <v>BECO2 emissions  Conventional thermal</v>
      </c>
      <c r="E647">
        <f>IF(B647*1&lt;2000,9,MATCH($B647*1,'keyed data'!$A$1:$W$1,0))</f>
        <v>20</v>
      </c>
    </row>
    <row r="648" spans="1:5" x14ac:dyDescent="0.25">
      <c r="A648" t="s">
        <v>123</v>
      </c>
      <c r="B648" t="s">
        <v>228</v>
      </c>
      <c r="C648" s="8">
        <f>VLOOKUP(D648,'keyed data'!$A$1:$W$2836,E648,FALSE)/1000000</f>
        <v>2.9875784335855842E-2</v>
      </c>
      <c r="D648" t="str">
        <f>VLOOKUP($A648,'country.key'!$A$1:$D$31,2,FALSE)&amp;D$5&amp;D$6</f>
        <v>BGCO2 emissions  Conventional thermal</v>
      </c>
      <c r="E648">
        <f>IF(B648*1&lt;2000,9,MATCH($B648*1,'keyed data'!$A$1:$W$1,0))</f>
        <v>20</v>
      </c>
    </row>
    <row r="649" spans="1:5" x14ac:dyDescent="0.25">
      <c r="A649" t="s">
        <v>156</v>
      </c>
      <c r="B649" t="s">
        <v>228</v>
      </c>
      <c r="C649" s="8">
        <f>VLOOKUP(D649,'keyed data'!$A$1:$W$2836,E649,FALSE)/1000000</f>
        <v>4.1554382765447481E-3</v>
      </c>
      <c r="D649" t="str">
        <f>VLOOKUP($A649,'country.key'!$A$1:$D$31,2,FALSE)&amp;D$5&amp;D$6</f>
        <v>HRCO2 emissions  Conventional thermal</v>
      </c>
      <c r="E649">
        <f>IF(B649*1&lt;2000,9,MATCH($B649*1,'keyed data'!$A$1:$W$1,0))</f>
        <v>20</v>
      </c>
    </row>
    <row r="650" spans="1:5" x14ac:dyDescent="0.25">
      <c r="A650" t="s">
        <v>130</v>
      </c>
      <c r="B650" t="s">
        <v>228</v>
      </c>
      <c r="C650" s="8">
        <f>VLOOKUP(D650,'keyed data'!$A$1:$W$2836,E650,FALSE)/1000000</f>
        <v>3.4661516999999939E-3</v>
      </c>
      <c r="D650" t="str">
        <f>VLOOKUP($A650,'country.key'!$A$1:$D$31,2,FALSE)&amp;D$5&amp;D$6</f>
        <v>CYCO2 emissions  Conventional thermal</v>
      </c>
      <c r="E650">
        <f>IF(B650*1&lt;2000,9,MATCH($B650*1,'keyed data'!$A$1:$W$1,0))</f>
        <v>20</v>
      </c>
    </row>
    <row r="651" spans="1:5" x14ac:dyDescent="0.25">
      <c r="A651" t="s">
        <v>133</v>
      </c>
      <c r="B651" t="s">
        <v>228</v>
      </c>
      <c r="C651" s="8">
        <f>VLOOKUP(D651,'keyed data'!$A$1:$W$2836,E651,FALSE)/1000000</f>
        <v>5.6999744183597739E-2</v>
      </c>
      <c r="D651" t="str">
        <f>VLOOKUP($A651,'country.key'!$A$1:$D$31,2,FALSE)&amp;D$5&amp;D$6</f>
        <v>CZCO2 emissions  Conventional thermal</v>
      </c>
      <c r="E651">
        <f>IF(B651*1&lt;2000,9,MATCH($B651*1,'keyed data'!$A$1:$W$1,0))</f>
        <v>20</v>
      </c>
    </row>
    <row r="652" spans="1:5" x14ac:dyDescent="0.25">
      <c r="A652" t="s">
        <v>138</v>
      </c>
      <c r="B652" t="s">
        <v>228</v>
      </c>
      <c r="C652" s="8">
        <f>VLOOKUP(D652,'keyed data'!$A$1:$W$2836,E652,FALSE)/1000000</f>
        <v>1.3631091247943298E-2</v>
      </c>
      <c r="D652" t="str">
        <f>VLOOKUP($A652,'country.key'!$A$1:$D$31,2,FALSE)&amp;D$5&amp;D$6</f>
        <v>DKCO2 emissions  Conventional thermal</v>
      </c>
      <c r="E652">
        <f>IF(B652*1&lt;2000,9,MATCH($B652*1,'keyed data'!$A$1:$W$1,0))</f>
        <v>20</v>
      </c>
    </row>
    <row r="653" spans="1:5" x14ac:dyDescent="0.25">
      <c r="A653" t="s">
        <v>141</v>
      </c>
      <c r="B653" t="s">
        <v>228</v>
      </c>
      <c r="C653" s="8">
        <f>VLOOKUP(D653,'keyed data'!$A$1:$W$2836,E653,FALSE)/1000000</f>
        <v>1.1566848218209263E-2</v>
      </c>
      <c r="D653" t="str">
        <f>VLOOKUP($A653,'country.key'!$A$1:$D$31,2,FALSE)&amp;D$5&amp;D$6</f>
        <v>EECO2 emissions  Conventional thermal</v>
      </c>
      <c r="E653">
        <f>IF(B653*1&lt;2000,9,MATCH($B653*1,'keyed data'!$A$1:$W$1,0))</f>
        <v>20</v>
      </c>
    </row>
    <row r="654" spans="1:5" x14ac:dyDescent="0.25">
      <c r="A654" t="s">
        <v>150</v>
      </c>
      <c r="B654" t="s">
        <v>228</v>
      </c>
      <c r="C654" s="8">
        <f>VLOOKUP(D654,'keyed data'!$A$1:$W$2836,E654,FALSE)/1000000</f>
        <v>1.8046805992336705E-2</v>
      </c>
      <c r="D654" t="str">
        <f>VLOOKUP($A654,'country.key'!$A$1:$D$31,2,FALSE)&amp;D$5&amp;D$6</f>
        <v>FICO2 emissions  Conventional thermal</v>
      </c>
      <c r="E654">
        <f>IF(B654*1&lt;2000,9,MATCH($B654*1,'keyed data'!$A$1:$W$1,0))</f>
        <v>20</v>
      </c>
    </row>
    <row r="655" spans="1:5" x14ac:dyDescent="0.25">
      <c r="A655" t="s">
        <v>153</v>
      </c>
      <c r="B655" t="s">
        <v>228</v>
      </c>
      <c r="C655" s="8">
        <f>VLOOKUP(D655,'keyed data'!$A$1:$W$2836,E655,FALSE)/1000000</f>
        <v>4.1389277819619208E-2</v>
      </c>
      <c r="D655" t="str">
        <f>VLOOKUP($A655,'country.key'!$A$1:$D$31,2,FALSE)&amp;D$5&amp;D$6</f>
        <v>FRCO2 emissions  Conventional thermal</v>
      </c>
      <c r="E655">
        <f>IF(B655*1&lt;2000,9,MATCH($B655*1,'keyed data'!$A$1:$W$1,0))</f>
        <v>20</v>
      </c>
    </row>
    <row r="656" spans="1:5" x14ac:dyDescent="0.25">
      <c r="A656" t="s">
        <v>135</v>
      </c>
      <c r="B656" t="s">
        <v>228</v>
      </c>
      <c r="C656" s="8">
        <f>VLOOKUP(D656,'keyed data'!$A$1:$W$2836,E656,FALSE)/1000000</f>
        <v>0.33036475373909985</v>
      </c>
      <c r="D656" t="str">
        <f>VLOOKUP($A656,'country.key'!$A$1:$D$31,2,FALSE)&amp;D$5&amp;D$6</f>
        <v>DECO2 emissions  Conventional thermal</v>
      </c>
      <c r="E656">
        <f>IF(B656*1&lt;2000,9,MATCH($B656*1,'keyed data'!$A$1:$W$1,0))</f>
        <v>20</v>
      </c>
    </row>
    <row r="657" spans="1:5" x14ac:dyDescent="0.25">
      <c r="A657" t="s">
        <v>144</v>
      </c>
      <c r="B657" t="s">
        <v>228</v>
      </c>
      <c r="C657" s="8">
        <f>VLOOKUP(D657,'keyed data'!$A$1:$W$2836,E657,FALSE)/1000000</f>
        <v>4.2486506461845853E-2</v>
      </c>
      <c r="D657" t="str">
        <f>VLOOKUP($A657,'country.key'!$A$1:$D$31,2,FALSE)&amp;D$5&amp;D$6</f>
        <v>ELCO2 emissions  Conventional thermal</v>
      </c>
      <c r="E657">
        <f>IF(B657*1&lt;2000,9,MATCH($B657*1,'keyed data'!$A$1:$W$1,0))</f>
        <v>20</v>
      </c>
    </row>
    <row r="658" spans="1:5" x14ac:dyDescent="0.25">
      <c r="A658" t="s">
        <v>159</v>
      </c>
      <c r="B658" t="s">
        <v>228</v>
      </c>
      <c r="C658" s="8">
        <f>VLOOKUP(D658,'keyed data'!$A$1:$W$2836,E658,FALSE)/1000000</f>
        <v>1.2821849988982907E-2</v>
      </c>
      <c r="D658" t="str">
        <f>VLOOKUP($A658,'country.key'!$A$1:$D$31,2,FALSE)&amp;D$5&amp;D$6</f>
        <v>HUCO2 emissions  Conventional thermal</v>
      </c>
      <c r="E658">
        <f>IF(B658*1&lt;2000,9,MATCH($B658*1,'keyed data'!$A$1:$W$1,0))</f>
        <v>20</v>
      </c>
    </row>
    <row r="659" spans="1:5" x14ac:dyDescent="0.25">
      <c r="A659" t="s">
        <v>161</v>
      </c>
      <c r="B659" t="s">
        <v>228</v>
      </c>
      <c r="C659" s="8">
        <f>VLOOKUP(D659,'keyed data'!$A$1:$W$2836,E659,FALSE)/1000000</f>
        <v>1.2744951768414049E-2</v>
      </c>
      <c r="D659" t="str">
        <f>VLOOKUP($A659,'country.key'!$A$1:$D$31,2,FALSE)&amp;D$5&amp;D$6</f>
        <v>IECO2 emissions  Conventional thermal</v>
      </c>
      <c r="E659">
        <f>IF(B659*1&lt;2000,9,MATCH($B659*1,'keyed data'!$A$1:$W$1,0))</f>
        <v>20</v>
      </c>
    </row>
    <row r="660" spans="1:5" x14ac:dyDescent="0.25">
      <c r="A660" t="s">
        <v>163</v>
      </c>
      <c r="B660" t="s">
        <v>228</v>
      </c>
      <c r="C660" s="8">
        <f>VLOOKUP(D660,'keyed data'!$A$1:$W$2836,E660,FALSE)/1000000</f>
        <v>0.12939205004425608</v>
      </c>
      <c r="D660" t="str">
        <f>VLOOKUP($A660,'country.key'!$A$1:$D$31,2,FALSE)&amp;D$5&amp;D$6</f>
        <v>ITCO2 emissions  Conventional thermal</v>
      </c>
      <c r="E660">
        <f>IF(B660*1&lt;2000,9,MATCH($B660*1,'keyed data'!$A$1:$W$1,0))</f>
        <v>20</v>
      </c>
    </row>
    <row r="661" spans="1:5" x14ac:dyDescent="0.25">
      <c r="A661" t="s">
        <v>172</v>
      </c>
      <c r="B661" t="s">
        <v>228</v>
      </c>
      <c r="C661" s="8">
        <f>VLOOKUP(D661,'keyed data'!$A$1:$W$2836,E661,FALSE)/1000000</f>
        <v>1.5234242999999975E-3</v>
      </c>
      <c r="D661" t="str">
        <f>VLOOKUP($A661,'country.key'!$A$1:$D$31,2,FALSE)&amp;D$5&amp;D$6</f>
        <v>LVCO2 emissions  Conventional thermal</v>
      </c>
      <c r="E661">
        <f>IF(B661*1&lt;2000,9,MATCH($B661*1,'keyed data'!$A$1:$W$1,0))</f>
        <v>20</v>
      </c>
    </row>
    <row r="662" spans="1:5" x14ac:dyDescent="0.25">
      <c r="A662" t="s">
        <v>166</v>
      </c>
      <c r="B662" t="s">
        <v>228</v>
      </c>
      <c r="C662" s="8">
        <f>VLOOKUP(D662,'keyed data'!$A$1:$W$2836,E662,FALSE)/1000000</f>
        <v>2.3159876999999944E-3</v>
      </c>
      <c r="D662" t="str">
        <f>VLOOKUP($A662,'country.key'!$A$1:$D$31,2,FALSE)&amp;D$5&amp;D$6</f>
        <v>LTCO2 emissions  Conventional thermal</v>
      </c>
      <c r="E662">
        <f>IF(B662*1&lt;2000,9,MATCH($B662*1,'keyed data'!$A$1:$W$1,0))</f>
        <v>20</v>
      </c>
    </row>
    <row r="663" spans="1:5" x14ac:dyDescent="0.25">
      <c r="A663" t="s">
        <v>169</v>
      </c>
      <c r="B663" t="s">
        <v>228</v>
      </c>
      <c r="C663" s="8">
        <f>VLOOKUP(D663,'keyed data'!$A$1:$W$2836,E663,FALSE)/1000000</f>
        <v>1.1091956285383434E-3</v>
      </c>
      <c r="D663" t="str">
        <f>VLOOKUP($A663,'country.key'!$A$1:$D$31,2,FALSE)&amp;D$5&amp;D$6</f>
        <v>LUCO2 emissions  Conventional thermal</v>
      </c>
      <c r="E663">
        <f>IF(B663*1&lt;2000,9,MATCH($B663*1,'keyed data'!$A$1:$W$1,0))</f>
        <v>20</v>
      </c>
    </row>
    <row r="664" spans="1:5" x14ac:dyDescent="0.25">
      <c r="A664" t="s">
        <v>175</v>
      </c>
      <c r="B664" t="s">
        <v>228</v>
      </c>
      <c r="C664" s="8">
        <f>VLOOKUP(D664,'keyed data'!$A$1:$W$2836,E664,FALSE)/1000000</f>
        <v>2.0189919000000015E-3</v>
      </c>
      <c r="D664" t="str">
        <f>VLOOKUP($A664,'country.key'!$A$1:$D$31,2,FALSE)&amp;D$5&amp;D$6</f>
        <v>MTCO2 emissions  Conventional thermal</v>
      </c>
      <c r="E664">
        <f>IF(B664*1&lt;2000,9,MATCH($B664*1,'keyed data'!$A$1:$W$1,0))</f>
        <v>20</v>
      </c>
    </row>
    <row r="665" spans="1:5" x14ac:dyDescent="0.25">
      <c r="A665" t="s">
        <v>178</v>
      </c>
      <c r="B665" t="s">
        <v>228</v>
      </c>
      <c r="C665" s="8">
        <f>VLOOKUP(D665,'keyed data'!$A$1:$W$2836,E665,FALSE)/1000000</f>
        <v>5.3646106835597097E-2</v>
      </c>
      <c r="D665" t="str">
        <f>VLOOKUP($A665,'country.key'!$A$1:$D$31,2,FALSE)&amp;D$5&amp;D$6</f>
        <v>NLCO2 emissions  Conventional thermal</v>
      </c>
      <c r="E665">
        <f>IF(B665*1&lt;2000,9,MATCH($B665*1,'keyed data'!$A$1:$W$1,0))</f>
        <v>20</v>
      </c>
    </row>
    <row r="666" spans="1:5" x14ac:dyDescent="0.25">
      <c r="A666" t="s">
        <v>185</v>
      </c>
      <c r="B666" t="s">
        <v>228</v>
      </c>
      <c r="C666" s="8">
        <f>VLOOKUP(D666,'keyed data'!$A$1:$W$2836,E666,FALSE)/1000000</f>
        <v>0.14441030057019755</v>
      </c>
      <c r="D666" t="str">
        <f>VLOOKUP($A666,'country.key'!$A$1:$D$31,2,FALSE)&amp;D$5&amp;D$6</f>
        <v>PLCO2 emissions  Conventional thermal</v>
      </c>
      <c r="E666">
        <f>IF(B666*1&lt;2000,9,MATCH($B666*1,'keyed data'!$A$1:$W$1,0))</f>
        <v>20</v>
      </c>
    </row>
    <row r="667" spans="1:5" x14ac:dyDescent="0.25">
      <c r="A667" t="s">
        <v>188</v>
      </c>
      <c r="B667" t="s">
        <v>228</v>
      </c>
      <c r="C667" s="8">
        <f>VLOOKUP(D667,'keyed data'!$A$1:$W$2836,E667,FALSE)/1000000</f>
        <v>1.8264839897975043E-2</v>
      </c>
      <c r="D667" t="str">
        <f>VLOOKUP($A667,'country.key'!$A$1:$D$31,2,FALSE)&amp;D$5&amp;D$6</f>
        <v>PTCO2 emissions  Conventional thermal</v>
      </c>
      <c r="E667">
        <f>IF(B667*1&lt;2000,9,MATCH($B667*1,'keyed data'!$A$1:$W$1,0))</f>
        <v>20</v>
      </c>
    </row>
    <row r="668" spans="1:5" x14ac:dyDescent="0.25">
      <c r="A668" t="s">
        <v>191</v>
      </c>
      <c r="B668" t="s">
        <v>228</v>
      </c>
      <c r="C668" s="8">
        <f>VLOOKUP(D668,'keyed data'!$A$1:$W$2836,E668,FALSE)/1000000</f>
        <v>3.4429810759092634E-2</v>
      </c>
      <c r="D668" t="str">
        <f>VLOOKUP($A668,'country.key'!$A$1:$D$31,2,FALSE)&amp;D$5&amp;D$6</f>
        <v>ROCO2 emissions  Conventional thermal</v>
      </c>
      <c r="E668">
        <f>IF(B668*1&lt;2000,9,MATCH($B668*1,'keyed data'!$A$1:$W$1,0))</f>
        <v>20</v>
      </c>
    </row>
    <row r="669" spans="1:5" x14ac:dyDescent="0.25">
      <c r="A669" t="s">
        <v>200</v>
      </c>
      <c r="B669" t="s">
        <v>228</v>
      </c>
      <c r="C669" s="8">
        <f>VLOOKUP(D669,'keyed data'!$A$1:$W$2836,E669,FALSE)/1000000</f>
        <v>7.8183575425547804E-3</v>
      </c>
      <c r="D669" t="str">
        <f>VLOOKUP($A669,'country.key'!$A$1:$D$31,2,FALSE)&amp;D$5&amp;D$6</f>
        <v>SKCO2 emissions  Conventional thermal</v>
      </c>
      <c r="E669">
        <f>IF(B669*1&lt;2000,9,MATCH($B669*1,'keyed data'!$A$1:$W$1,0))</f>
        <v>20</v>
      </c>
    </row>
    <row r="670" spans="1:5" x14ac:dyDescent="0.25">
      <c r="A670" t="s">
        <v>197</v>
      </c>
      <c r="B670" t="s">
        <v>228</v>
      </c>
      <c r="C670" s="8" t="e">
        <f>VLOOKUP(D670,'keyed data'!$A$1:$W$2836,E670,FALSE)/1000000</f>
        <v>#N/A</v>
      </c>
      <c r="D670" t="str">
        <f>VLOOKUP($A670,'country.key'!$A$1:$D$31,2,FALSE)&amp;D$5&amp;D$6</f>
        <v>SICO2 emissions  Conventional thermal</v>
      </c>
      <c r="E670">
        <f>IF(B670*1&lt;2000,9,MATCH($B670*1,'keyed data'!$A$1:$W$1,0))</f>
        <v>20</v>
      </c>
    </row>
    <row r="671" spans="1:5" x14ac:dyDescent="0.25">
      <c r="A671" t="s">
        <v>147</v>
      </c>
      <c r="B671" t="s">
        <v>228</v>
      </c>
      <c r="C671" s="8">
        <f>VLOOKUP(D671,'keyed data'!$A$1:$W$2836,E671,FALSE)/1000000</f>
        <v>8.9893306094667058E-2</v>
      </c>
      <c r="D671" t="str">
        <f>VLOOKUP($A671,'country.key'!$A$1:$D$31,2,FALSE)&amp;D$5&amp;D$6</f>
        <v>ESCO2 emissions  Conventional thermal</v>
      </c>
      <c r="E671">
        <f>IF(B671*1&lt;2000,9,MATCH($B671*1,'keyed data'!$A$1:$W$1,0))</f>
        <v>20</v>
      </c>
    </row>
    <row r="672" spans="1:5" x14ac:dyDescent="0.25">
      <c r="A672" t="s">
        <v>193</v>
      </c>
      <c r="B672" t="s">
        <v>228</v>
      </c>
      <c r="C672" s="8">
        <f>VLOOKUP(D672,'keyed data'!$A$1:$W$2836,E672,FALSE)/1000000</f>
        <v>6.8594054761044526E-3</v>
      </c>
      <c r="D672" t="str">
        <f>VLOOKUP($A672,'country.key'!$A$1:$D$31,2,FALSE)&amp;D$5&amp;D$6</f>
        <v>SECO2 emissions  Conventional thermal</v>
      </c>
      <c r="E672">
        <f>IF(B672*1&lt;2000,9,MATCH($B672*1,'keyed data'!$A$1:$W$1,0))</f>
        <v>20</v>
      </c>
    </row>
    <row r="673" spans="1:5" x14ac:dyDescent="0.25">
      <c r="A673" t="s">
        <v>127</v>
      </c>
      <c r="B673" t="s">
        <v>228</v>
      </c>
      <c r="C673" s="8" t="e">
        <f>VLOOKUP(D673,'keyed data'!$A$1:$W$2836,E673,FALSE)/1000000</f>
        <v>#N/A</v>
      </c>
      <c r="D673" t="str">
        <f>VLOOKUP($A673,'country.key'!$A$1:$D$31,2,FALSE)&amp;D$5&amp;D$6</f>
        <v>CHCO2 emissions  Conventional thermal</v>
      </c>
      <c r="E673">
        <f>IF(B673*1&lt;2000,9,MATCH($B673*1,'keyed data'!$A$1:$W$1,0))</f>
        <v>20</v>
      </c>
    </row>
    <row r="674" spans="1:5" x14ac:dyDescent="0.25">
      <c r="A674" t="s">
        <v>203</v>
      </c>
      <c r="B674" t="s">
        <v>228</v>
      </c>
      <c r="C674" s="8">
        <f>VLOOKUP(D674,'keyed data'!$A$1:$W$2836,E674,FALSE)/1000000</f>
        <v>0.18033319778578821</v>
      </c>
      <c r="D674" t="str">
        <f>VLOOKUP($A674,'country.key'!$A$1:$D$31,2,FALSE)&amp;D$5&amp;D$6</f>
        <v>UKCO2 emissions  Conventional thermal</v>
      </c>
      <c r="E674">
        <f>IF(B674*1&lt;2000,9,MATCH($B674*1,'keyed data'!$A$1:$W$1,0))</f>
        <v>20</v>
      </c>
    </row>
    <row r="675" spans="1:5" x14ac:dyDescent="0.25">
      <c r="A675" t="s">
        <v>117</v>
      </c>
      <c r="B675" t="s">
        <v>229</v>
      </c>
      <c r="C675" s="8">
        <f>VLOOKUP(D675,'keyed data'!$A$1:$W$2836,E675,FALSE)/1000000</f>
        <v>1.2796690200927267E-2</v>
      </c>
      <c r="D675" t="str">
        <f>VLOOKUP($A675,'country.key'!$A$1:$D$31,2,FALSE)&amp;D$5&amp;D$6</f>
        <v>ATCO2 emissions  Conventional thermal</v>
      </c>
      <c r="E675">
        <f>IF(B675*1&lt;2000,9,MATCH($B675*1,'keyed data'!$A$1:$W$1,0))</f>
        <v>21</v>
      </c>
    </row>
    <row r="676" spans="1:5" x14ac:dyDescent="0.25">
      <c r="A676" t="s">
        <v>120</v>
      </c>
      <c r="B676" t="s">
        <v>229</v>
      </c>
      <c r="C676" s="8">
        <f>VLOOKUP(D676,'keyed data'!$A$1:$W$2836,E676,FALSE)/1000000</f>
        <v>1.7576304918071429E-2</v>
      </c>
      <c r="D676" t="str">
        <f>VLOOKUP($A676,'country.key'!$A$1:$D$31,2,FALSE)&amp;D$5&amp;D$6</f>
        <v>BECO2 emissions  Conventional thermal</v>
      </c>
      <c r="E676">
        <f>IF(B676*1&lt;2000,9,MATCH($B676*1,'keyed data'!$A$1:$W$1,0))</f>
        <v>21</v>
      </c>
    </row>
    <row r="677" spans="1:5" x14ac:dyDescent="0.25">
      <c r="A677" t="s">
        <v>123</v>
      </c>
      <c r="B677" t="s">
        <v>229</v>
      </c>
      <c r="C677" s="8">
        <f>VLOOKUP(D677,'keyed data'!$A$1:$W$2836,E677,FALSE)/1000000</f>
        <v>2.6764752874514162E-2</v>
      </c>
      <c r="D677" t="str">
        <f>VLOOKUP($A677,'country.key'!$A$1:$D$31,2,FALSE)&amp;D$5&amp;D$6</f>
        <v>BGCO2 emissions  Conventional thermal</v>
      </c>
      <c r="E677">
        <f>IF(B677*1&lt;2000,9,MATCH($B677*1,'keyed data'!$A$1:$W$1,0))</f>
        <v>21</v>
      </c>
    </row>
    <row r="678" spans="1:5" x14ac:dyDescent="0.25">
      <c r="A678" t="s">
        <v>156</v>
      </c>
      <c r="B678" t="s">
        <v>229</v>
      </c>
      <c r="C678" s="8">
        <f>VLOOKUP(D678,'keyed data'!$A$1:$W$2836,E678,FALSE)/1000000</f>
        <v>3.7597512698351529E-3</v>
      </c>
      <c r="D678" t="str">
        <f>VLOOKUP($A678,'country.key'!$A$1:$D$31,2,FALSE)&amp;D$5&amp;D$6</f>
        <v>HRCO2 emissions  Conventional thermal</v>
      </c>
      <c r="E678">
        <f>IF(B678*1&lt;2000,9,MATCH($B678*1,'keyed data'!$A$1:$W$1,0))</f>
        <v>21</v>
      </c>
    </row>
    <row r="679" spans="1:5" x14ac:dyDescent="0.25">
      <c r="A679" t="s">
        <v>130</v>
      </c>
      <c r="B679" t="s">
        <v>229</v>
      </c>
      <c r="C679" s="8">
        <f>VLOOKUP(D679,'keyed data'!$A$1:$W$2836,E679,FALSE)/1000000</f>
        <v>2.7749145000000022E-3</v>
      </c>
      <c r="D679" t="str">
        <f>VLOOKUP($A679,'country.key'!$A$1:$D$31,2,FALSE)&amp;D$5&amp;D$6</f>
        <v>CYCO2 emissions  Conventional thermal</v>
      </c>
      <c r="E679">
        <f>IF(B679*1&lt;2000,9,MATCH($B679*1,'keyed data'!$A$1:$W$1,0))</f>
        <v>21</v>
      </c>
    </row>
    <row r="680" spans="1:5" x14ac:dyDescent="0.25">
      <c r="A680" t="s">
        <v>133</v>
      </c>
      <c r="B680" t="s">
        <v>229</v>
      </c>
      <c r="C680" s="8">
        <f>VLOOKUP(D680,'keyed data'!$A$1:$W$2836,E680,FALSE)/1000000</f>
        <v>5.4156473945523941E-2</v>
      </c>
      <c r="D680" t="str">
        <f>VLOOKUP($A680,'country.key'!$A$1:$D$31,2,FALSE)&amp;D$5&amp;D$6</f>
        <v>CZCO2 emissions  Conventional thermal</v>
      </c>
      <c r="E680">
        <f>IF(B680*1&lt;2000,9,MATCH($B680*1,'keyed data'!$A$1:$W$1,0))</f>
        <v>21</v>
      </c>
    </row>
    <row r="681" spans="1:5" x14ac:dyDescent="0.25">
      <c r="A681" t="s">
        <v>138</v>
      </c>
      <c r="B681" t="s">
        <v>229</v>
      </c>
      <c r="C681" s="8">
        <f>VLOOKUP(D681,'keyed data'!$A$1:$W$2836,E681,FALSE)/1000000</f>
        <v>1.5352604969687876E-2</v>
      </c>
      <c r="D681" t="str">
        <f>VLOOKUP($A681,'country.key'!$A$1:$D$31,2,FALSE)&amp;D$5&amp;D$6</f>
        <v>DKCO2 emissions  Conventional thermal</v>
      </c>
      <c r="E681">
        <f>IF(B681*1&lt;2000,9,MATCH($B681*1,'keyed data'!$A$1:$W$1,0))</f>
        <v>21</v>
      </c>
    </row>
    <row r="682" spans="1:5" x14ac:dyDescent="0.25">
      <c r="A682" t="s">
        <v>141</v>
      </c>
      <c r="B682" t="s">
        <v>229</v>
      </c>
      <c r="C682" s="8">
        <f>VLOOKUP(D682,'keyed data'!$A$1:$W$2836,E682,FALSE)/1000000</f>
        <v>1.4031225145355106E-2</v>
      </c>
      <c r="D682" t="str">
        <f>VLOOKUP($A682,'country.key'!$A$1:$D$31,2,FALSE)&amp;D$5&amp;D$6</f>
        <v>EECO2 emissions  Conventional thermal</v>
      </c>
      <c r="E682">
        <f>IF(B682*1&lt;2000,9,MATCH($B682*1,'keyed data'!$A$1:$W$1,0))</f>
        <v>21</v>
      </c>
    </row>
    <row r="683" spans="1:5" x14ac:dyDescent="0.25">
      <c r="A683" t="s">
        <v>150</v>
      </c>
      <c r="B683" t="s">
        <v>229</v>
      </c>
      <c r="C683" s="8">
        <f>VLOOKUP(D683,'keyed data'!$A$1:$W$2836,E683,FALSE)/1000000</f>
        <v>2.0283718180060844E-2</v>
      </c>
      <c r="D683" t="str">
        <f>VLOOKUP($A683,'country.key'!$A$1:$D$31,2,FALSE)&amp;D$5&amp;D$6</f>
        <v>FICO2 emissions  Conventional thermal</v>
      </c>
      <c r="E683">
        <f>IF(B683*1&lt;2000,9,MATCH($B683*1,'keyed data'!$A$1:$W$1,0))</f>
        <v>21</v>
      </c>
    </row>
    <row r="684" spans="1:5" x14ac:dyDescent="0.25">
      <c r="A684" t="s">
        <v>153</v>
      </c>
      <c r="B684" t="s">
        <v>229</v>
      </c>
      <c r="C684" s="8">
        <f>VLOOKUP(D684,'keyed data'!$A$1:$W$2836,E684,FALSE)/1000000</f>
        <v>3.9731571657456728E-2</v>
      </c>
      <c r="D684" t="str">
        <f>VLOOKUP($A684,'country.key'!$A$1:$D$31,2,FALSE)&amp;D$5&amp;D$6</f>
        <v>FRCO2 emissions  Conventional thermal</v>
      </c>
      <c r="E684">
        <f>IF(B684*1&lt;2000,9,MATCH($B684*1,'keyed data'!$A$1:$W$1,0))</f>
        <v>21</v>
      </c>
    </row>
    <row r="685" spans="1:5" x14ac:dyDescent="0.25">
      <c r="A685" t="s">
        <v>135</v>
      </c>
      <c r="B685" t="s">
        <v>229</v>
      </c>
      <c r="C685" s="8">
        <f>VLOOKUP(D685,'keyed data'!$A$1:$W$2836,E685,FALSE)/1000000</f>
        <v>0.334625017354927</v>
      </c>
      <c r="D685" t="str">
        <f>VLOOKUP($A685,'country.key'!$A$1:$D$31,2,FALSE)&amp;D$5&amp;D$6</f>
        <v>DECO2 emissions  Conventional thermal</v>
      </c>
      <c r="E685">
        <f>IF(B685*1&lt;2000,9,MATCH($B685*1,'keyed data'!$A$1:$W$1,0))</f>
        <v>21</v>
      </c>
    </row>
    <row r="686" spans="1:5" x14ac:dyDescent="0.25">
      <c r="A686" t="s">
        <v>144</v>
      </c>
      <c r="B686" t="s">
        <v>229</v>
      </c>
      <c r="C686" s="8">
        <f>VLOOKUP(D686,'keyed data'!$A$1:$W$2836,E686,FALSE)/1000000</f>
        <v>3.6795151500000081E-2</v>
      </c>
      <c r="D686" t="str">
        <f>VLOOKUP($A686,'country.key'!$A$1:$D$31,2,FALSE)&amp;D$5&amp;D$6</f>
        <v>ELCO2 emissions  Conventional thermal</v>
      </c>
      <c r="E686">
        <f>IF(B686*1&lt;2000,9,MATCH($B686*1,'keyed data'!$A$1:$W$1,0))</f>
        <v>21</v>
      </c>
    </row>
    <row r="687" spans="1:5" x14ac:dyDescent="0.25">
      <c r="A687" t="s">
        <v>159</v>
      </c>
      <c r="B687" t="s">
        <v>229</v>
      </c>
      <c r="C687" s="8">
        <f>VLOOKUP(D687,'keyed data'!$A$1:$W$2836,E687,FALSE)/1000000</f>
        <v>1.0372671999634637E-2</v>
      </c>
      <c r="D687" t="str">
        <f>VLOOKUP($A687,'country.key'!$A$1:$D$31,2,FALSE)&amp;D$5&amp;D$6</f>
        <v>HUCO2 emissions  Conventional thermal</v>
      </c>
      <c r="E687">
        <f>IF(B687*1&lt;2000,9,MATCH($B687*1,'keyed data'!$A$1:$W$1,0))</f>
        <v>21</v>
      </c>
    </row>
    <row r="688" spans="1:5" x14ac:dyDescent="0.25">
      <c r="A688" t="s">
        <v>161</v>
      </c>
      <c r="B688" t="s">
        <v>229</v>
      </c>
      <c r="C688" s="8">
        <f>VLOOKUP(D688,'keyed data'!$A$1:$W$2836,E688,FALSE)/1000000</f>
        <v>1.1346885651885645E-2</v>
      </c>
      <c r="D688" t="str">
        <f>VLOOKUP($A688,'country.key'!$A$1:$D$31,2,FALSE)&amp;D$5&amp;D$6</f>
        <v>IECO2 emissions  Conventional thermal</v>
      </c>
      <c r="E688">
        <f>IF(B688*1&lt;2000,9,MATCH($B688*1,'keyed data'!$A$1:$W$1,0))</f>
        <v>21</v>
      </c>
    </row>
    <row r="689" spans="1:5" x14ac:dyDescent="0.25">
      <c r="A689" t="s">
        <v>163</v>
      </c>
      <c r="B689" t="s">
        <v>229</v>
      </c>
      <c r="C689" s="8">
        <f>VLOOKUP(D689,'keyed data'!$A$1:$W$2836,E689,FALSE)/1000000</f>
        <v>0.11119629686941977</v>
      </c>
      <c r="D689" t="str">
        <f>VLOOKUP($A689,'country.key'!$A$1:$D$31,2,FALSE)&amp;D$5&amp;D$6</f>
        <v>ITCO2 emissions  Conventional thermal</v>
      </c>
      <c r="E689">
        <f>IF(B689*1&lt;2000,9,MATCH($B689*1,'keyed data'!$A$1:$W$1,0))</f>
        <v>21</v>
      </c>
    </row>
    <row r="690" spans="1:5" x14ac:dyDescent="0.25">
      <c r="A690" t="s">
        <v>172</v>
      </c>
      <c r="B690" t="s">
        <v>229</v>
      </c>
      <c r="C690" s="8">
        <f>VLOOKUP(D690,'keyed data'!$A$1:$W$2836,E690,FALSE)/1000000</f>
        <v>1.7415165771775233E-3</v>
      </c>
      <c r="D690" t="str">
        <f>VLOOKUP($A690,'country.key'!$A$1:$D$31,2,FALSE)&amp;D$5&amp;D$6</f>
        <v>LVCO2 emissions  Conventional thermal</v>
      </c>
      <c r="E690">
        <f>IF(B690*1&lt;2000,9,MATCH($B690*1,'keyed data'!$A$1:$W$1,0))</f>
        <v>21</v>
      </c>
    </row>
    <row r="691" spans="1:5" x14ac:dyDescent="0.25">
      <c r="A691" t="s">
        <v>166</v>
      </c>
      <c r="B691" t="s">
        <v>229</v>
      </c>
      <c r="C691" s="8">
        <f>VLOOKUP(D691,'keyed data'!$A$1:$W$2836,E691,FALSE)/1000000</f>
        <v>1.7841987606209487E-3</v>
      </c>
      <c r="D691" t="str">
        <f>VLOOKUP($A691,'country.key'!$A$1:$D$31,2,FALSE)&amp;D$5&amp;D$6</f>
        <v>LTCO2 emissions  Conventional thermal</v>
      </c>
      <c r="E691">
        <f>IF(B691*1&lt;2000,9,MATCH($B691*1,'keyed data'!$A$1:$W$1,0))</f>
        <v>21</v>
      </c>
    </row>
    <row r="692" spans="1:5" x14ac:dyDescent="0.25">
      <c r="A692" t="s">
        <v>169</v>
      </c>
      <c r="B692" t="s">
        <v>229</v>
      </c>
      <c r="C692" s="8">
        <f>VLOOKUP(D692,'keyed data'!$A$1:$W$2836,E692,FALSE)/1000000</f>
        <v>7.5364603110828626E-4</v>
      </c>
      <c r="D692" t="str">
        <f>VLOOKUP($A692,'country.key'!$A$1:$D$31,2,FALSE)&amp;D$5&amp;D$6</f>
        <v>LUCO2 emissions  Conventional thermal</v>
      </c>
      <c r="E692">
        <f>IF(B692*1&lt;2000,9,MATCH($B692*1,'keyed data'!$A$1:$W$1,0))</f>
        <v>21</v>
      </c>
    </row>
    <row r="693" spans="1:5" x14ac:dyDescent="0.25">
      <c r="A693" t="s">
        <v>175</v>
      </c>
      <c r="B693" t="s">
        <v>229</v>
      </c>
      <c r="C693" s="8">
        <f>VLOOKUP(D693,'keyed data'!$A$1:$W$2836,E693,FALSE)/1000000</f>
        <v>1.6399253999999992E-3</v>
      </c>
      <c r="D693" t="str">
        <f>VLOOKUP($A693,'country.key'!$A$1:$D$31,2,FALSE)&amp;D$5&amp;D$6</f>
        <v>MTCO2 emissions  Conventional thermal</v>
      </c>
      <c r="E693">
        <f>IF(B693*1&lt;2000,9,MATCH($B693*1,'keyed data'!$A$1:$W$1,0))</f>
        <v>21</v>
      </c>
    </row>
    <row r="694" spans="1:5" x14ac:dyDescent="0.25">
      <c r="A694" t="s">
        <v>178</v>
      </c>
      <c r="B694" t="s">
        <v>229</v>
      </c>
      <c r="C694" s="8">
        <f>VLOOKUP(D694,'keyed data'!$A$1:$W$2836,E694,FALSE)/1000000</f>
        <v>5.3508011554738444E-2</v>
      </c>
      <c r="D694" t="str">
        <f>VLOOKUP($A694,'country.key'!$A$1:$D$31,2,FALSE)&amp;D$5&amp;D$6</f>
        <v>NLCO2 emissions  Conventional thermal</v>
      </c>
      <c r="E694">
        <f>IF(B694*1&lt;2000,9,MATCH($B694*1,'keyed data'!$A$1:$W$1,0))</f>
        <v>21</v>
      </c>
    </row>
    <row r="695" spans="1:5" x14ac:dyDescent="0.25">
      <c r="A695" t="s">
        <v>185</v>
      </c>
      <c r="B695" t="s">
        <v>229</v>
      </c>
      <c r="C695" s="8">
        <f>VLOOKUP(D695,'keyed data'!$A$1:$W$2836,E695,FALSE)/1000000</f>
        <v>0.14650866646477911</v>
      </c>
      <c r="D695" t="str">
        <f>VLOOKUP($A695,'country.key'!$A$1:$D$31,2,FALSE)&amp;D$5&amp;D$6</f>
        <v>PLCO2 emissions  Conventional thermal</v>
      </c>
      <c r="E695">
        <f>IF(B695*1&lt;2000,9,MATCH($B695*1,'keyed data'!$A$1:$W$1,0))</f>
        <v>21</v>
      </c>
    </row>
    <row r="696" spans="1:5" x14ac:dyDescent="0.25">
      <c r="A696" t="s">
        <v>188</v>
      </c>
      <c r="B696" t="s">
        <v>229</v>
      </c>
      <c r="C696" s="8">
        <f>VLOOKUP(D696,'keyed data'!$A$1:$W$2836,E696,FALSE)/1000000</f>
        <v>1.6331187724685416E-2</v>
      </c>
      <c r="D696" t="str">
        <f>VLOOKUP($A696,'country.key'!$A$1:$D$31,2,FALSE)&amp;D$5&amp;D$6</f>
        <v>PTCO2 emissions  Conventional thermal</v>
      </c>
      <c r="E696">
        <f>IF(B696*1&lt;2000,9,MATCH($B696*1,'keyed data'!$A$1:$W$1,0))</f>
        <v>21</v>
      </c>
    </row>
    <row r="697" spans="1:5" x14ac:dyDescent="0.25">
      <c r="A697" t="s">
        <v>191</v>
      </c>
      <c r="B697" t="s">
        <v>229</v>
      </c>
      <c r="C697" s="8">
        <f>VLOOKUP(D697,'keyed data'!$A$1:$W$2836,E697,FALSE)/1000000</f>
        <v>2.6723014823485557E-2</v>
      </c>
      <c r="D697" t="str">
        <f>VLOOKUP($A697,'country.key'!$A$1:$D$31,2,FALSE)&amp;D$5&amp;D$6</f>
        <v>ROCO2 emissions  Conventional thermal</v>
      </c>
      <c r="E697">
        <f>IF(B697*1&lt;2000,9,MATCH($B697*1,'keyed data'!$A$1:$W$1,0))</f>
        <v>21</v>
      </c>
    </row>
    <row r="698" spans="1:5" x14ac:dyDescent="0.25">
      <c r="A698" t="s">
        <v>200</v>
      </c>
      <c r="B698" t="s">
        <v>229</v>
      </c>
      <c r="C698" s="8">
        <f>VLOOKUP(D698,'keyed data'!$A$1:$W$2836,E698,FALSE)/1000000</f>
        <v>7.3712142948277482E-3</v>
      </c>
      <c r="D698" t="str">
        <f>VLOOKUP($A698,'country.key'!$A$1:$D$31,2,FALSE)&amp;D$5&amp;D$6</f>
        <v>SKCO2 emissions  Conventional thermal</v>
      </c>
      <c r="E698">
        <f>IF(B698*1&lt;2000,9,MATCH($B698*1,'keyed data'!$A$1:$W$1,0))</f>
        <v>21</v>
      </c>
    </row>
    <row r="699" spans="1:5" x14ac:dyDescent="0.25">
      <c r="A699" t="s">
        <v>197</v>
      </c>
      <c r="B699" t="s">
        <v>229</v>
      </c>
      <c r="C699" s="8" t="e">
        <f>VLOOKUP(D699,'keyed data'!$A$1:$W$2836,E699,FALSE)/1000000</f>
        <v>#N/A</v>
      </c>
      <c r="D699" t="str">
        <f>VLOOKUP($A699,'country.key'!$A$1:$D$31,2,FALSE)&amp;D$5&amp;D$6</f>
        <v>SICO2 emissions  Conventional thermal</v>
      </c>
      <c r="E699">
        <f>IF(B699*1&lt;2000,9,MATCH($B699*1,'keyed data'!$A$1:$W$1,0))</f>
        <v>21</v>
      </c>
    </row>
    <row r="700" spans="1:5" x14ac:dyDescent="0.25">
      <c r="A700" t="s">
        <v>147</v>
      </c>
      <c r="B700" t="s">
        <v>229</v>
      </c>
      <c r="C700" s="8">
        <f>VLOOKUP(D700,'keyed data'!$A$1:$W$2836,E700,FALSE)/1000000</f>
        <v>6.8662813747125614E-2</v>
      </c>
      <c r="D700" t="str">
        <f>VLOOKUP($A700,'country.key'!$A$1:$D$31,2,FALSE)&amp;D$5&amp;D$6</f>
        <v>ESCO2 emissions  Conventional thermal</v>
      </c>
      <c r="E700">
        <f>IF(B700*1&lt;2000,9,MATCH($B700*1,'keyed data'!$A$1:$W$1,0))</f>
        <v>21</v>
      </c>
    </row>
    <row r="701" spans="1:5" x14ac:dyDescent="0.25">
      <c r="A701" t="s">
        <v>193</v>
      </c>
      <c r="B701" t="s">
        <v>229</v>
      </c>
      <c r="C701" s="8">
        <f>VLOOKUP(D701,'keyed data'!$A$1:$W$2836,E701,FALSE)/1000000</f>
        <v>6.8738801388947349E-3</v>
      </c>
      <c r="D701" t="str">
        <f>VLOOKUP($A701,'country.key'!$A$1:$D$31,2,FALSE)&amp;D$5&amp;D$6</f>
        <v>SECO2 emissions  Conventional thermal</v>
      </c>
      <c r="E701">
        <f>IF(B701*1&lt;2000,9,MATCH($B701*1,'keyed data'!$A$1:$W$1,0))</f>
        <v>21</v>
      </c>
    </row>
    <row r="702" spans="1:5" x14ac:dyDescent="0.25">
      <c r="A702" t="s">
        <v>127</v>
      </c>
      <c r="B702" t="s">
        <v>229</v>
      </c>
      <c r="C702" s="8" t="e">
        <f>VLOOKUP(D702,'keyed data'!$A$1:$W$2836,E702,FALSE)/1000000</f>
        <v>#N/A</v>
      </c>
      <c r="D702" t="str">
        <f>VLOOKUP($A702,'country.key'!$A$1:$D$31,2,FALSE)&amp;D$5&amp;D$6</f>
        <v>CHCO2 emissions  Conventional thermal</v>
      </c>
      <c r="E702">
        <f>IF(B702*1&lt;2000,9,MATCH($B702*1,'keyed data'!$A$1:$W$1,0))</f>
        <v>21</v>
      </c>
    </row>
    <row r="703" spans="1:5" x14ac:dyDescent="0.25">
      <c r="A703" t="s">
        <v>203</v>
      </c>
      <c r="B703" t="s">
        <v>229</v>
      </c>
      <c r="C703" s="8">
        <f>VLOOKUP(D703,'keyed data'!$A$1:$W$2836,E703,FALSE)/1000000</f>
        <v>0.16663325299446119</v>
      </c>
      <c r="D703" t="str">
        <f>VLOOKUP($A703,'country.key'!$A$1:$D$31,2,FALSE)&amp;D$5&amp;D$6</f>
        <v>UKCO2 emissions  Conventional thermal</v>
      </c>
      <c r="E703">
        <f>IF(B703*1&lt;2000,9,MATCH($B703*1,'keyed data'!$A$1:$W$1,0))</f>
        <v>21</v>
      </c>
    </row>
    <row r="704" spans="1:5" x14ac:dyDescent="0.25">
      <c r="A704" t="s">
        <v>117</v>
      </c>
      <c r="B704" t="s">
        <v>230</v>
      </c>
      <c r="C704" s="8">
        <f>VLOOKUP(D704,'keyed data'!$A$1:$W$2836,E704,FALSE)/1000000</f>
        <v>1.1200814749823991E-2</v>
      </c>
      <c r="D704" t="str">
        <f>VLOOKUP($A704,'country.key'!$A$1:$D$31,2,FALSE)&amp;D$5&amp;D$6</f>
        <v>ATCO2 emissions  Conventional thermal</v>
      </c>
      <c r="E704">
        <f>IF(B704*1&lt;2000,9,MATCH($B704*1,'keyed data'!$A$1:$W$1,0))</f>
        <v>22</v>
      </c>
    </row>
    <row r="705" spans="1:5" x14ac:dyDescent="0.25">
      <c r="A705" t="s">
        <v>120</v>
      </c>
      <c r="B705" t="s">
        <v>230</v>
      </c>
      <c r="C705" s="8">
        <f>VLOOKUP(D705,'keyed data'!$A$1:$W$2836,E705,FALSE)/1000000</f>
        <v>1.6312102651727087E-2</v>
      </c>
      <c r="D705" t="str">
        <f>VLOOKUP($A705,'country.key'!$A$1:$D$31,2,FALSE)&amp;D$5&amp;D$6</f>
        <v>BECO2 emissions  Conventional thermal</v>
      </c>
      <c r="E705">
        <f>IF(B705*1&lt;2000,9,MATCH($B705*1,'keyed data'!$A$1:$W$1,0))</f>
        <v>22</v>
      </c>
    </row>
    <row r="706" spans="1:5" x14ac:dyDescent="0.25">
      <c r="A706" t="s">
        <v>123</v>
      </c>
      <c r="B706" t="s">
        <v>230</v>
      </c>
      <c r="C706" s="8">
        <f>VLOOKUP(D706,'keyed data'!$A$1:$W$2836,E706,FALSE)/1000000</f>
        <v>2.8011975834933953E-2</v>
      </c>
      <c r="D706" t="str">
        <f>VLOOKUP($A706,'country.key'!$A$1:$D$31,2,FALSE)&amp;D$5&amp;D$6</f>
        <v>BGCO2 emissions  Conventional thermal</v>
      </c>
      <c r="E706">
        <f>IF(B706*1&lt;2000,9,MATCH($B706*1,'keyed data'!$A$1:$W$1,0))</f>
        <v>22</v>
      </c>
    </row>
    <row r="707" spans="1:5" x14ac:dyDescent="0.25">
      <c r="A707" t="s">
        <v>156</v>
      </c>
      <c r="B707" t="s">
        <v>230</v>
      </c>
      <c r="C707" s="8">
        <f>VLOOKUP(D707,'keyed data'!$A$1:$W$2836,E707,FALSE)/1000000</f>
        <v>3.2133655598296962E-3</v>
      </c>
      <c r="D707" t="str">
        <f>VLOOKUP($A707,'country.key'!$A$1:$D$31,2,FALSE)&amp;D$5&amp;D$6</f>
        <v>HRCO2 emissions  Conventional thermal</v>
      </c>
      <c r="E707">
        <f>IF(B707*1&lt;2000,9,MATCH($B707*1,'keyed data'!$A$1:$W$1,0))</f>
        <v>22</v>
      </c>
    </row>
    <row r="708" spans="1:5" x14ac:dyDescent="0.25">
      <c r="A708" t="s">
        <v>130</v>
      </c>
      <c r="B708" t="s">
        <v>230</v>
      </c>
      <c r="C708" s="8">
        <f>VLOOKUP(D708,'keyed data'!$A$1:$W$2836,E708,FALSE)/1000000</f>
        <v>2.8640211E-3</v>
      </c>
      <c r="D708" t="str">
        <f>VLOOKUP($A708,'country.key'!$A$1:$D$31,2,FALSE)&amp;D$5&amp;D$6</f>
        <v>CYCO2 emissions  Conventional thermal</v>
      </c>
      <c r="E708">
        <f>IF(B708*1&lt;2000,9,MATCH($B708*1,'keyed data'!$A$1:$W$1,0))</f>
        <v>22</v>
      </c>
    </row>
    <row r="709" spans="1:5" x14ac:dyDescent="0.25">
      <c r="A709" t="s">
        <v>133</v>
      </c>
      <c r="B709" t="s">
        <v>230</v>
      </c>
      <c r="C709" s="8">
        <f>VLOOKUP(D709,'keyed data'!$A$1:$W$2836,E709,FALSE)/1000000</f>
        <v>5.2702521306424298E-2</v>
      </c>
      <c r="D709" t="str">
        <f>VLOOKUP($A709,'country.key'!$A$1:$D$31,2,FALSE)&amp;D$5&amp;D$6</f>
        <v>CZCO2 emissions  Conventional thermal</v>
      </c>
      <c r="E709">
        <f>IF(B709*1&lt;2000,9,MATCH($B709*1,'keyed data'!$A$1:$W$1,0))</f>
        <v>22</v>
      </c>
    </row>
    <row r="710" spans="1:5" x14ac:dyDescent="0.25">
      <c r="A710" t="s">
        <v>138</v>
      </c>
      <c r="B710" t="s">
        <v>230</v>
      </c>
      <c r="C710" s="8">
        <f>VLOOKUP(D710,'keyed data'!$A$1:$W$2836,E710,FALSE)/1000000</f>
        <v>1.1972592974270101E-2</v>
      </c>
      <c r="D710" t="str">
        <f>VLOOKUP($A710,'country.key'!$A$1:$D$31,2,FALSE)&amp;D$5&amp;D$6</f>
        <v>DKCO2 emissions  Conventional thermal</v>
      </c>
      <c r="E710">
        <f>IF(B710*1&lt;2000,9,MATCH($B710*1,'keyed data'!$A$1:$W$1,0))</f>
        <v>22</v>
      </c>
    </row>
    <row r="711" spans="1:5" x14ac:dyDescent="0.25">
      <c r="A711" t="s">
        <v>141</v>
      </c>
      <c r="B711" t="s">
        <v>230</v>
      </c>
      <c r="C711" s="8">
        <f>VLOOKUP(D711,'keyed data'!$A$1:$W$2836,E711,FALSE)/1000000</f>
        <v>1.4007527699999984E-2</v>
      </c>
      <c r="D711" t="str">
        <f>VLOOKUP($A711,'country.key'!$A$1:$D$31,2,FALSE)&amp;D$5&amp;D$6</f>
        <v>EECO2 emissions  Conventional thermal</v>
      </c>
      <c r="E711">
        <f>IF(B711*1&lt;2000,9,MATCH($B711*1,'keyed data'!$A$1:$W$1,0))</f>
        <v>22</v>
      </c>
    </row>
    <row r="712" spans="1:5" x14ac:dyDescent="0.25">
      <c r="A712" t="s">
        <v>150</v>
      </c>
      <c r="B712" t="s">
        <v>230</v>
      </c>
      <c r="C712" s="8">
        <f>VLOOKUP(D712,'keyed data'!$A$1:$W$2836,E712,FALSE)/1000000</f>
        <v>1.762424833334857E-2</v>
      </c>
      <c r="D712" t="str">
        <f>VLOOKUP($A712,'country.key'!$A$1:$D$31,2,FALSE)&amp;D$5&amp;D$6</f>
        <v>FICO2 emissions  Conventional thermal</v>
      </c>
      <c r="E712">
        <f>IF(B712*1&lt;2000,9,MATCH($B712*1,'keyed data'!$A$1:$W$1,0))</f>
        <v>22</v>
      </c>
    </row>
    <row r="713" spans="1:5" x14ac:dyDescent="0.25">
      <c r="A713" t="s">
        <v>153</v>
      </c>
      <c r="B713" t="s">
        <v>230</v>
      </c>
      <c r="C713" s="8">
        <f>VLOOKUP(D713,'keyed data'!$A$1:$W$2836,E713,FALSE)/1000000</f>
        <v>2.729210874633654E-2</v>
      </c>
      <c r="D713" t="str">
        <f>VLOOKUP($A713,'country.key'!$A$1:$D$31,2,FALSE)&amp;D$5&amp;D$6</f>
        <v>FRCO2 emissions  Conventional thermal</v>
      </c>
      <c r="E713">
        <f>IF(B713*1&lt;2000,9,MATCH($B713*1,'keyed data'!$A$1:$W$1,0))</f>
        <v>22</v>
      </c>
    </row>
    <row r="714" spans="1:5" x14ac:dyDescent="0.25">
      <c r="A714" t="s">
        <v>135</v>
      </c>
      <c r="B714" t="s">
        <v>230</v>
      </c>
      <c r="C714" s="8">
        <f>VLOOKUP(D714,'keyed data'!$A$1:$W$2836,E714,FALSE)/1000000</f>
        <v>0.31784887092787539</v>
      </c>
      <c r="D714" t="str">
        <f>VLOOKUP($A714,'country.key'!$A$1:$D$31,2,FALSE)&amp;D$5&amp;D$6</f>
        <v>DECO2 emissions  Conventional thermal</v>
      </c>
      <c r="E714">
        <f>IF(B714*1&lt;2000,9,MATCH($B714*1,'keyed data'!$A$1:$W$1,0))</f>
        <v>22</v>
      </c>
    </row>
    <row r="715" spans="1:5" x14ac:dyDescent="0.25">
      <c r="A715" t="s">
        <v>144</v>
      </c>
      <c r="B715" t="s">
        <v>230</v>
      </c>
      <c r="C715" s="8">
        <f>VLOOKUP(D715,'keyed data'!$A$1:$W$2836,E715,FALSE)/1000000</f>
        <v>3.4154769583526076E-2</v>
      </c>
      <c r="D715" t="str">
        <f>VLOOKUP($A715,'country.key'!$A$1:$D$31,2,FALSE)&amp;D$5&amp;D$6</f>
        <v>ELCO2 emissions  Conventional thermal</v>
      </c>
      <c r="E715">
        <f>IF(B715*1&lt;2000,9,MATCH($B715*1,'keyed data'!$A$1:$W$1,0))</f>
        <v>22</v>
      </c>
    </row>
    <row r="716" spans="1:5" x14ac:dyDescent="0.25">
      <c r="A716" t="s">
        <v>159</v>
      </c>
      <c r="B716" t="s">
        <v>230</v>
      </c>
      <c r="C716" s="8">
        <f>VLOOKUP(D716,'keyed data'!$A$1:$W$2836,E716,FALSE)/1000000</f>
        <v>9.6735158222535696E-3</v>
      </c>
      <c r="D716" t="str">
        <f>VLOOKUP($A716,'country.key'!$A$1:$D$31,2,FALSE)&amp;D$5&amp;D$6</f>
        <v>HUCO2 emissions  Conventional thermal</v>
      </c>
      <c r="E716">
        <f>IF(B716*1&lt;2000,9,MATCH($B716*1,'keyed data'!$A$1:$W$1,0))</f>
        <v>22</v>
      </c>
    </row>
    <row r="717" spans="1:5" x14ac:dyDescent="0.25">
      <c r="A717" t="s">
        <v>161</v>
      </c>
      <c r="B717" t="s">
        <v>230</v>
      </c>
      <c r="C717" s="8">
        <f>VLOOKUP(D717,'keyed data'!$A$1:$W$2836,E717,FALSE)/1000000</f>
        <v>1.1188224343704452E-2</v>
      </c>
      <c r="D717" t="str">
        <f>VLOOKUP($A717,'country.key'!$A$1:$D$31,2,FALSE)&amp;D$5&amp;D$6</f>
        <v>IECO2 emissions  Conventional thermal</v>
      </c>
      <c r="E717">
        <f>IF(B717*1&lt;2000,9,MATCH($B717*1,'keyed data'!$A$1:$W$1,0))</f>
        <v>22</v>
      </c>
    </row>
    <row r="718" spans="1:5" x14ac:dyDescent="0.25">
      <c r="A718" t="s">
        <v>163</v>
      </c>
      <c r="B718" t="s">
        <v>230</v>
      </c>
      <c r="C718" s="8">
        <f>VLOOKUP(D718,'keyed data'!$A$1:$W$2836,E718,FALSE)/1000000</f>
        <v>0.10337241038576005</v>
      </c>
      <c r="D718" t="str">
        <f>VLOOKUP($A718,'country.key'!$A$1:$D$31,2,FALSE)&amp;D$5&amp;D$6</f>
        <v>ITCO2 emissions  Conventional thermal</v>
      </c>
      <c r="E718">
        <f>IF(B718*1&lt;2000,9,MATCH($B718*1,'keyed data'!$A$1:$W$1,0))</f>
        <v>22</v>
      </c>
    </row>
    <row r="719" spans="1:5" x14ac:dyDescent="0.25">
      <c r="A719" t="s">
        <v>172</v>
      </c>
      <c r="B719" t="s">
        <v>230</v>
      </c>
      <c r="C719" s="8">
        <f>VLOOKUP(D719,'keyed data'!$A$1:$W$2836,E719,FALSE)/1000000</f>
        <v>1.5254849168580399E-3</v>
      </c>
      <c r="D719" t="str">
        <f>VLOOKUP($A719,'country.key'!$A$1:$D$31,2,FALSE)&amp;D$5&amp;D$6</f>
        <v>LVCO2 emissions  Conventional thermal</v>
      </c>
      <c r="E719">
        <f>IF(B719*1&lt;2000,9,MATCH($B719*1,'keyed data'!$A$1:$W$1,0))</f>
        <v>22</v>
      </c>
    </row>
    <row r="720" spans="1:5" x14ac:dyDescent="0.25">
      <c r="A720" t="s">
        <v>166</v>
      </c>
      <c r="B720" t="s">
        <v>230</v>
      </c>
      <c r="C720" s="8">
        <f>VLOOKUP(D720,'keyed data'!$A$1:$W$2836,E720,FALSE)/1000000</f>
        <v>1.3848553999999992E-3</v>
      </c>
      <c r="D720" t="str">
        <f>VLOOKUP($A720,'country.key'!$A$1:$D$31,2,FALSE)&amp;D$5&amp;D$6</f>
        <v>LTCO2 emissions  Conventional thermal</v>
      </c>
      <c r="E720">
        <f>IF(B720*1&lt;2000,9,MATCH($B720*1,'keyed data'!$A$1:$W$1,0))</f>
        <v>22</v>
      </c>
    </row>
    <row r="721" spans="1:5" x14ac:dyDescent="0.25">
      <c r="A721" t="s">
        <v>169</v>
      </c>
      <c r="B721" t="s">
        <v>230</v>
      </c>
      <c r="C721" s="8">
        <f>VLOOKUP(D721,'keyed data'!$A$1:$W$2836,E721,FALSE)/1000000</f>
        <v>7.0276329999999991E-4</v>
      </c>
      <c r="D721" t="str">
        <f>VLOOKUP($A721,'country.key'!$A$1:$D$31,2,FALSE)&amp;D$5&amp;D$6</f>
        <v>LUCO2 emissions  Conventional thermal</v>
      </c>
      <c r="E721">
        <f>IF(B721*1&lt;2000,9,MATCH($B721*1,'keyed data'!$A$1:$W$1,0))</f>
        <v>22</v>
      </c>
    </row>
    <row r="722" spans="1:5" x14ac:dyDescent="0.25">
      <c r="A722" t="s">
        <v>175</v>
      </c>
      <c r="B722" t="s">
        <v>230</v>
      </c>
      <c r="C722" s="8">
        <f>VLOOKUP(D722,'keyed data'!$A$1:$W$2836,E722,FALSE)/1000000</f>
        <v>1.6024121999999989E-3</v>
      </c>
      <c r="D722" t="str">
        <f>VLOOKUP($A722,'country.key'!$A$1:$D$31,2,FALSE)&amp;D$5&amp;D$6</f>
        <v>MTCO2 emissions  Conventional thermal</v>
      </c>
      <c r="E722">
        <f>IF(B722*1&lt;2000,9,MATCH($B722*1,'keyed data'!$A$1:$W$1,0))</f>
        <v>22</v>
      </c>
    </row>
    <row r="723" spans="1:5" x14ac:dyDescent="0.25">
      <c r="A723" t="s">
        <v>178</v>
      </c>
      <c r="B723" t="s">
        <v>230</v>
      </c>
      <c r="C723" s="8">
        <f>VLOOKUP(D723,'keyed data'!$A$1:$W$2836,E723,FALSE)/1000000</f>
        <v>5.6335934841768354E-2</v>
      </c>
      <c r="D723" t="str">
        <f>VLOOKUP($A723,'country.key'!$A$1:$D$31,2,FALSE)&amp;D$5&amp;D$6</f>
        <v>NLCO2 emissions  Conventional thermal</v>
      </c>
      <c r="E723">
        <f>IF(B723*1&lt;2000,9,MATCH($B723*1,'keyed data'!$A$1:$W$1,0))</f>
        <v>22</v>
      </c>
    </row>
    <row r="724" spans="1:5" x14ac:dyDescent="0.25">
      <c r="A724" t="s">
        <v>185</v>
      </c>
      <c r="B724" t="s">
        <v>230</v>
      </c>
      <c r="C724" s="8">
        <f>VLOOKUP(D724,'keyed data'!$A$1:$W$2836,E724,FALSE)/1000000</f>
        <v>0.13834359841988741</v>
      </c>
      <c r="D724" t="str">
        <f>VLOOKUP($A724,'country.key'!$A$1:$D$31,2,FALSE)&amp;D$5&amp;D$6</f>
        <v>PLCO2 emissions  Conventional thermal</v>
      </c>
      <c r="E724">
        <f>IF(B724*1&lt;2000,9,MATCH($B724*1,'keyed data'!$A$1:$W$1,0))</f>
        <v>22</v>
      </c>
    </row>
    <row r="725" spans="1:5" x14ac:dyDescent="0.25">
      <c r="A725" t="s">
        <v>188</v>
      </c>
      <c r="B725" t="s">
        <v>230</v>
      </c>
      <c r="C725" s="8">
        <f>VLOOKUP(D725,'keyed data'!$A$1:$W$2836,E725,FALSE)/1000000</f>
        <v>1.5885392078637393E-2</v>
      </c>
      <c r="D725" t="str">
        <f>VLOOKUP($A725,'country.key'!$A$1:$D$31,2,FALSE)&amp;D$5&amp;D$6</f>
        <v>PTCO2 emissions  Conventional thermal</v>
      </c>
      <c r="E725">
        <f>IF(B725*1&lt;2000,9,MATCH($B725*1,'keyed data'!$A$1:$W$1,0))</f>
        <v>22</v>
      </c>
    </row>
    <row r="726" spans="1:5" x14ac:dyDescent="0.25">
      <c r="A726" t="s">
        <v>191</v>
      </c>
      <c r="B726" t="s">
        <v>230</v>
      </c>
      <c r="C726" s="8">
        <f>VLOOKUP(D726,'keyed data'!$A$1:$W$2836,E726,FALSE)/1000000</f>
        <v>2.6269587463422648E-2</v>
      </c>
      <c r="D726" t="str">
        <f>VLOOKUP($A726,'country.key'!$A$1:$D$31,2,FALSE)&amp;D$5&amp;D$6</f>
        <v>ROCO2 emissions  Conventional thermal</v>
      </c>
      <c r="E726">
        <f>IF(B726*1&lt;2000,9,MATCH($B726*1,'keyed data'!$A$1:$W$1,0))</f>
        <v>22</v>
      </c>
    </row>
    <row r="727" spans="1:5" x14ac:dyDescent="0.25">
      <c r="A727" t="s">
        <v>200</v>
      </c>
      <c r="B727" t="s">
        <v>230</v>
      </c>
      <c r="C727" s="8">
        <f>VLOOKUP(D727,'keyed data'!$A$1:$W$2836,E727,FALSE)/1000000</f>
        <v>6.4415008455897937E-3</v>
      </c>
      <c r="D727" t="str">
        <f>VLOOKUP($A727,'country.key'!$A$1:$D$31,2,FALSE)&amp;D$5&amp;D$6</f>
        <v>SKCO2 emissions  Conventional thermal</v>
      </c>
      <c r="E727">
        <f>IF(B727*1&lt;2000,9,MATCH($B727*1,'keyed data'!$A$1:$W$1,0))</f>
        <v>22</v>
      </c>
    </row>
    <row r="728" spans="1:5" x14ac:dyDescent="0.25">
      <c r="A728" t="s">
        <v>197</v>
      </c>
      <c r="B728" t="s">
        <v>230</v>
      </c>
      <c r="C728" s="8" t="e">
        <f>VLOOKUP(D728,'keyed data'!$A$1:$W$2836,E728,FALSE)/1000000</f>
        <v>#N/A</v>
      </c>
      <c r="D728" t="str">
        <f>VLOOKUP($A728,'country.key'!$A$1:$D$31,2,FALSE)&amp;D$5&amp;D$6</f>
        <v>SICO2 emissions  Conventional thermal</v>
      </c>
      <c r="E728">
        <f>IF(B728*1&lt;2000,9,MATCH($B728*1,'keyed data'!$A$1:$W$1,0))</f>
        <v>22</v>
      </c>
    </row>
    <row r="729" spans="1:5" x14ac:dyDescent="0.25">
      <c r="A729" t="s">
        <v>147</v>
      </c>
      <c r="B729" t="s">
        <v>230</v>
      </c>
      <c r="C729" s="8">
        <f>VLOOKUP(D729,'keyed data'!$A$1:$W$2836,E729,FALSE)/1000000</f>
        <v>7.0658701338716184E-2</v>
      </c>
      <c r="D729" t="str">
        <f>VLOOKUP($A729,'country.key'!$A$1:$D$31,2,FALSE)&amp;D$5&amp;D$6</f>
        <v>ESCO2 emissions  Conventional thermal</v>
      </c>
      <c r="E729">
        <f>IF(B729*1&lt;2000,9,MATCH($B729*1,'keyed data'!$A$1:$W$1,0))</f>
        <v>22</v>
      </c>
    </row>
    <row r="730" spans="1:5" x14ac:dyDescent="0.25">
      <c r="A730" t="s">
        <v>193</v>
      </c>
      <c r="B730" t="s">
        <v>230</v>
      </c>
      <c r="C730" s="8">
        <f>VLOOKUP(D730,'keyed data'!$A$1:$W$2836,E730,FALSE)/1000000</f>
        <v>5.9950630562134169E-3</v>
      </c>
      <c r="D730" t="str">
        <f>VLOOKUP($A730,'country.key'!$A$1:$D$31,2,FALSE)&amp;D$5&amp;D$6</f>
        <v>SECO2 emissions  Conventional thermal</v>
      </c>
      <c r="E730">
        <f>IF(B730*1&lt;2000,9,MATCH($B730*1,'keyed data'!$A$1:$W$1,0))</f>
        <v>22</v>
      </c>
    </row>
    <row r="731" spans="1:5" x14ac:dyDescent="0.25">
      <c r="A731" t="s">
        <v>127</v>
      </c>
      <c r="B731" t="s">
        <v>230</v>
      </c>
      <c r="C731" s="8" t="e">
        <f>VLOOKUP(D731,'keyed data'!$A$1:$W$2836,E731,FALSE)/1000000</f>
        <v>#N/A</v>
      </c>
      <c r="D731" t="str">
        <f>VLOOKUP($A731,'country.key'!$A$1:$D$31,2,FALSE)&amp;D$5&amp;D$6</f>
        <v>CHCO2 emissions  Conventional thermal</v>
      </c>
      <c r="E731">
        <f>IF(B731*1&lt;2000,9,MATCH($B731*1,'keyed data'!$A$1:$W$1,0))</f>
        <v>22</v>
      </c>
    </row>
    <row r="732" spans="1:5" x14ac:dyDescent="0.25">
      <c r="A732" t="s">
        <v>203</v>
      </c>
      <c r="B732" t="s">
        <v>230</v>
      </c>
      <c r="C732" s="8">
        <f>VLOOKUP(D732,'keyed data'!$A$1:$W$2836,E732,FALSE)/1000000</f>
        <v>0.14186265798336167</v>
      </c>
      <c r="D732" t="str">
        <f>VLOOKUP($A732,'country.key'!$A$1:$D$31,2,FALSE)&amp;D$5&amp;D$6</f>
        <v>UKCO2 emissions  Conventional thermal</v>
      </c>
      <c r="E732">
        <f>IF(B732*1&lt;2000,9,MATCH($B732*1,'keyed data'!$A$1:$W$1,0))</f>
        <v>22</v>
      </c>
    </row>
    <row r="733" spans="1:5" x14ac:dyDescent="0.25">
      <c r="A733" t="s">
        <v>117</v>
      </c>
      <c r="B733" t="s">
        <v>231</v>
      </c>
      <c r="C733" s="8">
        <f>VLOOKUP(D733,'keyed data'!$A$1:$W$2836,E733,FALSE)/1000000</f>
        <v>1.2258847900344549E-2</v>
      </c>
      <c r="D733" t="str">
        <f>VLOOKUP($A733,'country.key'!$A$1:$D$31,2,FALSE)&amp;D$5&amp;D$6</f>
        <v>ATCO2 emissions  Conventional thermal</v>
      </c>
      <c r="E733">
        <f>IF(B733*1&lt;2000,9,MATCH($B733*1,'keyed data'!$A$1:$W$1,0))</f>
        <v>23</v>
      </c>
    </row>
    <row r="734" spans="1:5" x14ac:dyDescent="0.25">
      <c r="A734" t="s">
        <v>120</v>
      </c>
      <c r="B734" t="s">
        <v>231</v>
      </c>
      <c r="C734" s="8">
        <f>VLOOKUP(D734,'keyed data'!$A$1:$W$2836,E734,FALSE)/1000000</f>
        <v>1.7185086099999976E-2</v>
      </c>
      <c r="D734" t="str">
        <f>VLOOKUP($A734,'country.key'!$A$1:$D$31,2,FALSE)&amp;D$5&amp;D$6</f>
        <v>BECO2 emissions  Conventional thermal</v>
      </c>
      <c r="E734">
        <f>IF(B734*1&lt;2000,9,MATCH($B734*1,'keyed data'!$A$1:$W$1,0))</f>
        <v>23</v>
      </c>
    </row>
    <row r="735" spans="1:5" x14ac:dyDescent="0.25">
      <c r="A735" t="s">
        <v>123</v>
      </c>
      <c r="B735" t="s">
        <v>231</v>
      </c>
      <c r="C735" s="8">
        <f>VLOOKUP(D735,'keyed data'!$A$1:$W$2836,E735,FALSE)/1000000</f>
        <v>2.830444597314305E-2</v>
      </c>
      <c r="D735" t="str">
        <f>VLOOKUP($A735,'country.key'!$A$1:$D$31,2,FALSE)&amp;D$5&amp;D$6</f>
        <v>BGCO2 emissions  Conventional thermal</v>
      </c>
      <c r="E735">
        <f>IF(B735*1&lt;2000,9,MATCH($B735*1,'keyed data'!$A$1:$W$1,0))</f>
        <v>23</v>
      </c>
    </row>
    <row r="736" spans="1:5" x14ac:dyDescent="0.25">
      <c r="A736" t="s">
        <v>156</v>
      </c>
      <c r="B736" t="s">
        <v>231</v>
      </c>
      <c r="C736" s="8">
        <f>VLOOKUP(D736,'keyed data'!$A$1:$W$2836,E736,FALSE)/1000000</f>
        <v>3.2646958607278837E-3</v>
      </c>
      <c r="D736" t="str">
        <f>VLOOKUP($A736,'country.key'!$A$1:$D$31,2,FALSE)&amp;D$5&amp;D$6</f>
        <v>HRCO2 emissions  Conventional thermal</v>
      </c>
      <c r="E736">
        <f>IF(B736*1&lt;2000,9,MATCH($B736*1,'keyed data'!$A$1:$W$1,0))</f>
        <v>23</v>
      </c>
    </row>
    <row r="737" spans="1:5" x14ac:dyDescent="0.25">
      <c r="A737" t="s">
        <v>130</v>
      </c>
      <c r="B737" t="s">
        <v>231</v>
      </c>
      <c r="C737" s="8">
        <f>VLOOKUP(D737,'keyed data'!$A$1:$W$2836,E737,FALSE)/1000000</f>
        <v>2.9459508E-3</v>
      </c>
      <c r="D737" t="str">
        <f>VLOOKUP($A737,'country.key'!$A$1:$D$31,2,FALSE)&amp;D$5&amp;D$6</f>
        <v>CYCO2 emissions  Conventional thermal</v>
      </c>
      <c r="E737">
        <f>IF(B737*1&lt;2000,9,MATCH($B737*1,'keyed data'!$A$1:$W$1,0))</f>
        <v>23</v>
      </c>
    </row>
    <row r="738" spans="1:5" x14ac:dyDescent="0.25">
      <c r="A738" t="s">
        <v>133</v>
      </c>
      <c r="B738" t="s">
        <v>231</v>
      </c>
      <c r="C738" s="8">
        <f>VLOOKUP(D738,'keyed data'!$A$1:$W$2836,E738,FALSE)/1000000</f>
        <v>5.25851768053196E-2</v>
      </c>
      <c r="D738" t="str">
        <f>VLOOKUP($A738,'country.key'!$A$1:$D$31,2,FALSE)&amp;D$5&amp;D$6</f>
        <v>CZCO2 emissions  Conventional thermal</v>
      </c>
      <c r="E738">
        <f>IF(B738*1&lt;2000,9,MATCH($B738*1,'keyed data'!$A$1:$W$1,0))</f>
        <v>23</v>
      </c>
    </row>
    <row r="739" spans="1:5" x14ac:dyDescent="0.25">
      <c r="A739" t="s">
        <v>138</v>
      </c>
      <c r="B739" t="s">
        <v>231</v>
      </c>
      <c r="C739" s="8">
        <f>VLOOKUP(D739,'keyed data'!$A$1:$W$2836,E739,FALSE)/1000000</f>
        <v>9.1193161451512128E-3</v>
      </c>
      <c r="D739" t="str">
        <f>VLOOKUP($A739,'country.key'!$A$1:$D$31,2,FALSE)&amp;D$5&amp;D$6</f>
        <v>DKCO2 emissions  Conventional thermal</v>
      </c>
      <c r="E739">
        <f>IF(B739*1&lt;2000,9,MATCH($B739*1,'keyed data'!$A$1:$W$1,0))</f>
        <v>23</v>
      </c>
    </row>
    <row r="740" spans="1:5" x14ac:dyDescent="0.25">
      <c r="A740" t="s">
        <v>141</v>
      </c>
      <c r="B740" t="s">
        <v>231</v>
      </c>
      <c r="C740" s="8">
        <f>VLOOKUP(D740,'keyed data'!$A$1:$W$2836,E740,FALSE)/1000000</f>
        <v>1.124979920079739E-2</v>
      </c>
      <c r="D740" t="str">
        <f>VLOOKUP($A740,'country.key'!$A$1:$D$31,2,FALSE)&amp;D$5&amp;D$6</f>
        <v>EECO2 emissions  Conventional thermal</v>
      </c>
      <c r="E740">
        <f>IF(B740*1&lt;2000,9,MATCH($B740*1,'keyed data'!$A$1:$W$1,0))</f>
        <v>23</v>
      </c>
    </row>
    <row r="741" spans="1:5" x14ac:dyDescent="0.25">
      <c r="A741" t="s">
        <v>150</v>
      </c>
      <c r="B741" t="s">
        <v>231</v>
      </c>
      <c r="C741" s="8">
        <f>VLOOKUP(D741,'keyed data'!$A$1:$W$2836,E741,FALSE)/1000000</f>
        <v>1.4725069256609798E-2</v>
      </c>
      <c r="D741" t="str">
        <f>VLOOKUP($A741,'country.key'!$A$1:$D$31,2,FALSE)&amp;D$5&amp;D$6</f>
        <v>FICO2 emissions  Conventional thermal</v>
      </c>
      <c r="E741">
        <f>IF(B741*1&lt;2000,9,MATCH($B741*1,'keyed data'!$A$1:$W$1,0))</f>
        <v>23</v>
      </c>
    </row>
    <row r="742" spans="1:5" x14ac:dyDescent="0.25">
      <c r="A742" t="s">
        <v>153</v>
      </c>
      <c r="B742" t="s">
        <v>231</v>
      </c>
      <c r="C742" s="8">
        <f>VLOOKUP(D742,'keyed data'!$A$1:$W$2836,E742,FALSE)/1000000</f>
        <v>2.9977431134982965E-2</v>
      </c>
      <c r="D742" t="str">
        <f>VLOOKUP($A742,'country.key'!$A$1:$D$31,2,FALSE)&amp;D$5&amp;D$6</f>
        <v>FRCO2 emissions  Conventional thermal</v>
      </c>
      <c r="E742">
        <f>IF(B742*1&lt;2000,9,MATCH($B742*1,'keyed data'!$A$1:$W$1,0))</f>
        <v>23</v>
      </c>
    </row>
    <row r="743" spans="1:5" x14ac:dyDescent="0.25">
      <c r="A743" t="s">
        <v>135</v>
      </c>
      <c r="B743" t="s">
        <v>231</v>
      </c>
      <c r="C743" s="8">
        <f>VLOOKUP(D743,'keyed data'!$A$1:$W$2836,E743,FALSE)/1000000</f>
        <v>0.31207492666442027</v>
      </c>
      <c r="D743" t="str">
        <f>VLOOKUP($A743,'country.key'!$A$1:$D$31,2,FALSE)&amp;D$5&amp;D$6</f>
        <v>DECO2 emissions  Conventional thermal</v>
      </c>
      <c r="E743">
        <f>IF(B743*1&lt;2000,9,MATCH($B743*1,'keyed data'!$A$1:$W$1,0))</f>
        <v>23</v>
      </c>
    </row>
    <row r="744" spans="1:5" x14ac:dyDescent="0.25">
      <c r="A744" t="s">
        <v>144</v>
      </c>
      <c r="B744" t="s">
        <v>231</v>
      </c>
      <c r="C744" s="8">
        <f>VLOOKUP(D744,'keyed data'!$A$1:$W$2836,E744,FALSE)/1000000</f>
        <v>2.9630466893316814E-2</v>
      </c>
      <c r="D744" t="str">
        <f>VLOOKUP($A744,'country.key'!$A$1:$D$31,2,FALSE)&amp;D$5&amp;D$6</f>
        <v>ELCO2 emissions  Conventional thermal</v>
      </c>
      <c r="E744">
        <f>IF(B744*1&lt;2000,9,MATCH($B744*1,'keyed data'!$A$1:$W$1,0))</f>
        <v>23</v>
      </c>
    </row>
    <row r="745" spans="1:5" x14ac:dyDescent="0.25">
      <c r="A745" t="s">
        <v>159</v>
      </c>
      <c r="B745" t="s">
        <v>231</v>
      </c>
      <c r="C745" s="8">
        <f>VLOOKUP(D745,'keyed data'!$A$1:$W$2836,E745,FALSE)/1000000</f>
        <v>9.7943943560752662E-3</v>
      </c>
      <c r="D745" t="str">
        <f>VLOOKUP($A745,'country.key'!$A$1:$D$31,2,FALSE)&amp;D$5&amp;D$6</f>
        <v>HUCO2 emissions  Conventional thermal</v>
      </c>
      <c r="E745">
        <f>IF(B745*1&lt;2000,9,MATCH($B745*1,'keyed data'!$A$1:$W$1,0))</f>
        <v>23</v>
      </c>
    </row>
    <row r="746" spans="1:5" x14ac:dyDescent="0.25">
      <c r="A746" t="s">
        <v>161</v>
      </c>
      <c r="B746" t="s">
        <v>231</v>
      </c>
      <c r="C746" s="8">
        <f>VLOOKUP(D746,'keyed data'!$A$1:$W$2836,E746,FALSE)/1000000</f>
        <v>1.1814901299999982E-2</v>
      </c>
      <c r="D746" t="str">
        <f>VLOOKUP($A746,'country.key'!$A$1:$D$31,2,FALSE)&amp;D$5&amp;D$6</f>
        <v>IECO2 emissions  Conventional thermal</v>
      </c>
      <c r="E746">
        <f>IF(B746*1&lt;2000,9,MATCH($B746*1,'keyed data'!$A$1:$W$1,0))</f>
        <v>23</v>
      </c>
    </row>
    <row r="747" spans="1:5" x14ac:dyDescent="0.25">
      <c r="A747" t="s">
        <v>163</v>
      </c>
      <c r="B747" t="s">
        <v>231</v>
      </c>
      <c r="C747" s="8">
        <f>VLOOKUP(D747,'keyed data'!$A$1:$W$2836,E747,FALSE)/1000000</f>
        <v>0.10870315387229124</v>
      </c>
      <c r="D747" t="str">
        <f>VLOOKUP($A747,'country.key'!$A$1:$D$31,2,FALSE)&amp;D$5&amp;D$6</f>
        <v>ITCO2 emissions  Conventional thermal</v>
      </c>
      <c r="E747">
        <f>IF(B747*1&lt;2000,9,MATCH($B747*1,'keyed data'!$A$1:$W$1,0))</f>
        <v>23</v>
      </c>
    </row>
    <row r="748" spans="1:5" x14ac:dyDescent="0.25">
      <c r="A748" t="s">
        <v>172</v>
      </c>
      <c r="B748" t="s">
        <v>231</v>
      </c>
      <c r="C748" s="8">
        <f>VLOOKUP(D748,'keyed data'!$A$1:$W$2836,E748,FALSE)/1000000</f>
        <v>1.6370620812709716E-3</v>
      </c>
      <c r="D748" t="str">
        <f>VLOOKUP($A748,'country.key'!$A$1:$D$31,2,FALSE)&amp;D$5&amp;D$6</f>
        <v>LVCO2 emissions  Conventional thermal</v>
      </c>
      <c r="E748">
        <f>IF(B748*1&lt;2000,9,MATCH($B748*1,'keyed data'!$A$1:$W$1,0))</f>
        <v>23</v>
      </c>
    </row>
    <row r="749" spans="1:5" x14ac:dyDescent="0.25">
      <c r="A749" t="s">
        <v>166</v>
      </c>
      <c r="B749" t="s">
        <v>231</v>
      </c>
      <c r="C749" s="8">
        <f>VLOOKUP(D749,'keyed data'!$A$1:$W$2836,E749,FALSE)/1000000</f>
        <v>1.2536264890294678E-3</v>
      </c>
      <c r="D749" t="str">
        <f>VLOOKUP($A749,'country.key'!$A$1:$D$31,2,FALSE)&amp;D$5&amp;D$6</f>
        <v>LTCO2 emissions  Conventional thermal</v>
      </c>
      <c r="E749">
        <f>IF(B749*1&lt;2000,9,MATCH($B749*1,'keyed data'!$A$1:$W$1,0))</f>
        <v>23</v>
      </c>
    </row>
    <row r="750" spans="1:5" x14ac:dyDescent="0.25">
      <c r="A750" t="s">
        <v>169</v>
      </c>
      <c r="B750" t="s">
        <v>231</v>
      </c>
      <c r="C750" s="8">
        <f>VLOOKUP(D750,'keyed data'!$A$1:$W$2836,E750,FALSE)/1000000</f>
        <v>4.7853873102678666E-4</v>
      </c>
      <c r="D750" t="str">
        <f>VLOOKUP($A750,'country.key'!$A$1:$D$31,2,FALSE)&amp;D$5&amp;D$6</f>
        <v>LUCO2 emissions  Conventional thermal</v>
      </c>
      <c r="E750">
        <f>IF(B750*1&lt;2000,9,MATCH($B750*1,'keyed data'!$A$1:$W$1,0))</f>
        <v>23</v>
      </c>
    </row>
    <row r="751" spans="1:5" x14ac:dyDescent="0.25">
      <c r="A751" t="s">
        <v>175</v>
      </c>
      <c r="B751" t="s">
        <v>231</v>
      </c>
      <c r="C751" s="8">
        <f>VLOOKUP(D751,'keyed data'!$A$1:$W$2836,E751,FALSE)/1000000</f>
        <v>8.5011000000000049E-4</v>
      </c>
      <c r="D751" t="str">
        <f>VLOOKUP($A751,'country.key'!$A$1:$D$31,2,FALSE)&amp;D$5&amp;D$6</f>
        <v>MTCO2 emissions  Conventional thermal</v>
      </c>
      <c r="E751">
        <f>IF(B751*1&lt;2000,9,MATCH($B751*1,'keyed data'!$A$1:$W$1,0))</f>
        <v>23</v>
      </c>
    </row>
    <row r="752" spans="1:5" x14ac:dyDescent="0.25">
      <c r="A752" t="s">
        <v>178</v>
      </c>
      <c r="B752" t="s">
        <v>231</v>
      </c>
      <c r="C752" s="8">
        <f>VLOOKUP(D752,'keyed data'!$A$1:$W$2836,E752,FALSE)/1000000</f>
        <v>6.0666478442040206E-2</v>
      </c>
      <c r="D752" t="str">
        <f>VLOOKUP($A752,'country.key'!$A$1:$D$31,2,FALSE)&amp;D$5&amp;D$6</f>
        <v>NLCO2 emissions  Conventional thermal</v>
      </c>
      <c r="E752">
        <f>IF(B752*1&lt;2000,9,MATCH($B752*1,'keyed data'!$A$1:$W$1,0))</f>
        <v>23</v>
      </c>
    </row>
    <row r="753" spans="1:5" x14ac:dyDescent="0.25">
      <c r="A753" t="s">
        <v>185</v>
      </c>
      <c r="B753" t="s">
        <v>231</v>
      </c>
      <c r="C753" s="8">
        <f>VLOOKUP(D753,'keyed data'!$A$1:$W$2836,E753,FALSE)/1000000</f>
        <v>0.14058513153229002</v>
      </c>
      <c r="D753" t="str">
        <f>VLOOKUP($A753,'country.key'!$A$1:$D$31,2,FALSE)&amp;D$5&amp;D$6</f>
        <v>PLCO2 emissions  Conventional thermal</v>
      </c>
      <c r="E753">
        <f>IF(B753*1&lt;2000,9,MATCH($B753*1,'keyed data'!$A$1:$W$1,0))</f>
        <v>23</v>
      </c>
    </row>
    <row r="754" spans="1:5" x14ac:dyDescent="0.25">
      <c r="A754" t="s">
        <v>188</v>
      </c>
      <c r="B754" t="s">
        <v>231</v>
      </c>
      <c r="C754" s="8">
        <f>VLOOKUP(D754,'keyed data'!$A$1:$W$2836,E754,FALSE)/1000000</f>
        <v>1.953308432880051E-2</v>
      </c>
      <c r="D754" t="str">
        <f>VLOOKUP($A754,'country.key'!$A$1:$D$31,2,FALSE)&amp;D$5&amp;D$6</f>
        <v>PTCO2 emissions  Conventional thermal</v>
      </c>
      <c r="E754">
        <f>IF(B754*1&lt;2000,9,MATCH($B754*1,'keyed data'!$A$1:$W$1,0))</f>
        <v>23</v>
      </c>
    </row>
    <row r="755" spans="1:5" x14ac:dyDescent="0.25">
      <c r="A755" t="s">
        <v>191</v>
      </c>
      <c r="B755" t="s">
        <v>231</v>
      </c>
      <c r="C755" s="8">
        <f>VLOOKUP(D755,'keyed data'!$A$1:$W$2836,E755,FALSE)/1000000</f>
        <v>2.7524801998293529E-2</v>
      </c>
      <c r="D755" t="str">
        <f>VLOOKUP($A755,'country.key'!$A$1:$D$31,2,FALSE)&amp;D$5&amp;D$6</f>
        <v>ROCO2 emissions  Conventional thermal</v>
      </c>
      <c r="E755">
        <f>IF(B755*1&lt;2000,9,MATCH($B755*1,'keyed data'!$A$1:$W$1,0))</f>
        <v>23</v>
      </c>
    </row>
    <row r="756" spans="1:5" x14ac:dyDescent="0.25">
      <c r="A756" t="s">
        <v>200</v>
      </c>
      <c r="B756" t="s">
        <v>231</v>
      </c>
      <c r="C756" s="8">
        <f>VLOOKUP(D756,'keyed data'!$A$1:$W$2836,E756,FALSE)/1000000</f>
        <v>6.5182860811519912E-3</v>
      </c>
      <c r="D756" t="str">
        <f>VLOOKUP($A756,'country.key'!$A$1:$D$31,2,FALSE)&amp;D$5&amp;D$6</f>
        <v>SKCO2 emissions  Conventional thermal</v>
      </c>
      <c r="E756">
        <f>IF(B756*1&lt;2000,9,MATCH($B756*1,'keyed data'!$A$1:$W$1,0))</f>
        <v>23</v>
      </c>
    </row>
    <row r="757" spans="1:5" x14ac:dyDescent="0.25">
      <c r="A757" t="s">
        <v>197</v>
      </c>
      <c r="B757" t="s">
        <v>231</v>
      </c>
      <c r="C757" s="8" t="e">
        <f>VLOOKUP(D757,'keyed data'!$A$1:$W$2836,E757,FALSE)/1000000</f>
        <v>#N/A</v>
      </c>
      <c r="D757" t="str">
        <f>VLOOKUP($A757,'country.key'!$A$1:$D$31,2,FALSE)&amp;D$5&amp;D$6</f>
        <v>SICO2 emissions  Conventional thermal</v>
      </c>
      <c r="E757">
        <f>IF(B757*1&lt;2000,9,MATCH($B757*1,'keyed data'!$A$1:$W$1,0))</f>
        <v>23</v>
      </c>
    </row>
    <row r="758" spans="1:5" x14ac:dyDescent="0.25">
      <c r="A758" t="s">
        <v>147</v>
      </c>
      <c r="B758" t="s">
        <v>231</v>
      </c>
      <c r="C758" s="8">
        <f>VLOOKUP(D758,'keyed data'!$A$1:$W$2836,E758,FALSE)/1000000</f>
        <v>8.2026401098647714E-2</v>
      </c>
      <c r="D758" t="str">
        <f>VLOOKUP($A758,'country.key'!$A$1:$D$31,2,FALSE)&amp;D$5&amp;D$6</f>
        <v>ESCO2 emissions  Conventional thermal</v>
      </c>
      <c r="E758">
        <f>IF(B758*1&lt;2000,9,MATCH($B758*1,'keyed data'!$A$1:$W$1,0))</f>
        <v>23</v>
      </c>
    </row>
    <row r="759" spans="1:5" x14ac:dyDescent="0.25">
      <c r="A759" t="s">
        <v>193</v>
      </c>
      <c r="B759" t="s">
        <v>231</v>
      </c>
      <c r="C759" s="8">
        <f>VLOOKUP(D759,'keyed data'!$A$1:$W$2836,E759,FALSE)/1000000</f>
        <v>5.8566496162612775E-3</v>
      </c>
      <c r="D759" t="str">
        <f>VLOOKUP($A759,'country.key'!$A$1:$D$31,2,FALSE)&amp;D$5&amp;D$6</f>
        <v>SECO2 emissions  Conventional thermal</v>
      </c>
      <c r="E759">
        <f>IF(B759*1&lt;2000,9,MATCH($B759*1,'keyed data'!$A$1:$W$1,0))</f>
        <v>23</v>
      </c>
    </row>
    <row r="760" spans="1:5" x14ac:dyDescent="0.25">
      <c r="A760" t="s">
        <v>127</v>
      </c>
      <c r="B760" t="s">
        <v>231</v>
      </c>
      <c r="C760" s="8" t="e">
        <f>VLOOKUP(D760,'keyed data'!$A$1:$W$2836,E760,FALSE)/1000000</f>
        <v>#N/A</v>
      </c>
      <c r="D760" t="str">
        <f>VLOOKUP($A760,'country.key'!$A$1:$D$31,2,FALSE)&amp;D$5&amp;D$6</f>
        <v>CHCO2 emissions  Conventional thermal</v>
      </c>
      <c r="E760">
        <f>IF(B760*1&lt;2000,9,MATCH($B760*1,'keyed data'!$A$1:$W$1,0))</f>
        <v>23</v>
      </c>
    </row>
    <row r="761" spans="1:5" x14ac:dyDescent="0.25">
      <c r="A761" t="s">
        <v>203</v>
      </c>
      <c r="B761" t="s">
        <v>231</v>
      </c>
      <c r="C761" s="8">
        <f>VLOOKUP(D761,'keyed data'!$A$1:$W$2836,E761,FALSE)/1000000</f>
        <v>0.11932684907977908</v>
      </c>
      <c r="D761" t="str">
        <f>VLOOKUP($A761,'country.key'!$A$1:$D$31,2,FALSE)&amp;D$5&amp;D$6</f>
        <v>UKCO2 emissions  Conventional thermal</v>
      </c>
      <c r="E761">
        <f>IF(B761*1&lt;2000,9,MATCH($B761*1,'keyed data'!$A$1:$W$1,0))</f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AD4F-89E1-4706-8AD2-AF88D33E36F5}">
  <sheetPr>
    <tabColor theme="4" tint="0.39997558519241921"/>
  </sheetPr>
  <dimension ref="A4:AB36"/>
  <sheetViews>
    <sheetView tabSelected="1" topLeftCell="A6" workbookViewId="0">
      <selection activeCell="B26" sqref="B26"/>
    </sheetView>
  </sheetViews>
  <sheetFormatPr defaultRowHeight="15" x14ac:dyDescent="0.25"/>
  <cols>
    <col min="1" max="1" width="37.5703125" bestFit="1" customWidth="1"/>
    <col min="2" max="2" width="10.5703125" bestFit="1" customWidth="1"/>
    <col min="3" max="3" width="12.42578125" customWidth="1"/>
    <col min="4" max="28" width="12.28515625" bestFit="1" customWidth="1"/>
  </cols>
  <sheetData>
    <row r="4" spans="1:28" x14ac:dyDescent="0.25">
      <c r="C4" t="s">
        <v>233</v>
      </c>
    </row>
    <row r="5" spans="1:28" x14ac:dyDescent="0.25">
      <c r="A5" t="s">
        <v>111</v>
      </c>
      <c r="C5">
        <f>IF(C$7*1&lt;2000,9,MATCH(C$7*1,'keyed data'!$A$1:$W$1,0))</f>
        <v>9</v>
      </c>
      <c r="D5">
        <f>IF(D$7*1&lt;2000,9,MATCH(D$7*1,'keyed data'!$A$1:$W$1,0))</f>
        <v>9</v>
      </c>
      <c r="E5">
        <f>IF(E$7*1&lt;2000,9,MATCH(E$7*1,'keyed data'!$A$1:$W$1,0))</f>
        <v>9</v>
      </c>
      <c r="F5">
        <f>IF(F$7*1&lt;2000,9,MATCH(F$7*1,'keyed data'!$A$1:$W$1,0))</f>
        <v>9</v>
      </c>
      <c r="G5">
        <f>IF(G$7*1&lt;2000,9,MATCH(G$7*1,'keyed data'!$A$1:$W$1,0))</f>
        <v>9</v>
      </c>
      <c r="H5">
        <f>IF(H$7*1&lt;2000,9,MATCH(H$7*1,'keyed data'!$A$1:$W$1,0))</f>
        <v>9</v>
      </c>
      <c r="I5">
        <f>IF(I$7*1&lt;2000,9,MATCH(I$7*1,'keyed data'!$A$1:$W$1,0))</f>
        <v>9</v>
      </c>
      <c r="J5">
        <f>IF(J$7*1&lt;2000,9,MATCH(J$7*1,'keyed data'!$A$1:$W$1,0))</f>
        <v>9</v>
      </c>
      <c r="K5">
        <f>IF(K$7*1&lt;2000,9,MATCH(K$7*1,'keyed data'!$A$1:$W$1,0))</f>
        <v>9</v>
      </c>
      <c r="L5">
        <f>IF(L$7*1&lt;2000,9,MATCH(L$7*1,'keyed data'!$A$1:$W$1,0))</f>
        <v>9</v>
      </c>
      <c r="M5">
        <f>IF(M$7*1&lt;2000,9,MATCH(M$7*1,'keyed data'!$A$1:$W$1,0))</f>
        <v>8</v>
      </c>
      <c r="N5">
        <f>IF(N$7*1&lt;2000,9,MATCH(N$7*1,'keyed data'!$A$1:$W$1,0))</f>
        <v>9</v>
      </c>
      <c r="O5">
        <f>IF(O$7*1&lt;2000,9,MATCH(O$7*1,'keyed data'!$A$1:$W$1,0))</f>
        <v>10</v>
      </c>
      <c r="P5">
        <f>IF(P$7*1&lt;2000,9,MATCH(P$7*1,'keyed data'!$A$1:$W$1,0))</f>
        <v>11</v>
      </c>
      <c r="Q5">
        <f>IF(Q$7*1&lt;2000,9,MATCH(Q$7*1,'keyed data'!$A$1:$W$1,0))</f>
        <v>12</v>
      </c>
      <c r="R5">
        <f>IF(R$7*1&lt;2000,9,MATCH(R$7*1,'keyed data'!$A$1:$W$1,0))</f>
        <v>13</v>
      </c>
      <c r="S5">
        <f>IF(S$7*1&lt;2000,9,MATCH(S$7*1,'keyed data'!$A$1:$W$1,0))</f>
        <v>14</v>
      </c>
      <c r="T5">
        <f>IF(T$7*1&lt;2000,9,MATCH(T$7*1,'keyed data'!$A$1:$W$1,0))</f>
        <v>15</v>
      </c>
      <c r="U5">
        <f>IF(U$7*1&lt;2000,9,MATCH(U$7*1,'keyed data'!$A$1:$W$1,0))</f>
        <v>16</v>
      </c>
      <c r="V5">
        <f>IF(V$7*1&lt;2000,9,MATCH(V$7*1,'keyed data'!$A$1:$W$1,0))</f>
        <v>17</v>
      </c>
      <c r="W5">
        <f>IF(W$7*1&lt;2000,9,MATCH(W$7*1,'keyed data'!$A$1:$W$1,0))</f>
        <v>18</v>
      </c>
      <c r="X5">
        <f>IF(X$7*1&lt;2000,9,MATCH(X$7*1,'keyed data'!$A$1:$W$1,0))</f>
        <v>19</v>
      </c>
      <c r="Y5">
        <f>IF(Y$7*1&lt;2000,9,MATCH(Y$7*1,'keyed data'!$A$1:$W$1,0))</f>
        <v>20</v>
      </c>
      <c r="Z5">
        <f>IF(Z$7*1&lt;2000,9,MATCH(Z$7*1,'keyed data'!$A$1:$W$1,0))</f>
        <v>21</v>
      </c>
      <c r="AA5">
        <f>IF(AA$7*1&lt;2000,9,MATCH(AA$7*1,'keyed data'!$A$1:$W$1,0))</f>
        <v>22</v>
      </c>
      <c r="AB5">
        <f>IF(AB$7*1&lt;2000,9,MATCH(AB$7*1,'keyed data'!$A$1:$W$1,0))</f>
        <v>23</v>
      </c>
    </row>
    <row r="6" spans="1:28" x14ac:dyDescent="0.25">
      <c r="A6" t="s">
        <v>71</v>
      </c>
      <c r="C6" t="s">
        <v>205</v>
      </c>
    </row>
    <row r="7" spans="1:28" x14ac:dyDescent="0.25">
      <c r="A7" t="s">
        <v>232</v>
      </c>
      <c r="B7" t="s">
        <v>108</v>
      </c>
      <c r="C7">
        <v>1990</v>
      </c>
      <c r="D7">
        <v>1991</v>
      </c>
      <c r="E7">
        <v>1992</v>
      </c>
      <c r="F7">
        <v>1993</v>
      </c>
      <c r="G7">
        <v>1994</v>
      </c>
      <c r="H7">
        <v>1995</v>
      </c>
      <c r="I7">
        <v>1996</v>
      </c>
      <c r="J7">
        <v>1997</v>
      </c>
      <c r="K7">
        <v>1998</v>
      </c>
      <c r="L7">
        <v>1999</v>
      </c>
      <c r="M7">
        <v>2000</v>
      </c>
      <c r="N7">
        <v>2001</v>
      </c>
      <c r="O7">
        <v>2002</v>
      </c>
      <c r="P7">
        <v>2003</v>
      </c>
      <c r="Q7">
        <v>2004</v>
      </c>
      <c r="R7">
        <v>2005</v>
      </c>
      <c r="S7">
        <v>2006</v>
      </c>
      <c r="T7">
        <v>2007</v>
      </c>
      <c r="U7">
        <v>2008</v>
      </c>
      <c r="V7">
        <v>2009</v>
      </c>
      <c r="W7">
        <v>2010</v>
      </c>
      <c r="X7">
        <v>2011</v>
      </c>
      <c r="Y7">
        <v>2012</v>
      </c>
      <c r="Z7">
        <v>2013</v>
      </c>
      <c r="AA7">
        <v>2014</v>
      </c>
      <c r="AB7">
        <v>2015</v>
      </c>
    </row>
    <row r="8" spans="1:28" x14ac:dyDescent="0.25">
      <c r="A8" t="str">
        <f>VLOOKUP($B8,'country.key'!$A$1:$D$31,2,FALSE)&amp;A$5&amp;A$6</f>
        <v>ATCO2 emissions  District heating plants</v>
      </c>
      <c r="B8" s="7" t="s">
        <v>117</v>
      </c>
      <c r="C8" s="9">
        <f>VLOOKUP($A8,'keyed data'!$A$1:$W$2836,C$5,FALSE)/1000000</f>
        <v>9.0849679447672829E-4</v>
      </c>
      <c r="D8" s="9">
        <f>VLOOKUP($A8,'keyed data'!$A$1:$W$2836,D$5,FALSE)/1000000</f>
        <v>9.0849679447672829E-4</v>
      </c>
      <c r="E8" s="9">
        <f>VLOOKUP($A8,'keyed data'!$A$1:$W$2836,E$5,FALSE)/1000000</f>
        <v>9.0849679447672829E-4</v>
      </c>
      <c r="F8" s="9">
        <f>VLOOKUP($A8,'keyed data'!$A$1:$W$2836,F$5,FALSE)/1000000</f>
        <v>9.0849679447672829E-4</v>
      </c>
      <c r="G8" s="9">
        <f>VLOOKUP($A8,'keyed data'!$A$1:$W$2836,G$5,FALSE)/1000000</f>
        <v>9.0849679447672829E-4</v>
      </c>
      <c r="H8" s="9">
        <f>VLOOKUP($A8,'keyed data'!$A$1:$W$2836,H$5,FALSE)/1000000</f>
        <v>9.0849679447672829E-4</v>
      </c>
      <c r="I8" s="9">
        <f>VLOOKUP($A8,'keyed data'!$A$1:$W$2836,I$5,FALSE)/1000000</f>
        <v>9.0849679447672829E-4</v>
      </c>
      <c r="J8" s="9">
        <f>VLOOKUP($A8,'keyed data'!$A$1:$W$2836,J$5,FALSE)/1000000</f>
        <v>9.0849679447672829E-4</v>
      </c>
      <c r="K8" s="9">
        <f>VLOOKUP($A8,'keyed data'!$A$1:$W$2836,K$5,FALSE)/1000000</f>
        <v>9.0849679447672829E-4</v>
      </c>
      <c r="L8" s="9">
        <f>VLOOKUP($A8,'keyed data'!$A$1:$W$2836,L$5,FALSE)/1000000</f>
        <v>9.0849679447672829E-4</v>
      </c>
      <c r="M8" s="9">
        <f>VLOOKUP($A8,'keyed data'!$A$1:$W$2836,M$5,FALSE)/1000000</f>
        <v>9.1154900570649907E-4</v>
      </c>
      <c r="N8" s="9">
        <f>VLOOKUP($A8,'keyed data'!$A$1:$W$2836,N$5,FALSE)/1000000</f>
        <v>9.0849679447672829E-4</v>
      </c>
      <c r="O8" s="9">
        <f>VLOOKUP($A8,'keyed data'!$A$1:$W$2836,O$5,FALSE)/1000000</f>
        <v>7.884564238660681E-4</v>
      </c>
      <c r="P8" s="9">
        <f>VLOOKUP($A8,'keyed data'!$A$1:$W$2836,P$5,FALSE)/1000000</f>
        <v>6.77206589160132E-4</v>
      </c>
      <c r="Q8" s="9">
        <f>VLOOKUP($A8,'keyed data'!$A$1:$W$2836,Q$5,FALSE)/1000000</f>
        <v>6.9270799480401616E-4</v>
      </c>
      <c r="R8" s="9">
        <f>VLOOKUP($A8,'keyed data'!$A$1:$W$2836,R$5,FALSE)/1000000</f>
        <v>9.1040806080817103E-4</v>
      </c>
      <c r="S8" s="9">
        <f>VLOOKUP($A8,'keyed data'!$A$1:$W$2836,S$5,FALSE)/1000000</f>
        <v>7.8434697085113614E-4</v>
      </c>
      <c r="T8" s="9">
        <f>VLOOKUP($A8,'keyed data'!$A$1:$W$2836,T$5,FALSE)/1000000</f>
        <v>7.7603626613304011E-4</v>
      </c>
      <c r="U8" s="9">
        <f>VLOOKUP($A8,'keyed data'!$A$1:$W$2836,U$5,FALSE)/1000000</f>
        <v>9.5983218404434821E-4</v>
      </c>
      <c r="V8" s="9">
        <f>VLOOKUP($A8,'keyed data'!$A$1:$W$2836,V$5,FALSE)/1000000</f>
        <v>9.0049478181087597E-4</v>
      </c>
      <c r="W8" s="9">
        <f>VLOOKUP($A8,'keyed data'!$A$1:$W$2836,W$5,FALSE)/1000000</f>
        <v>8.6727500664632133E-4</v>
      </c>
      <c r="X8" s="9">
        <f>VLOOKUP($A8,'keyed data'!$A$1:$W$2836,X$5,FALSE)/1000000</f>
        <v>9.0063458330036925E-4</v>
      </c>
      <c r="Y8" s="9">
        <f>VLOOKUP($A8,'keyed data'!$A$1:$W$2836,Y$5,FALSE)/1000000</f>
        <v>1.0145667339690142E-3</v>
      </c>
      <c r="Z8" s="9">
        <f>VLOOKUP($A8,'keyed data'!$A$1:$W$2836,Z$5,FALSE)/1000000</f>
        <v>1.0862629997077681E-3</v>
      </c>
      <c r="AA8" s="9">
        <f>VLOOKUP($A8,'keyed data'!$A$1:$W$2836,AA$5,FALSE)/1000000</f>
        <v>1.0016938072858505E-3</v>
      </c>
      <c r="AB8" s="9">
        <f>VLOOKUP($A8,'keyed data'!$A$1:$W$2836,AB$5,FALSE)/1000000</f>
        <v>9.1275197539216358E-4</v>
      </c>
    </row>
    <row r="9" spans="1:28" x14ac:dyDescent="0.25">
      <c r="A9" t="str">
        <f>VLOOKUP($B9,'country.key'!$A$1:$D$31,2,FALSE)&amp;A$5&amp;A$6</f>
        <v>BECO2 emissions  District heating plants</v>
      </c>
      <c r="B9" s="7" t="s">
        <v>120</v>
      </c>
      <c r="C9" s="9">
        <f>VLOOKUP($A9,'keyed data'!$A$1:$W$2836,C$5,FALSE)/1000000</f>
        <v>9.5074473627720015E-5</v>
      </c>
      <c r="D9" s="9">
        <f>VLOOKUP($A9,'keyed data'!$A$1:$W$2836,D$5,FALSE)/1000000</f>
        <v>9.5074473627720015E-5</v>
      </c>
      <c r="E9" s="9">
        <f>VLOOKUP($A9,'keyed data'!$A$1:$W$2836,E$5,FALSE)/1000000</f>
        <v>9.5074473627720015E-5</v>
      </c>
      <c r="F9" s="9">
        <f>VLOOKUP($A9,'keyed data'!$A$1:$W$2836,F$5,FALSE)/1000000</f>
        <v>9.5074473627720015E-5</v>
      </c>
      <c r="G9" s="9">
        <f>VLOOKUP($A9,'keyed data'!$A$1:$W$2836,G$5,FALSE)/1000000</f>
        <v>9.5074473627720015E-5</v>
      </c>
      <c r="H9" s="9">
        <f>VLOOKUP($A9,'keyed data'!$A$1:$W$2836,H$5,FALSE)/1000000</f>
        <v>9.5074473627720015E-5</v>
      </c>
      <c r="I9" s="9">
        <f>VLOOKUP($A9,'keyed data'!$A$1:$W$2836,I$5,FALSE)/1000000</f>
        <v>9.5074473627720015E-5</v>
      </c>
      <c r="J9" s="9">
        <f>VLOOKUP($A9,'keyed data'!$A$1:$W$2836,J$5,FALSE)/1000000</f>
        <v>9.5074473627720015E-5</v>
      </c>
      <c r="K9" s="9">
        <f>VLOOKUP($A9,'keyed data'!$A$1:$W$2836,K$5,FALSE)/1000000</f>
        <v>9.5074473627720015E-5</v>
      </c>
      <c r="L9" s="9">
        <f>VLOOKUP($A9,'keyed data'!$A$1:$W$2836,L$5,FALSE)/1000000</f>
        <v>9.5074473627720015E-5</v>
      </c>
      <c r="M9" s="9">
        <f>VLOOKUP($A9,'keyed data'!$A$1:$W$2836,M$5,FALSE)/1000000</f>
        <v>9.7436891065157323E-5</v>
      </c>
      <c r="N9" s="9">
        <f>VLOOKUP($A9,'keyed data'!$A$1:$W$2836,N$5,FALSE)/1000000</f>
        <v>9.5074473627720015E-5</v>
      </c>
      <c r="O9" s="9">
        <f>VLOOKUP($A9,'keyed data'!$A$1:$W$2836,O$5,FALSE)/1000000</f>
        <v>3.6089378640000009E-5</v>
      </c>
      <c r="P9" s="9">
        <f>VLOOKUP($A9,'keyed data'!$A$1:$W$2836,P$5,FALSE)/1000000</f>
        <v>7.7571163129068E-5</v>
      </c>
      <c r="Q9" s="9">
        <f>VLOOKUP($A9,'keyed data'!$A$1:$W$2836,Q$5,FALSE)/1000000</f>
        <v>8.4278374149312005E-5</v>
      </c>
      <c r="R9" s="9">
        <f>VLOOKUP($A9,'keyed data'!$A$1:$W$2836,R$5,FALSE)/1000000</f>
        <v>6.1467169016279948E-5</v>
      </c>
      <c r="S9" s="9">
        <f>VLOOKUP($A9,'keyed data'!$A$1:$W$2836,S$5,FALSE)/1000000</f>
        <v>6.445281245090401E-5</v>
      </c>
      <c r="T9" s="9">
        <f>VLOOKUP($A9,'keyed data'!$A$1:$W$2836,T$5,FALSE)/1000000</f>
        <v>4.6976130879480004E-6</v>
      </c>
      <c r="U9" s="9">
        <f>VLOOKUP($A9,'keyed data'!$A$1:$W$2836,U$5,FALSE)/1000000</f>
        <v>2.8826053941960001E-6</v>
      </c>
      <c r="V9" s="9">
        <f>VLOOKUP($A9,'keyed data'!$A$1:$W$2836,V$5,FALSE)/1000000</f>
        <v>4.1562158865480002E-6</v>
      </c>
      <c r="W9" s="9">
        <f>VLOOKUP($A9,'keyed data'!$A$1:$W$2836,W$5,FALSE)/1000000</f>
        <v>4.4880011769492691E-6</v>
      </c>
      <c r="X9" s="9">
        <f>VLOOKUP($A9,'keyed data'!$A$1:$W$2836,X$5,FALSE)/1000000</f>
        <v>4.3926299999999925E-5</v>
      </c>
      <c r="Y9" s="9">
        <f>VLOOKUP($A9,'keyed data'!$A$1:$W$2836,Y$5,FALSE)/1000000</f>
        <v>2.4430113533980501E-5</v>
      </c>
      <c r="Z9" s="9">
        <f>VLOOKUP($A9,'keyed data'!$A$1:$W$2836,Z$5,FALSE)/1000000</f>
        <v>2.1905599553966784E-5</v>
      </c>
      <c r="AA9" s="9">
        <f>VLOOKUP($A9,'keyed data'!$A$1:$W$2836,AA$5,FALSE)/1000000</f>
        <v>2.5935115005478026E-5</v>
      </c>
      <c r="AB9" s="9">
        <f>VLOOKUP($A9,'keyed data'!$A$1:$W$2836,AB$5,FALSE)/1000000</f>
        <v>3.3660000000000106E-6</v>
      </c>
    </row>
    <row r="10" spans="1:28" x14ac:dyDescent="0.25">
      <c r="A10" t="str">
        <f>VLOOKUP($B10,'country.key'!$A$1:$D$31,2,FALSE)&amp;A$5&amp;A$6</f>
        <v>BGCO2 emissions  District heating plants</v>
      </c>
      <c r="B10" s="7" t="s">
        <v>123</v>
      </c>
      <c r="C10" s="9">
        <f>VLOOKUP($A10,'keyed data'!$A$1:$W$2836,C$5,FALSE)/1000000</f>
        <v>8.0796800847272399E-4</v>
      </c>
      <c r="D10" s="9">
        <f>VLOOKUP($A10,'keyed data'!$A$1:$W$2836,D$5,FALSE)/1000000</f>
        <v>8.0796800847272399E-4</v>
      </c>
      <c r="E10" s="9">
        <f>VLOOKUP($A10,'keyed data'!$A$1:$W$2836,E$5,FALSE)/1000000</f>
        <v>8.0796800847272399E-4</v>
      </c>
      <c r="F10" s="9">
        <f>VLOOKUP($A10,'keyed data'!$A$1:$W$2836,F$5,FALSE)/1000000</f>
        <v>8.0796800847272399E-4</v>
      </c>
      <c r="G10" s="9">
        <f>VLOOKUP($A10,'keyed data'!$A$1:$W$2836,G$5,FALSE)/1000000</f>
        <v>8.0796800847272399E-4</v>
      </c>
      <c r="H10" s="9">
        <f>VLOOKUP($A10,'keyed data'!$A$1:$W$2836,H$5,FALSE)/1000000</f>
        <v>8.0796800847272399E-4</v>
      </c>
      <c r="I10" s="9">
        <f>VLOOKUP($A10,'keyed data'!$A$1:$W$2836,I$5,FALSE)/1000000</f>
        <v>8.0796800847272399E-4</v>
      </c>
      <c r="J10" s="9">
        <f>VLOOKUP($A10,'keyed data'!$A$1:$W$2836,J$5,FALSE)/1000000</f>
        <v>8.0796800847272399E-4</v>
      </c>
      <c r="K10" s="9">
        <f>VLOOKUP($A10,'keyed data'!$A$1:$W$2836,K$5,FALSE)/1000000</f>
        <v>8.0796800847272399E-4</v>
      </c>
      <c r="L10" s="9">
        <f>VLOOKUP($A10,'keyed data'!$A$1:$W$2836,L$5,FALSE)/1000000</f>
        <v>8.0796800847272399E-4</v>
      </c>
      <c r="M10" s="9">
        <f>VLOOKUP($A10,'keyed data'!$A$1:$W$2836,M$5,FALSE)/1000000</f>
        <v>8.4880312980085092E-4</v>
      </c>
      <c r="N10" s="9">
        <f>VLOOKUP($A10,'keyed data'!$A$1:$W$2836,N$5,FALSE)/1000000</f>
        <v>8.0796800847272399E-4</v>
      </c>
      <c r="O10" s="9">
        <f>VLOOKUP($A10,'keyed data'!$A$1:$W$2836,O$5,FALSE)/1000000</f>
        <v>7.3109306144930402E-4</v>
      </c>
      <c r="P10" s="9">
        <f>VLOOKUP($A10,'keyed data'!$A$1:$W$2836,P$5,FALSE)/1000000</f>
        <v>8.0971281022935613E-4</v>
      </c>
      <c r="Q10" s="9">
        <f>VLOOKUP($A10,'keyed data'!$A$1:$W$2836,Q$5,FALSE)/1000000</f>
        <v>7.3013473403722815E-4</v>
      </c>
      <c r="R10" s="9">
        <f>VLOOKUP($A10,'keyed data'!$A$1:$W$2836,R$5,FALSE)/1000000</f>
        <v>9.459625533941125E-4</v>
      </c>
      <c r="S10" s="9">
        <f>VLOOKUP($A10,'keyed data'!$A$1:$W$2836,S$5,FALSE)/1000000</f>
        <v>8.9442529935181234E-4</v>
      </c>
      <c r="T10" s="9">
        <f>VLOOKUP($A10,'keyed data'!$A$1:$W$2836,T$5,FALSE)/1000000</f>
        <v>6.2056724659232418E-4</v>
      </c>
      <c r="U10" s="9">
        <f>VLOOKUP($A10,'keyed data'!$A$1:$W$2836,U$5,FALSE)/1000000</f>
        <v>6.5300088794594414E-4</v>
      </c>
      <c r="V10" s="9">
        <f>VLOOKUP($A10,'keyed data'!$A$1:$W$2836,V$5,FALSE)/1000000</f>
        <v>6.9848334522651595E-4</v>
      </c>
      <c r="W10" s="9">
        <f>VLOOKUP($A10,'keyed data'!$A$1:$W$2836,W$5,FALSE)/1000000</f>
        <v>8.3639193892405636E-4</v>
      </c>
      <c r="X10" s="9">
        <f>VLOOKUP($A10,'keyed data'!$A$1:$W$2836,X$5,FALSE)/1000000</f>
        <v>7.7725879775407598E-4</v>
      </c>
      <c r="Y10" s="9">
        <f>VLOOKUP($A10,'keyed data'!$A$1:$W$2836,Y$5,FALSE)/1000000</f>
        <v>5.8759134771274482E-4</v>
      </c>
      <c r="Z10" s="9">
        <f>VLOOKUP($A10,'keyed data'!$A$1:$W$2836,Z$5,FALSE)/1000000</f>
        <v>4.5760273997043078E-4</v>
      </c>
      <c r="AA10" s="9">
        <f>VLOOKUP($A10,'keyed data'!$A$1:$W$2836,AA$5,FALSE)/1000000</f>
        <v>5.2894432685408703E-4</v>
      </c>
      <c r="AB10" s="9">
        <f>VLOOKUP($A10,'keyed data'!$A$1:$W$2836,AB$5,FALSE)/1000000</f>
        <v>7.9315245388032578E-4</v>
      </c>
    </row>
    <row r="11" spans="1:28" x14ac:dyDescent="0.25">
      <c r="A11" t="str">
        <f>VLOOKUP($B11,'country.key'!$A$1:$D$31,2,FALSE)&amp;A$5&amp;A$6</f>
        <v>HRCO2 emissions  District heating plants</v>
      </c>
      <c r="B11" s="7" t="s">
        <v>156</v>
      </c>
      <c r="C11" s="9">
        <f>VLOOKUP($A11,'keyed data'!$A$1:$W$2836,C$5,FALSE)/1000000</f>
        <v>2.6605439280000004E-4</v>
      </c>
      <c r="D11" s="9">
        <f>VLOOKUP($A11,'keyed data'!$A$1:$W$2836,D$5,FALSE)/1000000</f>
        <v>2.6605439280000004E-4</v>
      </c>
      <c r="E11" s="9">
        <f>VLOOKUP($A11,'keyed data'!$A$1:$W$2836,E$5,FALSE)/1000000</f>
        <v>2.6605439280000004E-4</v>
      </c>
      <c r="F11" s="9">
        <f>VLOOKUP($A11,'keyed data'!$A$1:$W$2836,F$5,FALSE)/1000000</f>
        <v>2.6605439280000004E-4</v>
      </c>
      <c r="G11" s="9">
        <f>VLOOKUP($A11,'keyed data'!$A$1:$W$2836,G$5,FALSE)/1000000</f>
        <v>2.6605439280000004E-4</v>
      </c>
      <c r="H11" s="9">
        <f>VLOOKUP($A11,'keyed data'!$A$1:$W$2836,H$5,FALSE)/1000000</f>
        <v>2.6605439280000004E-4</v>
      </c>
      <c r="I11" s="9">
        <f>VLOOKUP($A11,'keyed data'!$A$1:$W$2836,I$5,FALSE)/1000000</f>
        <v>2.6605439280000004E-4</v>
      </c>
      <c r="J11" s="9">
        <f>VLOOKUP($A11,'keyed data'!$A$1:$W$2836,J$5,FALSE)/1000000</f>
        <v>2.6605439280000004E-4</v>
      </c>
      <c r="K11" s="9">
        <f>VLOOKUP($A11,'keyed data'!$A$1:$W$2836,K$5,FALSE)/1000000</f>
        <v>2.6605439280000004E-4</v>
      </c>
      <c r="L11" s="9">
        <f>VLOOKUP($A11,'keyed data'!$A$1:$W$2836,L$5,FALSE)/1000000</f>
        <v>2.6605439280000004E-4</v>
      </c>
      <c r="M11" s="9">
        <f>VLOOKUP($A11,'keyed data'!$A$1:$W$2836,M$5,FALSE)/1000000</f>
        <v>2.2985371862628589E-4</v>
      </c>
      <c r="N11" s="9">
        <f>VLOOKUP($A11,'keyed data'!$A$1:$W$2836,N$5,FALSE)/1000000</f>
        <v>2.6605439280000004E-4</v>
      </c>
      <c r="O11" s="9">
        <f>VLOOKUP($A11,'keyed data'!$A$1:$W$2836,O$5,FALSE)/1000000</f>
        <v>2.5440665934808805E-4</v>
      </c>
      <c r="P11" s="9">
        <f>VLOOKUP($A11,'keyed data'!$A$1:$W$2836,P$5,FALSE)/1000000</f>
        <v>2.6529354857966406E-4</v>
      </c>
      <c r="Q11" s="9">
        <f>VLOOKUP($A11,'keyed data'!$A$1:$W$2836,Q$5,FALSE)/1000000</f>
        <v>2.6771914067976003E-4</v>
      </c>
      <c r="R11" s="9">
        <f>VLOOKUP($A11,'keyed data'!$A$1:$W$2836,R$5,FALSE)/1000000</f>
        <v>2.8135684335412549E-4</v>
      </c>
      <c r="S11" s="9">
        <f>VLOOKUP($A11,'keyed data'!$A$1:$W$2836,S$5,FALSE)/1000000</f>
        <v>2.4263463872851201E-4</v>
      </c>
      <c r="T11" s="9">
        <f>VLOOKUP($A11,'keyed data'!$A$1:$W$2836,T$5,FALSE)/1000000</f>
        <v>2.3159436653948402E-4</v>
      </c>
      <c r="U11" s="9">
        <f>VLOOKUP($A11,'keyed data'!$A$1:$W$2836,U$5,FALSE)/1000000</f>
        <v>2.2339173816000003E-4</v>
      </c>
      <c r="V11" s="9">
        <f>VLOOKUP($A11,'keyed data'!$A$1:$W$2836,V$5,FALSE)/1000000</f>
        <v>2.2238140206711602E-4</v>
      </c>
      <c r="W11" s="9">
        <f>VLOOKUP($A11,'keyed data'!$A$1:$W$2836,W$5,FALSE)/1000000</f>
        <v>2.5199954623759111E-4</v>
      </c>
      <c r="X11" s="9">
        <f>VLOOKUP($A11,'keyed data'!$A$1:$W$2836,X$5,FALSE)/1000000</f>
        <v>2.3501291263084158E-4</v>
      </c>
      <c r="Y11" s="9">
        <f>VLOOKUP($A11,'keyed data'!$A$1:$W$2836,Y$5,FALSE)/1000000</f>
        <v>1.9901157951846538E-4</v>
      </c>
      <c r="Z11" s="9">
        <f>VLOOKUP($A11,'keyed data'!$A$1:$W$2836,Z$5,FALSE)/1000000</f>
        <v>1.9196587918266224E-4</v>
      </c>
      <c r="AA11" s="9">
        <f>VLOOKUP($A11,'keyed data'!$A$1:$W$2836,AA$5,FALSE)/1000000</f>
        <v>1.5778860000000003E-4</v>
      </c>
      <c r="AB11" s="9">
        <f>VLOOKUP($A11,'keyed data'!$A$1:$W$2836,AB$5,FALSE)/1000000</f>
        <v>1.6558214580227602E-4</v>
      </c>
    </row>
    <row r="12" spans="1:28" x14ac:dyDescent="0.25">
      <c r="A12" t="str">
        <f>VLOOKUP($B12,'country.key'!$A$1:$D$31,2,FALSE)&amp;A$5&amp;A$6</f>
        <v>CYCO2 emissions  District heating plants</v>
      </c>
      <c r="B12" s="7" t="s">
        <v>130</v>
      </c>
      <c r="C12" s="9">
        <f>VLOOKUP($A12,'keyed data'!$A$1:$W$2836,C$5,FALSE)/1000000</f>
        <v>0</v>
      </c>
      <c r="D12" s="9">
        <f>VLOOKUP($A12,'keyed data'!$A$1:$W$2836,D$5,FALSE)/1000000</f>
        <v>0</v>
      </c>
      <c r="E12" s="9">
        <f>VLOOKUP($A12,'keyed data'!$A$1:$W$2836,E$5,FALSE)/1000000</f>
        <v>0</v>
      </c>
      <c r="F12" s="9">
        <f>VLOOKUP($A12,'keyed data'!$A$1:$W$2836,F$5,FALSE)/1000000</f>
        <v>0</v>
      </c>
      <c r="G12" s="9">
        <f>VLOOKUP($A12,'keyed data'!$A$1:$W$2836,G$5,FALSE)/1000000</f>
        <v>0</v>
      </c>
      <c r="H12" s="9">
        <f>VLOOKUP($A12,'keyed data'!$A$1:$W$2836,H$5,FALSE)/1000000</f>
        <v>0</v>
      </c>
      <c r="I12" s="9">
        <f>VLOOKUP($A12,'keyed data'!$A$1:$W$2836,I$5,FALSE)/1000000</f>
        <v>0</v>
      </c>
      <c r="J12" s="9">
        <f>VLOOKUP($A12,'keyed data'!$A$1:$W$2836,J$5,FALSE)/1000000</f>
        <v>0</v>
      </c>
      <c r="K12" s="9">
        <f>VLOOKUP($A12,'keyed data'!$A$1:$W$2836,K$5,FALSE)/1000000</f>
        <v>0</v>
      </c>
      <c r="L12" s="9">
        <f>VLOOKUP($A12,'keyed data'!$A$1:$W$2836,L$5,FALSE)/1000000</f>
        <v>0</v>
      </c>
      <c r="M12" s="9">
        <f>VLOOKUP($A12,'keyed data'!$A$1:$W$2836,M$5,FALSE)/1000000</f>
        <v>0</v>
      </c>
      <c r="N12" s="9">
        <f>VLOOKUP($A12,'keyed data'!$A$1:$W$2836,N$5,FALSE)/1000000</f>
        <v>0</v>
      </c>
      <c r="O12" s="9">
        <f>VLOOKUP($A12,'keyed data'!$A$1:$W$2836,O$5,FALSE)/1000000</f>
        <v>0</v>
      </c>
      <c r="P12" s="9">
        <f>VLOOKUP($A12,'keyed data'!$A$1:$W$2836,P$5,FALSE)/1000000</f>
        <v>0</v>
      </c>
      <c r="Q12" s="9">
        <f>VLOOKUP($A12,'keyed data'!$A$1:$W$2836,Q$5,FALSE)/1000000</f>
        <v>0</v>
      </c>
      <c r="R12" s="9">
        <f>VLOOKUP($A12,'keyed data'!$A$1:$W$2836,R$5,FALSE)/1000000</f>
        <v>0</v>
      </c>
      <c r="S12" s="9">
        <f>VLOOKUP($A12,'keyed data'!$A$1:$W$2836,S$5,FALSE)/1000000</f>
        <v>0</v>
      </c>
      <c r="T12" s="9">
        <f>VLOOKUP($A12,'keyed data'!$A$1:$W$2836,T$5,FALSE)/1000000</f>
        <v>0</v>
      </c>
      <c r="U12" s="9">
        <f>VLOOKUP($A12,'keyed data'!$A$1:$W$2836,U$5,FALSE)/1000000</f>
        <v>0</v>
      </c>
      <c r="V12" s="9">
        <f>VLOOKUP($A12,'keyed data'!$A$1:$W$2836,V$5,FALSE)/1000000</f>
        <v>0</v>
      </c>
      <c r="W12" s="9">
        <f>VLOOKUP($A12,'keyed data'!$A$1:$W$2836,W$5,FALSE)/1000000</f>
        <v>0</v>
      </c>
      <c r="X12" s="9">
        <f>VLOOKUP($A12,'keyed data'!$A$1:$W$2836,X$5,FALSE)/1000000</f>
        <v>0</v>
      </c>
      <c r="Y12" s="9">
        <f>VLOOKUP($A12,'keyed data'!$A$1:$W$2836,Y$5,FALSE)/1000000</f>
        <v>0</v>
      </c>
      <c r="Z12" s="9">
        <f>VLOOKUP($A12,'keyed data'!$A$1:$W$2836,Z$5,FALSE)/1000000</f>
        <v>0</v>
      </c>
      <c r="AA12" s="9">
        <f>VLOOKUP($A12,'keyed data'!$A$1:$W$2836,AA$5,FALSE)/1000000</f>
        <v>0</v>
      </c>
      <c r="AB12" s="9">
        <f>VLOOKUP($A12,'keyed data'!$A$1:$W$2836,AB$5,FALSE)/1000000</f>
        <v>0</v>
      </c>
    </row>
    <row r="13" spans="1:28" x14ac:dyDescent="0.25">
      <c r="A13" t="str">
        <f>VLOOKUP($B13,'country.key'!$A$1:$D$31,2,FALSE)&amp;A$5&amp;A$6</f>
        <v>CZCO2 emissions  District heating plants</v>
      </c>
      <c r="B13" s="7" t="s">
        <v>133</v>
      </c>
      <c r="C13" s="9">
        <f>VLOOKUP($A13,'keyed data'!$A$1:$W$2836,C$5,FALSE)/1000000</f>
        <v>2.9091747873051365E-3</v>
      </c>
      <c r="D13" s="9">
        <f>VLOOKUP($A13,'keyed data'!$A$1:$W$2836,D$5,FALSE)/1000000</f>
        <v>2.9091747873051365E-3</v>
      </c>
      <c r="E13" s="9">
        <f>VLOOKUP($A13,'keyed data'!$A$1:$W$2836,E$5,FALSE)/1000000</f>
        <v>2.9091747873051365E-3</v>
      </c>
      <c r="F13" s="9">
        <f>VLOOKUP($A13,'keyed data'!$A$1:$W$2836,F$5,FALSE)/1000000</f>
        <v>2.9091747873051365E-3</v>
      </c>
      <c r="G13" s="9">
        <f>VLOOKUP($A13,'keyed data'!$A$1:$W$2836,G$5,FALSE)/1000000</f>
        <v>2.9091747873051365E-3</v>
      </c>
      <c r="H13" s="9">
        <f>VLOOKUP($A13,'keyed data'!$A$1:$W$2836,H$5,FALSE)/1000000</f>
        <v>2.9091747873051365E-3</v>
      </c>
      <c r="I13" s="9">
        <f>VLOOKUP($A13,'keyed data'!$A$1:$W$2836,I$5,FALSE)/1000000</f>
        <v>2.9091747873051365E-3</v>
      </c>
      <c r="J13" s="9">
        <f>VLOOKUP($A13,'keyed data'!$A$1:$W$2836,J$5,FALSE)/1000000</f>
        <v>2.9091747873051365E-3</v>
      </c>
      <c r="K13" s="9">
        <f>VLOOKUP($A13,'keyed data'!$A$1:$W$2836,K$5,FALSE)/1000000</f>
        <v>2.9091747873051365E-3</v>
      </c>
      <c r="L13" s="9">
        <f>VLOOKUP($A13,'keyed data'!$A$1:$W$2836,L$5,FALSE)/1000000</f>
        <v>2.9091747873051365E-3</v>
      </c>
      <c r="M13" s="9">
        <f>VLOOKUP($A13,'keyed data'!$A$1:$W$2836,M$5,FALSE)/1000000</f>
        <v>2.7942915263139399E-3</v>
      </c>
      <c r="N13" s="9">
        <f>VLOOKUP($A13,'keyed data'!$A$1:$W$2836,N$5,FALSE)/1000000</f>
        <v>2.9091747873051365E-3</v>
      </c>
      <c r="O13" s="9">
        <f>VLOOKUP($A13,'keyed data'!$A$1:$W$2836,O$5,FALSE)/1000000</f>
        <v>2.8988360312081404E-3</v>
      </c>
      <c r="P13" s="9">
        <f>VLOOKUP($A13,'keyed data'!$A$1:$W$2836,P$5,FALSE)/1000000</f>
        <v>2.7827804345602687E-3</v>
      </c>
      <c r="Q13" s="9">
        <f>VLOOKUP($A13,'keyed data'!$A$1:$W$2836,Q$5,FALSE)/1000000</f>
        <v>2.8389431377902961E-3</v>
      </c>
      <c r="R13" s="9">
        <f>VLOOKUP($A13,'keyed data'!$A$1:$W$2836,R$5,FALSE)/1000000</f>
        <v>2.460279225860746E-3</v>
      </c>
      <c r="S13" s="9">
        <f>VLOOKUP($A13,'keyed data'!$A$1:$W$2836,S$5,FALSE)/1000000</f>
        <v>2.4299159431453565E-3</v>
      </c>
      <c r="T13" s="9">
        <f>VLOOKUP($A13,'keyed data'!$A$1:$W$2836,T$5,FALSE)/1000000</f>
        <v>2.0300242089408486E-3</v>
      </c>
      <c r="U13" s="9">
        <f>VLOOKUP($A13,'keyed data'!$A$1:$W$2836,U$5,FALSE)/1000000</f>
        <v>2.0141897929286763E-3</v>
      </c>
      <c r="V13" s="9">
        <f>VLOOKUP($A13,'keyed data'!$A$1:$W$2836,V$5,FALSE)/1000000</f>
        <v>1.942084431718056E-3</v>
      </c>
      <c r="W13" s="9">
        <f>VLOOKUP($A13,'keyed data'!$A$1:$W$2836,W$5,FALSE)/1000000</f>
        <v>2.3925402401751826E-3</v>
      </c>
      <c r="X13" s="9">
        <f>VLOOKUP($A13,'keyed data'!$A$1:$W$2836,X$5,FALSE)/1000000</f>
        <v>2.0579684147992959E-3</v>
      </c>
      <c r="Y13" s="9">
        <f>VLOOKUP($A13,'keyed data'!$A$1:$W$2836,Y$5,FALSE)/1000000</f>
        <v>1.9150250005161009E-3</v>
      </c>
      <c r="Z13" s="9">
        <f>VLOOKUP($A13,'keyed data'!$A$1:$W$2836,Z$5,FALSE)/1000000</f>
        <v>1.8977327459691817E-3</v>
      </c>
      <c r="AA13" s="9">
        <f>VLOOKUP($A13,'keyed data'!$A$1:$W$2836,AA$5,FALSE)/1000000</f>
        <v>1.5738249450327486E-3</v>
      </c>
      <c r="AB13" s="9">
        <f>VLOOKUP($A13,'keyed data'!$A$1:$W$2836,AB$5,FALSE)/1000000</f>
        <v>1.5722855110311335E-3</v>
      </c>
    </row>
    <row r="14" spans="1:28" x14ac:dyDescent="0.25">
      <c r="A14" t="str">
        <f>VLOOKUP($B14,'country.key'!$A$1:$D$31,2,FALSE)&amp;A$5&amp;A$6</f>
        <v>DKCO2 emissions  District heating plants</v>
      </c>
      <c r="B14" s="7" t="s">
        <v>138</v>
      </c>
      <c r="C14" s="9">
        <f>VLOOKUP($A14,'keyed data'!$A$1:$W$2836,C$5,FALSE)/1000000</f>
        <v>6.8814829658278814E-4</v>
      </c>
      <c r="D14" s="9">
        <f>VLOOKUP($A14,'keyed data'!$A$1:$W$2836,D$5,FALSE)/1000000</f>
        <v>6.8814829658278814E-4</v>
      </c>
      <c r="E14" s="9">
        <f>VLOOKUP($A14,'keyed data'!$A$1:$W$2836,E$5,FALSE)/1000000</f>
        <v>6.8814829658278814E-4</v>
      </c>
      <c r="F14" s="9">
        <f>VLOOKUP($A14,'keyed data'!$A$1:$W$2836,F$5,FALSE)/1000000</f>
        <v>6.8814829658278814E-4</v>
      </c>
      <c r="G14" s="9">
        <f>VLOOKUP($A14,'keyed data'!$A$1:$W$2836,G$5,FALSE)/1000000</f>
        <v>6.8814829658278814E-4</v>
      </c>
      <c r="H14" s="9">
        <f>VLOOKUP($A14,'keyed data'!$A$1:$W$2836,H$5,FALSE)/1000000</f>
        <v>6.8814829658278814E-4</v>
      </c>
      <c r="I14" s="9">
        <f>VLOOKUP($A14,'keyed data'!$A$1:$W$2836,I$5,FALSE)/1000000</f>
        <v>6.8814829658278814E-4</v>
      </c>
      <c r="J14" s="9">
        <f>VLOOKUP($A14,'keyed data'!$A$1:$W$2836,J$5,FALSE)/1000000</f>
        <v>6.8814829658278814E-4</v>
      </c>
      <c r="K14" s="9">
        <f>VLOOKUP($A14,'keyed data'!$A$1:$W$2836,K$5,FALSE)/1000000</f>
        <v>6.8814829658278814E-4</v>
      </c>
      <c r="L14" s="9">
        <f>VLOOKUP($A14,'keyed data'!$A$1:$W$2836,L$5,FALSE)/1000000</f>
        <v>6.8814829658278814E-4</v>
      </c>
      <c r="M14" s="9">
        <f>VLOOKUP($A14,'keyed data'!$A$1:$W$2836,M$5,FALSE)/1000000</f>
        <v>6.5481504141388523E-4</v>
      </c>
      <c r="N14" s="9">
        <f>VLOOKUP($A14,'keyed data'!$A$1:$W$2836,N$5,FALSE)/1000000</f>
        <v>6.8814829658278814E-4</v>
      </c>
      <c r="O14" s="9">
        <f>VLOOKUP($A14,'keyed data'!$A$1:$W$2836,O$5,FALSE)/1000000</f>
        <v>5.8538612655363608E-4</v>
      </c>
      <c r="P14" s="9">
        <f>VLOOKUP($A14,'keyed data'!$A$1:$W$2836,P$5,FALSE)/1000000</f>
        <v>6.9108103798588805E-4</v>
      </c>
      <c r="Q14" s="9">
        <f>VLOOKUP($A14,'keyed data'!$A$1:$W$2836,Q$5,FALSE)/1000000</f>
        <v>6.1182619158790807E-4</v>
      </c>
      <c r="R14" s="9">
        <f>VLOOKUP($A14,'keyed data'!$A$1:$W$2836,R$5,FALSE)/1000000</f>
        <v>5.305629179949517E-4</v>
      </c>
      <c r="S14" s="9">
        <f>VLOOKUP($A14,'keyed data'!$A$1:$W$2836,S$5,FALSE)/1000000</f>
        <v>4.8585785139522013E-4</v>
      </c>
      <c r="T14" s="9">
        <f>VLOOKUP($A14,'keyed data'!$A$1:$W$2836,T$5,FALSE)/1000000</f>
        <v>6.6954406865698797E-4</v>
      </c>
      <c r="U14" s="9">
        <f>VLOOKUP($A14,'keyed data'!$A$1:$W$2836,U$5,FALSE)/1000000</f>
        <v>7.0131801201192003E-4</v>
      </c>
      <c r="V14" s="9">
        <f>VLOOKUP($A14,'keyed data'!$A$1:$W$2836,V$5,FALSE)/1000000</f>
        <v>7.61790033361008E-4</v>
      </c>
      <c r="W14" s="9">
        <f>VLOOKUP($A14,'keyed data'!$A$1:$W$2836,W$5,FALSE)/1000000</f>
        <v>9.4988048423530068E-4</v>
      </c>
      <c r="X14" s="9">
        <f>VLOOKUP($A14,'keyed data'!$A$1:$W$2836,X$5,FALSE)/1000000</f>
        <v>7.6575751201863446E-4</v>
      </c>
      <c r="Y14" s="9">
        <f>VLOOKUP($A14,'keyed data'!$A$1:$W$2836,Y$5,FALSE)/1000000</f>
        <v>9.7616750583741612E-4</v>
      </c>
      <c r="Z14" s="9">
        <f>VLOOKUP($A14,'keyed data'!$A$1:$W$2836,Z$5,FALSE)/1000000</f>
        <v>9.7320456574922208E-4</v>
      </c>
      <c r="AA14" s="9">
        <f>VLOOKUP($A14,'keyed data'!$A$1:$W$2836,AA$5,FALSE)/1000000</f>
        <v>9.9704467561474676E-4</v>
      </c>
      <c r="AB14" s="9">
        <f>VLOOKUP($A14,'keyed data'!$A$1:$W$2836,AB$5,FALSE)/1000000</f>
        <v>1.0864994946705184E-3</v>
      </c>
    </row>
    <row r="15" spans="1:28" x14ac:dyDescent="0.25">
      <c r="A15" t="str">
        <f>VLOOKUP($B15,'country.key'!$A$1:$D$31,2,FALSE)&amp;A$5&amp;A$6</f>
        <v>EECO2 emissions  District heating plants</v>
      </c>
      <c r="B15" s="7" t="s">
        <v>141</v>
      </c>
      <c r="C15" s="9">
        <f>VLOOKUP($A15,'keyed data'!$A$1:$W$2836,C$5,FALSE)/1000000</f>
        <v>9.2900373844838412E-4</v>
      </c>
      <c r="D15" s="9">
        <f>VLOOKUP($A15,'keyed data'!$A$1:$W$2836,D$5,FALSE)/1000000</f>
        <v>9.2900373844838412E-4</v>
      </c>
      <c r="E15" s="9">
        <f>VLOOKUP($A15,'keyed data'!$A$1:$W$2836,E$5,FALSE)/1000000</f>
        <v>9.2900373844838412E-4</v>
      </c>
      <c r="F15" s="9">
        <f>VLOOKUP($A15,'keyed data'!$A$1:$W$2836,F$5,FALSE)/1000000</f>
        <v>9.2900373844838412E-4</v>
      </c>
      <c r="G15" s="9">
        <f>VLOOKUP($A15,'keyed data'!$A$1:$W$2836,G$5,FALSE)/1000000</f>
        <v>9.2900373844838412E-4</v>
      </c>
      <c r="H15" s="9">
        <f>VLOOKUP($A15,'keyed data'!$A$1:$W$2836,H$5,FALSE)/1000000</f>
        <v>9.2900373844838412E-4</v>
      </c>
      <c r="I15" s="9">
        <f>VLOOKUP($A15,'keyed data'!$A$1:$W$2836,I$5,FALSE)/1000000</f>
        <v>9.2900373844838412E-4</v>
      </c>
      <c r="J15" s="9">
        <f>VLOOKUP($A15,'keyed data'!$A$1:$W$2836,J$5,FALSE)/1000000</f>
        <v>9.2900373844838412E-4</v>
      </c>
      <c r="K15" s="9">
        <f>VLOOKUP($A15,'keyed data'!$A$1:$W$2836,K$5,FALSE)/1000000</f>
        <v>9.2900373844838412E-4</v>
      </c>
      <c r="L15" s="9">
        <f>VLOOKUP($A15,'keyed data'!$A$1:$W$2836,L$5,FALSE)/1000000</f>
        <v>9.2900373844838412E-4</v>
      </c>
      <c r="M15" s="9">
        <f>VLOOKUP($A15,'keyed data'!$A$1:$W$2836,M$5,FALSE)/1000000</f>
        <v>1.0185084190127089E-3</v>
      </c>
      <c r="N15" s="9">
        <f>VLOOKUP($A15,'keyed data'!$A$1:$W$2836,N$5,FALSE)/1000000</f>
        <v>9.2900373844838412E-4</v>
      </c>
      <c r="O15" s="9">
        <f>VLOOKUP($A15,'keyed data'!$A$1:$W$2836,O$5,FALSE)/1000000</f>
        <v>1.0733129008693564E-3</v>
      </c>
      <c r="P15" s="9">
        <f>VLOOKUP($A15,'keyed data'!$A$1:$W$2836,P$5,FALSE)/1000000</f>
        <v>1.2092316884155802E-3</v>
      </c>
      <c r="Q15" s="9">
        <f>VLOOKUP($A15,'keyed data'!$A$1:$W$2836,Q$5,FALSE)/1000000</f>
        <v>9.9437630201539245E-4</v>
      </c>
      <c r="R15" s="9">
        <f>VLOOKUP($A15,'keyed data'!$A$1:$W$2836,R$5,FALSE)/1000000</f>
        <v>9.7279912130027136E-4</v>
      </c>
      <c r="S15" s="9">
        <f>VLOOKUP($A15,'keyed data'!$A$1:$W$2836,S$5,FALSE)/1000000</f>
        <v>1.015348435641E-3</v>
      </c>
      <c r="T15" s="9">
        <f>VLOOKUP($A15,'keyed data'!$A$1:$W$2836,T$5,FALSE)/1000000</f>
        <v>1.0652998915733041E-3</v>
      </c>
      <c r="U15" s="9">
        <f>VLOOKUP($A15,'keyed data'!$A$1:$W$2836,U$5,FALSE)/1000000</f>
        <v>1.1007836194483435E-3</v>
      </c>
      <c r="V15" s="9">
        <f>VLOOKUP($A15,'keyed data'!$A$1:$W$2836,V$5,FALSE)/1000000</f>
        <v>8.2680766811744411E-4</v>
      </c>
      <c r="W15" s="9">
        <f>VLOOKUP($A15,'keyed data'!$A$1:$W$2836,W$5,FALSE)/1000000</f>
        <v>9.2129712369554714E-4</v>
      </c>
      <c r="X15" s="9">
        <f>VLOOKUP($A15,'keyed data'!$A$1:$W$2836,X$5,FALSE)/1000000</f>
        <v>7.4152615141987995E-4</v>
      </c>
      <c r="Y15" s="9">
        <f>VLOOKUP($A15,'keyed data'!$A$1:$W$2836,Y$5,FALSE)/1000000</f>
        <v>8.7662775721597812E-4</v>
      </c>
      <c r="Z15" s="9">
        <f>VLOOKUP($A15,'keyed data'!$A$1:$W$2836,Z$5,FALSE)/1000000</f>
        <v>6.7218471706543984E-4</v>
      </c>
      <c r="AA15" s="9">
        <f>VLOOKUP($A15,'keyed data'!$A$1:$W$2836,AA$5,FALSE)/1000000</f>
        <v>5.9147110000000013E-4</v>
      </c>
      <c r="AB15" s="9">
        <f>VLOOKUP($A15,'keyed data'!$A$1:$W$2836,AB$5,FALSE)/1000000</f>
        <v>5.0187590203165406E-4</v>
      </c>
    </row>
    <row r="16" spans="1:28" x14ac:dyDescent="0.25">
      <c r="A16" t="str">
        <f>VLOOKUP($B16,'country.key'!$A$1:$D$31,2,FALSE)&amp;A$5&amp;A$6</f>
        <v>FICO2 emissions  District heating plants</v>
      </c>
      <c r="B16" s="7" t="s">
        <v>150</v>
      </c>
      <c r="C16" s="9">
        <f>VLOOKUP($A16,'keyed data'!$A$1:$W$2836,C$5,FALSE)/1000000</f>
        <v>2.6508845983545001E-3</v>
      </c>
      <c r="D16" s="9">
        <f>VLOOKUP($A16,'keyed data'!$A$1:$W$2836,D$5,FALSE)/1000000</f>
        <v>2.6508845983545001E-3</v>
      </c>
      <c r="E16" s="9">
        <f>VLOOKUP($A16,'keyed data'!$A$1:$W$2836,E$5,FALSE)/1000000</f>
        <v>2.6508845983545001E-3</v>
      </c>
      <c r="F16" s="9">
        <f>VLOOKUP($A16,'keyed data'!$A$1:$W$2836,F$5,FALSE)/1000000</f>
        <v>2.6508845983545001E-3</v>
      </c>
      <c r="G16" s="9">
        <f>VLOOKUP($A16,'keyed data'!$A$1:$W$2836,G$5,FALSE)/1000000</f>
        <v>2.6508845983545001E-3</v>
      </c>
      <c r="H16" s="9">
        <f>VLOOKUP($A16,'keyed data'!$A$1:$W$2836,H$5,FALSE)/1000000</f>
        <v>2.6508845983545001E-3</v>
      </c>
      <c r="I16" s="9">
        <f>VLOOKUP($A16,'keyed data'!$A$1:$W$2836,I$5,FALSE)/1000000</f>
        <v>2.6508845983545001E-3</v>
      </c>
      <c r="J16" s="9">
        <f>VLOOKUP($A16,'keyed data'!$A$1:$W$2836,J$5,FALSE)/1000000</f>
        <v>2.6508845983545001E-3</v>
      </c>
      <c r="K16" s="9">
        <f>VLOOKUP($A16,'keyed data'!$A$1:$W$2836,K$5,FALSE)/1000000</f>
        <v>2.6508845983545001E-3</v>
      </c>
      <c r="L16" s="9">
        <f>VLOOKUP($A16,'keyed data'!$A$1:$W$2836,L$5,FALSE)/1000000</f>
        <v>2.6508845983545001E-3</v>
      </c>
      <c r="M16" s="9">
        <f>VLOOKUP($A16,'keyed data'!$A$1:$W$2836,M$5,FALSE)/1000000</f>
        <v>2.5094664108951973E-3</v>
      </c>
      <c r="N16" s="9">
        <f>VLOOKUP($A16,'keyed data'!$A$1:$W$2836,N$5,FALSE)/1000000</f>
        <v>2.6508845983545001E-3</v>
      </c>
      <c r="O16" s="9">
        <f>VLOOKUP($A16,'keyed data'!$A$1:$W$2836,O$5,FALSE)/1000000</f>
        <v>2.9778687537984718E-3</v>
      </c>
      <c r="P16" s="9">
        <f>VLOOKUP($A16,'keyed data'!$A$1:$W$2836,P$5,FALSE)/1000000</f>
        <v>2.8593300173170321E-3</v>
      </c>
      <c r="Q16" s="9">
        <f>VLOOKUP($A16,'keyed data'!$A$1:$W$2836,Q$5,FALSE)/1000000</f>
        <v>2.8880539420185723E-3</v>
      </c>
      <c r="R16" s="9">
        <f>VLOOKUP($A16,'keyed data'!$A$1:$W$2836,R$5,FALSE)/1000000</f>
        <v>2.8496332680125794E-3</v>
      </c>
      <c r="S16" s="9">
        <f>VLOOKUP($A16,'keyed data'!$A$1:$W$2836,S$5,FALSE)/1000000</f>
        <v>2.9538314748622802E-3</v>
      </c>
      <c r="T16" s="9">
        <f>VLOOKUP($A16,'keyed data'!$A$1:$W$2836,T$5,FALSE)/1000000</f>
        <v>3.1813230415051086E-3</v>
      </c>
      <c r="U16" s="9">
        <f>VLOOKUP($A16,'keyed data'!$A$1:$W$2836,U$5,FALSE)/1000000</f>
        <v>2.9943677348387289E-3</v>
      </c>
      <c r="V16" s="9">
        <f>VLOOKUP($A16,'keyed data'!$A$1:$W$2836,V$5,FALSE)/1000000</f>
        <v>3.2571411261600965E-3</v>
      </c>
      <c r="W16" s="9">
        <f>VLOOKUP($A16,'keyed data'!$A$1:$W$2836,W$5,FALSE)/1000000</f>
        <v>3.5221200513999291E-3</v>
      </c>
      <c r="X16" s="9">
        <f>VLOOKUP($A16,'keyed data'!$A$1:$W$2836,X$5,FALSE)/1000000</f>
        <v>3.0480152168770543E-3</v>
      </c>
      <c r="Y16" s="9">
        <f>VLOOKUP($A16,'keyed data'!$A$1:$W$2836,Y$5,FALSE)/1000000</f>
        <v>3.4353928108247639E-3</v>
      </c>
      <c r="Z16" s="9">
        <f>VLOOKUP($A16,'keyed data'!$A$1:$W$2836,Z$5,FALSE)/1000000</f>
        <v>2.6572086098166203E-3</v>
      </c>
      <c r="AA16" s="9">
        <f>VLOOKUP($A16,'keyed data'!$A$1:$W$2836,AA$5,FALSE)/1000000</f>
        <v>2.7482829143059316E-3</v>
      </c>
      <c r="AB16" s="9">
        <f>VLOOKUP($A16,'keyed data'!$A$1:$W$2836,AB$5,FALSE)/1000000</f>
        <v>2.5702166488265755E-3</v>
      </c>
    </row>
    <row r="17" spans="1:28" x14ac:dyDescent="0.25">
      <c r="A17" t="str">
        <f>VLOOKUP($B17,'country.key'!$A$1:$D$31,2,FALSE)&amp;A$5&amp;A$6</f>
        <v>FRCO2 emissions  District heating plants</v>
      </c>
      <c r="B17" s="7" t="s">
        <v>153</v>
      </c>
      <c r="C17" s="9">
        <f>VLOOKUP($A17,'keyed data'!$A$1:$W$2836,C$5,FALSE)/1000000</f>
        <v>5.8418587474253999E-4</v>
      </c>
      <c r="D17" s="9">
        <f>VLOOKUP($A17,'keyed data'!$A$1:$W$2836,D$5,FALSE)/1000000</f>
        <v>5.8418587474253999E-4</v>
      </c>
      <c r="E17" s="9">
        <f>VLOOKUP($A17,'keyed data'!$A$1:$W$2836,E$5,FALSE)/1000000</f>
        <v>5.8418587474253999E-4</v>
      </c>
      <c r="F17" s="9">
        <f>VLOOKUP($A17,'keyed data'!$A$1:$W$2836,F$5,FALSE)/1000000</f>
        <v>5.8418587474253999E-4</v>
      </c>
      <c r="G17" s="9">
        <f>VLOOKUP($A17,'keyed data'!$A$1:$W$2836,G$5,FALSE)/1000000</f>
        <v>5.8418587474253999E-4</v>
      </c>
      <c r="H17" s="9">
        <f>VLOOKUP($A17,'keyed data'!$A$1:$W$2836,H$5,FALSE)/1000000</f>
        <v>5.8418587474253999E-4</v>
      </c>
      <c r="I17" s="9">
        <f>VLOOKUP($A17,'keyed data'!$A$1:$W$2836,I$5,FALSE)/1000000</f>
        <v>5.8418587474253999E-4</v>
      </c>
      <c r="J17" s="9">
        <f>VLOOKUP($A17,'keyed data'!$A$1:$W$2836,J$5,FALSE)/1000000</f>
        <v>5.8418587474253999E-4</v>
      </c>
      <c r="K17" s="9">
        <f>VLOOKUP($A17,'keyed data'!$A$1:$W$2836,K$5,FALSE)/1000000</f>
        <v>5.8418587474253999E-4</v>
      </c>
      <c r="L17" s="9">
        <f>VLOOKUP($A17,'keyed data'!$A$1:$W$2836,L$5,FALSE)/1000000</f>
        <v>5.8418587474253999E-4</v>
      </c>
      <c r="M17" s="9">
        <f>VLOOKUP($A17,'keyed data'!$A$1:$W$2836,M$5,FALSE)/1000000</f>
        <v>5.9980969999999935E-4</v>
      </c>
      <c r="N17" s="9">
        <f>VLOOKUP($A17,'keyed data'!$A$1:$W$2836,N$5,FALSE)/1000000</f>
        <v>5.8418587474253999E-4</v>
      </c>
      <c r="O17" s="9">
        <f>VLOOKUP($A17,'keyed data'!$A$1:$W$2836,O$5,FALSE)/1000000</f>
        <v>5.5685565704916007E-4</v>
      </c>
      <c r="P17" s="9">
        <f>VLOOKUP($A17,'keyed data'!$A$1:$W$2836,P$5,FALSE)/1000000</f>
        <v>5.6760626062350001E-4</v>
      </c>
      <c r="Q17" s="9">
        <f>VLOOKUP($A17,'keyed data'!$A$1:$W$2836,Q$5,FALSE)/1000000</f>
        <v>5.6651632299561591E-4</v>
      </c>
      <c r="R17" s="9">
        <f>VLOOKUP($A17,'keyed data'!$A$1:$W$2836,R$5,FALSE)/1000000</f>
        <v>5.3690350000000053E-4</v>
      </c>
      <c r="S17" s="9">
        <f>VLOOKUP($A17,'keyed data'!$A$1:$W$2836,S$5,FALSE)/1000000</f>
        <v>5.3673586685031602E-4</v>
      </c>
      <c r="T17" s="9">
        <f>VLOOKUP($A17,'keyed data'!$A$1:$W$2836,T$5,FALSE)/1000000</f>
        <v>4.63021468116228E-4</v>
      </c>
      <c r="U17" s="9">
        <f>VLOOKUP($A17,'keyed data'!$A$1:$W$2836,U$5,FALSE)/1000000</f>
        <v>4.0043887661660404E-4</v>
      </c>
      <c r="V17" s="9">
        <f>VLOOKUP($A17,'keyed data'!$A$1:$W$2836,V$5,FALSE)/1000000</f>
        <v>4.8379485999801601E-4</v>
      </c>
      <c r="W17" s="9">
        <f>VLOOKUP($A17,'keyed data'!$A$1:$W$2836,W$5,FALSE)/1000000</f>
        <v>6.3355514234611921E-4</v>
      </c>
      <c r="X17" s="9">
        <f>VLOOKUP($A17,'keyed data'!$A$1:$W$2836,X$5,FALSE)/1000000</f>
        <v>1.0912530999999987E-3</v>
      </c>
      <c r="Y17" s="9">
        <f>VLOOKUP($A17,'keyed data'!$A$1:$W$2836,Y$5,FALSE)/1000000</f>
        <v>3.2826381803805135E-3</v>
      </c>
      <c r="Z17" s="9">
        <f>VLOOKUP($A17,'keyed data'!$A$1:$W$2836,Z$5,FALSE)/1000000</f>
        <v>3.6945605848135599E-3</v>
      </c>
      <c r="AA17" s="9">
        <f>VLOOKUP($A17,'keyed data'!$A$1:$W$2836,AA$5,FALSE)/1000000</f>
        <v>2.8458008681320748E-3</v>
      </c>
      <c r="AB17" s="9">
        <f>VLOOKUP($A17,'keyed data'!$A$1:$W$2836,AB$5,FALSE)/1000000</f>
        <v>2.8858484313427305E-3</v>
      </c>
    </row>
    <row r="18" spans="1:28" x14ac:dyDescent="0.25">
      <c r="A18" t="str">
        <f>VLOOKUP($B18,'country.key'!$A$1:$D$31,2,FALSE)&amp;A$5&amp;A$6</f>
        <v>DECO2 emissions  District heating plants</v>
      </c>
      <c r="B18" s="7" t="s">
        <v>135</v>
      </c>
      <c r="C18" s="9">
        <f>VLOOKUP($A18,'keyed data'!$A$1:$W$2836,C$5,FALSE)/1000000</f>
        <v>2.8549540413645128E-3</v>
      </c>
      <c r="D18" s="9">
        <f>VLOOKUP($A18,'keyed data'!$A$1:$W$2836,D$5,FALSE)/1000000</f>
        <v>2.8549540413645128E-3</v>
      </c>
      <c r="E18" s="9">
        <f>VLOOKUP($A18,'keyed data'!$A$1:$W$2836,E$5,FALSE)/1000000</f>
        <v>2.8549540413645128E-3</v>
      </c>
      <c r="F18" s="9">
        <f>VLOOKUP($A18,'keyed data'!$A$1:$W$2836,F$5,FALSE)/1000000</f>
        <v>2.8549540413645128E-3</v>
      </c>
      <c r="G18" s="9">
        <f>VLOOKUP($A18,'keyed data'!$A$1:$W$2836,G$5,FALSE)/1000000</f>
        <v>2.8549540413645128E-3</v>
      </c>
      <c r="H18" s="9">
        <f>VLOOKUP($A18,'keyed data'!$A$1:$W$2836,H$5,FALSE)/1000000</f>
        <v>2.8549540413645128E-3</v>
      </c>
      <c r="I18" s="9">
        <f>VLOOKUP($A18,'keyed data'!$A$1:$W$2836,I$5,FALSE)/1000000</f>
        <v>2.8549540413645128E-3</v>
      </c>
      <c r="J18" s="9">
        <f>VLOOKUP($A18,'keyed data'!$A$1:$W$2836,J$5,FALSE)/1000000</f>
        <v>2.8549540413645128E-3</v>
      </c>
      <c r="K18" s="9">
        <f>VLOOKUP($A18,'keyed data'!$A$1:$W$2836,K$5,FALSE)/1000000</f>
        <v>2.8549540413645128E-3</v>
      </c>
      <c r="L18" s="9">
        <f>VLOOKUP($A18,'keyed data'!$A$1:$W$2836,L$5,FALSE)/1000000</f>
        <v>2.8549540413645128E-3</v>
      </c>
      <c r="M18" s="9">
        <f>VLOOKUP($A18,'keyed data'!$A$1:$W$2836,M$5,FALSE)/1000000</f>
        <v>2.83935E-3</v>
      </c>
      <c r="N18" s="9">
        <f>VLOOKUP($A18,'keyed data'!$A$1:$W$2836,N$5,FALSE)/1000000</f>
        <v>2.8549540413645128E-3</v>
      </c>
      <c r="O18" s="9">
        <f>VLOOKUP($A18,'keyed data'!$A$1:$W$2836,O$5,FALSE)/1000000</f>
        <v>3.5563640573853363E-3</v>
      </c>
      <c r="P18" s="9">
        <f>VLOOKUP($A18,'keyed data'!$A$1:$W$2836,P$5,FALSE)/1000000</f>
        <v>1.5449999496935833E-2</v>
      </c>
      <c r="Q18" s="9">
        <f>VLOOKUP($A18,'keyed data'!$A$1:$W$2836,Q$5,FALSE)/1000000</f>
        <v>1.2408960214511822E-2</v>
      </c>
      <c r="R18" s="9">
        <f>VLOOKUP($A18,'keyed data'!$A$1:$W$2836,R$5,FALSE)/1000000</f>
        <v>9.2490283276928827E-3</v>
      </c>
      <c r="S18" s="9">
        <f>VLOOKUP($A18,'keyed data'!$A$1:$W$2836,S$5,FALSE)/1000000</f>
        <v>9.2318846860028527E-3</v>
      </c>
      <c r="T18" s="9">
        <f>VLOOKUP($A18,'keyed data'!$A$1:$W$2836,T$5,FALSE)/1000000</f>
        <v>9.5375708683527634E-3</v>
      </c>
      <c r="U18" s="9">
        <f>VLOOKUP($A18,'keyed data'!$A$1:$W$2836,U$5,FALSE)/1000000</f>
        <v>1.0606433799869459E-2</v>
      </c>
      <c r="V18" s="9">
        <f>VLOOKUP($A18,'keyed data'!$A$1:$W$2836,V$5,FALSE)/1000000</f>
        <v>9.7229477095511409E-3</v>
      </c>
      <c r="W18" s="9">
        <f>VLOOKUP($A18,'keyed data'!$A$1:$W$2836,W$5,FALSE)/1000000</f>
        <v>1.1820186614420868E-2</v>
      </c>
      <c r="X18" s="9">
        <f>VLOOKUP($A18,'keyed data'!$A$1:$W$2836,X$5,FALSE)/1000000</f>
        <v>1.1459598677090503E-2</v>
      </c>
      <c r="Y18" s="9">
        <f>VLOOKUP($A18,'keyed data'!$A$1:$W$2836,Y$5,FALSE)/1000000</f>
        <v>1.1515064527620897E-2</v>
      </c>
      <c r="Z18" s="9">
        <f>VLOOKUP($A18,'keyed data'!$A$1:$W$2836,Z$5,FALSE)/1000000</f>
        <v>9.9502098890057265E-3</v>
      </c>
      <c r="AA18" s="9">
        <f>VLOOKUP($A18,'keyed data'!$A$1:$W$2836,AA$5,FALSE)/1000000</f>
        <v>8.7255104763352132E-3</v>
      </c>
      <c r="AB18" s="9">
        <f>VLOOKUP($A18,'keyed data'!$A$1:$W$2836,AB$5,FALSE)/1000000</f>
        <v>9.2724451057049333E-3</v>
      </c>
    </row>
    <row r="19" spans="1:28" x14ac:dyDescent="0.25">
      <c r="A19" t="str">
        <f>VLOOKUP($B19,'country.key'!$A$1:$D$31,2,FALSE)&amp;A$5&amp;A$6</f>
        <v>ELCO2 emissions  District heating plants</v>
      </c>
      <c r="B19" s="7" t="s">
        <v>144</v>
      </c>
      <c r="C19" s="9">
        <f>VLOOKUP($A19,'keyed data'!$A$1:$W$2836,C$5,FALSE)/1000000</f>
        <v>0</v>
      </c>
      <c r="D19" s="9">
        <f>VLOOKUP($A19,'keyed data'!$A$1:$W$2836,D$5,FALSE)/1000000</f>
        <v>0</v>
      </c>
      <c r="E19" s="9">
        <f>VLOOKUP($A19,'keyed data'!$A$1:$W$2836,E$5,FALSE)/1000000</f>
        <v>0</v>
      </c>
      <c r="F19" s="9">
        <f>VLOOKUP($A19,'keyed data'!$A$1:$W$2836,F$5,FALSE)/1000000</f>
        <v>0</v>
      </c>
      <c r="G19" s="9">
        <f>VLOOKUP($A19,'keyed data'!$A$1:$W$2836,G$5,FALSE)/1000000</f>
        <v>0</v>
      </c>
      <c r="H19" s="9">
        <f>VLOOKUP($A19,'keyed data'!$A$1:$W$2836,H$5,FALSE)/1000000</f>
        <v>0</v>
      </c>
      <c r="I19" s="9">
        <f>VLOOKUP($A19,'keyed data'!$A$1:$W$2836,I$5,FALSE)/1000000</f>
        <v>0</v>
      </c>
      <c r="J19" s="9">
        <f>VLOOKUP($A19,'keyed data'!$A$1:$W$2836,J$5,FALSE)/1000000</f>
        <v>0</v>
      </c>
      <c r="K19" s="9">
        <f>VLOOKUP($A19,'keyed data'!$A$1:$W$2836,K$5,FALSE)/1000000</f>
        <v>0</v>
      </c>
      <c r="L19" s="9">
        <f>VLOOKUP($A19,'keyed data'!$A$1:$W$2836,L$5,FALSE)/1000000</f>
        <v>0</v>
      </c>
      <c r="M19" s="9">
        <f>VLOOKUP($A19,'keyed data'!$A$1:$W$2836,M$5,FALSE)/1000000</f>
        <v>0</v>
      </c>
      <c r="N19" s="9">
        <f>VLOOKUP($A19,'keyed data'!$A$1:$W$2836,N$5,FALSE)/1000000</f>
        <v>0</v>
      </c>
      <c r="O19" s="9">
        <f>VLOOKUP($A19,'keyed data'!$A$1:$W$2836,O$5,FALSE)/1000000</f>
        <v>0</v>
      </c>
      <c r="P19" s="9">
        <f>VLOOKUP($A19,'keyed data'!$A$1:$W$2836,P$5,FALSE)/1000000</f>
        <v>0</v>
      </c>
      <c r="Q19" s="9">
        <f>VLOOKUP($A19,'keyed data'!$A$1:$W$2836,Q$5,FALSE)/1000000</f>
        <v>0</v>
      </c>
      <c r="R19" s="9">
        <f>VLOOKUP($A19,'keyed data'!$A$1:$W$2836,R$5,FALSE)/1000000</f>
        <v>0</v>
      </c>
      <c r="S19" s="9">
        <f>VLOOKUP($A19,'keyed data'!$A$1:$W$2836,S$5,FALSE)/1000000</f>
        <v>0</v>
      </c>
      <c r="T19" s="9">
        <f>VLOOKUP($A19,'keyed data'!$A$1:$W$2836,T$5,FALSE)/1000000</f>
        <v>0</v>
      </c>
      <c r="U19" s="9">
        <f>VLOOKUP($A19,'keyed data'!$A$1:$W$2836,U$5,FALSE)/1000000</f>
        <v>0</v>
      </c>
      <c r="V19" s="9">
        <f>VLOOKUP($A19,'keyed data'!$A$1:$W$2836,V$5,FALSE)/1000000</f>
        <v>0</v>
      </c>
      <c r="W19" s="9">
        <f>VLOOKUP($A19,'keyed data'!$A$1:$W$2836,W$5,FALSE)/1000000</f>
        <v>0</v>
      </c>
      <c r="X19" s="9">
        <f>VLOOKUP($A19,'keyed data'!$A$1:$W$2836,X$5,FALSE)/1000000</f>
        <v>0</v>
      </c>
      <c r="Y19" s="9">
        <f>VLOOKUP($A19,'keyed data'!$A$1:$W$2836,Y$5,FALSE)/1000000</f>
        <v>0</v>
      </c>
      <c r="Z19" s="9">
        <f>VLOOKUP($A19,'keyed data'!$A$1:$W$2836,Z$5,FALSE)/1000000</f>
        <v>0</v>
      </c>
      <c r="AA19" s="9">
        <f>VLOOKUP($A19,'keyed data'!$A$1:$W$2836,AA$5,FALSE)/1000000</f>
        <v>0</v>
      </c>
      <c r="AB19" s="9">
        <f>VLOOKUP($A19,'keyed data'!$A$1:$W$2836,AB$5,FALSE)/1000000</f>
        <v>0</v>
      </c>
    </row>
    <row r="20" spans="1:28" x14ac:dyDescent="0.25">
      <c r="A20" t="str">
        <f>VLOOKUP($B20,'country.key'!$A$1:$D$31,2,FALSE)&amp;A$5&amp;A$6</f>
        <v>HUCO2 emissions  District heating plants</v>
      </c>
      <c r="B20" s="7" t="s">
        <v>159</v>
      </c>
      <c r="C20" s="9">
        <f>VLOOKUP($A20,'keyed data'!$A$1:$W$2836,C$5,FALSE)/1000000</f>
        <v>1.3912245559245962E-3</v>
      </c>
      <c r="D20" s="9">
        <f>VLOOKUP($A20,'keyed data'!$A$1:$W$2836,D$5,FALSE)/1000000</f>
        <v>1.3912245559245962E-3</v>
      </c>
      <c r="E20" s="9">
        <f>VLOOKUP($A20,'keyed data'!$A$1:$W$2836,E$5,FALSE)/1000000</f>
        <v>1.3912245559245962E-3</v>
      </c>
      <c r="F20" s="9">
        <f>VLOOKUP($A20,'keyed data'!$A$1:$W$2836,F$5,FALSE)/1000000</f>
        <v>1.3912245559245962E-3</v>
      </c>
      <c r="G20" s="9">
        <f>VLOOKUP($A20,'keyed data'!$A$1:$W$2836,G$5,FALSE)/1000000</f>
        <v>1.3912245559245962E-3</v>
      </c>
      <c r="H20" s="9">
        <f>VLOOKUP($A20,'keyed data'!$A$1:$W$2836,H$5,FALSE)/1000000</f>
        <v>1.3912245559245962E-3</v>
      </c>
      <c r="I20" s="9">
        <f>VLOOKUP($A20,'keyed data'!$A$1:$W$2836,I$5,FALSE)/1000000</f>
        <v>1.3912245559245962E-3</v>
      </c>
      <c r="J20" s="9">
        <f>VLOOKUP($A20,'keyed data'!$A$1:$W$2836,J$5,FALSE)/1000000</f>
        <v>1.3912245559245962E-3</v>
      </c>
      <c r="K20" s="9">
        <f>VLOOKUP($A20,'keyed data'!$A$1:$W$2836,K$5,FALSE)/1000000</f>
        <v>1.3912245559245962E-3</v>
      </c>
      <c r="L20" s="9">
        <f>VLOOKUP($A20,'keyed data'!$A$1:$W$2836,L$5,FALSE)/1000000</f>
        <v>1.3912245559245962E-3</v>
      </c>
      <c r="M20" s="9">
        <f>VLOOKUP($A20,'keyed data'!$A$1:$W$2836,M$5,FALSE)/1000000</f>
        <v>1.1045801875672813E-3</v>
      </c>
      <c r="N20" s="9">
        <f>VLOOKUP($A20,'keyed data'!$A$1:$W$2836,N$5,FALSE)/1000000</f>
        <v>1.3912245559245962E-3</v>
      </c>
      <c r="O20" s="9">
        <f>VLOOKUP($A20,'keyed data'!$A$1:$W$2836,O$5,FALSE)/1000000</f>
        <v>1.3912954417980362E-3</v>
      </c>
      <c r="P20" s="9">
        <f>VLOOKUP($A20,'keyed data'!$A$1:$W$2836,P$5,FALSE)/1000000</f>
        <v>1.7209825535796121E-3</v>
      </c>
      <c r="Q20" s="9">
        <f>VLOOKUP($A20,'keyed data'!$A$1:$W$2836,Q$5,FALSE)/1000000</f>
        <v>1.7740873195776722E-3</v>
      </c>
      <c r="R20" s="9">
        <f>VLOOKUP($A20,'keyed data'!$A$1:$W$2836,R$5,FALSE)/1000000</f>
        <v>1.875596336170412E-3</v>
      </c>
      <c r="S20" s="9">
        <f>VLOOKUP($A20,'keyed data'!$A$1:$W$2836,S$5,FALSE)/1000000</f>
        <v>1.8002557293693119E-3</v>
      </c>
      <c r="T20" s="9">
        <f>VLOOKUP($A20,'keyed data'!$A$1:$W$2836,T$5,FALSE)/1000000</f>
        <v>1.7381916849402001E-3</v>
      </c>
      <c r="U20" s="9">
        <f>VLOOKUP($A20,'keyed data'!$A$1:$W$2836,U$5,FALSE)/1000000</f>
        <v>1.5263042342676481E-3</v>
      </c>
      <c r="V20" s="9">
        <f>VLOOKUP($A20,'keyed data'!$A$1:$W$2836,V$5,FALSE)/1000000</f>
        <v>1.32330557804364E-3</v>
      </c>
      <c r="W20" s="9">
        <f>VLOOKUP($A20,'keyed data'!$A$1:$W$2836,W$5,FALSE)/1000000</f>
        <v>1.9130252748835478E-3</v>
      </c>
      <c r="X20" s="9">
        <f>VLOOKUP($A20,'keyed data'!$A$1:$W$2836,X$5,FALSE)/1000000</f>
        <v>2.043836631104494E-3</v>
      </c>
      <c r="Y20" s="9">
        <f>VLOOKUP($A20,'keyed data'!$A$1:$W$2836,Y$5,FALSE)/1000000</f>
        <v>2.2116433568875335E-3</v>
      </c>
      <c r="Z20" s="9">
        <f>VLOOKUP($A20,'keyed data'!$A$1:$W$2836,Z$5,FALSE)/1000000</f>
        <v>2.0543081200589688E-3</v>
      </c>
      <c r="AA20" s="9">
        <f>VLOOKUP($A20,'keyed data'!$A$1:$W$2836,AA$5,FALSE)/1000000</f>
        <v>1.9453297777464235E-3</v>
      </c>
      <c r="AB20" s="9">
        <f>VLOOKUP($A20,'keyed data'!$A$1:$W$2836,AB$5,FALSE)/1000000</f>
        <v>2.3642940322342681E-3</v>
      </c>
    </row>
    <row r="21" spans="1:28" x14ac:dyDescent="0.25">
      <c r="A21" t="str">
        <f>VLOOKUP($B21,'country.key'!$A$1:$D$31,2,FALSE)&amp;A$5&amp;A$6</f>
        <v>IECO2 emissions  District heating plants</v>
      </c>
      <c r="B21" s="7" t="s">
        <v>161</v>
      </c>
      <c r="C21" s="9">
        <f>VLOOKUP($A21,'keyed data'!$A$1:$W$2836,C$5,FALSE)/1000000</f>
        <v>0</v>
      </c>
      <c r="D21" s="9">
        <f>VLOOKUP($A21,'keyed data'!$A$1:$W$2836,D$5,FALSE)/1000000</f>
        <v>0</v>
      </c>
      <c r="E21" s="9">
        <f>VLOOKUP($A21,'keyed data'!$A$1:$W$2836,E$5,FALSE)/1000000</f>
        <v>0</v>
      </c>
      <c r="F21" s="9">
        <f>VLOOKUP($A21,'keyed data'!$A$1:$W$2836,F$5,FALSE)/1000000</f>
        <v>0</v>
      </c>
      <c r="G21" s="9">
        <f>VLOOKUP($A21,'keyed data'!$A$1:$W$2836,G$5,FALSE)/1000000</f>
        <v>0</v>
      </c>
      <c r="H21" s="9">
        <f>VLOOKUP($A21,'keyed data'!$A$1:$W$2836,H$5,FALSE)/1000000</f>
        <v>0</v>
      </c>
      <c r="I21" s="9">
        <f>VLOOKUP($A21,'keyed data'!$A$1:$W$2836,I$5,FALSE)/1000000</f>
        <v>0</v>
      </c>
      <c r="J21" s="9">
        <f>VLOOKUP($A21,'keyed data'!$A$1:$W$2836,J$5,FALSE)/1000000</f>
        <v>0</v>
      </c>
      <c r="K21" s="9">
        <f>VLOOKUP($A21,'keyed data'!$A$1:$W$2836,K$5,FALSE)/1000000</f>
        <v>0</v>
      </c>
      <c r="L21" s="9">
        <f>VLOOKUP($A21,'keyed data'!$A$1:$W$2836,L$5,FALSE)/1000000</f>
        <v>0</v>
      </c>
      <c r="M21" s="9">
        <f>VLOOKUP($A21,'keyed data'!$A$1:$W$2836,M$5,FALSE)/1000000</f>
        <v>0</v>
      </c>
      <c r="N21" s="9">
        <f>VLOOKUP($A21,'keyed data'!$A$1:$W$2836,N$5,FALSE)/1000000</f>
        <v>0</v>
      </c>
      <c r="O21" s="9">
        <f>VLOOKUP($A21,'keyed data'!$A$1:$W$2836,O$5,FALSE)/1000000</f>
        <v>0</v>
      </c>
      <c r="P21" s="9">
        <f>VLOOKUP($A21,'keyed data'!$A$1:$W$2836,P$5,FALSE)/1000000</f>
        <v>0</v>
      </c>
      <c r="Q21" s="9">
        <f>VLOOKUP($A21,'keyed data'!$A$1:$W$2836,Q$5,FALSE)/1000000</f>
        <v>0</v>
      </c>
      <c r="R21" s="9">
        <f>VLOOKUP($A21,'keyed data'!$A$1:$W$2836,R$5,FALSE)/1000000</f>
        <v>0</v>
      </c>
      <c r="S21" s="9">
        <f>VLOOKUP($A21,'keyed data'!$A$1:$W$2836,S$5,FALSE)/1000000</f>
        <v>0</v>
      </c>
      <c r="T21" s="9">
        <f>VLOOKUP($A21,'keyed data'!$A$1:$W$2836,T$5,FALSE)/1000000</f>
        <v>0</v>
      </c>
      <c r="U21" s="9">
        <f>VLOOKUP($A21,'keyed data'!$A$1:$W$2836,U$5,FALSE)/1000000</f>
        <v>0</v>
      </c>
      <c r="V21" s="9">
        <f>VLOOKUP($A21,'keyed data'!$A$1:$W$2836,V$5,FALSE)/1000000</f>
        <v>0</v>
      </c>
      <c r="W21" s="9">
        <f>VLOOKUP($A21,'keyed data'!$A$1:$W$2836,W$5,FALSE)/1000000</f>
        <v>0</v>
      </c>
      <c r="X21" s="9">
        <f>VLOOKUP($A21,'keyed data'!$A$1:$W$2836,X$5,FALSE)/1000000</f>
        <v>0</v>
      </c>
      <c r="Y21" s="9">
        <f>VLOOKUP($A21,'keyed data'!$A$1:$W$2836,Y$5,FALSE)/1000000</f>
        <v>0</v>
      </c>
      <c r="Z21" s="9">
        <f>VLOOKUP($A21,'keyed data'!$A$1:$W$2836,Z$5,FALSE)/1000000</f>
        <v>0</v>
      </c>
      <c r="AA21" s="9">
        <f>VLOOKUP($A21,'keyed data'!$A$1:$W$2836,AA$5,FALSE)/1000000</f>
        <v>0</v>
      </c>
      <c r="AB21" s="9">
        <f>VLOOKUP($A21,'keyed data'!$A$1:$W$2836,AB$5,FALSE)/1000000</f>
        <v>0</v>
      </c>
    </row>
    <row r="22" spans="1:28" x14ac:dyDescent="0.25">
      <c r="A22" t="str">
        <f>VLOOKUP($B22,'country.key'!$A$1:$D$31,2,FALSE)&amp;A$5&amp;A$6</f>
        <v>ITCO2 emissions  District heating plants</v>
      </c>
      <c r="B22" s="7" t="s">
        <v>163</v>
      </c>
      <c r="C22" s="9">
        <f>VLOOKUP($A22,'keyed data'!$A$1:$W$2836,C$5,FALSE)/1000000</f>
        <v>0</v>
      </c>
      <c r="D22" s="9">
        <f>VLOOKUP($A22,'keyed data'!$A$1:$W$2836,D$5,FALSE)/1000000</f>
        <v>0</v>
      </c>
      <c r="E22" s="9">
        <f>VLOOKUP($A22,'keyed data'!$A$1:$W$2836,E$5,FALSE)/1000000</f>
        <v>0</v>
      </c>
      <c r="F22" s="9">
        <f>VLOOKUP($A22,'keyed data'!$A$1:$W$2836,F$5,FALSE)/1000000</f>
        <v>0</v>
      </c>
      <c r="G22" s="9">
        <f>VLOOKUP($A22,'keyed data'!$A$1:$W$2836,G$5,FALSE)/1000000</f>
        <v>0</v>
      </c>
      <c r="H22" s="9">
        <f>VLOOKUP($A22,'keyed data'!$A$1:$W$2836,H$5,FALSE)/1000000</f>
        <v>0</v>
      </c>
      <c r="I22" s="9">
        <f>VLOOKUP($A22,'keyed data'!$A$1:$W$2836,I$5,FALSE)/1000000</f>
        <v>0</v>
      </c>
      <c r="J22" s="9">
        <f>VLOOKUP($A22,'keyed data'!$A$1:$W$2836,J$5,FALSE)/1000000</f>
        <v>0</v>
      </c>
      <c r="K22" s="9">
        <f>VLOOKUP($A22,'keyed data'!$A$1:$W$2836,K$5,FALSE)/1000000</f>
        <v>0</v>
      </c>
      <c r="L22" s="9">
        <f>VLOOKUP($A22,'keyed data'!$A$1:$W$2836,L$5,FALSE)/1000000</f>
        <v>0</v>
      </c>
      <c r="M22" s="9">
        <f>VLOOKUP($A22,'keyed data'!$A$1:$W$2836,M$5,FALSE)/1000000</f>
        <v>0</v>
      </c>
      <c r="N22" s="9">
        <f>VLOOKUP($A22,'keyed data'!$A$1:$W$2836,N$5,FALSE)/1000000</f>
        <v>0</v>
      </c>
      <c r="O22" s="9">
        <f>VLOOKUP($A22,'keyed data'!$A$1:$W$2836,O$5,FALSE)/1000000</f>
        <v>0</v>
      </c>
      <c r="P22" s="9">
        <f>VLOOKUP($A22,'keyed data'!$A$1:$W$2836,P$5,FALSE)/1000000</f>
        <v>0</v>
      </c>
      <c r="Q22" s="9">
        <f>VLOOKUP($A22,'keyed data'!$A$1:$W$2836,Q$5,FALSE)/1000000</f>
        <v>0</v>
      </c>
      <c r="R22" s="9">
        <f>VLOOKUP($A22,'keyed data'!$A$1:$W$2836,R$5,FALSE)/1000000</f>
        <v>0</v>
      </c>
      <c r="S22" s="9">
        <f>VLOOKUP($A22,'keyed data'!$A$1:$W$2836,S$5,FALSE)/1000000</f>
        <v>0</v>
      </c>
      <c r="T22" s="9">
        <f>VLOOKUP($A22,'keyed data'!$A$1:$W$2836,T$5,FALSE)/1000000</f>
        <v>0</v>
      </c>
      <c r="U22" s="9">
        <f>VLOOKUP($A22,'keyed data'!$A$1:$W$2836,U$5,FALSE)/1000000</f>
        <v>0</v>
      </c>
      <c r="V22" s="9">
        <f>VLOOKUP($A22,'keyed data'!$A$1:$W$2836,V$5,FALSE)/1000000</f>
        <v>0</v>
      </c>
      <c r="W22" s="9">
        <f>VLOOKUP($A22,'keyed data'!$A$1:$W$2836,W$5,FALSE)/1000000</f>
        <v>0</v>
      </c>
      <c r="X22" s="9">
        <f>VLOOKUP($A22,'keyed data'!$A$1:$W$2836,X$5,FALSE)/1000000</f>
        <v>0</v>
      </c>
      <c r="Y22" s="9">
        <f>VLOOKUP($A22,'keyed data'!$A$1:$W$2836,Y$5,FALSE)/1000000</f>
        <v>0</v>
      </c>
      <c r="Z22" s="9">
        <f>VLOOKUP($A22,'keyed data'!$A$1:$W$2836,Z$5,FALSE)/1000000</f>
        <v>0</v>
      </c>
      <c r="AA22" s="9">
        <f>VLOOKUP($A22,'keyed data'!$A$1:$W$2836,AA$5,FALSE)/1000000</f>
        <v>0</v>
      </c>
      <c r="AB22" s="9">
        <f>VLOOKUP($A22,'keyed data'!$A$1:$W$2836,AB$5,FALSE)/1000000</f>
        <v>0</v>
      </c>
    </row>
    <row r="23" spans="1:28" x14ac:dyDescent="0.25">
      <c r="A23" t="str">
        <f>VLOOKUP($B23,'country.key'!$A$1:$D$31,2,FALSE)&amp;A$5&amp;A$6</f>
        <v>LVCO2 emissions  District heating plants</v>
      </c>
      <c r="B23" s="7" t="s">
        <v>172</v>
      </c>
      <c r="C23" s="9">
        <f>VLOOKUP($A23,'keyed data'!$A$1:$W$2836,C$5,FALSE)/1000000</f>
        <v>1.0952297324495284E-3</v>
      </c>
      <c r="D23" s="9">
        <f>VLOOKUP($A23,'keyed data'!$A$1:$W$2836,D$5,FALSE)/1000000</f>
        <v>1.0952297324495284E-3</v>
      </c>
      <c r="E23" s="9">
        <f>VLOOKUP($A23,'keyed data'!$A$1:$W$2836,E$5,FALSE)/1000000</f>
        <v>1.0952297324495284E-3</v>
      </c>
      <c r="F23" s="9">
        <f>VLOOKUP($A23,'keyed data'!$A$1:$W$2836,F$5,FALSE)/1000000</f>
        <v>1.0952297324495284E-3</v>
      </c>
      <c r="G23" s="9">
        <f>VLOOKUP($A23,'keyed data'!$A$1:$W$2836,G$5,FALSE)/1000000</f>
        <v>1.0952297324495284E-3</v>
      </c>
      <c r="H23" s="9">
        <f>VLOOKUP($A23,'keyed data'!$A$1:$W$2836,H$5,FALSE)/1000000</f>
        <v>1.0952297324495284E-3</v>
      </c>
      <c r="I23" s="9">
        <f>VLOOKUP($A23,'keyed data'!$A$1:$W$2836,I$5,FALSE)/1000000</f>
        <v>1.0952297324495284E-3</v>
      </c>
      <c r="J23" s="9">
        <f>VLOOKUP($A23,'keyed data'!$A$1:$W$2836,J$5,FALSE)/1000000</f>
        <v>1.0952297324495284E-3</v>
      </c>
      <c r="K23" s="9">
        <f>VLOOKUP($A23,'keyed data'!$A$1:$W$2836,K$5,FALSE)/1000000</f>
        <v>1.0952297324495284E-3</v>
      </c>
      <c r="L23" s="9">
        <f>VLOOKUP($A23,'keyed data'!$A$1:$W$2836,L$5,FALSE)/1000000</f>
        <v>1.0952297324495284E-3</v>
      </c>
      <c r="M23" s="9">
        <f>VLOOKUP($A23,'keyed data'!$A$1:$W$2836,M$5,FALSE)/1000000</f>
        <v>1.1486879136507532E-3</v>
      </c>
      <c r="N23" s="9">
        <f>VLOOKUP($A23,'keyed data'!$A$1:$W$2836,N$5,FALSE)/1000000</f>
        <v>1.0952297324495284E-3</v>
      </c>
      <c r="O23" s="9">
        <f>VLOOKUP($A23,'keyed data'!$A$1:$W$2836,O$5,FALSE)/1000000</f>
        <v>9.6653004267448813E-4</v>
      </c>
      <c r="P23" s="9">
        <f>VLOOKUP($A23,'keyed data'!$A$1:$W$2836,P$5,FALSE)/1000000</f>
        <v>9.0783028195862495E-4</v>
      </c>
      <c r="Q23" s="9">
        <f>VLOOKUP($A23,'keyed data'!$A$1:$W$2836,Q$5,FALSE)/1000000</f>
        <v>8.1549130753447217E-4</v>
      </c>
      <c r="R23" s="9">
        <f>VLOOKUP($A23,'keyed data'!$A$1:$W$2836,R$5,FALSE)/1000000</f>
        <v>8.2537182445734005E-4</v>
      </c>
      <c r="S23" s="9">
        <f>VLOOKUP($A23,'keyed data'!$A$1:$W$2836,S$5,FALSE)/1000000</f>
        <v>6.0614012383804867E-4</v>
      </c>
      <c r="T23" s="9">
        <f>VLOOKUP($A23,'keyed data'!$A$1:$W$2836,T$5,FALSE)/1000000</f>
        <v>5.6693508815512802E-4</v>
      </c>
      <c r="U23" s="9">
        <f>VLOOKUP($A23,'keyed data'!$A$1:$W$2836,U$5,FALSE)/1000000</f>
        <v>5.62209312891924E-4</v>
      </c>
      <c r="V23" s="9">
        <f>VLOOKUP($A23,'keyed data'!$A$1:$W$2836,V$5,FALSE)/1000000</f>
        <v>5.27407836637284E-4</v>
      </c>
      <c r="W23" s="9">
        <f>VLOOKUP($A23,'keyed data'!$A$1:$W$2836,W$5,FALSE)/1000000</f>
        <v>5.048486539282487E-4</v>
      </c>
      <c r="X23" s="9">
        <f>VLOOKUP($A23,'keyed data'!$A$1:$W$2836,X$5,FALSE)/1000000</f>
        <v>4.3127369638674881E-4</v>
      </c>
      <c r="Y23" s="9">
        <f>VLOOKUP($A23,'keyed data'!$A$1:$W$2836,Y$5,FALSE)/1000000</f>
        <v>3.8512089999999806E-4</v>
      </c>
      <c r="Z23" s="9">
        <f>VLOOKUP($A23,'keyed data'!$A$1:$W$2836,Z$5,FALSE)/1000000</f>
        <v>2.6578093745593609E-4</v>
      </c>
      <c r="AA23" s="9">
        <f>VLOOKUP($A23,'keyed data'!$A$1:$W$2836,AA$5,FALSE)/1000000</f>
        <v>1.913477831419604E-4</v>
      </c>
      <c r="AB23" s="9">
        <f>VLOOKUP($A23,'keyed data'!$A$1:$W$2836,AB$5,FALSE)/1000000</f>
        <v>1.6115188300831404E-4</v>
      </c>
    </row>
    <row r="24" spans="1:28" x14ac:dyDescent="0.25">
      <c r="A24" t="str">
        <f>VLOOKUP($B24,'country.key'!$A$1:$D$31,2,FALSE)&amp;A$5&amp;A$6</f>
        <v>LTCO2 emissions  District heating plants</v>
      </c>
      <c r="B24" s="7" t="s">
        <v>166</v>
      </c>
      <c r="C24" s="9">
        <f>VLOOKUP($A24,'keyed data'!$A$1:$W$2836,C$5,FALSE)/1000000</f>
        <v>1.5958403837452375E-3</v>
      </c>
      <c r="D24" s="9">
        <f>VLOOKUP($A24,'keyed data'!$A$1:$W$2836,D$5,FALSE)/1000000</f>
        <v>1.5958403837452375E-3</v>
      </c>
      <c r="E24" s="9">
        <f>VLOOKUP($A24,'keyed data'!$A$1:$W$2836,E$5,FALSE)/1000000</f>
        <v>1.5958403837452375E-3</v>
      </c>
      <c r="F24" s="9">
        <f>VLOOKUP($A24,'keyed data'!$A$1:$W$2836,F$5,FALSE)/1000000</f>
        <v>1.5958403837452375E-3</v>
      </c>
      <c r="G24" s="9">
        <f>VLOOKUP($A24,'keyed data'!$A$1:$W$2836,G$5,FALSE)/1000000</f>
        <v>1.5958403837452375E-3</v>
      </c>
      <c r="H24" s="9">
        <f>VLOOKUP($A24,'keyed data'!$A$1:$W$2836,H$5,FALSE)/1000000</f>
        <v>1.5958403837452375E-3</v>
      </c>
      <c r="I24" s="9">
        <f>VLOOKUP($A24,'keyed data'!$A$1:$W$2836,I$5,FALSE)/1000000</f>
        <v>1.5958403837452375E-3</v>
      </c>
      <c r="J24" s="9">
        <f>VLOOKUP($A24,'keyed data'!$A$1:$W$2836,J$5,FALSE)/1000000</f>
        <v>1.5958403837452375E-3</v>
      </c>
      <c r="K24" s="9">
        <f>VLOOKUP($A24,'keyed data'!$A$1:$W$2836,K$5,FALSE)/1000000</f>
        <v>1.5958403837452375E-3</v>
      </c>
      <c r="L24" s="9">
        <f>VLOOKUP($A24,'keyed data'!$A$1:$W$2836,L$5,FALSE)/1000000</f>
        <v>1.5958403837452375E-3</v>
      </c>
      <c r="M24" s="9">
        <f>VLOOKUP($A24,'keyed data'!$A$1:$W$2836,M$5,FALSE)/1000000</f>
        <v>1.6328213702737221E-3</v>
      </c>
      <c r="N24" s="9">
        <f>VLOOKUP($A24,'keyed data'!$A$1:$W$2836,N$5,FALSE)/1000000</f>
        <v>1.5958403837452375E-3</v>
      </c>
      <c r="O24" s="9">
        <f>VLOOKUP($A24,'keyed data'!$A$1:$W$2836,O$5,FALSE)/1000000</f>
        <v>1.4547261456280781E-3</v>
      </c>
      <c r="P24" s="9">
        <f>VLOOKUP($A24,'keyed data'!$A$1:$W$2836,P$5,FALSE)/1000000</f>
        <v>1.2802762119749067E-3</v>
      </c>
      <c r="Q24" s="9">
        <f>VLOOKUP($A24,'keyed data'!$A$1:$W$2836,Q$5,FALSE)/1000000</f>
        <v>9.637761380050442E-4</v>
      </c>
      <c r="R24" s="9">
        <f>VLOOKUP($A24,'keyed data'!$A$1:$W$2836,R$5,FALSE)/1000000</f>
        <v>9.3048211020092277E-4</v>
      </c>
      <c r="S24" s="9">
        <f>VLOOKUP($A24,'keyed data'!$A$1:$W$2836,S$5,FALSE)/1000000</f>
        <v>8.9359349590530004E-4</v>
      </c>
      <c r="T24" s="9">
        <f>VLOOKUP($A24,'keyed data'!$A$1:$W$2836,T$5,FALSE)/1000000</f>
        <v>8.8455846360843996E-4</v>
      </c>
      <c r="U24" s="9">
        <f>VLOOKUP($A24,'keyed data'!$A$1:$W$2836,U$5,FALSE)/1000000</f>
        <v>7.1010547915971282E-4</v>
      </c>
      <c r="V24" s="9">
        <f>VLOOKUP($A24,'keyed data'!$A$1:$W$2836,V$5,FALSE)/1000000</f>
        <v>6.5823907310074814E-4</v>
      </c>
      <c r="W24" s="9">
        <f>VLOOKUP($A24,'keyed data'!$A$1:$W$2836,W$5,FALSE)/1000000</f>
        <v>7.3110971016317498E-4</v>
      </c>
      <c r="X24" s="9">
        <f>VLOOKUP($A24,'keyed data'!$A$1:$W$2836,X$5,FALSE)/1000000</f>
        <v>6.1952563765808172E-4</v>
      </c>
      <c r="Y24" s="9">
        <f>VLOOKUP($A24,'keyed data'!$A$1:$W$2836,Y$5,FALSE)/1000000</f>
        <v>6.1677657169274531E-4</v>
      </c>
      <c r="Z24" s="9">
        <f>VLOOKUP($A24,'keyed data'!$A$1:$W$2836,Z$5,FALSE)/1000000</f>
        <v>5.3183873404639178E-4</v>
      </c>
      <c r="AA24" s="9">
        <f>VLOOKUP($A24,'keyed data'!$A$1:$W$2836,AA$5,FALSE)/1000000</f>
        <v>3.9710309999999797E-4</v>
      </c>
      <c r="AB24" s="9">
        <f>VLOOKUP($A24,'keyed data'!$A$1:$W$2836,AB$5,FALSE)/1000000</f>
        <v>3.0336029928962398E-4</v>
      </c>
    </row>
    <row r="25" spans="1:28" x14ac:dyDescent="0.25">
      <c r="A25" t="str">
        <f>VLOOKUP($B25,'country.key'!$A$1:$D$31,2,FALSE)&amp;A$5&amp;A$6</f>
        <v>LUCO2 emissions  District heating plants</v>
      </c>
      <c r="B25" s="7" t="s">
        <v>169</v>
      </c>
      <c r="C25" s="9">
        <f>VLOOKUP($A25,'keyed data'!$A$1:$W$2836,C$5,FALSE)/1000000</f>
        <v>1.173716249508E-6</v>
      </c>
      <c r="D25" s="9">
        <f>VLOOKUP($A25,'keyed data'!$A$1:$W$2836,D$5,FALSE)/1000000</f>
        <v>1.173716249508E-6</v>
      </c>
      <c r="E25" s="9">
        <f>VLOOKUP($A25,'keyed data'!$A$1:$W$2836,E$5,FALSE)/1000000</f>
        <v>1.173716249508E-6</v>
      </c>
      <c r="F25" s="9">
        <f>VLOOKUP($A25,'keyed data'!$A$1:$W$2836,F$5,FALSE)/1000000</f>
        <v>1.173716249508E-6</v>
      </c>
      <c r="G25" s="9">
        <f>VLOOKUP($A25,'keyed data'!$A$1:$W$2836,G$5,FALSE)/1000000</f>
        <v>1.173716249508E-6</v>
      </c>
      <c r="H25" s="9">
        <f>VLOOKUP($A25,'keyed data'!$A$1:$W$2836,H$5,FALSE)/1000000</f>
        <v>1.173716249508E-6</v>
      </c>
      <c r="I25" s="9">
        <f>VLOOKUP($A25,'keyed data'!$A$1:$W$2836,I$5,FALSE)/1000000</f>
        <v>1.173716249508E-6</v>
      </c>
      <c r="J25" s="9">
        <f>VLOOKUP($A25,'keyed data'!$A$1:$W$2836,J$5,FALSE)/1000000</f>
        <v>1.173716249508E-6</v>
      </c>
      <c r="K25" s="9">
        <f>VLOOKUP($A25,'keyed data'!$A$1:$W$2836,K$5,FALSE)/1000000</f>
        <v>1.173716249508E-6</v>
      </c>
      <c r="L25" s="9">
        <f>VLOOKUP($A25,'keyed data'!$A$1:$W$2836,L$5,FALSE)/1000000</f>
        <v>1.173716249508E-6</v>
      </c>
      <c r="M25" s="9">
        <f>VLOOKUP($A25,'keyed data'!$A$1:$W$2836,M$5,FALSE)/1000000</f>
        <v>1.0098001861949422E-6</v>
      </c>
      <c r="N25" s="9">
        <f>VLOOKUP($A25,'keyed data'!$A$1:$W$2836,N$5,FALSE)/1000000</f>
        <v>1.173716249508E-6</v>
      </c>
      <c r="O25" s="9">
        <f>VLOOKUP($A25,'keyed data'!$A$1:$W$2836,O$5,FALSE)/1000000</f>
        <v>2.8197516453480004E-6</v>
      </c>
      <c r="P25" s="9">
        <f>VLOOKUP($A25,'keyed data'!$A$1:$W$2836,P$5,FALSE)/1000000</f>
        <v>3.2889703825440002E-6</v>
      </c>
      <c r="Q25" s="9">
        <f>VLOOKUP($A25,'keyed data'!$A$1:$W$2836,Q$5,FALSE)/1000000</f>
        <v>2.3487948000000005E-6</v>
      </c>
      <c r="R25" s="9">
        <f>VLOOKUP($A25,'keyed data'!$A$1:$W$2836,R$5,FALSE)/1000000</f>
        <v>2.776145116611566E-6</v>
      </c>
      <c r="S25" s="9">
        <f>VLOOKUP($A25,'keyed data'!$A$1:$W$2836,S$5,FALSE)/1000000</f>
        <v>2.5836742800000002E-6</v>
      </c>
      <c r="T25" s="9">
        <f>VLOOKUP($A25,'keyed data'!$A$1:$W$2836,T$5,FALSE)/1000000</f>
        <v>2.5836977679480001E-6</v>
      </c>
      <c r="U25" s="9">
        <f>VLOOKUP($A25,'keyed data'!$A$1:$W$2836,U$5,FALSE)/1000000</f>
        <v>2.6725291872840003E-6</v>
      </c>
      <c r="V25" s="9">
        <f>VLOOKUP($A25,'keyed data'!$A$1:$W$2836,V$5,FALSE)/1000000</f>
        <v>3.2883127200000003E-6</v>
      </c>
      <c r="W25" s="9">
        <f>VLOOKUP($A25,'keyed data'!$A$1:$W$2836,W$5,FALSE)/1000000</f>
        <v>3.8710773445732271E-6</v>
      </c>
      <c r="X25" s="9">
        <f>VLOOKUP($A25,'keyed data'!$A$1:$W$2836,X$5,FALSE)/1000000</f>
        <v>5.3856235882071895E-6</v>
      </c>
      <c r="Y25" s="9">
        <f>VLOOKUP($A25,'keyed data'!$A$1:$W$2836,Y$5,FALSE)/1000000</f>
        <v>4.2851714616568662E-6</v>
      </c>
      <c r="Z25" s="9">
        <f>VLOOKUP($A25,'keyed data'!$A$1:$W$2836,Z$5,FALSE)/1000000</f>
        <v>6.5080596736596728E-6</v>
      </c>
      <c r="AA25" s="9">
        <f>VLOOKUP($A25,'keyed data'!$A$1:$W$2836,AA$5,FALSE)/1000000</f>
        <v>4.4880000000000068E-6</v>
      </c>
      <c r="AB25" s="9">
        <f>VLOOKUP($A25,'keyed data'!$A$1:$W$2836,AB$5,FALSE)/1000000</f>
        <v>3.1414765469863434E-6</v>
      </c>
    </row>
    <row r="26" spans="1:28" x14ac:dyDescent="0.25">
      <c r="A26" t="str">
        <f>VLOOKUP($B26,'country.key'!$A$1:$D$31,2,FALSE)&amp;A$5&amp;A$6</f>
        <v>MTCO2 emissions  District heating plants</v>
      </c>
      <c r="B26" s="7" t="s">
        <v>175</v>
      </c>
      <c r="C26" s="9">
        <f>VLOOKUP($A26,'keyed data'!$A$1:$W$2836,C$5,FALSE)/1000000</f>
        <v>0</v>
      </c>
      <c r="D26" s="9">
        <f>VLOOKUP($A26,'keyed data'!$A$1:$W$2836,D$5,FALSE)/1000000</f>
        <v>0</v>
      </c>
      <c r="E26" s="9">
        <f>VLOOKUP($A26,'keyed data'!$A$1:$W$2836,E$5,FALSE)/1000000</f>
        <v>0</v>
      </c>
      <c r="F26" s="9">
        <f>VLOOKUP($A26,'keyed data'!$A$1:$W$2836,F$5,FALSE)/1000000</f>
        <v>0</v>
      </c>
      <c r="G26" s="9">
        <f>VLOOKUP($A26,'keyed data'!$A$1:$W$2836,G$5,FALSE)/1000000</f>
        <v>0</v>
      </c>
      <c r="H26" s="9">
        <f>VLOOKUP($A26,'keyed data'!$A$1:$W$2836,H$5,FALSE)/1000000</f>
        <v>0</v>
      </c>
      <c r="I26" s="9">
        <f>VLOOKUP($A26,'keyed data'!$A$1:$W$2836,I$5,FALSE)/1000000</f>
        <v>0</v>
      </c>
      <c r="J26" s="9">
        <f>VLOOKUP($A26,'keyed data'!$A$1:$W$2836,J$5,FALSE)/1000000</f>
        <v>0</v>
      </c>
      <c r="K26" s="9">
        <f>VLOOKUP($A26,'keyed data'!$A$1:$W$2836,K$5,FALSE)/1000000</f>
        <v>0</v>
      </c>
      <c r="L26" s="9">
        <f>VLOOKUP($A26,'keyed data'!$A$1:$W$2836,L$5,FALSE)/1000000</f>
        <v>0</v>
      </c>
      <c r="M26" s="9">
        <f>VLOOKUP($A26,'keyed data'!$A$1:$W$2836,M$5,FALSE)/1000000</f>
        <v>0</v>
      </c>
      <c r="N26" s="9">
        <f>VLOOKUP($A26,'keyed data'!$A$1:$W$2836,N$5,FALSE)/1000000</f>
        <v>0</v>
      </c>
      <c r="O26" s="9">
        <f>VLOOKUP($A26,'keyed data'!$A$1:$W$2836,O$5,FALSE)/1000000</f>
        <v>0</v>
      </c>
      <c r="P26" s="9">
        <f>VLOOKUP($A26,'keyed data'!$A$1:$W$2836,P$5,FALSE)/1000000</f>
        <v>0</v>
      </c>
      <c r="Q26" s="9">
        <f>VLOOKUP($A26,'keyed data'!$A$1:$W$2836,Q$5,FALSE)/1000000</f>
        <v>0</v>
      </c>
      <c r="R26" s="9">
        <f>VLOOKUP($A26,'keyed data'!$A$1:$W$2836,R$5,FALSE)/1000000</f>
        <v>0</v>
      </c>
      <c r="S26" s="9">
        <f>VLOOKUP($A26,'keyed data'!$A$1:$W$2836,S$5,FALSE)/1000000</f>
        <v>0</v>
      </c>
      <c r="T26" s="9">
        <f>VLOOKUP($A26,'keyed data'!$A$1:$W$2836,T$5,FALSE)/1000000</f>
        <v>0</v>
      </c>
      <c r="U26" s="9">
        <f>VLOOKUP($A26,'keyed data'!$A$1:$W$2836,U$5,FALSE)/1000000</f>
        <v>0</v>
      </c>
      <c r="V26" s="9">
        <f>VLOOKUP($A26,'keyed data'!$A$1:$W$2836,V$5,FALSE)/1000000</f>
        <v>0</v>
      </c>
      <c r="W26" s="9">
        <f>VLOOKUP($A26,'keyed data'!$A$1:$W$2836,W$5,FALSE)/1000000</f>
        <v>0</v>
      </c>
      <c r="X26" s="9">
        <f>VLOOKUP($A26,'keyed data'!$A$1:$W$2836,X$5,FALSE)/1000000</f>
        <v>0</v>
      </c>
      <c r="Y26" s="9">
        <f>VLOOKUP($A26,'keyed data'!$A$1:$W$2836,Y$5,FALSE)/1000000</f>
        <v>0</v>
      </c>
      <c r="Z26" s="9">
        <f>VLOOKUP($A26,'keyed data'!$A$1:$W$2836,Z$5,FALSE)/1000000</f>
        <v>0</v>
      </c>
      <c r="AA26" s="9">
        <f>VLOOKUP($A26,'keyed data'!$A$1:$W$2836,AA$5,FALSE)/1000000</f>
        <v>0</v>
      </c>
      <c r="AB26" s="9">
        <f>VLOOKUP($A26,'keyed data'!$A$1:$W$2836,AB$5,FALSE)/1000000</f>
        <v>0</v>
      </c>
    </row>
    <row r="27" spans="1:28" x14ac:dyDescent="0.25">
      <c r="A27" t="str">
        <f>VLOOKUP($B27,'country.key'!$A$1:$D$31,2,FALSE)&amp;A$5&amp;A$6</f>
        <v>NLCO2 emissions  District heating plants</v>
      </c>
      <c r="B27" s="7" t="s">
        <v>178</v>
      </c>
      <c r="C27" s="9">
        <f>VLOOKUP($A27,'keyed data'!$A$1:$W$2836,C$5,FALSE)/1000000</f>
        <v>3.1443489607078444E-3</v>
      </c>
      <c r="D27" s="9">
        <f>VLOOKUP($A27,'keyed data'!$A$1:$W$2836,D$5,FALSE)/1000000</f>
        <v>3.1443489607078444E-3</v>
      </c>
      <c r="E27" s="9">
        <f>VLOOKUP($A27,'keyed data'!$A$1:$W$2836,E$5,FALSE)/1000000</f>
        <v>3.1443489607078444E-3</v>
      </c>
      <c r="F27" s="9">
        <f>VLOOKUP($A27,'keyed data'!$A$1:$W$2836,F$5,FALSE)/1000000</f>
        <v>3.1443489607078444E-3</v>
      </c>
      <c r="G27" s="9">
        <f>VLOOKUP($A27,'keyed data'!$A$1:$W$2836,G$5,FALSE)/1000000</f>
        <v>3.1443489607078444E-3</v>
      </c>
      <c r="H27" s="9">
        <f>VLOOKUP($A27,'keyed data'!$A$1:$W$2836,H$5,FALSE)/1000000</f>
        <v>3.1443489607078444E-3</v>
      </c>
      <c r="I27" s="9">
        <f>VLOOKUP($A27,'keyed data'!$A$1:$W$2836,I$5,FALSE)/1000000</f>
        <v>3.1443489607078444E-3</v>
      </c>
      <c r="J27" s="9">
        <f>VLOOKUP($A27,'keyed data'!$A$1:$W$2836,J$5,FALSE)/1000000</f>
        <v>3.1443489607078444E-3</v>
      </c>
      <c r="K27" s="9">
        <f>VLOOKUP($A27,'keyed data'!$A$1:$W$2836,K$5,FALSE)/1000000</f>
        <v>3.1443489607078444E-3</v>
      </c>
      <c r="L27" s="9">
        <f>VLOOKUP($A27,'keyed data'!$A$1:$W$2836,L$5,FALSE)/1000000</f>
        <v>3.1443489607078444E-3</v>
      </c>
      <c r="M27" s="9">
        <f>VLOOKUP($A27,'keyed data'!$A$1:$W$2836,M$5,FALSE)/1000000</f>
        <v>3.3158285658303264E-3</v>
      </c>
      <c r="N27" s="9">
        <f>VLOOKUP($A27,'keyed data'!$A$1:$W$2836,N$5,FALSE)/1000000</f>
        <v>3.1443489607078444E-3</v>
      </c>
      <c r="O27" s="9">
        <f>VLOOKUP($A27,'keyed data'!$A$1:$W$2836,O$5,FALSE)/1000000</f>
        <v>3.4670338749904685E-3</v>
      </c>
      <c r="P27" s="9">
        <f>VLOOKUP($A27,'keyed data'!$A$1:$W$2836,P$5,FALSE)/1000000</f>
        <v>3.5409066450448681E-3</v>
      </c>
      <c r="Q27" s="9">
        <f>VLOOKUP($A27,'keyed data'!$A$1:$W$2836,Q$5,FALSE)/1000000</f>
        <v>3.3612505833503165E-3</v>
      </c>
      <c r="R27" s="9">
        <f>VLOOKUP($A27,'keyed data'!$A$1:$W$2836,R$5,FALSE)/1000000</f>
        <v>3.3171983024126478E-3</v>
      </c>
      <c r="S27" s="9">
        <f>VLOOKUP($A27,'keyed data'!$A$1:$W$2836,S$5,FALSE)/1000000</f>
        <v>1.4860232398865522E-3</v>
      </c>
      <c r="T27" s="9">
        <f>VLOOKUP($A27,'keyed data'!$A$1:$W$2836,T$5,FALSE)/1000000</f>
        <v>1.5851110797204119E-3</v>
      </c>
      <c r="U27" s="9">
        <f>VLOOKUP($A27,'keyed data'!$A$1:$W$2836,U$5,FALSE)/1000000</f>
        <v>1.5027663571704002E-3</v>
      </c>
      <c r="V27" s="9">
        <f>VLOOKUP($A27,'keyed data'!$A$1:$W$2836,V$5,FALSE)/1000000</f>
        <v>1.5679742327082003E-3</v>
      </c>
      <c r="W27" s="9">
        <f>VLOOKUP($A27,'keyed data'!$A$1:$W$2836,W$5,FALSE)/1000000</f>
        <v>1.6076380597148038E-3</v>
      </c>
      <c r="X27" s="9">
        <f>VLOOKUP($A27,'keyed data'!$A$1:$W$2836,X$5,FALSE)/1000000</f>
        <v>1.5076901467620653E-3</v>
      </c>
      <c r="Y27" s="9">
        <f>VLOOKUP($A27,'keyed data'!$A$1:$W$2836,Y$5,FALSE)/1000000</f>
        <v>1.1214775628567643E-3</v>
      </c>
      <c r="Z27" s="9">
        <f>VLOOKUP($A27,'keyed data'!$A$1:$W$2836,Z$5,FALSE)/1000000</f>
        <v>1.1843981651146333E-3</v>
      </c>
      <c r="AA27" s="9">
        <f>VLOOKUP($A27,'keyed data'!$A$1:$W$2836,AA$5,FALSE)/1000000</f>
        <v>1.5799512926755368E-3</v>
      </c>
      <c r="AB27" s="9">
        <f>VLOOKUP($A27,'keyed data'!$A$1:$W$2836,AB$5,FALSE)/1000000</f>
        <v>1.2413548213645717E-3</v>
      </c>
    </row>
    <row r="28" spans="1:28" x14ac:dyDescent="0.25">
      <c r="A28" t="str">
        <f>VLOOKUP($B28,'country.key'!$A$1:$D$31,2,FALSE)&amp;A$5&amp;A$6</f>
        <v>PLCO2 emissions  District heating plants</v>
      </c>
      <c r="B28" s="7" t="s">
        <v>185</v>
      </c>
      <c r="C28" s="9">
        <f>VLOOKUP($A28,'keyed data'!$A$1:$W$2836,C$5,FALSE)/1000000</f>
        <v>1.7702131551056613E-2</v>
      </c>
      <c r="D28" s="9">
        <f>VLOOKUP($A28,'keyed data'!$A$1:$W$2836,D$5,FALSE)/1000000</f>
        <v>1.7702131551056613E-2</v>
      </c>
      <c r="E28" s="9">
        <f>VLOOKUP($A28,'keyed data'!$A$1:$W$2836,E$5,FALSE)/1000000</f>
        <v>1.7702131551056613E-2</v>
      </c>
      <c r="F28" s="9">
        <f>VLOOKUP($A28,'keyed data'!$A$1:$W$2836,F$5,FALSE)/1000000</f>
        <v>1.7702131551056613E-2</v>
      </c>
      <c r="G28" s="9">
        <f>VLOOKUP($A28,'keyed data'!$A$1:$W$2836,G$5,FALSE)/1000000</f>
        <v>1.7702131551056613E-2</v>
      </c>
      <c r="H28" s="9">
        <f>VLOOKUP($A28,'keyed data'!$A$1:$W$2836,H$5,FALSE)/1000000</f>
        <v>1.7702131551056613E-2</v>
      </c>
      <c r="I28" s="9">
        <f>VLOOKUP($A28,'keyed data'!$A$1:$W$2836,I$5,FALSE)/1000000</f>
        <v>1.7702131551056613E-2</v>
      </c>
      <c r="J28" s="9">
        <f>VLOOKUP($A28,'keyed data'!$A$1:$W$2836,J$5,FALSE)/1000000</f>
        <v>1.7702131551056613E-2</v>
      </c>
      <c r="K28" s="9">
        <f>VLOOKUP($A28,'keyed data'!$A$1:$W$2836,K$5,FALSE)/1000000</f>
        <v>1.7702131551056613E-2</v>
      </c>
      <c r="L28" s="9">
        <f>VLOOKUP($A28,'keyed data'!$A$1:$W$2836,L$5,FALSE)/1000000</f>
        <v>1.7702131551056613E-2</v>
      </c>
      <c r="M28" s="9">
        <f>VLOOKUP($A28,'keyed data'!$A$1:$W$2836,M$5,FALSE)/1000000</f>
        <v>1.6039562175422174E-2</v>
      </c>
      <c r="N28" s="9">
        <f>VLOOKUP($A28,'keyed data'!$A$1:$W$2836,N$5,FALSE)/1000000</f>
        <v>1.7702131551056613E-2</v>
      </c>
      <c r="O28" s="9">
        <f>VLOOKUP($A28,'keyed data'!$A$1:$W$2836,O$5,FALSE)/1000000</f>
        <v>1.5894423882570348E-2</v>
      </c>
      <c r="P28" s="9">
        <f>VLOOKUP($A28,'keyed data'!$A$1:$W$2836,P$5,FALSE)/1000000</f>
        <v>1.553339917464127E-2</v>
      </c>
      <c r="Q28" s="9">
        <f>VLOOKUP($A28,'keyed data'!$A$1:$W$2836,Q$5,FALSE)/1000000</f>
        <v>1.3575201882353531E-2</v>
      </c>
      <c r="R28" s="9">
        <f>VLOOKUP($A28,'keyed data'!$A$1:$W$2836,R$5,FALSE)/1000000</f>
        <v>1.297340960650914E-2</v>
      </c>
      <c r="S28" s="9">
        <f>VLOOKUP($A28,'keyed data'!$A$1:$W$2836,S$5,FALSE)/1000000</f>
        <v>1.2850552137083113E-2</v>
      </c>
      <c r="T28" s="9">
        <f>VLOOKUP($A28,'keyed data'!$A$1:$W$2836,T$5,FALSE)/1000000</f>
        <v>1.186425674525815E-2</v>
      </c>
      <c r="U28" s="9">
        <f>VLOOKUP($A28,'keyed data'!$A$1:$W$2836,U$5,FALSE)/1000000</f>
        <v>1.1685765752940674E-2</v>
      </c>
      <c r="V28" s="9">
        <f>VLOOKUP($A28,'keyed data'!$A$1:$W$2836,V$5,FALSE)/1000000</f>
        <v>1.2288035695908745E-2</v>
      </c>
      <c r="W28" s="9">
        <f>VLOOKUP($A28,'keyed data'!$A$1:$W$2836,W$5,FALSE)/1000000</f>
        <v>1.3987758334991321E-2</v>
      </c>
      <c r="X28" s="9">
        <f>VLOOKUP($A28,'keyed data'!$A$1:$W$2836,X$5,FALSE)/1000000</f>
        <v>1.1358900677471853E-2</v>
      </c>
      <c r="Y28" s="9">
        <f>VLOOKUP($A28,'keyed data'!$A$1:$W$2836,Y$5,FALSE)/1000000</f>
        <v>1.2206268861746689E-2</v>
      </c>
      <c r="Z28" s="9">
        <f>VLOOKUP($A28,'keyed data'!$A$1:$W$2836,Z$5,FALSE)/1000000</f>
        <v>1.1683413473716873E-2</v>
      </c>
      <c r="AA28" s="9">
        <f>VLOOKUP($A28,'keyed data'!$A$1:$W$2836,AA$5,FALSE)/1000000</f>
        <v>1.0626959176727875E-2</v>
      </c>
      <c r="AB28" s="9">
        <f>VLOOKUP($A28,'keyed data'!$A$1:$W$2836,AB$5,FALSE)/1000000</f>
        <v>1.0030321060936511E-2</v>
      </c>
    </row>
    <row r="29" spans="1:28" x14ac:dyDescent="0.25">
      <c r="A29" t="str">
        <f>VLOOKUP($B29,'country.key'!$A$1:$D$31,2,FALSE)&amp;A$5&amp;A$6</f>
        <v>PTCO2 emissions  District heating plants</v>
      </c>
      <c r="B29" s="7" t="s">
        <v>188</v>
      </c>
      <c r="C29" s="9">
        <f>VLOOKUP($A29,'keyed data'!$A$1:$W$2836,C$5,FALSE)/1000000</f>
        <v>0</v>
      </c>
      <c r="D29" s="9">
        <f>VLOOKUP($A29,'keyed data'!$A$1:$W$2836,D$5,FALSE)/1000000</f>
        <v>0</v>
      </c>
      <c r="E29" s="9">
        <f>VLOOKUP($A29,'keyed data'!$A$1:$W$2836,E$5,FALSE)/1000000</f>
        <v>0</v>
      </c>
      <c r="F29" s="9">
        <f>VLOOKUP($A29,'keyed data'!$A$1:$W$2836,F$5,FALSE)/1000000</f>
        <v>0</v>
      </c>
      <c r="G29" s="9">
        <f>VLOOKUP($A29,'keyed data'!$A$1:$W$2836,G$5,FALSE)/1000000</f>
        <v>0</v>
      </c>
      <c r="H29" s="9">
        <f>VLOOKUP($A29,'keyed data'!$A$1:$W$2836,H$5,FALSE)/1000000</f>
        <v>0</v>
      </c>
      <c r="I29" s="9">
        <f>VLOOKUP($A29,'keyed data'!$A$1:$W$2836,I$5,FALSE)/1000000</f>
        <v>0</v>
      </c>
      <c r="J29" s="9">
        <f>VLOOKUP($A29,'keyed data'!$A$1:$W$2836,J$5,FALSE)/1000000</f>
        <v>0</v>
      </c>
      <c r="K29" s="9">
        <f>VLOOKUP($A29,'keyed data'!$A$1:$W$2836,K$5,FALSE)/1000000</f>
        <v>0</v>
      </c>
      <c r="L29" s="9">
        <f>VLOOKUP($A29,'keyed data'!$A$1:$W$2836,L$5,FALSE)/1000000</f>
        <v>0</v>
      </c>
      <c r="M29" s="9">
        <f>VLOOKUP($A29,'keyed data'!$A$1:$W$2836,M$5,FALSE)/1000000</f>
        <v>0</v>
      </c>
      <c r="N29" s="9">
        <f>VLOOKUP($A29,'keyed data'!$A$1:$W$2836,N$5,FALSE)/1000000</f>
        <v>0</v>
      </c>
      <c r="O29" s="9">
        <f>VLOOKUP($A29,'keyed data'!$A$1:$W$2836,O$5,FALSE)/1000000</f>
        <v>0</v>
      </c>
      <c r="P29" s="9">
        <f>VLOOKUP($A29,'keyed data'!$A$1:$W$2836,P$5,FALSE)/1000000</f>
        <v>0</v>
      </c>
      <c r="Q29" s="9">
        <f>VLOOKUP($A29,'keyed data'!$A$1:$W$2836,Q$5,FALSE)/1000000</f>
        <v>0</v>
      </c>
      <c r="R29" s="9">
        <f>VLOOKUP($A29,'keyed data'!$A$1:$W$2836,R$5,FALSE)/1000000</f>
        <v>0</v>
      </c>
      <c r="S29" s="9">
        <f>VLOOKUP($A29,'keyed data'!$A$1:$W$2836,S$5,FALSE)/1000000</f>
        <v>0</v>
      </c>
      <c r="T29" s="9">
        <f>VLOOKUP($A29,'keyed data'!$A$1:$W$2836,T$5,FALSE)/1000000</f>
        <v>0</v>
      </c>
      <c r="U29" s="9">
        <f>VLOOKUP($A29,'keyed data'!$A$1:$W$2836,U$5,FALSE)/1000000</f>
        <v>0</v>
      </c>
      <c r="V29" s="9">
        <f>VLOOKUP($A29,'keyed data'!$A$1:$W$2836,V$5,FALSE)/1000000</f>
        <v>0</v>
      </c>
      <c r="W29" s="9">
        <f>VLOOKUP($A29,'keyed data'!$A$1:$W$2836,W$5,FALSE)/1000000</f>
        <v>0</v>
      </c>
      <c r="X29" s="9">
        <f>VLOOKUP($A29,'keyed data'!$A$1:$W$2836,X$5,FALSE)/1000000</f>
        <v>0</v>
      </c>
      <c r="Y29" s="9">
        <f>VLOOKUP($A29,'keyed data'!$A$1:$W$2836,Y$5,FALSE)/1000000</f>
        <v>0</v>
      </c>
      <c r="Z29" s="9">
        <f>VLOOKUP($A29,'keyed data'!$A$1:$W$2836,Z$5,FALSE)/1000000</f>
        <v>0</v>
      </c>
      <c r="AA29" s="9">
        <f>VLOOKUP($A29,'keyed data'!$A$1:$W$2836,AA$5,FALSE)/1000000</f>
        <v>0</v>
      </c>
      <c r="AB29" s="9">
        <f>VLOOKUP($A29,'keyed data'!$A$1:$W$2836,AB$5,FALSE)/1000000</f>
        <v>0</v>
      </c>
    </row>
    <row r="30" spans="1:28" x14ac:dyDescent="0.25">
      <c r="A30" t="str">
        <f>VLOOKUP($B30,'country.key'!$A$1:$D$31,2,FALSE)&amp;A$5&amp;A$6</f>
        <v>ROCO2 emissions  District heating plants</v>
      </c>
      <c r="B30" s="7" t="s">
        <v>191</v>
      </c>
      <c r="C30" s="9">
        <f>VLOOKUP($A30,'keyed data'!$A$1:$W$2836,C$5,FALSE)/1000000</f>
        <v>3.7870524874065244E-3</v>
      </c>
      <c r="D30" s="9">
        <f>VLOOKUP($A30,'keyed data'!$A$1:$W$2836,D$5,FALSE)/1000000</f>
        <v>3.7870524874065244E-3</v>
      </c>
      <c r="E30" s="9">
        <f>VLOOKUP($A30,'keyed data'!$A$1:$W$2836,E$5,FALSE)/1000000</f>
        <v>3.7870524874065244E-3</v>
      </c>
      <c r="F30" s="9">
        <f>VLOOKUP($A30,'keyed data'!$A$1:$W$2836,F$5,FALSE)/1000000</f>
        <v>3.7870524874065244E-3</v>
      </c>
      <c r="G30" s="9">
        <f>VLOOKUP($A30,'keyed data'!$A$1:$W$2836,G$5,FALSE)/1000000</f>
        <v>3.7870524874065244E-3</v>
      </c>
      <c r="H30" s="9">
        <f>VLOOKUP($A30,'keyed data'!$A$1:$W$2836,H$5,FALSE)/1000000</f>
        <v>3.7870524874065244E-3</v>
      </c>
      <c r="I30" s="9">
        <f>VLOOKUP($A30,'keyed data'!$A$1:$W$2836,I$5,FALSE)/1000000</f>
        <v>3.7870524874065244E-3</v>
      </c>
      <c r="J30" s="9">
        <f>VLOOKUP($A30,'keyed data'!$A$1:$W$2836,J$5,FALSE)/1000000</f>
        <v>3.7870524874065244E-3</v>
      </c>
      <c r="K30" s="9">
        <f>VLOOKUP($A30,'keyed data'!$A$1:$W$2836,K$5,FALSE)/1000000</f>
        <v>3.7870524874065244E-3</v>
      </c>
      <c r="L30" s="9">
        <f>VLOOKUP($A30,'keyed data'!$A$1:$W$2836,L$5,FALSE)/1000000</f>
        <v>3.7870524874065244E-3</v>
      </c>
      <c r="M30" s="9">
        <f>VLOOKUP($A30,'keyed data'!$A$1:$W$2836,M$5,FALSE)/1000000</f>
        <v>4.3361878252434691E-3</v>
      </c>
      <c r="N30" s="9">
        <f>VLOOKUP($A30,'keyed data'!$A$1:$W$2836,N$5,FALSE)/1000000</f>
        <v>3.7870524874065244E-3</v>
      </c>
      <c r="O30" s="9">
        <f>VLOOKUP($A30,'keyed data'!$A$1:$W$2836,O$5,FALSE)/1000000</f>
        <v>3.2497744071381487E-3</v>
      </c>
      <c r="P30" s="9">
        <f>VLOOKUP($A30,'keyed data'!$A$1:$W$2836,P$5,FALSE)/1000000</f>
        <v>2.718352919550456E-3</v>
      </c>
      <c r="Q30" s="9">
        <f>VLOOKUP($A30,'keyed data'!$A$1:$W$2836,Q$5,FALSE)/1000000</f>
        <v>2.4401303729699761E-3</v>
      </c>
      <c r="R30" s="9">
        <f>VLOOKUP($A30,'keyed data'!$A$1:$W$2836,R$5,FALSE)/1000000</f>
        <v>1.9839125664466604E-3</v>
      </c>
      <c r="S30" s="9">
        <f>VLOOKUP($A30,'keyed data'!$A$1:$W$2836,S$5,FALSE)/1000000</f>
        <v>1.9516367103303964E-3</v>
      </c>
      <c r="T30" s="9">
        <f>VLOOKUP($A30,'keyed data'!$A$1:$W$2836,T$5,FALSE)/1000000</f>
        <v>1.5907983503379124E-3</v>
      </c>
      <c r="U30" s="9">
        <f>VLOOKUP($A30,'keyed data'!$A$1:$W$2836,U$5,FALSE)/1000000</f>
        <v>1.4001606569844724E-3</v>
      </c>
      <c r="V30" s="9">
        <f>VLOOKUP($A30,'keyed data'!$A$1:$W$2836,V$5,FALSE)/1000000</f>
        <v>1.7281307035545842E-3</v>
      </c>
      <c r="W30" s="9">
        <f>VLOOKUP($A30,'keyed data'!$A$1:$W$2836,W$5,FALSE)/1000000</f>
        <v>1.6363369862421769E-3</v>
      </c>
      <c r="X30" s="9">
        <f>VLOOKUP($A30,'keyed data'!$A$1:$W$2836,X$5,FALSE)/1000000</f>
        <v>1.3447645244507467E-3</v>
      </c>
      <c r="Y30" s="9">
        <f>VLOOKUP($A30,'keyed data'!$A$1:$W$2836,Y$5,FALSE)/1000000</f>
        <v>1.0245214564279107E-3</v>
      </c>
      <c r="Z30" s="9">
        <f>VLOOKUP($A30,'keyed data'!$A$1:$W$2836,Z$5,FALSE)/1000000</f>
        <v>1.3016021265139356E-3</v>
      </c>
      <c r="AA30" s="9">
        <f>VLOOKUP($A30,'keyed data'!$A$1:$W$2836,AA$5,FALSE)/1000000</f>
        <v>1.1183811398901506E-3</v>
      </c>
      <c r="AB30" s="9">
        <f>VLOOKUP($A30,'keyed data'!$A$1:$W$2836,AB$5,FALSE)/1000000</f>
        <v>1.0808854017064049E-3</v>
      </c>
    </row>
    <row r="31" spans="1:28" x14ac:dyDescent="0.25">
      <c r="A31" t="str">
        <f>VLOOKUP($B31,'country.key'!$A$1:$D$31,2,FALSE)&amp;A$5&amp;A$6</f>
        <v>SKCO2 emissions  District heating plants</v>
      </c>
      <c r="B31" s="7" t="s">
        <v>200</v>
      </c>
      <c r="C31" s="9">
        <f>VLOOKUP($A31,'keyed data'!$A$1:$W$2836,C$5,FALSE)/1000000</f>
        <v>1.5855934652737203E-3</v>
      </c>
      <c r="D31" s="9">
        <f>VLOOKUP($A31,'keyed data'!$A$1:$W$2836,D$5,FALSE)/1000000</f>
        <v>1.5855934652737203E-3</v>
      </c>
      <c r="E31" s="9">
        <f>VLOOKUP($A31,'keyed data'!$A$1:$W$2836,E$5,FALSE)/1000000</f>
        <v>1.5855934652737203E-3</v>
      </c>
      <c r="F31" s="9">
        <f>VLOOKUP($A31,'keyed data'!$A$1:$W$2836,F$5,FALSE)/1000000</f>
        <v>1.5855934652737203E-3</v>
      </c>
      <c r="G31" s="9">
        <f>VLOOKUP($A31,'keyed data'!$A$1:$W$2836,G$5,FALSE)/1000000</f>
        <v>1.5855934652737203E-3</v>
      </c>
      <c r="H31" s="9">
        <f>VLOOKUP($A31,'keyed data'!$A$1:$W$2836,H$5,FALSE)/1000000</f>
        <v>1.5855934652737203E-3</v>
      </c>
      <c r="I31" s="9">
        <f>VLOOKUP($A31,'keyed data'!$A$1:$W$2836,I$5,FALSE)/1000000</f>
        <v>1.5855934652737203E-3</v>
      </c>
      <c r="J31" s="9">
        <f>VLOOKUP($A31,'keyed data'!$A$1:$W$2836,J$5,FALSE)/1000000</f>
        <v>1.5855934652737203E-3</v>
      </c>
      <c r="K31" s="9">
        <f>VLOOKUP($A31,'keyed data'!$A$1:$W$2836,K$5,FALSE)/1000000</f>
        <v>1.5855934652737203E-3</v>
      </c>
      <c r="L31" s="9">
        <f>VLOOKUP($A31,'keyed data'!$A$1:$W$2836,L$5,FALSE)/1000000</f>
        <v>1.5855934652737203E-3</v>
      </c>
      <c r="M31" s="9">
        <f>VLOOKUP($A31,'keyed data'!$A$1:$W$2836,M$5,FALSE)/1000000</f>
        <v>2.020309298754173E-3</v>
      </c>
      <c r="N31" s="9">
        <f>VLOOKUP($A31,'keyed data'!$A$1:$W$2836,N$5,FALSE)/1000000</f>
        <v>1.5855934652737203E-3</v>
      </c>
      <c r="O31" s="9">
        <f>VLOOKUP($A31,'keyed data'!$A$1:$W$2836,O$5,FALSE)/1000000</f>
        <v>1.557371394578016E-3</v>
      </c>
      <c r="P31" s="9">
        <f>VLOOKUP($A31,'keyed data'!$A$1:$W$2836,P$5,FALSE)/1000000</f>
        <v>1.6269781744505159E-3</v>
      </c>
      <c r="Q31" s="9">
        <f>VLOOKUP($A31,'keyed data'!$A$1:$W$2836,Q$5,FALSE)/1000000</f>
        <v>1.7409502324359E-3</v>
      </c>
      <c r="R31" s="9">
        <f>VLOOKUP($A31,'keyed data'!$A$1:$W$2836,R$5,FALSE)/1000000</f>
        <v>1.6305355454188447E-3</v>
      </c>
      <c r="S31" s="9">
        <f>VLOOKUP($A31,'keyed data'!$A$1:$W$2836,S$5,FALSE)/1000000</f>
        <v>1.3642447192977602E-3</v>
      </c>
      <c r="T31" s="9">
        <f>VLOOKUP($A31,'keyed data'!$A$1:$W$2836,T$5,FALSE)/1000000</f>
        <v>1.2111552079588808E-3</v>
      </c>
      <c r="U31" s="9">
        <f>VLOOKUP($A31,'keyed data'!$A$1:$W$2836,U$5,FALSE)/1000000</f>
        <v>1.1240326121185443E-3</v>
      </c>
      <c r="V31" s="9">
        <f>VLOOKUP($A31,'keyed data'!$A$1:$W$2836,V$5,FALSE)/1000000</f>
        <v>9.9208160942180373E-4</v>
      </c>
      <c r="W31" s="9">
        <f>VLOOKUP($A31,'keyed data'!$A$1:$W$2836,W$5,FALSE)/1000000</f>
        <v>1.0170299128232677E-3</v>
      </c>
      <c r="X31" s="9">
        <f>VLOOKUP($A31,'keyed data'!$A$1:$W$2836,X$5,FALSE)/1000000</f>
        <v>8.5309530646993526E-4</v>
      </c>
      <c r="Y31" s="9">
        <f>VLOOKUP($A31,'keyed data'!$A$1:$W$2836,Y$5,FALSE)/1000000</f>
        <v>8.1721452900535962E-4</v>
      </c>
      <c r="Z31" s="9">
        <f>VLOOKUP($A31,'keyed data'!$A$1:$W$2836,Z$5,FALSE)/1000000</f>
        <v>6.946786068750629E-4</v>
      </c>
      <c r="AA31" s="9">
        <f>VLOOKUP($A31,'keyed data'!$A$1:$W$2836,AA$5,FALSE)/1000000</f>
        <v>5.6096325441020486E-4</v>
      </c>
      <c r="AB31" s="9">
        <f>VLOOKUP($A31,'keyed data'!$A$1:$W$2836,AB$5,FALSE)/1000000</f>
        <v>6.224810175915642E-4</v>
      </c>
    </row>
    <row r="32" spans="1:28" x14ac:dyDescent="0.25">
      <c r="A32" t="str">
        <f>VLOOKUP($B32,'country.key'!$A$1:$D$31,2,FALSE)&amp;A$5&amp;A$6</f>
        <v>SICO2 emissions  District heating plants</v>
      </c>
      <c r="B32" s="7" t="s">
        <v>197</v>
      </c>
      <c r="C32" s="9" t="e">
        <f>VLOOKUP($A32,'keyed data'!$A$1:$W$2836,C$5,FALSE)/1000000</f>
        <v>#N/A</v>
      </c>
      <c r="D32" s="9" t="e">
        <f>VLOOKUP($A32,'keyed data'!$A$1:$W$2836,D$5,FALSE)/1000000</f>
        <v>#N/A</v>
      </c>
      <c r="E32" s="9" t="e">
        <f>VLOOKUP($A32,'keyed data'!$A$1:$W$2836,E$5,FALSE)/1000000</f>
        <v>#N/A</v>
      </c>
      <c r="F32" s="9" t="e">
        <f>VLOOKUP($A32,'keyed data'!$A$1:$W$2836,F$5,FALSE)/1000000</f>
        <v>#N/A</v>
      </c>
      <c r="G32" s="9" t="e">
        <f>VLOOKUP($A32,'keyed data'!$A$1:$W$2836,G$5,FALSE)/1000000</f>
        <v>#N/A</v>
      </c>
      <c r="H32" s="9" t="e">
        <f>VLOOKUP($A32,'keyed data'!$A$1:$W$2836,H$5,FALSE)/1000000</f>
        <v>#N/A</v>
      </c>
      <c r="I32" s="9" t="e">
        <f>VLOOKUP($A32,'keyed data'!$A$1:$W$2836,I$5,FALSE)/1000000</f>
        <v>#N/A</v>
      </c>
      <c r="J32" s="9" t="e">
        <f>VLOOKUP($A32,'keyed data'!$A$1:$W$2836,J$5,FALSE)/1000000</f>
        <v>#N/A</v>
      </c>
      <c r="K32" s="9" t="e">
        <f>VLOOKUP($A32,'keyed data'!$A$1:$W$2836,K$5,FALSE)/1000000</f>
        <v>#N/A</v>
      </c>
      <c r="L32" s="9" t="e">
        <f>VLOOKUP($A32,'keyed data'!$A$1:$W$2836,L$5,FALSE)/1000000</f>
        <v>#N/A</v>
      </c>
      <c r="M32" s="9" t="e">
        <f>VLOOKUP($A32,'keyed data'!$A$1:$W$2836,M$5,FALSE)/1000000</f>
        <v>#N/A</v>
      </c>
      <c r="N32" s="9" t="e">
        <f>VLOOKUP($A32,'keyed data'!$A$1:$W$2836,N$5,FALSE)/1000000</f>
        <v>#N/A</v>
      </c>
      <c r="O32" s="9" t="e">
        <f>VLOOKUP($A32,'keyed data'!$A$1:$W$2836,O$5,FALSE)/1000000</f>
        <v>#N/A</v>
      </c>
      <c r="P32" s="9" t="e">
        <f>VLOOKUP($A32,'keyed data'!$A$1:$W$2836,P$5,FALSE)/1000000</f>
        <v>#N/A</v>
      </c>
      <c r="Q32" s="9" t="e">
        <f>VLOOKUP($A32,'keyed data'!$A$1:$W$2836,Q$5,FALSE)/1000000</f>
        <v>#N/A</v>
      </c>
      <c r="R32" s="9" t="e">
        <f>VLOOKUP($A32,'keyed data'!$A$1:$W$2836,R$5,FALSE)/1000000</f>
        <v>#N/A</v>
      </c>
      <c r="S32" s="9" t="e">
        <f>VLOOKUP($A32,'keyed data'!$A$1:$W$2836,S$5,FALSE)/1000000</f>
        <v>#N/A</v>
      </c>
      <c r="T32" s="9" t="e">
        <f>VLOOKUP($A32,'keyed data'!$A$1:$W$2836,T$5,FALSE)/1000000</f>
        <v>#N/A</v>
      </c>
      <c r="U32" s="9" t="e">
        <f>VLOOKUP($A32,'keyed data'!$A$1:$W$2836,U$5,FALSE)/1000000</f>
        <v>#N/A</v>
      </c>
      <c r="V32" s="9" t="e">
        <f>VLOOKUP($A32,'keyed data'!$A$1:$W$2836,V$5,FALSE)/1000000</f>
        <v>#N/A</v>
      </c>
      <c r="W32" s="9" t="e">
        <f>VLOOKUP($A32,'keyed data'!$A$1:$W$2836,W$5,FALSE)/1000000</f>
        <v>#N/A</v>
      </c>
      <c r="X32" s="9" t="e">
        <f>VLOOKUP($A32,'keyed data'!$A$1:$W$2836,X$5,FALSE)/1000000</f>
        <v>#N/A</v>
      </c>
      <c r="Y32" s="9" t="e">
        <f>VLOOKUP($A32,'keyed data'!$A$1:$W$2836,Y$5,FALSE)/1000000</f>
        <v>#N/A</v>
      </c>
      <c r="Z32" s="9" t="e">
        <f>VLOOKUP($A32,'keyed data'!$A$1:$W$2836,Z$5,FALSE)/1000000</f>
        <v>#N/A</v>
      </c>
      <c r="AA32" s="9" t="e">
        <f>VLOOKUP($A32,'keyed data'!$A$1:$W$2836,AA$5,FALSE)/1000000</f>
        <v>#N/A</v>
      </c>
      <c r="AB32" s="9" t="e">
        <f>VLOOKUP($A32,'keyed data'!$A$1:$W$2836,AB$5,FALSE)/1000000</f>
        <v>#N/A</v>
      </c>
    </row>
    <row r="33" spans="1:28" x14ac:dyDescent="0.25">
      <c r="A33" t="str">
        <f>VLOOKUP($B33,'country.key'!$A$1:$D$31,2,FALSE)&amp;A$5&amp;A$6</f>
        <v>ESCO2 emissions  District heating plants</v>
      </c>
      <c r="B33" s="7" t="s">
        <v>147</v>
      </c>
      <c r="C33" s="9">
        <f>VLOOKUP($A33,'keyed data'!$A$1:$W$2836,C$5,FALSE)/1000000</f>
        <v>0</v>
      </c>
      <c r="D33" s="9">
        <f>VLOOKUP($A33,'keyed data'!$A$1:$W$2836,D$5,FALSE)/1000000</f>
        <v>0</v>
      </c>
      <c r="E33" s="9">
        <f>VLOOKUP($A33,'keyed data'!$A$1:$W$2836,E$5,FALSE)/1000000</f>
        <v>0</v>
      </c>
      <c r="F33" s="9">
        <f>VLOOKUP($A33,'keyed data'!$A$1:$W$2836,F$5,FALSE)/1000000</f>
        <v>0</v>
      </c>
      <c r="G33" s="9">
        <f>VLOOKUP($A33,'keyed data'!$A$1:$W$2836,G$5,FALSE)/1000000</f>
        <v>0</v>
      </c>
      <c r="H33" s="9">
        <f>VLOOKUP($A33,'keyed data'!$A$1:$W$2836,H$5,FALSE)/1000000</f>
        <v>0</v>
      </c>
      <c r="I33" s="9">
        <f>VLOOKUP($A33,'keyed data'!$A$1:$W$2836,I$5,FALSE)/1000000</f>
        <v>0</v>
      </c>
      <c r="J33" s="9">
        <f>VLOOKUP($A33,'keyed data'!$A$1:$W$2836,J$5,FALSE)/1000000</f>
        <v>0</v>
      </c>
      <c r="K33" s="9">
        <f>VLOOKUP($A33,'keyed data'!$A$1:$W$2836,K$5,FALSE)/1000000</f>
        <v>0</v>
      </c>
      <c r="L33" s="9">
        <f>VLOOKUP($A33,'keyed data'!$A$1:$W$2836,L$5,FALSE)/1000000</f>
        <v>0</v>
      </c>
      <c r="M33" s="9">
        <f>VLOOKUP($A33,'keyed data'!$A$1:$W$2836,M$5,FALSE)/1000000</f>
        <v>0</v>
      </c>
      <c r="N33" s="9">
        <f>VLOOKUP($A33,'keyed data'!$A$1:$W$2836,N$5,FALSE)/1000000</f>
        <v>0</v>
      </c>
      <c r="O33" s="9">
        <f>VLOOKUP($A33,'keyed data'!$A$1:$W$2836,O$5,FALSE)/1000000</f>
        <v>0</v>
      </c>
      <c r="P33" s="9">
        <f>VLOOKUP($A33,'keyed data'!$A$1:$W$2836,P$5,FALSE)/1000000</f>
        <v>0</v>
      </c>
      <c r="Q33" s="9">
        <f>VLOOKUP($A33,'keyed data'!$A$1:$W$2836,Q$5,FALSE)/1000000</f>
        <v>0</v>
      </c>
      <c r="R33" s="9">
        <f>VLOOKUP($A33,'keyed data'!$A$1:$W$2836,R$5,FALSE)/1000000</f>
        <v>0</v>
      </c>
      <c r="S33" s="9">
        <f>VLOOKUP($A33,'keyed data'!$A$1:$W$2836,S$5,FALSE)/1000000</f>
        <v>0</v>
      </c>
      <c r="T33" s="9">
        <f>VLOOKUP($A33,'keyed data'!$A$1:$W$2836,T$5,FALSE)/1000000</f>
        <v>0</v>
      </c>
      <c r="U33" s="9">
        <f>VLOOKUP($A33,'keyed data'!$A$1:$W$2836,U$5,FALSE)/1000000</f>
        <v>0</v>
      </c>
      <c r="V33" s="9">
        <f>VLOOKUP($A33,'keyed data'!$A$1:$W$2836,V$5,FALSE)/1000000</f>
        <v>0</v>
      </c>
      <c r="W33" s="9">
        <f>VLOOKUP($A33,'keyed data'!$A$1:$W$2836,W$5,FALSE)/1000000</f>
        <v>0</v>
      </c>
      <c r="X33" s="9">
        <f>VLOOKUP($A33,'keyed data'!$A$1:$W$2836,X$5,FALSE)/1000000</f>
        <v>0</v>
      </c>
      <c r="Y33" s="9">
        <f>VLOOKUP($A33,'keyed data'!$A$1:$W$2836,Y$5,FALSE)/1000000</f>
        <v>0</v>
      </c>
      <c r="Z33" s="9">
        <f>VLOOKUP($A33,'keyed data'!$A$1:$W$2836,Z$5,FALSE)/1000000</f>
        <v>0</v>
      </c>
      <c r="AA33" s="9">
        <f>VLOOKUP($A33,'keyed data'!$A$1:$W$2836,AA$5,FALSE)/1000000</f>
        <v>0</v>
      </c>
      <c r="AB33" s="9">
        <f>VLOOKUP($A33,'keyed data'!$A$1:$W$2836,AB$5,FALSE)/1000000</f>
        <v>0</v>
      </c>
    </row>
    <row r="34" spans="1:28" x14ac:dyDescent="0.25">
      <c r="A34" t="str">
        <f>VLOOKUP($B34,'country.key'!$A$1:$D$31,2,FALSE)&amp;A$5&amp;A$6</f>
        <v>SECO2 emissions  District heating plants</v>
      </c>
      <c r="B34" s="7" t="s">
        <v>193</v>
      </c>
      <c r="C34" s="9">
        <f>VLOOKUP($A34,'keyed data'!$A$1:$W$2836,C$5,FALSE)/1000000</f>
        <v>1.7670401324425082E-3</v>
      </c>
      <c r="D34" s="9">
        <f>VLOOKUP($A34,'keyed data'!$A$1:$W$2836,D$5,FALSE)/1000000</f>
        <v>1.7670401324425082E-3</v>
      </c>
      <c r="E34" s="9">
        <f>VLOOKUP($A34,'keyed data'!$A$1:$W$2836,E$5,FALSE)/1000000</f>
        <v>1.7670401324425082E-3</v>
      </c>
      <c r="F34" s="9">
        <f>VLOOKUP($A34,'keyed data'!$A$1:$W$2836,F$5,FALSE)/1000000</f>
        <v>1.7670401324425082E-3</v>
      </c>
      <c r="G34" s="9">
        <f>VLOOKUP($A34,'keyed data'!$A$1:$W$2836,G$5,FALSE)/1000000</f>
        <v>1.7670401324425082E-3</v>
      </c>
      <c r="H34" s="9">
        <f>VLOOKUP($A34,'keyed data'!$A$1:$W$2836,H$5,FALSE)/1000000</f>
        <v>1.7670401324425082E-3</v>
      </c>
      <c r="I34" s="9">
        <f>VLOOKUP($A34,'keyed data'!$A$1:$W$2836,I$5,FALSE)/1000000</f>
        <v>1.7670401324425082E-3</v>
      </c>
      <c r="J34" s="9">
        <f>VLOOKUP($A34,'keyed data'!$A$1:$W$2836,J$5,FALSE)/1000000</f>
        <v>1.7670401324425082E-3</v>
      </c>
      <c r="K34" s="9">
        <f>VLOOKUP($A34,'keyed data'!$A$1:$W$2836,K$5,FALSE)/1000000</f>
        <v>1.7670401324425082E-3</v>
      </c>
      <c r="L34" s="9">
        <f>VLOOKUP($A34,'keyed data'!$A$1:$W$2836,L$5,FALSE)/1000000</f>
        <v>1.7670401324425082E-3</v>
      </c>
      <c r="M34" s="9">
        <f>VLOOKUP($A34,'keyed data'!$A$1:$W$2836,M$5,FALSE)/1000000</f>
        <v>1.4120529940093698E-3</v>
      </c>
      <c r="N34" s="9">
        <f>VLOOKUP($A34,'keyed data'!$A$1:$W$2836,N$5,FALSE)/1000000</f>
        <v>1.7670401324425082E-3</v>
      </c>
      <c r="O34" s="9">
        <f>VLOOKUP($A34,'keyed data'!$A$1:$W$2836,O$5,FALSE)/1000000</f>
        <v>1.8083643274961641E-3</v>
      </c>
      <c r="P34" s="9">
        <f>VLOOKUP($A34,'keyed data'!$A$1:$W$2836,P$5,FALSE)/1000000</f>
        <v>1.6193141499650761E-3</v>
      </c>
      <c r="Q34" s="9">
        <f>VLOOKUP($A34,'keyed data'!$A$1:$W$2836,Q$5,FALSE)/1000000</f>
        <v>1.3493327353353362E-3</v>
      </c>
      <c r="R34" s="9">
        <f>VLOOKUP($A34,'keyed data'!$A$1:$W$2836,R$5,FALSE)/1000000</f>
        <v>1.2703146448289368E-3</v>
      </c>
      <c r="S34" s="9">
        <f>VLOOKUP($A34,'keyed data'!$A$1:$W$2836,S$5,FALSE)/1000000</f>
        <v>1.2067119366069962E-3</v>
      </c>
      <c r="T34" s="9">
        <f>VLOOKUP($A34,'keyed data'!$A$1:$W$2836,T$5,FALSE)/1000000</f>
        <v>1.1610842553536041E-3</v>
      </c>
      <c r="U34" s="9">
        <f>VLOOKUP($A34,'keyed data'!$A$1:$W$2836,U$5,FALSE)/1000000</f>
        <v>9.2636049261952806E-4</v>
      </c>
      <c r="V34" s="9">
        <f>VLOOKUP($A34,'keyed data'!$A$1:$W$2836,V$5,FALSE)/1000000</f>
        <v>9.495345249062641E-4</v>
      </c>
      <c r="W34" s="9">
        <f>VLOOKUP($A34,'keyed data'!$A$1:$W$2836,W$5,FALSE)/1000000</f>
        <v>1.2785293233391936E-3</v>
      </c>
      <c r="X34" s="9">
        <f>VLOOKUP($A34,'keyed data'!$A$1:$W$2836,X$5,FALSE)/1000000</f>
        <v>8.2216341162956691E-4</v>
      </c>
      <c r="Y34" s="9">
        <f>VLOOKUP($A34,'keyed data'!$A$1:$W$2836,Y$5,FALSE)/1000000</f>
        <v>6.7374918419505598E-4</v>
      </c>
      <c r="Z34" s="9">
        <f>VLOOKUP($A34,'keyed data'!$A$1:$W$2836,Z$5,FALSE)/1000000</f>
        <v>6.2686928811238113E-4</v>
      </c>
      <c r="AA34" s="9">
        <f>VLOOKUP($A34,'keyed data'!$A$1:$W$2836,AA$5,FALSE)/1000000</f>
        <v>4.9516819216997052E-4</v>
      </c>
      <c r="AB34" s="9">
        <f>VLOOKUP($A34,'keyed data'!$A$1:$W$2836,AB$5,FALSE)/1000000</f>
        <v>4.7231711358117684E-4</v>
      </c>
    </row>
    <row r="35" spans="1:28" x14ac:dyDescent="0.25">
      <c r="A35" t="str">
        <f>VLOOKUP($B35,'country.key'!$A$1:$D$31,2,FALSE)&amp;A$5&amp;A$6</f>
        <v>UKCO2 emissions  District heating plants</v>
      </c>
      <c r="B35" s="7" t="s">
        <v>203</v>
      </c>
      <c r="C35" s="9">
        <f>VLOOKUP($A35,'keyed data'!$A$1:$W$2836,C$5,FALSE)/1000000</f>
        <v>8.9260943264393051E-3</v>
      </c>
      <c r="D35" s="9">
        <f>VLOOKUP($A35,'keyed data'!$A$1:$W$2836,D$5,FALSE)/1000000</f>
        <v>8.9260943264393051E-3</v>
      </c>
      <c r="E35" s="9">
        <f>VLOOKUP($A35,'keyed data'!$A$1:$W$2836,E$5,FALSE)/1000000</f>
        <v>8.9260943264393051E-3</v>
      </c>
      <c r="F35" s="9">
        <f>VLOOKUP($A35,'keyed data'!$A$1:$W$2836,F$5,FALSE)/1000000</f>
        <v>8.9260943264393051E-3</v>
      </c>
      <c r="G35" s="9">
        <f>VLOOKUP($A35,'keyed data'!$A$1:$W$2836,G$5,FALSE)/1000000</f>
        <v>8.9260943264393051E-3</v>
      </c>
      <c r="H35" s="9">
        <f>VLOOKUP($A35,'keyed data'!$A$1:$W$2836,H$5,FALSE)/1000000</f>
        <v>8.9260943264393051E-3</v>
      </c>
      <c r="I35" s="9">
        <f>VLOOKUP($A35,'keyed data'!$A$1:$W$2836,I$5,FALSE)/1000000</f>
        <v>8.9260943264393051E-3</v>
      </c>
      <c r="J35" s="9">
        <f>VLOOKUP($A35,'keyed data'!$A$1:$W$2836,J$5,FALSE)/1000000</f>
        <v>8.9260943264393051E-3</v>
      </c>
      <c r="K35" s="9">
        <f>VLOOKUP($A35,'keyed data'!$A$1:$W$2836,K$5,FALSE)/1000000</f>
        <v>8.9260943264393051E-3</v>
      </c>
      <c r="L35" s="9">
        <f>VLOOKUP($A35,'keyed data'!$A$1:$W$2836,L$5,FALSE)/1000000</f>
        <v>8.9260943264393051E-3</v>
      </c>
      <c r="M35" s="9">
        <f>VLOOKUP($A35,'keyed data'!$A$1:$W$2836,M$5,FALSE)/1000000</f>
        <v>9.1415568329131936E-3</v>
      </c>
      <c r="N35" s="9">
        <f>VLOOKUP($A35,'keyed data'!$A$1:$W$2836,N$5,FALSE)/1000000</f>
        <v>8.9260943264393051E-3</v>
      </c>
      <c r="O35" s="9">
        <f>VLOOKUP($A35,'keyed data'!$A$1:$W$2836,O$5,FALSE)/1000000</f>
        <v>7.9738996390225202E-3</v>
      </c>
      <c r="P35" s="9">
        <f>VLOOKUP($A35,'keyed data'!$A$1:$W$2836,P$5,FALSE)/1000000</f>
        <v>5.7497431630646892E-3</v>
      </c>
      <c r="Q35" s="9">
        <f>VLOOKUP($A35,'keyed data'!$A$1:$W$2836,Q$5,FALSE)/1000000</f>
        <v>5.5997475383716931E-3</v>
      </c>
      <c r="R35" s="9">
        <f>VLOOKUP($A35,'keyed data'!$A$1:$W$2836,R$5,FALSE)/1000000</f>
        <v>5.648321263014359E-3</v>
      </c>
      <c r="S35" s="9">
        <f>VLOOKUP($A35,'keyed data'!$A$1:$W$2836,S$5,FALSE)/1000000</f>
        <v>5.565638074633633E-3</v>
      </c>
      <c r="T35" s="9">
        <f>VLOOKUP($A35,'keyed data'!$A$1:$W$2836,T$5,FALSE)/1000000</f>
        <v>5.9371373683744207E-3</v>
      </c>
      <c r="U35" s="9">
        <f>VLOOKUP($A35,'keyed data'!$A$1:$W$2836,U$5,FALSE)/1000000</f>
        <v>6.4774087091513284E-3</v>
      </c>
      <c r="V35" s="9">
        <f>VLOOKUP($A35,'keyed data'!$A$1:$W$2836,V$5,FALSE)/1000000</f>
        <v>5.926231583612029E-3</v>
      </c>
      <c r="W35" s="9">
        <f>VLOOKUP($A35,'keyed data'!$A$1:$W$2836,W$5,FALSE)/1000000</f>
        <v>6.0718921080315461E-3</v>
      </c>
      <c r="X35" s="9">
        <f>VLOOKUP($A35,'keyed data'!$A$1:$W$2836,X$5,FALSE)/1000000</f>
        <v>6.2062873803155356E-3</v>
      </c>
      <c r="Y35" s="9">
        <f>VLOOKUP($A35,'keyed data'!$A$1:$W$2836,Y$5,FALSE)/1000000</f>
        <v>6.3979348887523409E-3</v>
      </c>
      <c r="Z35" s="9">
        <f>VLOOKUP($A35,'keyed data'!$A$1:$W$2836,Z$5,FALSE)/1000000</f>
        <v>5.7643664250925878E-3</v>
      </c>
      <c r="AA35" s="9">
        <f>VLOOKUP($A35,'keyed data'!$A$1:$W$2836,AA$5,FALSE)/1000000</f>
        <v>5.83415258096401E-3</v>
      </c>
      <c r="AB35" s="9">
        <f>VLOOKUP($A35,'keyed data'!$A$1:$W$2836,AB$5,FALSE)/1000000</f>
        <v>5.6566652839238783E-3</v>
      </c>
    </row>
    <row r="36" spans="1:28" x14ac:dyDescent="0.25">
      <c r="A36" t="str">
        <f>VLOOKUP($B36,'country.key'!$A$1:$D$31,2,FALSE)&amp;A$5&amp;A$6</f>
        <v>CHCO2 emissions  District heating plants</v>
      </c>
      <c r="B36" s="7" t="s">
        <v>127</v>
      </c>
      <c r="C36" s="9" t="e">
        <f>VLOOKUP($A36,'keyed data'!$A$1:$W$2836,C$5,FALSE)/1000000</f>
        <v>#N/A</v>
      </c>
      <c r="D36" s="9" t="e">
        <f>VLOOKUP($A36,'keyed data'!$A$1:$W$2836,D$5,FALSE)/1000000</f>
        <v>#N/A</v>
      </c>
      <c r="E36" s="9" t="e">
        <f>VLOOKUP($A36,'keyed data'!$A$1:$W$2836,E$5,FALSE)/1000000</f>
        <v>#N/A</v>
      </c>
      <c r="F36" s="9" t="e">
        <f>VLOOKUP($A36,'keyed data'!$A$1:$W$2836,F$5,FALSE)/1000000</f>
        <v>#N/A</v>
      </c>
      <c r="G36" s="9" t="e">
        <f>VLOOKUP($A36,'keyed data'!$A$1:$W$2836,G$5,FALSE)/1000000</f>
        <v>#N/A</v>
      </c>
      <c r="H36" s="9" t="e">
        <f>VLOOKUP($A36,'keyed data'!$A$1:$W$2836,H$5,FALSE)/1000000</f>
        <v>#N/A</v>
      </c>
      <c r="I36" s="9" t="e">
        <f>VLOOKUP($A36,'keyed data'!$A$1:$W$2836,I$5,FALSE)/1000000</f>
        <v>#N/A</v>
      </c>
      <c r="J36" s="9" t="e">
        <f>VLOOKUP($A36,'keyed data'!$A$1:$W$2836,J$5,FALSE)/1000000</f>
        <v>#N/A</v>
      </c>
      <c r="K36" s="9" t="e">
        <f>VLOOKUP($A36,'keyed data'!$A$1:$W$2836,K$5,FALSE)/1000000</f>
        <v>#N/A</v>
      </c>
      <c r="L36" s="9" t="e">
        <f>VLOOKUP($A36,'keyed data'!$A$1:$W$2836,L$5,FALSE)/1000000</f>
        <v>#N/A</v>
      </c>
      <c r="M36" s="9" t="e">
        <f>VLOOKUP($A36,'keyed data'!$A$1:$W$2836,M$5,FALSE)/1000000</f>
        <v>#N/A</v>
      </c>
      <c r="N36" s="9" t="e">
        <f>VLOOKUP($A36,'keyed data'!$A$1:$W$2836,N$5,FALSE)/1000000</f>
        <v>#N/A</v>
      </c>
      <c r="O36" s="9" t="e">
        <f>VLOOKUP($A36,'keyed data'!$A$1:$W$2836,O$5,FALSE)/1000000</f>
        <v>#N/A</v>
      </c>
      <c r="P36" s="9" t="e">
        <f>VLOOKUP($A36,'keyed data'!$A$1:$W$2836,P$5,FALSE)/1000000</f>
        <v>#N/A</v>
      </c>
      <c r="Q36" s="9" t="e">
        <f>VLOOKUP($A36,'keyed data'!$A$1:$W$2836,Q$5,FALSE)/1000000</f>
        <v>#N/A</v>
      </c>
      <c r="R36" s="9" t="e">
        <f>VLOOKUP($A36,'keyed data'!$A$1:$W$2836,R$5,FALSE)/1000000</f>
        <v>#N/A</v>
      </c>
      <c r="S36" s="9" t="e">
        <f>VLOOKUP($A36,'keyed data'!$A$1:$W$2836,S$5,FALSE)/1000000</f>
        <v>#N/A</v>
      </c>
      <c r="T36" s="9" t="e">
        <f>VLOOKUP($A36,'keyed data'!$A$1:$W$2836,T$5,FALSE)/1000000</f>
        <v>#N/A</v>
      </c>
      <c r="U36" s="9" t="e">
        <f>VLOOKUP($A36,'keyed data'!$A$1:$W$2836,U$5,FALSE)/1000000</f>
        <v>#N/A</v>
      </c>
      <c r="V36" s="9" t="e">
        <f>VLOOKUP($A36,'keyed data'!$A$1:$W$2836,V$5,FALSE)/1000000</f>
        <v>#N/A</v>
      </c>
      <c r="W36" s="9" t="e">
        <f>VLOOKUP($A36,'keyed data'!$A$1:$W$2836,W$5,FALSE)/1000000</f>
        <v>#N/A</v>
      </c>
      <c r="X36" s="9" t="e">
        <f>VLOOKUP($A36,'keyed data'!$A$1:$W$2836,X$5,FALSE)/1000000</f>
        <v>#N/A</v>
      </c>
      <c r="Y36" s="9" t="e">
        <f>VLOOKUP($A36,'keyed data'!$A$1:$W$2836,Y$5,FALSE)/1000000</f>
        <v>#N/A</v>
      </c>
      <c r="Z36" s="9" t="e">
        <f>VLOOKUP($A36,'keyed data'!$A$1:$W$2836,Z$5,FALSE)/1000000</f>
        <v>#N/A</v>
      </c>
      <c r="AA36" s="9" t="e">
        <f>VLOOKUP($A36,'keyed data'!$A$1:$W$2836,AA$5,FALSE)/1000000</f>
        <v>#N/A</v>
      </c>
      <c r="AB36" s="9" t="e">
        <f>VLOOKUP($A36,'keyed data'!$A$1:$W$2836,AB$5,FALSE)/1000000</f>
        <v>#N/A</v>
      </c>
    </row>
  </sheetData>
  <conditionalFormatting sqref="C8:AB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54DD-E6D5-4E63-A3BE-5FEF612EFD1C}">
  <sheetPr>
    <tabColor theme="4" tint="0.39997558519241921"/>
  </sheetPr>
  <dimension ref="A1:W2836"/>
  <sheetViews>
    <sheetView topLeftCell="B1" workbookViewId="0">
      <pane ySplit="1" topLeftCell="A2595" activePane="bottomLeft" state="frozen"/>
      <selection pane="bottomLeft" activeCell="E2604" sqref="E2604"/>
    </sheetView>
  </sheetViews>
  <sheetFormatPr defaultRowHeight="15" x14ac:dyDescent="0.25"/>
  <cols>
    <col min="1" max="1" width="29.85546875" customWidth="1"/>
    <col min="3" max="4" width="27.85546875" customWidth="1"/>
    <col min="5" max="5" width="54.85546875" bestFit="1" customWidth="1"/>
    <col min="6" max="6" width="13.7109375" customWidth="1"/>
    <col min="7" max="7" width="28.5703125" customWidth="1"/>
  </cols>
  <sheetData>
    <row r="1" spans="1:23" x14ac:dyDescent="0.25">
      <c r="A1" t="s">
        <v>107</v>
      </c>
      <c r="B1" t="s">
        <v>104</v>
      </c>
      <c r="C1" t="s">
        <v>105</v>
      </c>
      <c r="D1" t="s">
        <v>102</v>
      </c>
      <c r="E1" t="s">
        <v>106</v>
      </c>
      <c r="F1" t="s">
        <v>103</v>
      </c>
      <c r="G1" s="5" t="s">
        <v>54</v>
      </c>
      <c r="H1" s="3">
        <v>2000</v>
      </c>
      <c r="I1" s="3">
        <v>2001</v>
      </c>
      <c r="J1" s="3">
        <v>2002</v>
      </c>
      <c r="K1" s="3">
        <v>2003</v>
      </c>
      <c r="L1" s="3">
        <v>2004</v>
      </c>
      <c r="M1" s="3">
        <v>2005</v>
      </c>
      <c r="N1" s="3">
        <v>2006</v>
      </c>
      <c r="O1" s="3">
        <v>2007</v>
      </c>
      <c r="P1" s="3">
        <v>2008</v>
      </c>
      <c r="Q1" s="3">
        <v>2009</v>
      </c>
      <c r="R1" s="3">
        <v>2010</v>
      </c>
      <c r="S1" s="3">
        <v>2011</v>
      </c>
      <c r="T1" s="3">
        <v>2012</v>
      </c>
      <c r="U1" s="3">
        <v>2013</v>
      </c>
      <c r="V1" s="3">
        <v>2014</v>
      </c>
      <c r="W1" s="4">
        <v>2015</v>
      </c>
    </row>
    <row r="2" spans="1:23" x14ac:dyDescent="0.25">
      <c r="A2" t="str">
        <f>B2&amp;D2&amp;E2</f>
        <v>ATvalue</v>
      </c>
      <c r="B2" t="str">
        <f>JRC_files__2[[#This Row],[Source.Name.2.1]]</f>
        <v>AT</v>
      </c>
      <c r="C2" t="str">
        <f>IF(H2=2000,$G2,C1)</f>
        <v>Overview of the power generation sector</v>
      </c>
      <c r="D2" t="str">
        <f t="shared" ref="D2" si="0">IF(AND(ISERROR(FIND("Total",G2)),ISERROR(FIND("CO2",G2))),D1,LEFT(G2,LEN(G2)-LEN(F2)-2))</f>
        <v>value</v>
      </c>
      <c r="G2" t="str">
        <f>'data from files'!B2</f>
        <v>Overview of the power generation sector</v>
      </c>
      <c r="H2">
        <f>'data from files'!C2</f>
        <v>2000</v>
      </c>
      <c r="I2">
        <f>'data from files'!D2</f>
        <v>2001</v>
      </c>
      <c r="J2">
        <f>'data from files'!E2</f>
        <v>2002</v>
      </c>
      <c r="K2">
        <f>'data from files'!F2</f>
        <v>2003</v>
      </c>
      <c r="L2">
        <f>'data from files'!G2</f>
        <v>2004</v>
      </c>
      <c r="M2">
        <f>'data from files'!H2</f>
        <v>2005</v>
      </c>
      <c r="N2">
        <f>'data from files'!I2</f>
        <v>2006</v>
      </c>
      <c r="O2">
        <f>'data from files'!J2</f>
        <v>2007</v>
      </c>
      <c r="P2">
        <f>'data from files'!K2</f>
        <v>2008</v>
      </c>
      <c r="Q2">
        <f>'data from files'!L2</f>
        <v>2009</v>
      </c>
      <c r="R2">
        <f>'data from files'!M2</f>
        <v>2010</v>
      </c>
      <c r="S2">
        <f>'data from files'!N2</f>
        <v>2011</v>
      </c>
      <c r="T2">
        <f>'data from files'!O2</f>
        <v>2012</v>
      </c>
      <c r="U2">
        <f>'data from files'!P2</f>
        <v>2013</v>
      </c>
      <c r="V2">
        <f>'data from files'!Q2</f>
        <v>2014</v>
      </c>
      <c r="W2">
        <f>'data from files'!R2</f>
        <v>2015</v>
      </c>
    </row>
    <row r="3" spans="1:23" x14ac:dyDescent="0.25">
      <c r="A3" t="str">
        <f t="shared" ref="A3:A66" si="1">B3&amp;D3&amp;E3</f>
        <v xml:space="preserve">ATTotal gross capacities </v>
      </c>
      <c r="B3" t="str">
        <f>JRC_files__2[[#This Row],[Source.Name.2.1]]</f>
        <v>AT</v>
      </c>
      <c r="C3" t="str">
        <f t="shared" ref="C3:C51" si="2">IF(H3=2000,$G3,C2)</f>
        <v>Overview of the power generation sector</v>
      </c>
      <c r="D3" t="str">
        <f>IF(ISERROR(MATCH(G3,metadata!$B$4:$B$13,0)),D2,LEFT(G3,LEN(G3)-LEN(F3)-2))</f>
        <v xml:space="preserve">Total gross capacities </v>
      </c>
      <c r="E3" t="str">
        <f>IF(AND(D2&lt;&gt;D1,C2=C1),G3,"")</f>
        <v/>
      </c>
      <c r="F3" t="str">
        <f>IF(ISERROR(MATCH(G3,metadata!$B$4:$B$13,0)),F2,SUBSTITUTE(TRIM(RIGHT(SUBSTITUTE(SUBSTITUTE(G3,"efficiencies", "efficiencies (%)")," (", REPT(" ", 100)), 100)),")",""))</f>
        <v>MW</v>
      </c>
      <c r="G3" t="str">
        <f>'data from files'!B3</f>
        <v>Total gross capacities (MW)</v>
      </c>
      <c r="H3">
        <f>'data from files'!C3</f>
        <v>18188.772000000001</v>
      </c>
      <c r="I3">
        <f>'data from files'!D3</f>
        <v>18549.115999999998</v>
      </c>
      <c r="J3">
        <f>'data from files'!E3</f>
        <v>18420.606</v>
      </c>
      <c r="K3">
        <f>'data from files'!F3</f>
        <v>18649.355</v>
      </c>
      <c r="L3">
        <f>'data from files'!G3</f>
        <v>19149.576000000001</v>
      </c>
      <c r="M3">
        <f>'data from files'!H3</f>
        <v>19335.237000000001</v>
      </c>
      <c r="N3">
        <f>'data from files'!I3</f>
        <v>19471.733</v>
      </c>
      <c r="O3">
        <f>'data from files'!J3</f>
        <v>19537.805228654968</v>
      </c>
      <c r="P3">
        <f>'data from files'!K3</f>
        <v>21012.688545923633</v>
      </c>
      <c r="Q3">
        <f>'data from files'!L3</f>
        <v>21249.218545923632</v>
      </c>
      <c r="R3">
        <f>'data from files'!M3</f>
        <v>21962.673914344687</v>
      </c>
      <c r="S3">
        <f>'data from files'!N3</f>
        <v>23354.973914344686</v>
      </c>
      <c r="T3">
        <f>'data from files'!O3</f>
        <v>23699.373914344684</v>
      </c>
      <c r="U3">
        <f>'data from files'!P3</f>
        <v>24347.860914344685</v>
      </c>
      <c r="V3">
        <f>'data from files'!Q3</f>
        <v>24717.244914344683</v>
      </c>
      <c r="W3">
        <f>'data from files'!R3</f>
        <v>25100.284914344684</v>
      </c>
    </row>
    <row r="4" spans="1:23" x14ac:dyDescent="0.25">
      <c r="A4" t="str">
        <f t="shared" si="1"/>
        <v>ATTotal gross capacities Nuclear</v>
      </c>
      <c r="B4" t="str">
        <f>JRC_files__2[[#This Row],[Source.Name.2.1]]</f>
        <v>AT</v>
      </c>
      <c r="C4" t="str">
        <f t="shared" si="2"/>
        <v>Overview of the power generation sector</v>
      </c>
      <c r="D4" t="str">
        <f>IF(ISERROR(MATCH(G4,metadata!$B$4:$B$13,0)),D3,LEFT(G4,LEN(G4)-LEN(F4)-2))</f>
        <v xml:space="preserve">Total gross capacities </v>
      </c>
      <c r="E4" t="str">
        <f>IF(AND(D4=D3,C4=C3),G4,"")</f>
        <v>Nuclear</v>
      </c>
      <c r="F4" t="str">
        <f>IF(ISERROR(MATCH(G4,metadata!$B$4:$B$13,0)),F3,SUBSTITUTE(TRIM(RIGHT(SUBSTITUTE(SUBSTITUTE(G4,"efficiencies", "efficiencies (%)")," (", REPT(" ", 100)), 100)),")",""))</f>
        <v>MW</v>
      </c>
      <c r="G4" t="str">
        <f>'data from files'!B4</f>
        <v>Nuclear</v>
      </c>
      <c r="H4">
        <f>'data from files'!C4</f>
        <v>0</v>
      </c>
      <c r="I4">
        <f>'data from files'!D4</f>
        <v>0</v>
      </c>
      <c r="J4">
        <f>'data from files'!E4</f>
        <v>0</v>
      </c>
      <c r="K4">
        <f>'data from files'!F4</f>
        <v>0</v>
      </c>
      <c r="L4">
        <f>'data from files'!G4</f>
        <v>0</v>
      </c>
      <c r="M4">
        <f>'data from files'!H4</f>
        <v>0</v>
      </c>
      <c r="N4">
        <f>'data from files'!I4</f>
        <v>0</v>
      </c>
      <c r="O4">
        <f>'data from files'!J4</f>
        <v>0</v>
      </c>
      <c r="P4">
        <f>'data from files'!K4</f>
        <v>0</v>
      </c>
      <c r="Q4">
        <f>'data from files'!L4</f>
        <v>0</v>
      </c>
      <c r="R4">
        <f>'data from files'!M4</f>
        <v>0</v>
      </c>
      <c r="S4">
        <f>'data from files'!N4</f>
        <v>0</v>
      </c>
      <c r="T4">
        <f>'data from files'!O4</f>
        <v>0</v>
      </c>
      <c r="U4">
        <f>'data from files'!P4</f>
        <v>0</v>
      </c>
      <c r="V4">
        <f>'data from files'!Q4</f>
        <v>0</v>
      </c>
      <c r="W4">
        <f>'data from files'!R4</f>
        <v>0</v>
      </c>
    </row>
    <row r="5" spans="1:23" x14ac:dyDescent="0.25">
      <c r="A5" t="str">
        <f t="shared" si="1"/>
        <v>ATTotal gross capacities Conventional thermal</v>
      </c>
      <c r="B5" t="str">
        <f>JRC_files__2[[#This Row],[Source.Name.2.1]]</f>
        <v>AT</v>
      </c>
      <c r="C5" t="str">
        <f t="shared" si="2"/>
        <v>Overview of the power generation sector</v>
      </c>
      <c r="D5" t="str">
        <f>IF(ISERROR(MATCH(G5,metadata!$B$4:$B$13,0)),D4,LEFT(G5,LEN(G5)-LEN(F5)-2))</f>
        <v xml:space="preserve">Total gross capacities </v>
      </c>
      <c r="E5" t="str">
        <f t="shared" ref="E5:E68" si="3">IF(AND(D5=D4,C5=C4),G5,"")</f>
        <v>Conventional thermal</v>
      </c>
      <c r="F5" t="str">
        <f>IF(ISERROR(MATCH(G5,metadata!$B$4:$B$13,0)),F4,SUBSTITUTE(TRIM(RIGHT(SUBSTITUTE(SUBSTITUTE(G5,"efficiencies", "efficiencies (%)")," (", REPT(" ", 100)), 100)),")",""))</f>
        <v>MW</v>
      </c>
      <c r="G5" t="str">
        <f>'data from files'!B5</f>
        <v>Conventional thermal</v>
      </c>
      <c r="H5">
        <f>'data from files'!C5</f>
        <v>6516.7049999999999</v>
      </c>
      <c r="I5">
        <f>'data from files'!D5</f>
        <v>6832.4349999999995</v>
      </c>
      <c r="J5">
        <f>'data from files'!E5</f>
        <v>6657.3649999999998</v>
      </c>
      <c r="K5">
        <f>'data from files'!F5</f>
        <v>6654.2809999999999</v>
      </c>
      <c r="L5">
        <f>'data from files'!G5</f>
        <v>6862.0109999999995</v>
      </c>
      <c r="M5">
        <f>'data from files'!H5</f>
        <v>6875.0010000000002</v>
      </c>
      <c r="N5">
        <f>'data from files'!I5</f>
        <v>6846.2709999999997</v>
      </c>
      <c r="O5">
        <f>'data from files'!J5</f>
        <v>6713.9796842105261</v>
      </c>
      <c r="P5">
        <f>'data from files'!K5</f>
        <v>7703.9475459236328</v>
      </c>
      <c r="Q5">
        <f>'data from files'!L5</f>
        <v>7699.6475459236326</v>
      </c>
      <c r="R5">
        <f>'data from files'!M5</f>
        <v>7789.6149143446855</v>
      </c>
      <c r="S5">
        <f>'data from files'!N5</f>
        <v>8681.1749143446868</v>
      </c>
      <c r="T5">
        <f>'data from files'!O5</f>
        <v>8653.5749143446847</v>
      </c>
      <c r="U5">
        <f>'data from files'!P5</f>
        <v>8650.2249143446861</v>
      </c>
      <c r="V5">
        <f>'data from files'!Q5</f>
        <v>8270.6089143446843</v>
      </c>
      <c r="W5">
        <f>'data from files'!R5</f>
        <v>8121.6789143446858</v>
      </c>
    </row>
    <row r="6" spans="1:23" x14ac:dyDescent="0.25">
      <c r="A6" t="str">
        <f t="shared" si="1"/>
        <v>ATTotal gross capacities Wind</v>
      </c>
      <c r="B6" t="str">
        <f>JRC_files__2[[#This Row],[Source.Name.2.1]]</f>
        <v>AT</v>
      </c>
      <c r="C6" t="str">
        <f t="shared" si="2"/>
        <v>Overview of the power generation sector</v>
      </c>
      <c r="D6" t="str">
        <f>IF(ISERROR(MATCH(G6,metadata!$B$4:$B$13,0)),D5,LEFT(G6,LEN(G6)-LEN(F6)-2))</f>
        <v xml:space="preserve">Total gross capacities </v>
      </c>
      <c r="E6" t="str">
        <f t="shared" si="3"/>
        <v>Wind</v>
      </c>
      <c r="F6" t="str">
        <f>IF(ISERROR(MATCH(G6,metadata!$B$4:$B$13,0)),F5,SUBSTITUTE(TRIM(RIGHT(SUBSTITUTE(SUBSTITUTE(G6,"efficiencies", "efficiencies (%)")," (", REPT(" ", 100)), 100)),")",""))</f>
        <v>MW</v>
      </c>
      <c r="G6" t="str">
        <f>'data from files'!B6</f>
        <v>Wind</v>
      </c>
      <c r="H6">
        <f>'data from files'!C6</f>
        <v>50</v>
      </c>
      <c r="I6">
        <f>'data from files'!D6</f>
        <v>67</v>
      </c>
      <c r="J6">
        <f>'data from files'!E6</f>
        <v>109</v>
      </c>
      <c r="K6">
        <f>'data from files'!F6</f>
        <v>322</v>
      </c>
      <c r="L6">
        <f>'data from files'!G6</f>
        <v>581</v>
      </c>
      <c r="M6">
        <f>'data from files'!H6</f>
        <v>778</v>
      </c>
      <c r="N6">
        <f>'data from files'!I6</f>
        <v>935.00000000000011</v>
      </c>
      <c r="O6">
        <f>'data from files'!J6</f>
        <v>967.99754444444454</v>
      </c>
      <c r="P6">
        <f>'data from files'!K6</f>
        <v>988</v>
      </c>
      <c r="Q6">
        <f>'data from files'!L6</f>
        <v>993.99999999999989</v>
      </c>
      <c r="R6">
        <f>'data from files'!M6</f>
        <v>981.07999999999993</v>
      </c>
      <c r="S6">
        <f>'data from files'!N6</f>
        <v>1080</v>
      </c>
      <c r="T6">
        <f>'data from files'!O6</f>
        <v>1316</v>
      </c>
      <c r="U6">
        <f>'data from files'!P6</f>
        <v>1644.9999999999998</v>
      </c>
      <c r="V6">
        <f>'data from files'!Q6</f>
        <v>2110</v>
      </c>
      <c r="W6">
        <f>'data from files'!R6</f>
        <v>2489.0000000000005</v>
      </c>
    </row>
    <row r="7" spans="1:23" x14ac:dyDescent="0.25">
      <c r="A7" t="str">
        <f t="shared" si="1"/>
        <v>ATTotal gross capacities Solar photovoltaics</v>
      </c>
      <c r="B7" t="str">
        <f>JRC_files__2[[#This Row],[Source.Name.2.1]]</f>
        <v>AT</v>
      </c>
      <c r="C7" t="str">
        <f t="shared" si="2"/>
        <v>Overview of the power generation sector</v>
      </c>
      <c r="D7" t="str">
        <f>IF(ISERROR(MATCH(G7,metadata!$B$4:$B$13,0)),D6,LEFT(G7,LEN(G7)-LEN(F7)-2))</f>
        <v xml:space="preserve">Total gross capacities </v>
      </c>
      <c r="E7" t="str">
        <f t="shared" si="3"/>
        <v>Solar photovoltaics</v>
      </c>
      <c r="F7" t="str">
        <f>IF(ISERROR(MATCH(G7,metadata!$B$4:$B$13,0)),F6,SUBSTITUTE(TRIM(RIGHT(SUBSTITUTE(SUBSTITUTE(G7,"efficiencies", "efficiencies (%)")," (", REPT(" ", 100)), 100)),")",""))</f>
        <v>MW</v>
      </c>
      <c r="G7" t="str">
        <f>'data from files'!B7</f>
        <v>Solar photovoltaics</v>
      </c>
      <c r="H7">
        <f>'data from files'!C7</f>
        <v>5</v>
      </c>
      <c r="I7">
        <f>'data from files'!D7</f>
        <v>7</v>
      </c>
      <c r="J7">
        <f>'data from files'!E7</f>
        <v>9</v>
      </c>
      <c r="K7">
        <f>'data from files'!F7</f>
        <v>23</v>
      </c>
      <c r="L7">
        <f>'data from files'!G7</f>
        <v>27</v>
      </c>
      <c r="M7">
        <f>'data from files'!H7</f>
        <v>30</v>
      </c>
      <c r="N7">
        <f>'data from files'!I7</f>
        <v>36</v>
      </c>
      <c r="O7">
        <f>'data from files'!J7</f>
        <v>40.000000000000007</v>
      </c>
      <c r="P7">
        <f>'data from files'!K7</f>
        <v>49</v>
      </c>
      <c r="Q7">
        <f>'data from files'!L7</f>
        <v>71</v>
      </c>
      <c r="R7">
        <f>'data from files'!M7</f>
        <v>154</v>
      </c>
      <c r="S7">
        <f>'data from files'!N7</f>
        <v>317</v>
      </c>
      <c r="T7">
        <f>'data from files'!O7</f>
        <v>362.99999999999994</v>
      </c>
      <c r="U7">
        <f>'data from files'!P7</f>
        <v>626.00000000000011</v>
      </c>
      <c r="V7">
        <f>'data from files'!Q7</f>
        <v>785</v>
      </c>
      <c r="W7">
        <f>'data from files'!R7</f>
        <v>937</v>
      </c>
    </row>
    <row r="8" spans="1:23" x14ac:dyDescent="0.25">
      <c r="A8" t="str">
        <f t="shared" si="1"/>
        <v>ATTotal gross capacities Solar thermal</v>
      </c>
      <c r="B8" t="str">
        <f>JRC_files__2[[#This Row],[Source.Name.2.1]]</f>
        <v>AT</v>
      </c>
      <c r="C8" t="str">
        <f t="shared" si="2"/>
        <v>Overview of the power generation sector</v>
      </c>
      <c r="D8" t="str">
        <f>IF(ISERROR(MATCH(G8,metadata!$B$4:$B$13,0)),D7,LEFT(G8,LEN(G8)-LEN(F8)-2))</f>
        <v xml:space="preserve">Total gross capacities </v>
      </c>
      <c r="E8" t="str">
        <f t="shared" si="3"/>
        <v>Solar thermal</v>
      </c>
      <c r="F8" t="str">
        <f>IF(ISERROR(MATCH(G8,metadata!$B$4:$B$13,0)),F7,SUBSTITUTE(TRIM(RIGHT(SUBSTITUTE(SUBSTITUTE(G8,"efficiencies", "efficiencies (%)")," (", REPT(" ", 100)), 100)),")",""))</f>
        <v>MW</v>
      </c>
      <c r="G8" t="str">
        <f>'data from files'!B8</f>
        <v>Solar thermal</v>
      </c>
      <c r="H8">
        <f>'data from files'!C8</f>
        <v>0</v>
      </c>
      <c r="I8">
        <f>'data from files'!D8</f>
        <v>0</v>
      </c>
      <c r="J8">
        <f>'data from files'!E8</f>
        <v>0</v>
      </c>
      <c r="K8">
        <f>'data from files'!F8</f>
        <v>0</v>
      </c>
      <c r="L8">
        <f>'data from files'!G8</f>
        <v>0</v>
      </c>
      <c r="M8">
        <f>'data from files'!H8</f>
        <v>0</v>
      </c>
      <c r="N8">
        <f>'data from files'!I8</f>
        <v>0</v>
      </c>
      <c r="O8">
        <f>'data from files'!J8</f>
        <v>0</v>
      </c>
      <c r="P8">
        <f>'data from files'!K8</f>
        <v>0</v>
      </c>
      <c r="Q8">
        <f>'data from files'!L8</f>
        <v>0</v>
      </c>
      <c r="R8">
        <f>'data from files'!M8</f>
        <v>0</v>
      </c>
      <c r="S8">
        <f>'data from files'!N8</f>
        <v>0</v>
      </c>
      <c r="T8">
        <f>'data from files'!O8</f>
        <v>0</v>
      </c>
      <c r="U8">
        <f>'data from files'!P8</f>
        <v>0</v>
      </c>
      <c r="V8">
        <f>'data from files'!Q8</f>
        <v>0</v>
      </c>
      <c r="W8">
        <f>'data from files'!R8</f>
        <v>0</v>
      </c>
    </row>
    <row r="9" spans="1:23" x14ac:dyDescent="0.25">
      <c r="A9" t="str">
        <f t="shared" si="1"/>
        <v>ATTotal gross capacities Geothermal</v>
      </c>
      <c r="B9" t="str">
        <f>JRC_files__2[[#This Row],[Source.Name.2.1]]</f>
        <v>AT</v>
      </c>
      <c r="C9" t="str">
        <f t="shared" si="2"/>
        <v>Overview of the power generation sector</v>
      </c>
      <c r="D9" t="str">
        <f>IF(ISERROR(MATCH(G9,metadata!$B$4:$B$13,0)),D8,LEFT(G9,LEN(G9)-LEN(F9)-2))</f>
        <v xml:space="preserve">Total gross capacities </v>
      </c>
      <c r="E9" t="str">
        <f t="shared" si="3"/>
        <v>Geothermal</v>
      </c>
      <c r="F9" t="str">
        <f>IF(ISERROR(MATCH(G9,metadata!$B$4:$B$13,0)),F8,SUBSTITUTE(TRIM(RIGHT(SUBSTITUTE(SUBSTITUTE(G9,"efficiencies", "efficiencies (%)")," (", REPT(" ", 100)), 100)),")",""))</f>
        <v>MW</v>
      </c>
      <c r="G9" t="str">
        <f>'data from files'!B9</f>
        <v>Geothermal</v>
      </c>
      <c r="H9">
        <f>'data from files'!C9</f>
        <v>0</v>
      </c>
      <c r="I9">
        <f>'data from files'!D9</f>
        <v>0</v>
      </c>
      <c r="J9">
        <f>'data from files'!E9</f>
        <v>1</v>
      </c>
      <c r="K9">
        <f>'data from files'!F9</f>
        <v>1</v>
      </c>
      <c r="L9">
        <f>'data from files'!G9</f>
        <v>1</v>
      </c>
      <c r="M9">
        <f>'data from files'!H9</f>
        <v>1</v>
      </c>
      <c r="N9">
        <f>'data from files'!I9</f>
        <v>1</v>
      </c>
      <c r="O9">
        <f>'data from files'!J9</f>
        <v>1</v>
      </c>
      <c r="P9">
        <f>'data from files'!K9</f>
        <v>1</v>
      </c>
      <c r="Q9">
        <f>'data from files'!L9</f>
        <v>1</v>
      </c>
      <c r="R9">
        <f>'data from files'!M9</f>
        <v>1</v>
      </c>
      <c r="S9">
        <f>'data from files'!N9</f>
        <v>1</v>
      </c>
      <c r="T9">
        <f>'data from files'!O9</f>
        <v>1</v>
      </c>
      <c r="U9">
        <f>'data from files'!P9</f>
        <v>1</v>
      </c>
      <c r="V9">
        <f>'data from files'!Q9</f>
        <v>1</v>
      </c>
      <c r="W9">
        <f>'data from files'!R9</f>
        <v>1</v>
      </c>
    </row>
    <row r="10" spans="1:23" x14ac:dyDescent="0.25">
      <c r="A10" t="str">
        <f t="shared" si="1"/>
        <v>ATTotal gross capacities Tide, wave and ocean</v>
      </c>
      <c r="B10" t="str">
        <f>JRC_files__2[[#This Row],[Source.Name.2.1]]</f>
        <v>AT</v>
      </c>
      <c r="C10" t="str">
        <f t="shared" si="2"/>
        <v>Overview of the power generation sector</v>
      </c>
      <c r="D10" t="str">
        <f>IF(ISERROR(MATCH(G10,metadata!$B$4:$B$13,0)),D9,LEFT(G10,LEN(G10)-LEN(F10)-2))</f>
        <v xml:space="preserve">Total gross capacities </v>
      </c>
      <c r="E10" t="str">
        <f t="shared" si="3"/>
        <v>Tide, wave and ocean</v>
      </c>
      <c r="F10" t="str">
        <f>IF(ISERROR(MATCH(G10,metadata!$B$4:$B$13,0)),F9,SUBSTITUTE(TRIM(RIGHT(SUBSTITUTE(SUBSTITUTE(G10,"efficiencies", "efficiencies (%)")," (", REPT(" ", 100)), 100)),")",""))</f>
        <v>MW</v>
      </c>
      <c r="G10" t="str">
        <f>'data from files'!B10</f>
        <v>Tide, wave and ocean</v>
      </c>
      <c r="H10">
        <f>'data from files'!C10</f>
        <v>0</v>
      </c>
      <c r="I10">
        <f>'data from files'!D10</f>
        <v>0</v>
      </c>
      <c r="J10">
        <f>'data from files'!E10</f>
        <v>0</v>
      </c>
      <c r="K10">
        <f>'data from files'!F10</f>
        <v>0</v>
      </c>
      <c r="L10">
        <f>'data from files'!G10</f>
        <v>0</v>
      </c>
      <c r="M10">
        <f>'data from files'!H10</f>
        <v>0</v>
      </c>
      <c r="N10">
        <f>'data from files'!I10</f>
        <v>0</v>
      </c>
      <c r="O10">
        <f>'data from files'!J10</f>
        <v>0</v>
      </c>
      <c r="P10">
        <f>'data from files'!K10</f>
        <v>0</v>
      </c>
      <c r="Q10">
        <f>'data from files'!L10</f>
        <v>0</v>
      </c>
      <c r="R10">
        <f>'data from files'!M10</f>
        <v>0</v>
      </c>
      <c r="S10">
        <f>'data from files'!N10</f>
        <v>0</v>
      </c>
      <c r="T10">
        <f>'data from files'!O10</f>
        <v>0</v>
      </c>
      <c r="U10">
        <f>'data from files'!P10</f>
        <v>0</v>
      </c>
      <c r="V10">
        <f>'data from files'!Q10</f>
        <v>0</v>
      </c>
      <c r="W10">
        <f>'data from files'!R10</f>
        <v>0</v>
      </c>
    </row>
    <row r="11" spans="1:23" x14ac:dyDescent="0.25">
      <c r="A11" t="str">
        <f t="shared" si="1"/>
        <v>ATTotal gross capacities Hydro</v>
      </c>
      <c r="B11" t="str">
        <f>JRC_files__2[[#This Row],[Source.Name.2.1]]</f>
        <v>AT</v>
      </c>
      <c r="C11" t="str">
        <f t="shared" si="2"/>
        <v>Overview of the power generation sector</v>
      </c>
      <c r="D11" t="str">
        <f>IF(ISERROR(MATCH(G11,metadata!$B$4:$B$13,0)),D10,LEFT(G11,LEN(G11)-LEN(F11)-2))</f>
        <v xml:space="preserve">Total gross capacities </v>
      </c>
      <c r="E11" t="str">
        <f t="shared" si="3"/>
        <v>Hydro</v>
      </c>
      <c r="F11" t="str">
        <f>IF(ISERROR(MATCH(G11,metadata!$B$4:$B$13,0)),F10,SUBSTITUTE(TRIM(RIGHT(SUBSTITUTE(SUBSTITUTE(G11,"efficiencies", "efficiencies (%)")," (", REPT(" ", 100)), 100)),")",""))</f>
        <v>MW</v>
      </c>
      <c r="G11" t="str">
        <f>'data from files'!B11</f>
        <v>Hydro</v>
      </c>
      <c r="H11">
        <f>'data from files'!C11</f>
        <v>7680.3670000000002</v>
      </c>
      <c r="I11">
        <f>'data from files'!D11</f>
        <v>7705.9809999999998</v>
      </c>
      <c r="J11">
        <f>'data from files'!E11</f>
        <v>7707.5409999999993</v>
      </c>
      <c r="K11">
        <f>'data from files'!F11</f>
        <v>7712.3739999999998</v>
      </c>
      <c r="L11">
        <f>'data from files'!G11</f>
        <v>7713.8649999999998</v>
      </c>
      <c r="M11">
        <f>'data from files'!H11</f>
        <v>7686.5360000000001</v>
      </c>
      <c r="N11">
        <f>'data from files'!I11</f>
        <v>7688.7620000000006</v>
      </c>
      <c r="O11">
        <f>'data from files'!J11</f>
        <v>7850.1279999999988</v>
      </c>
      <c r="P11">
        <f>'data from files'!K11</f>
        <v>7856.0409999999993</v>
      </c>
      <c r="Q11">
        <f>'data from files'!L11</f>
        <v>7864.8709999999992</v>
      </c>
      <c r="R11">
        <f>'data from files'!M11</f>
        <v>8244.2789999999986</v>
      </c>
      <c r="S11">
        <f>'data from files'!N11</f>
        <v>8243.0989999999983</v>
      </c>
      <c r="T11">
        <f>'data from files'!O11</f>
        <v>8258.0989999999983</v>
      </c>
      <c r="U11">
        <f>'data from files'!P11</f>
        <v>8317.9359999999979</v>
      </c>
      <c r="V11">
        <f>'data from files'!Q11</f>
        <v>8317.9359999999979</v>
      </c>
      <c r="W11">
        <f>'data from files'!R11</f>
        <v>8318.905999999999</v>
      </c>
    </row>
    <row r="12" spans="1:23" x14ac:dyDescent="0.25">
      <c r="A12" t="str">
        <f t="shared" si="1"/>
        <v>ATTotal gross capacities Pump storage</v>
      </c>
      <c r="B12" t="str">
        <f>JRC_files__2[[#This Row],[Source.Name.2.1]]</f>
        <v>AT</v>
      </c>
      <c r="C12" t="str">
        <f t="shared" si="2"/>
        <v>Overview of the power generation sector</v>
      </c>
      <c r="D12" t="str">
        <f>IF(ISERROR(MATCH(G12,metadata!$B$4:$B$13,0)),D11,LEFT(G12,LEN(G12)-LEN(F12)-2))</f>
        <v xml:space="preserve">Total gross capacities </v>
      </c>
      <c r="E12" t="str">
        <f t="shared" si="3"/>
        <v>Pump storage</v>
      </c>
      <c r="F12" t="str">
        <f>IF(ISERROR(MATCH(G12,metadata!$B$4:$B$13,0)),F11,SUBSTITUTE(TRIM(RIGHT(SUBSTITUTE(SUBSTITUTE(G12,"efficiencies", "efficiencies (%)")," (", REPT(" ", 100)), 100)),")",""))</f>
        <v>MW</v>
      </c>
      <c r="G12" t="str">
        <f>'data from files'!B12</f>
        <v>Pump storage</v>
      </c>
      <c r="H12">
        <f>'data from files'!C12</f>
        <v>3936.7</v>
      </c>
      <c r="I12">
        <f>'data from files'!D12</f>
        <v>3936.7</v>
      </c>
      <c r="J12">
        <f>'data from files'!E12</f>
        <v>3936.7</v>
      </c>
      <c r="K12">
        <f>'data from files'!F12</f>
        <v>3936.7</v>
      </c>
      <c r="L12">
        <f>'data from files'!G12</f>
        <v>3964.7</v>
      </c>
      <c r="M12">
        <f>'data from files'!H12</f>
        <v>3964.7</v>
      </c>
      <c r="N12">
        <f>'data from files'!I12</f>
        <v>3964.7</v>
      </c>
      <c r="O12">
        <f>'data from files'!J12</f>
        <v>3964.7</v>
      </c>
      <c r="P12">
        <f>'data from files'!K12</f>
        <v>4414.7</v>
      </c>
      <c r="Q12">
        <f>'data from files'!L12</f>
        <v>4618.7</v>
      </c>
      <c r="R12">
        <f>'data from files'!M12</f>
        <v>4792.7</v>
      </c>
      <c r="S12">
        <f>'data from files'!N12</f>
        <v>5032.7</v>
      </c>
      <c r="T12">
        <f>'data from files'!O12</f>
        <v>5107.7</v>
      </c>
      <c r="U12">
        <f>'data from files'!P12</f>
        <v>5107.7</v>
      </c>
      <c r="V12">
        <f>'data from files'!Q12</f>
        <v>5232.7</v>
      </c>
      <c r="W12">
        <f>'data from files'!R12</f>
        <v>5232.7</v>
      </c>
    </row>
    <row r="13" spans="1:23" x14ac:dyDescent="0.25">
      <c r="A13" t="str">
        <f t="shared" si="1"/>
        <v>ATTotal gross capacities 0</v>
      </c>
      <c r="B13" t="str">
        <f>JRC_files__2[[#This Row],[Source.Name.2.1]]</f>
        <v>AT</v>
      </c>
      <c r="C13" t="str">
        <f t="shared" si="2"/>
        <v>Overview of the power generation sector</v>
      </c>
      <c r="D13" t="str">
        <f>IF(ISERROR(MATCH(G13,metadata!$B$4:$B$13,0)),D12,LEFT(G13,LEN(G13)-LEN(F13)-2))</f>
        <v xml:space="preserve">Total gross capacities </v>
      </c>
      <c r="E13">
        <f t="shared" si="3"/>
        <v>0</v>
      </c>
      <c r="F13" t="str">
        <f>IF(ISERROR(MATCH(G13,metadata!$B$4:$B$13,0)),F12,SUBSTITUTE(TRIM(RIGHT(SUBSTITUTE(SUBSTITUTE(G13,"efficiencies", "efficiencies (%)")," (", REPT(" ", 100)), 100)),")",""))</f>
        <v>MW</v>
      </c>
      <c r="G13">
        <f>'data from files'!B13</f>
        <v>0</v>
      </c>
      <c r="H13">
        <f>'data from files'!C13</f>
        <v>0</v>
      </c>
      <c r="I13">
        <f>'data from files'!D13</f>
        <v>0</v>
      </c>
      <c r="J13">
        <f>'data from files'!E13</f>
        <v>0</v>
      </c>
      <c r="K13">
        <f>'data from files'!F13</f>
        <v>0</v>
      </c>
      <c r="L13">
        <f>'data from files'!G13</f>
        <v>0</v>
      </c>
      <c r="M13">
        <f>'data from files'!H13</f>
        <v>0</v>
      </c>
      <c r="N13">
        <f>'data from files'!I13</f>
        <v>0</v>
      </c>
      <c r="O13">
        <f>'data from files'!J13</f>
        <v>0</v>
      </c>
      <c r="P13">
        <f>'data from files'!K13</f>
        <v>0</v>
      </c>
      <c r="Q13">
        <f>'data from files'!L13</f>
        <v>0</v>
      </c>
      <c r="R13">
        <f>'data from files'!M13</f>
        <v>0</v>
      </c>
      <c r="S13">
        <f>'data from files'!N13</f>
        <v>0</v>
      </c>
      <c r="T13">
        <f>'data from files'!O13</f>
        <v>0</v>
      </c>
      <c r="U13">
        <f>'data from files'!P13</f>
        <v>0</v>
      </c>
      <c r="V13">
        <f>'data from files'!Q13</f>
        <v>0</v>
      </c>
      <c r="W13">
        <f>'data from files'!R13</f>
        <v>0</v>
      </c>
    </row>
    <row r="14" spans="1:23" x14ac:dyDescent="0.25">
      <c r="A14" t="str">
        <f t="shared" si="1"/>
        <v xml:space="preserve">ATTotal net capacities </v>
      </c>
      <c r="B14" t="str">
        <f>JRC_files__2[[#This Row],[Source.Name.2.1]]</f>
        <v>AT</v>
      </c>
      <c r="C14" t="str">
        <f t="shared" si="2"/>
        <v>Overview of the power generation sector</v>
      </c>
      <c r="D14" t="str">
        <f>IF(ISERROR(MATCH(G14,metadata!$B$4:$B$13,0)),D13,LEFT(G14,LEN(G14)-LEN(F14)-2))</f>
        <v xml:space="preserve">Total net capacities </v>
      </c>
      <c r="E14" t="str">
        <f t="shared" si="3"/>
        <v/>
      </c>
      <c r="F14" t="str">
        <f>IF(ISERROR(MATCH(G14,metadata!$B$4:$B$13,0)),F13,SUBSTITUTE(TRIM(RIGHT(SUBSTITUTE(SUBSTITUTE(G14,"efficiencies", "efficiencies (%)")," (", REPT(" ", 100)), 100)),")",""))</f>
        <v>MW</v>
      </c>
      <c r="G14" t="str">
        <f>'data from files'!B14</f>
        <v>Total net capacities (MW)</v>
      </c>
      <c r="H14">
        <f>'data from files'!C14</f>
        <v>17824.153399999999</v>
      </c>
      <c r="I14">
        <f>'data from files'!D14</f>
        <v>18166.627400000001</v>
      </c>
      <c r="J14">
        <f>'data from files'!E14</f>
        <v>18047.331399999999</v>
      </c>
      <c r="K14">
        <f>'data from files'!F14</f>
        <v>18276.540400000002</v>
      </c>
      <c r="L14">
        <f>'data from files'!G14</f>
        <v>18764.491399999999</v>
      </c>
      <c r="M14">
        <f>'data from files'!H14</f>
        <v>18950.132399999999</v>
      </c>
      <c r="N14">
        <f>'data from files'!I14</f>
        <v>19090.709900000002</v>
      </c>
      <c r="O14">
        <f>'data from files'!J14</f>
        <v>19163.666694444444</v>
      </c>
      <c r="P14">
        <f>'data from files'!K14</f>
        <v>20579.625049999999</v>
      </c>
      <c r="Q14">
        <f>'data from files'!L14</f>
        <v>20816.34605</v>
      </c>
      <c r="R14">
        <f>'data from files'!M14</f>
        <v>21526.02405</v>
      </c>
      <c r="S14">
        <f>'data from files'!N14</f>
        <v>22866.259050000001</v>
      </c>
      <c r="T14">
        <f>'data from files'!O14</f>
        <v>23211.999050000002</v>
      </c>
      <c r="U14">
        <f>'data from files'!P14</f>
        <v>23860.86405</v>
      </c>
      <c r="V14">
        <f>'data from files'!Q14</f>
        <v>24251.117149999998</v>
      </c>
      <c r="W14">
        <f>'data from files'!R14</f>
        <v>24641.827150000001</v>
      </c>
    </row>
    <row r="15" spans="1:23" x14ac:dyDescent="0.25">
      <c r="A15" t="str">
        <f t="shared" si="1"/>
        <v>ATTotal net capacities Nuclear</v>
      </c>
      <c r="B15" t="str">
        <f>JRC_files__2[[#This Row],[Source.Name.2.1]]</f>
        <v>AT</v>
      </c>
      <c r="C15" t="str">
        <f t="shared" si="2"/>
        <v>Overview of the power generation sector</v>
      </c>
      <c r="D15" t="str">
        <f>IF(ISERROR(MATCH(G15,metadata!$B$4:$B$13,0)),D14,LEFT(G15,LEN(G15)-LEN(F15)-2))</f>
        <v xml:space="preserve">Total net capacities </v>
      </c>
      <c r="E15" t="str">
        <f t="shared" si="3"/>
        <v>Nuclear</v>
      </c>
      <c r="F15" t="str">
        <f>IF(ISERROR(MATCH(G15,metadata!$B$4:$B$13,0)),F14,SUBSTITUTE(TRIM(RIGHT(SUBSTITUTE(SUBSTITUTE(G15,"efficiencies", "efficiencies (%)")," (", REPT(" ", 100)), 100)),")",""))</f>
        <v>MW</v>
      </c>
      <c r="G15" t="str">
        <f>'data from files'!B15</f>
        <v>Nuclear</v>
      </c>
      <c r="H15">
        <f>'data from files'!C15</f>
        <v>0</v>
      </c>
      <c r="I15">
        <f>'data from files'!D15</f>
        <v>0</v>
      </c>
      <c r="J15">
        <f>'data from files'!E15</f>
        <v>0</v>
      </c>
      <c r="K15">
        <f>'data from files'!F15</f>
        <v>0</v>
      </c>
      <c r="L15">
        <f>'data from files'!G15</f>
        <v>0</v>
      </c>
      <c r="M15">
        <f>'data from files'!H15</f>
        <v>0</v>
      </c>
      <c r="N15">
        <f>'data from files'!I15</f>
        <v>0</v>
      </c>
      <c r="O15">
        <f>'data from files'!J15</f>
        <v>0</v>
      </c>
      <c r="P15">
        <f>'data from files'!K15</f>
        <v>0</v>
      </c>
      <c r="Q15">
        <f>'data from files'!L15</f>
        <v>0</v>
      </c>
      <c r="R15">
        <f>'data from files'!M15</f>
        <v>0</v>
      </c>
      <c r="S15">
        <f>'data from files'!N15</f>
        <v>0</v>
      </c>
      <c r="T15">
        <f>'data from files'!O15</f>
        <v>0</v>
      </c>
      <c r="U15">
        <f>'data from files'!P15</f>
        <v>0</v>
      </c>
      <c r="V15">
        <f>'data from files'!Q15</f>
        <v>0</v>
      </c>
      <c r="W15">
        <f>'data from files'!R15</f>
        <v>0</v>
      </c>
    </row>
    <row r="16" spans="1:23" x14ac:dyDescent="0.25">
      <c r="A16" t="str">
        <f t="shared" si="1"/>
        <v>ATTotal net capacities Conventional thermal</v>
      </c>
      <c r="B16" t="str">
        <f>JRC_files__2[[#This Row],[Source.Name.2.1]]</f>
        <v>AT</v>
      </c>
      <c r="C16" t="str">
        <f t="shared" si="2"/>
        <v>Overview of the power generation sector</v>
      </c>
      <c r="D16" t="str">
        <f>IF(ISERROR(MATCH(G16,metadata!$B$4:$B$13,0)),D15,LEFT(G16,LEN(G16)-LEN(F16)-2))</f>
        <v xml:space="preserve">Total net capacities </v>
      </c>
      <c r="E16" t="str">
        <f t="shared" si="3"/>
        <v>Conventional thermal</v>
      </c>
      <c r="F16" t="str">
        <f>IF(ISERROR(MATCH(G16,metadata!$B$4:$B$13,0)),F15,SUBSTITUTE(TRIM(RIGHT(SUBSTITUTE(SUBSTITUTE(G16,"efficiencies", "efficiencies (%)")," (", REPT(" ", 100)), 100)),")",""))</f>
        <v>MW</v>
      </c>
      <c r="G16" t="str">
        <f>'data from files'!B16</f>
        <v>Conventional thermal</v>
      </c>
      <c r="H16">
        <f>'data from files'!C16</f>
        <v>6152.0864000000001</v>
      </c>
      <c r="I16">
        <f>'data from files'!D16</f>
        <v>6449.9464000000007</v>
      </c>
      <c r="J16">
        <f>'data from files'!E16</f>
        <v>6284.0904</v>
      </c>
      <c r="K16">
        <f>'data from files'!F16</f>
        <v>6281.4664000000002</v>
      </c>
      <c r="L16">
        <f>'data from files'!G16</f>
        <v>6476.9264000000003</v>
      </c>
      <c r="M16">
        <f>'data from files'!H16</f>
        <v>6489.8963999999996</v>
      </c>
      <c r="N16">
        <f>'data from files'!I16</f>
        <v>6465.2479000000003</v>
      </c>
      <c r="O16">
        <f>'data from files'!J16</f>
        <v>6339.8411500000002</v>
      </c>
      <c r="P16">
        <f>'data from files'!K16</f>
        <v>7270.8840499999997</v>
      </c>
      <c r="Q16">
        <f>'data from files'!L16</f>
        <v>7266.7750500000002</v>
      </c>
      <c r="R16">
        <f>'data from files'!M16</f>
        <v>7352.9650500000007</v>
      </c>
      <c r="S16">
        <f>'data from files'!N16</f>
        <v>8192.4600500000015</v>
      </c>
      <c r="T16">
        <f>'data from files'!O16</f>
        <v>8166.2000500000013</v>
      </c>
      <c r="U16">
        <f>'data from files'!P16</f>
        <v>8163.2280500000006</v>
      </c>
      <c r="V16">
        <f>'data from files'!Q16</f>
        <v>7804.4811499999996</v>
      </c>
      <c r="W16">
        <f>'data from files'!R16</f>
        <v>7663.2211499999994</v>
      </c>
    </row>
    <row r="17" spans="1:23" x14ac:dyDescent="0.25">
      <c r="A17" t="str">
        <f t="shared" si="1"/>
        <v>ATTotal net capacities Wind</v>
      </c>
      <c r="B17" t="str">
        <f>JRC_files__2[[#This Row],[Source.Name.2.1]]</f>
        <v>AT</v>
      </c>
      <c r="C17" t="str">
        <f t="shared" si="2"/>
        <v>Overview of the power generation sector</v>
      </c>
      <c r="D17" t="str">
        <f>IF(ISERROR(MATCH(G17,metadata!$B$4:$B$13,0)),D16,LEFT(G17,LEN(G17)-LEN(F17)-2))</f>
        <v xml:space="preserve">Total net capacities </v>
      </c>
      <c r="E17" t="str">
        <f t="shared" si="3"/>
        <v>Wind</v>
      </c>
      <c r="F17" t="str">
        <f>IF(ISERROR(MATCH(G17,metadata!$B$4:$B$13,0)),F16,SUBSTITUTE(TRIM(RIGHT(SUBSTITUTE(SUBSTITUTE(G17,"efficiencies", "efficiencies (%)")," (", REPT(" ", 100)), 100)),")",""))</f>
        <v>MW</v>
      </c>
      <c r="G17" t="str">
        <f>'data from files'!B17</f>
        <v>Wind</v>
      </c>
      <c r="H17">
        <f>'data from files'!C17</f>
        <v>50</v>
      </c>
      <c r="I17">
        <f>'data from files'!D17</f>
        <v>67</v>
      </c>
      <c r="J17">
        <f>'data from files'!E17</f>
        <v>109</v>
      </c>
      <c r="K17">
        <f>'data from files'!F17</f>
        <v>322</v>
      </c>
      <c r="L17">
        <f>'data from files'!G17</f>
        <v>581</v>
      </c>
      <c r="M17">
        <f>'data from files'!H17</f>
        <v>778</v>
      </c>
      <c r="N17">
        <f>'data from files'!I17</f>
        <v>935.00000000000011</v>
      </c>
      <c r="O17">
        <f>'data from files'!J17</f>
        <v>967.99754444444454</v>
      </c>
      <c r="P17">
        <f>'data from files'!K17</f>
        <v>988</v>
      </c>
      <c r="Q17">
        <f>'data from files'!L17</f>
        <v>993.99999999999989</v>
      </c>
      <c r="R17">
        <f>'data from files'!M17</f>
        <v>981.07999999999993</v>
      </c>
      <c r="S17">
        <f>'data from files'!N17</f>
        <v>1080</v>
      </c>
      <c r="T17">
        <f>'data from files'!O17</f>
        <v>1316</v>
      </c>
      <c r="U17">
        <f>'data from files'!P17</f>
        <v>1644.9999999999998</v>
      </c>
      <c r="V17">
        <f>'data from files'!Q17</f>
        <v>2110</v>
      </c>
      <c r="W17">
        <f>'data from files'!R17</f>
        <v>2489.0000000000005</v>
      </c>
    </row>
    <row r="18" spans="1:23" x14ac:dyDescent="0.25">
      <c r="A18" t="str">
        <f t="shared" si="1"/>
        <v>ATTotal net capacities Solar photovoltaics</v>
      </c>
      <c r="B18" t="str">
        <f>JRC_files__2[[#This Row],[Source.Name.2.1]]</f>
        <v>AT</v>
      </c>
      <c r="C18" t="str">
        <f t="shared" si="2"/>
        <v>Overview of the power generation sector</v>
      </c>
      <c r="D18" t="str">
        <f>IF(ISERROR(MATCH(G18,metadata!$B$4:$B$13,0)),D17,LEFT(G18,LEN(G18)-LEN(F18)-2))</f>
        <v xml:space="preserve">Total net capacities </v>
      </c>
      <c r="E18" t="str">
        <f t="shared" si="3"/>
        <v>Solar photovoltaics</v>
      </c>
      <c r="F18" t="str">
        <f>IF(ISERROR(MATCH(G18,metadata!$B$4:$B$13,0)),F17,SUBSTITUTE(TRIM(RIGHT(SUBSTITUTE(SUBSTITUTE(G18,"efficiencies", "efficiencies (%)")," (", REPT(" ", 100)), 100)),")",""))</f>
        <v>MW</v>
      </c>
      <c r="G18" t="str">
        <f>'data from files'!B18</f>
        <v>Solar photovoltaics</v>
      </c>
      <c r="H18">
        <f>'data from files'!C18</f>
        <v>5</v>
      </c>
      <c r="I18">
        <f>'data from files'!D18</f>
        <v>7</v>
      </c>
      <c r="J18">
        <f>'data from files'!E18</f>
        <v>9</v>
      </c>
      <c r="K18">
        <f>'data from files'!F18</f>
        <v>23</v>
      </c>
      <c r="L18">
        <f>'data from files'!G18</f>
        <v>27</v>
      </c>
      <c r="M18">
        <f>'data from files'!H18</f>
        <v>30</v>
      </c>
      <c r="N18">
        <f>'data from files'!I18</f>
        <v>36</v>
      </c>
      <c r="O18">
        <f>'data from files'!J18</f>
        <v>40.000000000000007</v>
      </c>
      <c r="P18">
        <f>'data from files'!K18</f>
        <v>49</v>
      </c>
      <c r="Q18">
        <f>'data from files'!L18</f>
        <v>71</v>
      </c>
      <c r="R18">
        <f>'data from files'!M18</f>
        <v>154</v>
      </c>
      <c r="S18">
        <f>'data from files'!N18</f>
        <v>317</v>
      </c>
      <c r="T18">
        <f>'data from files'!O18</f>
        <v>362.99999999999994</v>
      </c>
      <c r="U18">
        <f>'data from files'!P18</f>
        <v>626.00000000000011</v>
      </c>
      <c r="V18">
        <f>'data from files'!Q18</f>
        <v>785</v>
      </c>
      <c r="W18">
        <f>'data from files'!R18</f>
        <v>937</v>
      </c>
    </row>
    <row r="19" spans="1:23" x14ac:dyDescent="0.25">
      <c r="A19" t="str">
        <f t="shared" si="1"/>
        <v>ATTotal net capacities Solar thermal</v>
      </c>
      <c r="B19" t="str">
        <f>JRC_files__2[[#This Row],[Source.Name.2.1]]</f>
        <v>AT</v>
      </c>
      <c r="C19" t="str">
        <f t="shared" si="2"/>
        <v>Overview of the power generation sector</v>
      </c>
      <c r="D19" t="str">
        <f>IF(ISERROR(MATCH(G19,metadata!$B$4:$B$13,0)),D18,LEFT(G19,LEN(G19)-LEN(F19)-2))</f>
        <v xml:space="preserve">Total net capacities </v>
      </c>
      <c r="E19" t="str">
        <f t="shared" si="3"/>
        <v>Solar thermal</v>
      </c>
      <c r="F19" t="str">
        <f>IF(ISERROR(MATCH(G19,metadata!$B$4:$B$13,0)),F18,SUBSTITUTE(TRIM(RIGHT(SUBSTITUTE(SUBSTITUTE(G19,"efficiencies", "efficiencies (%)")," (", REPT(" ", 100)), 100)),")",""))</f>
        <v>MW</v>
      </c>
      <c r="G19" t="str">
        <f>'data from files'!B19</f>
        <v>Solar thermal</v>
      </c>
      <c r="H19">
        <f>'data from files'!C19</f>
        <v>0</v>
      </c>
      <c r="I19">
        <f>'data from files'!D19</f>
        <v>0</v>
      </c>
      <c r="J19">
        <f>'data from files'!E19</f>
        <v>0</v>
      </c>
      <c r="K19">
        <f>'data from files'!F19</f>
        <v>0</v>
      </c>
      <c r="L19">
        <f>'data from files'!G19</f>
        <v>0</v>
      </c>
      <c r="M19">
        <f>'data from files'!H19</f>
        <v>0</v>
      </c>
      <c r="N19">
        <f>'data from files'!I19</f>
        <v>0</v>
      </c>
      <c r="O19">
        <f>'data from files'!J19</f>
        <v>0</v>
      </c>
      <c r="P19">
        <f>'data from files'!K19</f>
        <v>0</v>
      </c>
      <c r="Q19">
        <f>'data from files'!L19</f>
        <v>0</v>
      </c>
      <c r="R19">
        <f>'data from files'!M19</f>
        <v>0</v>
      </c>
      <c r="S19">
        <f>'data from files'!N19</f>
        <v>0</v>
      </c>
      <c r="T19">
        <f>'data from files'!O19</f>
        <v>0</v>
      </c>
      <c r="U19">
        <f>'data from files'!P19</f>
        <v>0</v>
      </c>
      <c r="V19">
        <f>'data from files'!Q19</f>
        <v>0</v>
      </c>
      <c r="W19">
        <f>'data from files'!R19</f>
        <v>0</v>
      </c>
    </row>
    <row r="20" spans="1:23" x14ac:dyDescent="0.25">
      <c r="A20" t="str">
        <f t="shared" si="1"/>
        <v>ATTotal net capacities Geothermal</v>
      </c>
      <c r="B20" t="str">
        <f>JRC_files__2[[#This Row],[Source.Name.2.1]]</f>
        <v>AT</v>
      </c>
      <c r="C20" t="str">
        <f t="shared" si="2"/>
        <v>Overview of the power generation sector</v>
      </c>
      <c r="D20" t="str">
        <f>IF(ISERROR(MATCH(G20,metadata!$B$4:$B$13,0)),D19,LEFT(G20,LEN(G20)-LEN(F20)-2))</f>
        <v xml:space="preserve">Total net capacities </v>
      </c>
      <c r="E20" t="str">
        <f t="shared" si="3"/>
        <v>Geothermal</v>
      </c>
      <c r="F20" t="str">
        <f>IF(ISERROR(MATCH(G20,metadata!$B$4:$B$13,0)),F19,SUBSTITUTE(TRIM(RIGHT(SUBSTITUTE(SUBSTITUTE(G20,"efficiencies", "efficiencies (%)")," (", REPT(" ", 100)), 100)),")",""))</f>
        <v>MW</v>
      </c>
      <c r="G20" t="str">
        <f>'data from files'!B20</f>
        <v>Geothermal</v>
      </c>
      <c r="H20">
        <f>'data from files'!C20</f>
        <v>0</v>
      </c>
      <c r="I20">
        <f>'data from files'!D20</f>
        <v>0</v>
      </c>
      <c r="J20">
        <f>'data from files'!E20</f>
        <v>1</v>
      </c>
      <c r="K20">
        <f>'data from files'!F20</f>
        <v>1</v>
      </c>
      <c r="L20">
        <f>'data from files'!G20</f>
        <v>1</v>
      </c>
      <c r="M20">
        <f>'data from files'!H20</f>
        <v>1</v>
      </c>
      <c r="N20">
        <f>'data from files'!I20</f>
        <v>1</v>
      </c>
      <c r="O20">
        <f>'data from files'!J20</f>
        <v>1</v>
      </c>
      <c r="P20">
        <f>'data from files'!K20</f>
        <v>1</v>
      </c>
      <c r="Q20">
        <f>'data from files'!L20</f>
        <v>1</v>
      </c>
      <c r="R20">
        <f>'data from files'!M20</f>
        <v>1</v>
      </c>
      <c r="S20">
        <f>'data from files'!N20</f>
        <v>1</v>
      </c>
      <c r="T20">
        <f>'data from files'!O20</f>
        <v>1</v>
      </c>
      <c r="U20">
        <f>'data from files'!P20</f>
        <v>1</v>
      </c>
      <c r="V20">
        <f>'data from files'!Q20</f>
        <v>1</v>
      </c>
      <c r="W20">
        <f>'data from files'!R20</f>
        <v>1</v>
      </c>
    </row>
    <row r="21" spans="1:23" x14ac:dyDescent="0.25">
      <c r="A21" t="str">
        <f t="shared" si="1"/>
        <v>ATTotal net capacities Tide, wave and ocean</v>
      </c>
      <c r="B21" t="str">
        <f>JRC_files__2[[#This Row],[Source.Name.2.1]]</f>
        <v>AT</v>
      </c>
      <c r="C21" t="str">
        <f t="shared" si="2"/>
        <v>Overview of the power generation sector</v>
      </c>
      <c r="D21" t="str">
        <f>IF(ISERROR(MATCH(G21,metadata!$B$4:$B$13,0)),D20,LEFT(G21,LEN(G21)-LEN(F21)-2))</f>
        <v xml:space="preserve">Total net capacities </v>
      </c>
      <c r="E21" t="str">
        <f t="shared" si="3"/>
        <v>Tide, wave and ocean</v>
      </c>
      <c r="F21" t="str">
        <f>IF(ISERROR(MATCH(G21,metadata!$B$4:$B$13,0)),F20,SUBSTITUTE(TRIM(RIGHT(SUBSTITUTE(SUBSTITUTE(G21,"efficiencies", "efficiencies (%)")," (", REPT(" ", 100)), 100)),")",""))</f>
        <v>MW</v>
      </c>
      <c r="G21" t="str">
        <f>'data from files'!B21</f>
        <v>Tide, wave and ocean</v>
      </c>
      <c r="H21">
        <f>'data from files'!C21</f>
        <v>0</v>
      </c>
      <c r="I21">
        <f>'data from files'!D21</f>
        <v>0</v>
      </c>
      <c r="J21">
        <f>'data from files'!E21</f>
        <v>0</v>
      </c>
      <c r="K21">
        <f>'data from files'!F21</f>
        <v>0</v>
      </c>
      <c r="L21">
        <f>'data from files'!G21</f>
        <v>0</v>
      </c>
      <c r="M21">
        <f>'data from files'!H21</f>
        <v>0</v>
      </c>
      <c r="N21">
        <f>'data from files'!I21</f>
        <v>0</v>
      </c>
      <c r="O21">
        <f>'data from files'!J21</f>
        <v>0</v>
      </c>
      <c r="P21">
        <f>'data from files'!K21</f>
        <v>0</v>
      </c>
      <c r="Q21">
        <f>'data from files'!L21</f>
        <v>0</v>
      </c>
      <c r="R21">
        <f>'data from files'!M21</f>
        <v>0</v>
      </c>
      <c r="S21">
        <f>'data from files'!N21</f>
        <v>0</v>
      </c>
      <c r="T21">
        <f>'data from files'!O21</f>
        <v>0</v>
      </c>
      <c r="U21">
        <f>'data from files'!P21</f>
        <v>0</v>
      </c>
      <c r="V21">
        <f>'data from files'!Q21</f>
        <v>0</v>
      </c>
      <c r="W21">
        <f>'data from files'!R21</f>
        <v>0</v>
      </c>
    </row>
    <row r="22" spans="1:23" x14ac:dyDescent="0.25">
      <c r="A22" t="str">
        <f t="shared" si="1"/>
        <v>ATTotal net capacities Hydro</v>
      </c>
      <c r="B22" t="str">
        <f>JRC_files__2[[#This Row],[Source.Name.2.1]]</f>
        <v>AT</v>
      </c>
      <c r="C22" t="str">
        <f t="shared" si="2"/>
        <v>Overview of the power generation sector</v>
      </c>
      <c r="D22" t="str">
        <f>IF(ISERROR(MATCH(G22,metadata!$B$4:$B$13,0)),D21,LEFT(G22,LEN(G22)-LEN(F22)-2))</f>
        <v xml:space="preserve">Total net capacities </v>
      </c>
      <c r="E22" t="str">
        <f t="shared" si="3"/>
        <v>Hydro</v>
      </c>
      <c r="F22" t="str">
        <f>IF(ISERROR(MATCH(G22,metadata!$B$4:$B$13,0)),F21,SUBSTITUTE(TRIM(RIGHT(SUBSTITUTE(SUBSTITUTE(G22,"efficiencies", "efficiencies (%)")," (", REPT(" ", 100)), 100)),")",""))</f>
        <v>MW</v>
      </c>
      <c r="G22" t="str">
        <f>'data from files'!B22</f>
        <v>Hydro</v>
      </c>
      <c r="H22">
        <f>'data from files'!C22</f>
        <v>7680.3670000000002</v>
      </c>
      <c r="I22">
        <f>'data from files'!D22</f>
        <v>7705.9809999999998</v>
      </c>
      <c r="J22">
        <f>'data from files'!E22</f>
        <v>7707.5409999999993</v>
      </c>
      <c r="K22">
        <f>'data from files'!F22</f>
        <v>7712.3739999999998</v>
      </c>
      <c r="L22">
        <f>'data from files'!G22</f>
        <v>7713.8649999999998</v>
      </c>
      <c r="M22">
        <f>'data from files'!H22</f>
        <v>7686.5360000000001</v>
      </c>
      <c r="N22">
        <f>'data from files'!I22</f>
        <v>7688.7620000000006</v>
      </c>
      <c r="O22">
        <f>'data from files'!J22</f>
        <v>7850.1279999999988</v>
      </c>
      <c r="P22">
        <f>'data from files'!K22</f>
        <v>7856.0409999999993</v>
      </c>
      <c r="Q22">
        <f>'data from files'!L22</f>
        <v>7864.8709999999992</v>
      </c>
      <c r="R22">
        <f>'data from files'!M22</f>
        <v>8244.2789999999986</v>
      </c>
      <c r="S22">
        <f>'data from files'!N22</f>
        <v>8243.0989999999983</v>
      </c>
      <c r="T22">
        <f>'data from files'!O22</f>
        <v>8258.0989999999983</v>
      </c>
      <c r="U22">
        <f>'data from files'!P22</f>
        <v>8317.9359999999979</v>
      </c>
      <c r="V22">
        <f>'data from files'!Q22</f>
        <v>8317.9359999999979</v>
      </c>
      <c r="W22">
        <f>'data from files'!R22</f>
        <v>8318.905999999999</v>
      </c>
    </row>
    <row r="23" spans="1:23" x14ac:dyDescent="0.25">
      <c r="A23" t="str">
        <f t="shared" si="1"/>
        <v>ATTotal net capacities Pump storage</v>
      </c>
      <c r="B23" t="str">
        <f>JRC_files__2[[#This Row],[Source.Name.2.1]]</f>
        <v>AT</v>
      </c>
      <c r="C23" t="str">
        <f t="shared" si="2"/>
        <v>Overview of the power generation sector</v>
      </c>
      <c r="D23" t="str">
        <f>IF(ISERROR(MATCH(G23,metadata!$B$4:$B$13,0)),D22,LEFT(G23,LEN(G23)-LEN(F23)-2))</f>
        <v xml:space="preserve">Total net capacities </v>
      </c>
      <c r="E23" t="str">
        <f t="shared" si="3"/>
        <v>Pump storage</v>
      </c>
      <c r="F23" t="str">
        <f>IF(ISERROR(MATCH(G23,metadata!$B$4:$B$13,0)),F22,SUBSTITUTE(TRIM(RIGHT(SUBSTITUTE(SUBSTITUTE(G23,"efficiencies", "efficiencies (%)")," (", REPT(" ", 100)), 100)),")",""))</f>
        <v>MW</v>
      </c>
      <c r="G23" t="str">
        <f>'data from files'!B23</f>
        <v>Pump storage</v>
      </c>
      <c r="H23">
        <f>'data from files'!C23</f>
        <v>3936.7</v>
      </c>
      <c r="I23">
        <f>'data from files'!D23</f>
        <v>3936.7</v>
      </c>
      <c r="J23">
        <f>'data from files'!E23</f>
        <v>3936.7</v>
      </c>
      <c r="K23">
        <f>'data from files'!F23</f>
        <v>3936.7</v>
      </c>
      <c r="L23">
        <f>'data from files'!G23</f>
        <v>3964.7</v>
      </c>
      <c r="M23">
        <f>'data from files'!H23</f>
        <v>3964.7</v>
      </c>
      <c r="N23">
        <f>'data from files'!I23</f>
        <v>3964.7</v>
      </c>
      <c r="O23">
        <f>'data from files'!J23</f>
        <v>3964.7</v>
      </c>
      <c r="P23">
        <f>'data from files'!K23</f>
        <v>4414.7</v>
      </c>
      <c r="Q23">
        <f>'data from files'!L23</f>
        <v>4618.7</v>
      </c>
      <c r="R23">
        <f>'data from files'!M23</f>
        <v>4792.7</v>
      </c>
      <c r="S23">
        <f>'data from files'!N23</f>
        <v>5032.7</v>
      </c>
      <c r="T23">
        <f>'data from files'!O23</f>
        <v>5107.7</v>
      </c>
      <c r="U23">
        <f>'data from files'!P23</f>
        <v>5107.7</v>
      </c>
      <c r="V23">
        <f>'data from files'!Q23</f>
        <v>5232.7</v>
      </c>
      <c r="W23">
        <f>'data from files'!R23</f>
        <v>5232.7</v>
      </c>
    </row>
    <row r="24" spans="1:23" x14ac:dyDescent="0.25">
      <c r="A24" t="str">
        <f t="shared" si="1"/>
        <v>ATTotal net capacities 0</v>
      </c>
      <c r="B24" t="str">
        <f>JRC_files__2[[#This Row],[Source.Name.2.1]]</f>
        <v>AT</v>
      </c>
      <c r="C24" t="str">
        <f t="shared" si="2"/>
        <v>Overview of the power generation sector</v>
      </c>
      <c r="D24" t="str">
        <f>IF(ISERROR(MATCH(G24,metadata!$B$4:$B$13,0)),D23,LEFT(G24,LEN(G24)-LEN(F24)-2))</f>
        <v xml:space="preserve">Total net capacities </v>
      </c>
      <c r="E24">
        <f t="shared" si="3"/>
        <v>0</v>
      </c>
      <c r="F24" t="str">
        <f>IF(ISERROR(MATCH(G24,metadata!$B$4:$B$13,0)),F23,SUBSTITUTE(TRIM(RIGHT(SUBSTITUTE(SUBSTITUTE(G24,"efficiencies", "efficiencies (%)")," (", REPT(" ", 100)), 100)),")",""))</f>
        <v>MW</v>
      </c>
      <c r="G24">
        <f>'data from files'!B24</f>
        <v>0</v>
      </c>
      <c r="H24">
        <f>'data from files'!C24</f>
        <v>0</v>
      </c>
      <c r="I24">
        <f>'data from files'!D24</f>
        <v>0</v>
      </c>
      <c r="J24">
        <f>'data from files'!E24</f>
        <v>0</v>
      </c>
      <c r="K24">
        <f>'data from files'!F24</f>
        <v>0</v>
      </c>
      <c r="L24">
        <f>'data from files'!G24</f>
        <v>0</v>
      </c>
      <c r="M24">
        <f>'data from files'!H24</f>
        <v>0</v>
      </c>
      <c r="N24">
        <f>'data from files'!I24</f>
        <v>0</v>
      </c>
      <c r="O24">
        <f>'data from files'!J24</f>
        <v>0</v>
      </c>
      <c r="P24">
        <f>'data from files'!K24</f>
        <v>0</v>
      </c>
      <c r="Q24">
        <f>'data from files'!L24</f>
        <v>0</v>
      </c>
      <c r="R24">
        <f>'data from files'!M24</f>
        <v>0</v>
      </c>
      <c r="S24">
        <f>'data from files'!N24</f>
        <v>0</v>
      </c>
      <c r="T24">
        <f>'data from files'!O24</f>
        <v>0</v>
      </c>
      <c r="U24">
        <f>'data from files'!P24</f>
        <v>0</v>
      </c>
      <c r="V24">
        <f>'data from files'!Q24</f>
        <v>0</v>
      </c>
      <c r="W24">
        <f>'data from files'!R24</f>
        <v>0</v>
      </c>
    </row>
    <row r="25" spans="1:23" x14ac:dyDescent="0.25">
      <c r="A25" t="str">
        <f t="shared" si="1"/>
        <v xml:space="preserve">ATRate of use </v>
      </c>
      <c r="B25" t="str">
        <f>JRC_files__2[[#This Row],[Source.Name.2.1]]</f>
        <v>AT</v>
      </c>
      <c r="C25" t="str">
        <f t="shared" si="2"/>
        <v>Overview of the power generation sector</v>
      </c>
      <c r="D25" t="str">
        <f>IF(ISERROR(MATCH(G25,metadata!$B$4:$B$13,0)),D24,LEFT(G25,LEN(G25)-LEN(F25)-2))</f>
        <v xml:space="preserve">Rate of use </v>
      </c>
      <c r="E25" t="str">
        <f t="shared" si="3"/>
        <v/>
      </c>
      <c r="F25" t="str">
        <f>IF(ISERROR(MATCH(G25,metadata!$B$4:$B$13,0)),F24,SUBSTITUTE(TRIM(RIGHT(SUBSTITUTE(SUBSTITUTE(G25,"efficiencies", "efficiencies (%)")," (", REPT(" ", 100)), 100)),")",""))</f>
        <v>gross capacity</v>
      </c>
      <c r="G25" t="str">
        <f>'data from files'!B25</f>
        <v>Rate of use (gross capacity)</v>
      </c>
      <c r="H25">
        <f>'data from files'!C25</f>
        <v>0</v>
      </c>
      <c r="I25">
        <f>'data from files'!D25</f>
        <v>0</v>
      </c>
      <c r="J25">
        <f>'data from files'!E25</f>
        <v>0</v>
      </c>
      <c r="K25">
        <f>'data from files'!F25</f>
        <v>0</v>
      </c>
      <c r="L25">
        <f>'data from files'!G25</f>
        <v>0</v>
      </c>
      <c r="M25">
        <f>'data from files'!H25</f>
        <v>0</v>
      </c>
      <c r="N25">
        <f>'data from files'!I25</f>
        <v>0</v>
      </c>
      <c r="O25">
        <f>'data from files'!J25</f>
        <v>0</v>
      </c>
      <c r="P25">
        <f>'data from files'!K25</f>
        <v>0</v>
      </c>
      <c r="Q25">
        <f>'data from files'!L25</f>
        <v>0</v>
      </c>
      <c r="R25">
        <f>'data from files'!M25</f>
        <v>0</v>
      </c>
      <c r="S25">
        <f>'data from files'!N25</f>
        <v>0</v>
      </c>
      <c r="T25">
        <f>'data from files'!O25</f>
        <v>0</v>
      </c>
      <c r="U25">
        <f>'data from files'!P25</f>
        <v>0</v>
      </c>
      <c r="V25">
        <f>'data from files'!Q25</f>
        <v>0</v>
      </c>
      <c r="W25">
        <f>'data from files'!R25</f>
        <v>0</v>
      </c>
    </row>
    <row r="26" spans="1:23" x14ac:dyDescent="0.25">
      <c r="A26" t="str">
        <f t="shared" si="1"/>
        <v>ATRate of use Nuclear</v>
      </c>
      <c r="B26" t="str">
        <f>JRC_files__2[[#This Row],[Source.Name.2.1]]</f>
        <v>AT</v>
      </c>
      <c r="C26" t="str">
        <f t="shared" si="2"/>
        <v>Overview of the power generation sector</v>
      </c>
      <c r="D26" t="str">
        <f>IF(ISERROR(MATCH(G26,metadata!$B$4:$B$13,0)),D25,LEFT(G26,LEN(G26)-LEN(F26)-2))</f>
        <v xml:space="preserve">Rate of use </v>
      </c>
      <c r="E26" t="str">
        <f t="shared" si="3"/>
        <v>Nuclear</v>
      </c>
      <c r="F26" t="str">
        <f>IF(ISERROR(MATCH(G26,metadata!$B$4:$B$13,0)),F25,SUBSTITUTE(TRIM(RIGHT(SUBSTITUTE(SUBSTITUTE(G26,"efficiencies", "efficiencies (%)")," (", REPT(" ", 100)), 100)),")",""))</f>
        <v>gross capacity</v>
      </c>
      <c r="G26" t="str">
        <f>'data from files'!B26</f>
        <v>Nuclear</v>
      </c>
      <c r="H26">
        <f>'data from files'!C26</f>
        <v>0</v>
      </c>
      <c r="I26">
        <f>'data from files'!D26</f>
        <v>0</v>
      </c>
      <c r="J26">
        <f>'data from files'!E26</f>
        <v>0</v>
      </c>
      <c r="K26">
        <f>'data from files'!F26</f>
        <v>0</v>
      </c>
      <c r="L26">
        <f>'data from files'!G26</f>
        <v>0</v>
      </c>
      <c r="M26">
        <f>'data from files'!H26</f>
        <v>0</v>
      </c>
      <c r="N26">
        <f>'data from files'!I26</f>
        <v>0</v>
      </c>
      <c r="O26">
        <f>'data from files'!J26</f>
        <v>0</v>
      </c>
      <c r="P26">
        <f>'data from files'!K26</f>
        <v>0</v>
      </c>
      <c r="Q26">
        <f>'data from files'!L26</f>
        <v>0</v>
      </c>
      <c r="R26">
        <f>'data from files'!M26</f>
        <v>0</v>
      </c>
      <c r="S26">
        <f>'data from files'!N26</f>
        <v>0</v>
      </c>
      <c r="T26">
        <f>'data from files'!O26</f>
        <v>0</v>
      </c>
      <c r="U26">
        <f>'data from files'!P26</f>
        <v>0</v>
      </c>
      <c r="V26">
        <f>'data from files'!Q26</f>
        <v>0</v>
      </c>
      <c r="W26">
        <f>'data from files'!R26</f>
        <v>0</v>
      </c>
    </row>
    <row r="27" spans="1:23" x14ac:dyDescent="0.25">
      <c r="A27" t="str">
        <f t="shared" si="1"/>
        <v>ATRate of use Conventional thermal</v>
      </c>
      <c r="B27" t="str">
        <f>JRC_files__2[[#This Row],[Source.Name.2.1]]</f>
        <v>AT</v>
      </c>
      <c r="C27" t="str">
        <f t="shared" si="2"/>
        <v>Overview of the power generation sector</v>
      </c>
      <c r="D27" t="str">
        <f>IF(ISERROR(MATCH(G27,metadata!$B$4:$B$13,0)),D26,LEFT(G27,LEN(G27)-LEN(F27)-2))</f>
        <v xml:space="preserve">Rate of use </v>
      </c>
      <c r="E27" t="str">
        <f t="shared" si="3"/>
        <v>Conventional thermal</v>
      </c>
      <c r="F27" t="str">
        <f>IF(ISERROR(MATCH(G27,metadata!$B$4:$B$13,0)),F26,SUBSTITUTE(TRIM(RIGHT(SUBSTITUTE(SUBSTITUTE(G27,"efficiencies", "efficiencies (%)")," (", REPT(" ", 100)), 100)),")",""))</f>
        <v>gross capacity</v>
      </c>
      <c r="G27" t="str">
        <f>'data from files'!B27</f>
        <v>Conventional thermal</v>
      </c>
      <c r="H27">
        <f>'data from files'!C27</f>
        <v>0.31469565590187637</v>
      </c>
      <c r="I27">
        <f>'data from files'!D27</f>
        <v>0.3424913533370913</v>
      </c>
      <c r="J27">
        <f>'data from files'!E27</f>
        <v>0.34849504259036951</v>
      </c>
      <c r="K27">
        <f>'data from files'!F27</f>
        <v>0.42008658349263123</v>
      </c>
      <c r="L27">
        <f>'data from files'!G27</f>
        <v>0.40304092441907174</v>
      </c>
      <c r="M27">
        <f>'data from files'!H27</f>
        <v>0.43226076158265708</v>
      </c>
      <c r="N27">
        <f>'data from files'!I27</f>
        <v>0.4143020925964877</v>
      </c>
      <c r="O27">
        <f>'data from files'!J27</f>
        <v>0.40642759955456204</v>
      </c>
      <c r="P27">
        <f>'data from files'!K27</f>
        <v>0.35788191243882944</v>
      </c>
      <c r="Q27">
        <f>'data from files'!L27</f>
        <v>0.34709562274325217</v>
      </c>
      <c r="R27">
        <f>'data from files'!M27</f>
        <v>0.40171200357331099</v>
      </c>
      <c r="S27">
        <f>'data from files'!N27</f>
        <v>0.34075186427205184</v>
      </c>
      <c r="T27">
        <f>'data from files'!O27</f>
        <v>0.2915551367831985</v>
      </c>
      <c r="U27">
        <f>'data from files'!P27</f>
        <v>0.24768072595961607</v>
      </c>
      <c r="V27">
        <f>'data from files'!Q27</f>
        <v>0.22044996900724026</v>
      </c>
      <c r="W27">
        <f>'data from files'!R27</f>
        <v>0.26602425311964439</v>
      </c>
    </row>
    <row r="28" spans="1:23" x14ac:dyDescent="0.25">
      <c r="A28" t="str">
        <f t="shared" si="1"/>
        <v>ATRate of use Wind</v>
      </c>
      <c r="B28" t="str">
        <f>JRC_files__2[[#This Row],[Source.Name.2.1]]</f>
        <v>AT</v>
      </c>
      <c r="C28" t="str">
        <f t="shared" si="2"/>
        <v>Overview of the power generation sector</v>
      </c>
      <c r="D28" t="str">
        <f>IF(ISERROR(MATCH(G28,metadata!$B$4:$B$13,0)),D27,LEFT(G28,LEN(G28)-LEN(F28)-2))</f>
        <v xml:space="preserve">Rate of use </v>
      </c>
      <c r="E28" t="str">
        <f t="shared" si="3"/>
        <v>Wind</v>
      </c>
      <c r="F28" t="str">
        <f>IF(ISERROR(MATCH(G28,metadata!$B$4:$B$13,0)),F27,SUBSTITUTE(TRIM(RIGHT(SUBSTITUTE(SUBSTITUTE(G28,"efficiencies", "efficiencies (%)")," (", REPT(" ", 100)), 100)),")",""))</f>
        <v>gross capacity</v>
      </c>
      <c r="G28" t="str">
        <f>'data from files'!B28</f>
        <v>Wind</v>
      </c>
      <c r="H28">
        <f>'data from files'!C28</f>
        <v>0.15281369089738375</v>
      </c>
      <c r="I28">
        <f>'data from files'!D28</f>
        <v>0.17830566821832225</v>
      </c>
      <c r="J28">
        <f>'data from files'!E28</f>
        <v>0.14613430912082678</v>
      </c>
      <c r="K28">
        <f>'data from files'!F28</f>
        <v>0.1319142003657981</v>
      </c>
      <c r="L28">
        <f>'data from files'!G28</f>
        <v>0.18345808483101847</v>
      </c>
      <c r="M28">
        <f>'data from files'!H28</f>
        <v>0.19527760476918762</v>
      </c>
      <c r="N28">
        <f>'data from files'!I28</f>
        <v>0.21394349393150058</v>
      </c>
      <c r="O28">
        <f>'data from files'!J28</f>
        <v>0.24024662135724117</v>
      </c>
      <c r="P28">
        <f>'data from files'!K28</f>
        <v>0.2322926622066476</v>
      </c>
      <c r="Q28">
        <f>'data from files'!L28</f>
        <v>0.22434703794605804</v>
      </c>
      <c r="R28">
        <f>'data from files'!M28</f>
        <v>0.24010412341068932</v>
      </c>
      <c r="S28">
        <f>'data from files'!N28</f>
        <v>0.20460877239026573</v>
      </c>
      <c r="T28">
        <f>'data from files'!O28</f>
        <v>0.21352075042305912</v>
      </c>
      <c r="U28">
        <f>'data from files'!P28</f>
        <v>0.21876782471417297</v>
      </c>
      <c r="V28">
        <f>'data from files'!Q28</f>
        <v>0.20804491201403877</v>
      </c>
      <c r="W28">
        <f>'data from files'!R28</f>
        <v>0.22194133441883002</v>
      </c>
    </row>
    <row r="29" spans="1:23" x14ac:dyDescent="0.25">
      <c r="A29" t="str">
        <f t="shared" si="1"/>
        <v>ATRate of use Solar photovoltaics</v>
      </c>
      <c r="B29" t="str">
        <f>JRC_files__2[[#This Row],[Source.Name.2.1]]</f>
        <v>AT</v>
      </c>
      <c r="C29" t="str">
        <f t="shared" si="2"/>
        <v>Overview of the power generation sector</v>
      </c>
      <c r="D29" t="str">
        <f>IF(ISERROR(MATCH(G29,metadata!$B$4:$B$13,0)),D28,LEFT(G29,LEN(G29)-LEN(F29)-2))</f>
        <v xml:space="preserve">Rate of use </v>
      </c>
      <c r="E29" t="str">
        <f t="shared" si="3"/>
        <v>Solar photovoltaics</v>
      </c>
      <c r="F29" t="str">
        <f>IF(ISERROR(MATCH(G29,metadata!$B$4:$B$13,0)),F28,SUBSTITUTE(TRIM(RIGHT(SUBSTITUTE(SUBSTITUTE(G29,"efficiencies", "efficiencies (%)")," (", REPT(" ", 100)), 100)),")",""))</f>
        <v>gross capacity</v>
      </c>
      <c r="G29" t="str">
        <f>'data from files'!B29</f>
        <v>Solar photovoltaics</v>
      </c>
      <c r="H29">
        <f>'data from files'!C29</f>
        <v>7.6089804596208996E-2</v>
      </c>
      <c r="I29">
        <f>'data from files'!D29</f>
        <v>9.4813331512917376E-2</v>
      </c>
      <c r="J29">
        <f>'data from files'!E29</f>
        <v>0.1179899236605194</v>
      </c>
      <c r="K29">
        <f>'data from files'!F29</f>
        <v>7.502620145804767E-2</v>
      </c>
      <c r="L29">
        <f>'data from files'!G29</f>
        <v>7.8659949107012933E-2</v>
      </c>
      <c r="M29">
        <f>'data from files'!H29</f>
        <v>8.0317015962663718E-2</v>
      </c>
      <c r="N29">
        <f>'data from files'!I29</f>
        <v>7.0056517173433391E-2</v>
      </c>
      <c r="O29">
        <f>'data from files'!J29</f>
        <v>6.9687798661994274E-2</v>
      </c>
      <c r="P29">
        <f>'data from files'!K29</f>
        <v>7.0432760552452914E-2</v>
      </c>
      <c r="Q29">
        <f>'data from files'!L29</f>
        <v>7.8521463281120307E-2</v>
      </c>
      <c r="R29">
        <f>'data from files'!M29</f>
        <v>6.5878618698015354E-2</v>
      </c>
      <c r="S29">
        <f>'data from files'!N29</f>
        <v>6.2708080286306839E-2</v>
      </c>
      <c r="T29">
        <f>'data from files'!O29</f>
        <v>0.10611697955049645</v>
      </c>
      <c r="U29">
        <f>'data from files'!P29</f>
        <v>0.10615297552825555</v>
      </c>
      <c r="V29">
        <f>'data from files'!Q29</f>
        <v>0.11417509426405474</v>
      </c>
      <c r="W29">
        <f>'data from files'!R29</f>
        <v>0.1141617754836378</v>
      </c>
    </row>
    <row r="30" spans="1:23" x14ac:dyDescent="0.25">
      <c r="A30" t="str">
        <f t="shared" si="1"/>
        <v>ATRate of use Solar thermal</v>
      </c>
      <c r="B30" t="str">
        <f>JRC_files__2[[#This Row],[Source.Name.2.1]]</f>
        <v>AT</v>
      </c>
      <c r="C30" t="str">
        <f t="shared" si="2"/>
        <v>Overview of the power generation sector</v>
      </c>
      <c r="D30" t="str">
        <f>IF(ISERROR(MATCH(G30,metadata!$B$4:$B$13,0)),D29,LEFT(G30,LEN(G30)-LEN(F30)-2))</f>
        <v xml:space="preserve">Rate of use </v>
      </c>
      <c r="E30" t="str">
        <f t="shared" si="3"/>
        <v>Solar thermal</v>
      </c>
      <c r="F30" t="str">
        <f>IF(ISERROR(MATCH(G30,metadata!$B$4:$B$13,0)),F29,SUBSTITUTE(TRIM(RIGHT(SUBSTITUTE(SUBSTITUTE(G30,"efficiencies", "efficiencies (%)")," (", REPT(" ", 100)), 100)),")",""))</f>
        <v>gross capacity</v>
      </c>
      <c r="G30" t="str">
        <f>'data from files'!B30</f>
        <v>Solar thermal</v>
      </c>
      <c r="H30">
        <f>'data from files'!C30</f>
        <v>0</v>
      </c>
      <c r="I30">
        <f>'data from files'!D30</f>
        <v>0</v>
      </c>
      <c r="J30">
        <f>'data from files'!E30</f>
        <v>0</v>
      </c>
      <c r="K30">
        <f>'data from files'!F30</f>
        <v>0</v>
      </c>
      <c r="L30">
        <f>'data from files'!G30</f>
        <v>0</v>
      </c>
      <c r="M30">
        <f>'data from files'!H30</f>
        <v>0</v>
      </c>
      <c r="N30">
        <f>'data from files'!I30</f>
        <v>0</v>
      </c>
      <c r="O30">
        <f>'data from files'!J30</f>
        <v>0</v>
      </c>
      <c r="P30">
        <f>'data from files'!K30</f>
        <v>0</v>
      </c>
      <c r="Q30">
        <f>'data from files'!L30</f>
        <v>0</v>
      </c>
      <c r="R30">
        <f>'data from files'!M30</f>
        <v>0</v>
      </c>
      <c r="S30">
        <f>'data from files'!N30</f>
        <v>0</v>
      </c>
      <c r="T30">
        <f>'data from files'!O30</f>
        <v>0</v>
      </c>
      <c r="U30">
        <f>'data from files'!P30</f>
        <v>0</v>
      </c>
      <c r="V30">
        <f>'data from files'!Q30</f>
        <v>0</v>
      </c>
      <c r="W30">
        <f>'data from files'!R30</f>
        <v>0</v>
      </c>
    </row>
    <row r="31" spans="1:23" x14ac:dyDescent="0.25">
      <c r="A31" t="str">
        <f t="shared" si="1"/>
        <v>ATRate of use Geothermal</v>
      </c>
      <c r="B31" t="str">
        <f>JRC_files__2[[#This Row],[Source.Name.2.1]]</f>
        <v>AT</v>
      </c>
      <c r="C31" t="str">
        <f t="shared" si="2"/>
        <v>Overview of the power generation sector</v>
      </c>
      <c r="D31" t="str">
        <f>IF(ISERROR(MATCH(G31,metadata!$B$4:$B$13,0)),D30,LEFT(G31,LEN(G31)-LEN(F31)-2))</f>
        <v xml:space="preserve">Rate of use </v>
      </c>
      <c r="E31" t="str">
        <f t="shared" si="3"/>
        <v>Geothermal</v>
      </c>
      <c r="F31" t="str">
        <f>IF(ISERROR(MATCH(G31,metadata!$B$4:$B$13,0)),F30,SUBSTITUTE(TRIM(RIGHT(SUBSTITUTE(SUBSTITUTE(G31,"efficiencies", "efficiencies (%)")," (", REPT(" ", 100)), 100)),")",""))</f>
        <v>gross capacity</v>
      </c>
      <c r="G31" t="str">
        <f>'data from files'!B31</f>
        <v>Geothermal</v>
      </c>
      <c r="H31">
        <f>'data from files'!C31</f>
        <v>0</v>
      </c>
      <c r="I31">
        <f>'data from files'!D31</f>
        <v>0</v>
      </c>
      <c r="J31">
        <f>'data from files'!E31</f>
        <v>0.35535250034864818</v>
      </c>
      <c r="K31">
        <f>'data from files'!F31</f>
        <v>0.35609087071634865</v>
      </c>
      <c r="L31">
        <f>'data from files'!G31</f>
        <v>0.22725120357690196</v>
      </c>
      <c r="M31">
        <f>'data from files'!H31</f>
        <v>0.26892579056371047</v>
      </c>
      <c r="N31">
        <f>'data from files'!I31</f>
        <v>0.35681835115324279</v>
      </c>
      <c r="O31">
        <f>'data from files'!J31</f>
        <v>0.2727333331814118</v>
      </c>
      <c r="P31">
        <f>'data from files'!K31</f>
        <v>0.18884929641136539</v>
      </c>
      <c r="Q31">
        <f>'data from files'!L31</f>
        <v>0.17905543557845821</v>
      </c>
      <c r="R31">
        <f>'data from files'!M31</f>
        <v>0.16663627316798152</v>
      </c>
      <c r="S31">
        <f>'data from files'!N31</f>
        <v>0.12706958762026835</v>
      </c>
      <c r="T31">
        <f>'data from files'!O31</f>
        <v>8.2883485237580171E-2</v>
      </c>
      <c r="U31">
        <f>'data from files'!P31</f>
        <v>3.6390504107938669E-2</v>
      </c>
      <c r="V31">
        <f>'data from files'!Q31</f>
        <v>4.4528714119663727E-2</v>
      </c>
      <c r="W31">
        <f>'data from files'!R31</f>
        <v>6.4342432086852558E-3</v>
      </c>
    </row>
    <row r="32" spans="1:23" x14ac:dyDescent="0.25">
      <c r="A32" t="str">
        <f t="shared" si="1"/>
        <v>ATRate of use Tide, wave and ocean</v>
      </c>
      <c r="B32" t="str">
        <f>JRC_files__2[[#This Row],[Source.Name.2.1]]</f>
        <v>AT</v>
      </c>
      <c r="C32" t="str">
        <f t="shared" si="2"/>
        <v>Overview of the power generation sector</v>
      </c>
      <c r="D32" t="str">
        <f>IF(ISERROR(MATCH(G32,metadata!$B$4:$B$13,0)),D31,LEFT(G32,LEN(G32)-LEN(F32)-2))</f>
        <v xml:space="preserve">Rate of use </v>
      </c>
      <c r="E32" t="str">
        <f t="shared" si="3"/>
        <v>Tide, wave and ocean</v>
      </c>
      <c r="F32" t="str">
        <f>IF(ISERROR(MATCH(G32,metadata!$B$4:$B$13,0)),F31,SUBSTITUTE(TRIM(RIGHT(SUBSTITUTE(SUBSTITUTE(G32,"efficiencies", "efficiencies (%)")," (", REPT(" ", 100)), 100)),")",""))</f>
        <v>gross capacity</v>
      </c>
      <c r="G32" t="str">
        <f>'data from files'!B32</f>
        <v>Tide, wave and ocean</v>
      </c>
      <c r="H32">
        <f>'data from files'!C32</f>
        <v>0</v>
      </c>
      <c r="I32">
        <f>'data from files'!D32</f>
        <v>0</v>
      </c>
      <c r="J32">
        <f>'data from files'!E32</f>
        <v>0</v>
      </c>
      <c r="K32">
        <f>'data from files'!F32</f>
        <v>0</v>
      </c>
      <c r="L32">
        <f>'data from files'!G32</f>
        <v>0</v>
      </c>
      <c r="M32">
        <f>'data from files'!H32</f>
        <v>0</v>
      </c>
      <c r="N32">
        <f>'data from files'!I32</f>
        <v>0</v>
      </c>
      <c r="O32">
        <f>'data from files'!J32</f>
        <v>0</v>
      </c>
      <c r="P32">
        <f>'data from files'!K32</f>
        <v>0</v>
      </c>
      <c r="Q32">
        <f>'data from files'!L32</f>
        <v>0</v>
      </c>
      <c r="R32">
        <f>'data from files'!M32</f>
        <v>0</v>
      </c>
      <c r="S32">
        <f>'data from files'!N32</f>
        <v>0</v>
      </c>
      <c r="T32">
        <f>'data from files'!O32</f>
        <v>0</v>
      </c>
      <c r="U32">
        <f>'data from files'!P32</f>
        <v>0</v>
      </c>
      <c r="V32">
        <f>'data from files'!Q32</f>
        <v>0</v>
      </c>
      <c r="W32">
        <f>'data from files'!R32</f>
        <v>0</v>
      </c>
    </row>
    <row r="33" spans="1:23" x14ac:dyDescent="0.25">
      <c r="A33" t="str">
        <f t="shared" si="1"/>
        <v>ATRate of use Hydro</v>
      </c>
      <c r="B33" t="str">
        <f>JRC_files__2[[#This Row],[Source.Name.2.1]]</f>
        <v>AT</v>
      </c>
      <c r="C33" t="str">
        <f t="shared" si="2"/>
        <v>Overview of the power generation sector</v>
      </c>
      <c r="D33" t="str">
        <f>IF(ISERROR(MATCH(G33,metadata!$B$4:$B$13,0)),D32,LEFT(G33,LEN(G33)-LEN(F33)-2))</f>
        <v xml:space="preserve">Rate of use </v>
      </c>
      <c r="E33" t="str">
        <f t="shared" si="3"/>
        <v>Hydro</v>
      </c>
      <c r="F33" t="str">
        <f>IF(ISERROR(MATCH(G33,metadata!$B$4:$B$13,0)),F32,SUBSTITUTE(TRIM(RIGHT(SUBSTITUTE(SUBSTITUTE(G33,"efficiencies", "efficiencies (%)")," (", REPT(" ", 100)), 100)),")",""))</f>
        <v>gross capacity</v>
      </c>
      <c r="G33" t="str">
        <f>'data from files'!B33</f>
        <v>Hydro</v>
      </c>
      <c r="H33">
        <f>'data from files'!C33</f>
        <v>0.62170886876428189</v>
      </c>
      <c r="I33">
        <f>'data from files'!D33</f>
        <v>0.59918580533063392</v>
      </c>
      <c r="J33">
        <f>'data from files'!E33</f>
        <v>0.59568903404865703</v>
      </c>
      <c r="K33">
        <f>'data from files'!F33</f>
        <v>0.49154984537996838</v>
      </c>
      <c r="L33">
        <f>'data from files'!G33</f>
        <v>0.54393863164219824</v>
      </c>
      <c r="M33">
        <f>'data from files'!H33</f>
        <v>0.55081078814234286</v>
      </c>
      <c r="N33">
        <f>'data from files'!I33</f>
        <v>0.52929648533747664</v>
      </c>
      <c r="O33">
        <f>'data from files'!J33</f>
        <v>0.53874109791156088</v>
      </c>
      <c r="P33">
        <f>'data from files'!K33</f>
        <v>0.55687093435533552</v>
      </c>
      <c r="Q33">
        <f>'data from files'!L33</f>
        <v>0.59347729734515897</v>
      </c>
      <c r="R33">
        <f>'data from files'!M33</f>
        <v>0.53110236824876089</v>
      </c>
      <c r="S33">
        <f>'data from files'!N33</f>
        <v>0.47413249664949625</v>
      </c>
      <c r="T33">
        <f>'data from files'!O33</f>
        <v>0.60542636210892176</v>
      </c>
      <c r="U33">
        <f>'data from files'!P33</f>
        <v>0.57689453522779988</v>
      </c>
      <c r="V33">
        <f>'data from files'!Q33</f>
        <v>0.56271944503248383</v>
      </c>
      <c r="W33">
        <f>'data from files'!R33</f>
        <v>0.50840680016214956</v>
      </c>
    </row>
    <row r="34" spans="1:23" x14ac:dyDescent="0.25">
      <c r="A34" t="str">
        <f t="shared" si="1"/>
        <v>ATRate of use Pump storage</v>
      </c>
      <c r="B34" t="str">
        <f>JRC_files__2[[#This Row],[Source.Name.2.1]]</f>
        <v>AT</v>
      </c>
      <c r="C34" t="str">
        <f t="shared" si="2"/>
        <v>Overview of the power generation sector</v>
      </c>
      <c r="D34" t="str">
        <f>IF(ISERROR(MATCH(G34,metadata!$B$4:$B$13,0)),D33,LEFT(G34,LEN(G34)-LEN(F34)-2))</f>
        <v xml:space="preserve">Rate of use </v>
      </c>
      <c r="E34" t="str">
        <f t="shared" si="3"/>
        <v>Pump storage</v>
      </c>
      <c r="F34" t="str">
        <f>IF(ISERROR(MATCH(G34,metadata!$B$4:$B$13,0)),F33,SUBSTITUTE(TRIM(RIGHT(SUBSTITUTE(SUBSTITUTE(G34,"efficiencies", "efficiencies (%)")," (", REPT(" ", 100)), 100)),")",""))</f>
        <v>gross capacity</v>
      </c>
      <c r="G34" t="str">
        <f>'data from files'!B34</f>
        <v>Pump storage</v>
      </c>
      <c r="H34">
        <f>'data from files'!C34</f>
        <v>4.0039478860328194E-2</v>
      </c>
      <c r="I34">
        <f>'data from files'!D34</f>
        <v>4.0069251953372562E-2</v>
      </c>
      <c r="J34">
        <f>'data from files'!E34</f>
        <v>5.2021148965787883E-2</v>
      </c>
      <c r="K34">
        <f>'data from files'!F34</f>
        <v>6.0221476058917048E-2</v>
      </c>
      <c r="L34">
        <f>'data from files'!G34</f>
        <v>6.3429559845420883E-2</v>
      </c>
      <c r="M34">
        <f>'data from files'!H34</f>
        <v>6.7477238260585673E-2</v>
      </c>
      <c r="N34">
        <f>'data from files'!I34</f>
        <v>6.9180655027221566E-2</v>
      </c>
      <c r="O34">
        <f>'data from files'!J34</f>
        <v>6.173835536489776E-2</v>
      </c>
      <c r="P34">
        <f>'data from files'!K34</f>
        <v>6.0405072759168885E-2</v>
      </c>
      <c r="Q34">
        <f>'data from files'!L34</f>
        <v>6.8447688374525625E-2</v>
      </c>
      <c r="R34">
        <f>'data from files'!M34</f>
        <v>7.6083043615357018E-2</v>
      </c>
      <c r="S34">
        <f>'data from files'!N34</f>
        <v>8.0281897353345386E-2</v>
      </c>
      <c r="T34">
        <f>'data from files'!O34</f>
        <v>8.6976664271253251E-2</v>
      </c>
      <c r="U34">
        <f>'data from files'!P34</f>
        <v>8.4075029670344914E-2</v>
      </c>
      <c r="V34">
        <f>'data from files'!Q34</f>
        <v>8.3464231622466065E-2</v>
      </c>
      <c r="W34">
        <f>'data from files'!R34</f>
        <v>7.7098182196894488E-2</v>
      </c>
    </row>
    <row r="35" spans="1:23" x14ac:dyDescent="0.25">
      <c r="A35" t="str">
        <f t="shared" si="1"/>
        <v>ATRate of use 0</v>
      </c>
      <c r="B35" t="str">
        <f>JRC_files__2[[#This Row],[Source.Name.2.1]]</f>
        <v>AT</v>
      </c>
      <c r="C35" t="str">
        <f t="shared" si="2"/>
        <v>Overview of the power generation sector</v>
      </c>
      <c r="D35" t="str">
        <f>IF(ISERROR(MATCH(G35,metadata!$B$4:$B$13,0)),D34,LEFT(G35,LEN(G35)-LEN(F35)-2))</f>
        <v xml:space="preserve">Rate of use </v>
      </c>
      <c r="E35">
        <f t="shared" si="3"/>
        <v>0</v>
      </c>
      <c r="F35" t="str">
        <f>IF(ISERROR(MATCH(G35,metadata!$B$4:$B$13,0)),F34,SUBSTITUTE(TRIM(RIGHT(SUBSTITUTE(SUBSTITUTE(G35,"efficiencies", "efficiencies (%)")," (", REPT(" ", 100)), 100)),")",""))</f>
        <v>gross capacity</v>
      </c>
      <c r="G35">
        <f>'data from files'!B35</f>
        <v>0</v>
      </c>
      <c r="H35">
        <f>'data from files'!C35</f>
        <v>0</v>
      </c>
      <c r="I35">
        <f>'data from files'!D35</f>
        <v>0</v>
      </c>
      <c r="J35">
        <f>'data from files'!E35</f>
        <v>0</v>
      </c>
      <c r="K35">
        <f>'data from files'!F35</f>
        <v>0</v>
      </c>
      <c r="L35">
        <f>'data from files'!G35</f>
        <v>0</v>
      </c>
      <c r="M35">
        <f>'data from files'!H35</f>
        <v>0</v>
      </c>
      <c r="N35">
        <f>'data from files'!I35</f>
        <v>0</v>
      </c>
      <c r="O35">
        <f>'data from files'!J35</f>
        <v>0</v>
      </c>
      <c r="P35">
        <f>'data from files'!K35</f>
        <v>0</v>
      </c>
      <c r="Q35">
        <f>'data from files'!L35</f>
        <v>0</v>
      </c>
      <c r="R35">
        <f>'data from files'!M35</f>
        <v>0</v>
      </c>
      <c r="S35">
        <f>'data from files'!N35</f>
        <v>0</v>
      </c>
      <c r="T35">
        <f>'data from files'!O35</f>
        <v>0</v>
      </c>
      <c r="U35">
        <f>'data from files'!P35</f>
        <v>0</v>
      </c>
      <c r="V35">
        <f>'data from files'!Q35</f>
        <v>0</v>
      </c>
      <c r="W35">
        <f>'data from files'!R35</f>
        <v>0</v>
      </c>
    </row>
    <row r="36" spans="1:23" x14ac:dyDescent="0.25">
      <c r="A36" t="str">
        <f t="shared" si="1"/>
        <v xml:space="preserve">ATTotal gross electricity prod. (without pumped hydro) </v>
      </c>
      <c r="B36" t="str">
        <f>JRC_files__2[[#This Row],[Source.Name.2.1]]</f>
        <v>AT</v>
      </c>
      <c r="C36" t="str">
        <f t="shared" si="2"/>
        <v>Overview of the power generation sector</v>
      </c>
      <c r="D36" t="str">
        <f>IF(ISERROR(MATCH(G36,metadata!$B$4:$B$13,0)),D35,LEFT(G36,LEN(G36)-LEN(F36)-2))</f>
        <v xml:space="preserve">Total gross electricity prod. (without pumped hydro) </v>
      </c>
      <c r="E36" t="str">
        <f t="shared" si="3"/>
        <v/>
      </c>
      <c r="F36" t="str">
        <f>IF(ISERROR(MATCH(G36,metadata!$B$4:$B$13,0)),F35,SUBSTITUTE(TRIM(RIGHT(SUBSTITUTE(SUBSTITUTE(G36,"efficiencies", "efficiencies (%)")," (", REPT(" ", 100)), 100)),")",""))</f>
        <v>GWh</v>
      </c>
      <c r="G36" t="str">
        <f>'data from files'!B36</f>
        <v>Total gross electricity prod. (without pumped hydro) (GWh)</v>
      </c>
      <c r="H36">
        <f>'data from files'!C36</f>
        <v>59863.668984027347</v>
      </c>
      <c r="I36">
        <f>'data from files'!D36</f>
        <v>61056.97674418606</v>
      </c>
      <c r="J36">
        <f>'data from files'!E36</f>
        <v>60695.431744186062</v>
      </c>
      <c r="K36">
        <f>'data from files'!F36</f>
        <v>58087.108720930235</v>
      </c>
      <c r="L36">
        <f>'data from files'!G36</f>
        <v>61937.410465116278</v>
      </c>
      <c r="M36">
        <f>'data from files'!H36</f>
        <v>64475.56691053322</v>
      </c>
      <c r="N36">
        <f>'data from files'!I36</f>
        <v>62274.622093023267</v>
      </c>
      <c r="O36">
        <f>'data from files'!J36</f>
        <v>63015.512093023266</v>
      </c>
      <c r="P36">
        <f>'data from files'!K36</f>
        <v>64517.834302325595</v>
      </c>
      <c r="Q36">
        <f>'data from files'!L36</f>
        <v>66303.488488372095</v>
      </c>
      <c r="R36">
        <f>'data from files'!M36</f>
        <v>67921.634222883164</v>
      </c>
      <c r="S36">
        <f>'data from files'!N36</f>
        <v>62261.092497097125</v>
      </c>
      <c r="T36">
        <f>'data from files'!O36</f>
        <v>68698.212561550521</v>
      </c>
      <c r="U36">
        <f>'data from files'!P36</f>
        <v>64538.660818830263</v>
      </c>
      <c r="V36">
        <f>'data from files'!Q36</f>
        <v>61605.282983562887</v>
      </c>
      <c r="W36">
        <f>'data from files'!R36</f>
        <v>61752.217934105196</v>
      </c>
    </row>
    <row r="37" spans="1:23" x14ac:dyDescent="0.25">
      <c r="A37" t="str">
        <f t="shared" si="1"/>
        <v>ATTotal gross electricity prod. (without pumped hydro) Nuclear</v>
      </c>
      <c r="B37" t="str">
        <f>JRC_files__2[[#This Row],[Source.Name.2.1]]</f>
        <v>AT</v>
      </c>
      <c r="C37" t="str">
        <f t="shared" si="2"/>
        <v>Overview of the power generation sector</v>
      </c>
      <c r="D37" t="str">
        <f>IF(ISERROR(MATCH(G37,metadata!$B$4:$B$13,0)),D36,LEFT(G37,LEN(G37)-LEN(F37)-2))</f>
        <v xml:space="preserve">Total gross electricity prod. (without pumped hydro) </v>
      </c>
      <c r="E37" t="str">
        <f t="shared" si="3"/>
        <v>Nuclear</v>
      </c>
      <c r="F37" t="str">
        <f>IF(ISERROR(MATCH(G37,metadata!$B$4:$B$13,0)),F36,SUBSTITUTE(TRIM(RIGHT(SUBSTITUTE(SUBSTITUTE(G37,"efficiencies", "efficiencies (%)")," (", REPT(" ", 100)), 100)),")",""))</f>
        <v>GWh</v>
      </c>
      <c r="G37" t="str">
        <f>'data from files'!B37</f>
        <v>Nuclear</v>
      </c>
      <c r="H37">
        <f>'data from files'!C37</f>
        <v>0</v>
      </c>
      <c r="I37">
        <f>'data from files'!D37</f>
        <v>0</v>
      </c>
      <c r="J37">
        <f>'data from files'!E37</f>
        <v>0</v>
      </c>
      <c r="K37">
        <f>'data from files'!F37</f>
        <v>0</v>
      </c>
      <c r="L37">
        <f>'data from files'!G37</f>
        <v>0</v>
      </c>
      <c r="M37">
        <f>'data from files'!H37</f>
        <v>0</v>
      </c>
      <c r="N37">
        <f>'data from files'!I37</f>
        <v>0</v>
      </c>
      <c r="O37">
        <f>'data from files'!J37</f>
        <v>0</v>
      </c>
      <c r="P37">
        <f>'data from files'!K37</f>
        <v>0</v>
      </c>
      <c r="Q37">
        <f>'data from files'!L37</f>
        <v>0</v>
      </c>
      <c r="R37">
        <f>'data from files'!M37</f>
        <v>0</v>
      </c>
      <c r="S37">
        <f>'data from files'!N37</f>
        <v>0</v>
      </c>
      <c r="T37">
        <f>'data from files'!O37</f>
        <v>0</v>
      </c>
      <c r="U37">
        <f>'data from files'!P37</f>
        <v>0</v>
      </c>
      <c r="V37">
        <f>'data from files'!Q37</f>
        <v>0</v>
      </c>
      <c r="W37">
        <f>'data from files'!R37</f>
        <v>0</v>
      </c>
    </row>
    <row r="38" spans="1:23" x14ac:dyDescent="0.25">
      <c r="A38" t="str">
        <f t="shared" si="1"/>
        <v>ATTotal gross electricity prod. (without pumped hydro) Conventional thermal</v>
      </c>
      <c r="B38" t="str">
        <f>JRC_files__2[[#This Row],[Source.Name.2.1]]</f>
        <v>AT</v>
      </c>
      <c r="C38" t="str">
        <f t="shared" si="2"/>
        <v>Overview of the power generation sector</v>
      </c>
      <c r="D38" t="str">
        <f>IF(ISERROR(MATCH(G38,metadata!$B$4:$B$13,0)),D37,LEFT(G38,LEN(G38)-LEN(F38)-2))</f>
        <v xml:space="preserve">Total gross electricity prod. (without pumped hydro) </v>
      </c>
      <c r="E38" t="str">
        <f t="shared" si="3"/>
        <v>Conventional thermal</v>
      </c>
      <c r="F38" t="str">
        <f>IF(ISERROR(MATCH(G38,metadata!$B$4:$B$13,0)),F37,SUBSTITUTE(TRIM(RIGHT(SUBSTITUTE(SUBSTITUTE(G38,"efficiencies", "efficiencies (%)")," (", REPT(" ", 100)), 100)),")",""))</f>
        <v>GWh</v>
      </c>
      <c r="G38" t="str">
        <f>'data from files'!B38</f>
        <v>Conventional thermal</v>
      </c>
      <c r="H38">
        <f>'data from files'!C38</f>
        <v>17964.821887615766</v>
      </c>
      <c r="I38">
        <f>'data from files'!D38</f>
        <v>20498.837209302332</v>
      </c>
      <c r="J38">
        <f>'data from files'!E38</f>
        <v>20323.714205120203</v>
      </c>
      <c r="K38">
        <f>'data from files'!F38</f>
        <v>24487.477736995781</v>
      </c>
      <c r="L38">
        <f>'data from files'!G38</f>
        <v>24227.280209689226</v>
      </c>
      <c r="M38">
        <f>'data from files'!H38</f>
        <v>26032.908152919794</v>
      </c>
      <c r="N38">
        <f>'data from files'!I38</f>
        <v>24847.077759616001</v>
      </c>
      <c r="O38">
        <f>'data from files'!J38</f>
        <v>23903.820623443196</v>
      </c>
      <c r="P38">
        <f>'data from files'!K38</f>
        <v>24152.226494116931</v>
      </c>
      <c r="Q38">
        <f>'data from files'!L38</f>
        <v>23411.222288337827</v>
      </c>
      <c r="R38">
        <f>'data from files'!M38</f>
        <v>27411.632693320113</v>
      </c>
      <c r="S38">
        <f>'data from files'!N38</f>
        <v>25913.188456540163</v>
      </c>
      <c r="T38">
        <f>'data from files'!O38</f>
        <v>22101.429348063077</v>
      </c>
      <c r="U38">
        <f>'data from files'!P38</f>
        <v>18768.247321729923</v>
      </c>
      <c r="V38">
        <f>'data from files'!Q38</f>
        <v>15971.717994623425</v>
      </c>
      <c r="W38">
        <f>'data from files'!R38</f>
        <v>18926.536849251119</v>
      </c>
    </row>
    <row r="39" spans="1:23" x14ac:dyDescent="0.25">
      <c r="A39" t="str">
        <f t="shared" si="1"/>
        <v>ATTotal gross electricity prod. (without pumped hydro) Wind</v>
      </c>
      <c r="B39" t="str">
        <f>JRC_files__2[[#This Row],[Source.Name.2.1]]</f>
        <v>AT</v>
      </c>
      <c r="C39" t="str">
        <f t="shared" si="2"/>
        <v>Overview of the power generation sector</v>
      </c>
      <c r="D39" t="str">
        <f>IF(ISERROR(MATCH(G39,metadata!$B$4:$B$13,0)),D38,LEFT(G39,LEN(G39)-LEN(F39)-2))</f>
        <v xml:space="preserve">Total gross electricity prod. (without pumped hydro) </v>
      </c>
      <c r="E39" t="str">
        <f t="shared" si="3"/>
        <v>Wind</v>
      </c>
      <c r="F39" t="str">
        <f>IF(ISERROR(MATCH(G39,metadata!$B$4:$B$13,0)),F38,SUBSTITUTE(TRIM(RIGHT(SUBSTITUTE(SUBSTITUTE(G39,"efficiencies", "efficiencies (%)")," (", REPT(" ", 100)), 100)),")",""))</f>
        <v>GWh</v>
      </c>
      <c r="G39" t="str">
        <f>'data from files'!B39</f>
        <v>Wind</v>
      </c>
      <c r="H39">
        <f>'data from files'!C39</f>
        <v>66.932396613054081</v>
      </c>
      <c r="I39">
        <f>'data from files'!D39</f>
        <v>104.65116279069768</v>
      </c>
      <c r="J39">
        <f>'data from files'!E39</f>
        <v>139.53488372093025</v>
      </c>
      <c r="K39">
        <f>'data from files'!F39</f>
        <v>372.09302325581399</v>
      </c>
      <c r="L39">
        <f>'data from files'!G39</f>
        <v>933.7209302325582</v>
      </c>
      <c r="M39">
        <f>'data from files'!H39</f>
        <v>1330.8715542313489</v>
      </c>
      <c r="N39">
        <f>'data from files'!I39</f>
        <v>1752.3255813953488</v>
      </c>
      <c r="O39">
        <f>'data from files'!J39</f>
        <v>2037.2093023255813</v>
      </c>
      <c r="P39">
        <f>'data from files'!K39</f>
        <v>2010.4651162790699</v>
      </c>
      <c r="Q39">
        <f>'data from files'!L39</f>
        <v>1953.4883720930234</v>
      </c>
      <c r="R39">
        <f>'data from files'!M39</f>
        <v>2063.5174557468495</v>
      </c>
      <c r="S39">
        <f>'data from files'!N39</f>
        <v>1935.7626738298259</v>
      </c>
      <c r="T39">
        <f>'data from files'!O39</f>
        <v>2461.5013741970934</v>
      </c>
      <c r="U39">
        <f>'data from files'!P39</f>
        <v>3152.4881076961747</v>
      </c>
      <c r="V39">
        <f>'data from files'!Q39</f>
        <v>3845.4189357026867</v>
      </c>
      <c r="W39">
        <f>'data from files'!R39</f>
        <v>4839.1289567877793</v>
      </c>
    </row>
    <row r="40" spans="1:23" x14ac:dyDescent="0.25">
      <c r="A40" t="str">
        <f t="shared" si="1"/>
        <v>ATTotal gross electricity prod. (without pumped hydro) Solar photovoltaics</v>
      </c>
      <c r="B40" t="str">
        <f>JRC_files__2[[#This Row],[Source.Name.2.1]]</f>
        <v>AT</v>
      </c>
      <c r="C40" t="str">
        <f t="shared" si="2"/>
        <v>Overview of the power generation sector</v>
      </c>
      <c r="D40" t="str">
        <f>IF(ISERROR(MATCH(G40,metadata!$B$4:$B$13,0)),D39,LEFT(G40,LEN(G40)-LEN(F40)-2))</f>
        <v xml:space="preserve">Total gross electricity prod. (without pumped hydro) </v>
      </c>
      <c r="E40" t="str">
        <f t="shared" si="3"/>
        <v>Solar photovoltaics</v>
      </c>
      <c r="F40" t="str">
        <f>IF(ISERROR(MATCH(G40,metadata!$B$4:$B$13,0)),F39,SUBSTITUTE(TRIM(RIGHT(SUBSTITUTE(SUBSTITUTE(G40,"efficiencies", "efficiencies (%)")," (", REPT(" ", 100)), 100)),")",""))</f>
        <v>GWh</v>
      </c>
      <c r="G40" t="str">
        <f>'data from files'!B40</f>
        <v>Solar photovoltaics</v>
      </c>
      <c r="H40">
        <f>'data from files'!C40</f>
        <v>3.332733441313954</v>
      </c>
      <c r="I40">
        <f>'data from files'!D40</f>
        <v>5.8139534883720936</v>
      </c>
      <c r="J40">
        <f>'data from files'!E40</f>
        <v>9.3023255813953494</v>
      </c>
      <c r="K40">
        <f>'data from files'!F40</f>
        <v>15.116279069767444</v>
      </c>
      <c r="L40">
        <f>'data from files'!G40</f>
        <v>18.604651162790699</v>
      </c>
      <c r="M40">
        <f>'data from files'!H40</f>
        <v>21.107311794988025</v>
      </c>
      <c r="N40">
        <f>'data from files'!I40</f>
        <v>22.093023255813954</v>
      </c>
      <c r="O40">
        <f>'data from files'!J40</f>
        <v>24.418604651162795</v>
      </c>
      <c r="P40">
        <f>'data from files'!K40</f>
        <v>30.232558139534888</v>
      </c>
      <c r="Q40">
        <f>'data from files'!L40</f>
        <v>48.83720930232559</v>
      </c>
      <c r="R40">
        <f>'data from files'!M40</f>
        <v>88.872891768370621</v>
      </c>
      <c r="S40">
        <f>'data from files'!N40</f>
        <v>174.13532230865118</v>
      </c>
      <c r="T40">
        <f>'data from files'!O40</f>
        <v>337.43926093303259</v>
      </c>
      <c r="U40">
        <f>'data from files'!P40</f>
        <v>582.11744108282676</v>
      </c>
      <c r="V40">
        <f>'data from files'!Q40</f>
        <v>785.13645321619879</v>
      </c>
      <c r="W40">
        <f>'data from files'!R40</f>
        <v>937.05355258275699</v>
      </c>
    </row>
    <row r="41" spans="1:23" x14ac:dyDescent="0.25">
      <c r="A41" t="str">
        <f t="shared" si="1"/>
        <v>ATTotal gross electricity prod. (without pumped hydro) Solar thermal</v>
      </c>
      <c r="B41" t="str">
        <f>JRC_files__2[[#This Row],[Source.Name.2.1]]</f>
        <v>AT</v>
      </c>
      <c r="C41" t="str">
        <f t="shared" si="2"/>
        <v>Overview of the power generation sector</v>
      </c>
      <c r="D41" t="str">
        <f>IF(ISERROR(MATCH(G41,metadata!$B$4:$B$13,0)),D40,LEFT(G41,LEN(G41)-LEN(F41)-2))</f>
        <v xml:space="preserve">Total gross electricity prod. (without pumped hydro) </v>
      </c>
      <c r="E41" t="str">
        <f t="shared" si="3"/>
        <v>Solar thermal</v>
      </c>
      <c r="F41" t="str">
        <f>IF(ISERROR(MATCH(G41,metadata!$B$4:$B$13,0)),F40,SUBSTITUTE(TRIM(RIGHT(SUBSTITUTE(SUBSTITUTE(G41,"efficiencies", "efficiencies (%)")," (", REPT(" ", 100)), 100)),")",""))</f>
        <v>GWh</v>
      </c>
      <c r="G41" t="str">
        <f>'data from files'!B41</f>
        <v>Solar thermal</v>
      </c>
      <c r="H41">
        <f>'data from files'!C41</f>
        <v>0</v>
      </c>
      <c r="I41">
        <f>'data from files'!D41</f>
        <v>0</v>
      </c>
      <c r="J41">
        <f>'data from files'!E41</f>
        <v>0</v>
      </c>
      <c r="K41">
        <f>'data from files'!F41</f>
        <v>0</v>
      </c>
      <c r="L41">
        <f>'data from files'!G41</f>
        <v>0</v>
      </c>
      <c r="M41">
        <f>'data from files'!H41</f>
        <v>0</v>
      </c>
      <c r="N41">
        <f>'data from files'!I41</f>
        <v>0</v>
      </c>
      <c r="O41">
        <f>'data from files'!J41</f>
        <v>0</v>
      </c>
      <c r="P41">
        <f>'data from files'!K41</f>
        <v>0</v>
      </c>
      <c r="Q41">
        <f>'data from files'!L41</f>
        <v>0</v>
      </c>
      <c r="R41">
        <f>'data from files'!M41</f>
        <v>0</v>
      </c>
      <c r="S41">
        <f>'data from files'!N41</f>
        <v>0</v>
      </c>
      <c r="T41">
        <f>'data from files'!O41</f>
        <v>0</v>
      </c>
      <c r="U41">
        <f>'data from files'!P41</f>
        <v>0</v>
      </c>
      <c r="V41">
        <f>'data from files'!Q41</f>
        <v>0</v>
      </c>
      <c r="W41">
        <f>'data from files'!R41</f>
        <v>0</v>
      </c>
    </row>
    <row r="42" spans="1:23" x14ac:dyDescent="0.25">
      <c r="A42" t="str">
        <f t="shared" si="1"/>
        <v>ATTotal gross electricity prod. (without pumped hydro) Geothermal</v>
      </c>
      <c r="B42" t="str">
        <f>JRC_files__2[[#This Row],[Source.Name.2.1]]</f>
        <v>AT</v>
      </c>
      <c r="C42" t="str">
        <f t="shared" si="2"/>
        <v>Overview of the power generation sector</v>
      </c>
      <c r="D42" t="str">
        <f>IF(ISERROR(MATCH(G42,metadata!$B$4:$B$13,0)),D41,LEFT(G42,LEN(G42)-LEN(F42)-2))</f>
        <v xml:space="preserve">Total gross electricity prod. (without pumped hydro) </v>
      </c>
      <c r="E42" t="str">
        <f t="shared" si="3"/>
        <v>Geothermal</v>
      </c>
      <c r="F42" t="str">
        <f>IF(ISERROR(MATCH(G42,metadata!$B$4:$B$13,0)),F41,SUBSTITUTE(TRIM(RIGHT(SUBSTITUTE(SUBSTITUTE(G42,"efficiencies", "efficiencies (%)")," (", REPT(" ", 100)), 100)),")",""))</f>
        <v>GWh</v>
      </c>
      <c r="G42" t="str">
        <f>'data from files'!B42</f>
        <v>Geothermal</v>
      </c>
      <c r="H42">
        <f>'data from files'!C42</f>
        <v>0</v>
      </c>
      <c r="I42">
        <f>'data from files'!D42</f>
        <v>0</v>
      </c>
      <c r="J42">
        <f>'data from files'!E42</f>
        <v>3.1128879030541579</v>
      </c>
      <c r="K42">
        <f>'data from files'!F42</f>
        <v>3.1193560274752143</v>
      </c>
      <c r="L42">
        <f>'data from files'!G42</f>
        <v>1.990720543333661</v>
      </c>
      <c r="M42">
        <f>'data from files'!H42</f>
        <v>2.3557899253381036</v>
      </c>
      <c r="N42">
        <f>'data from files'!I42</f>
        <v>3.1257287561024065</v>
      </c>
      <c r="O42">
        <f>'data from files'!J42</f>
        <v>2.3891439986691672</v>
      </c>
      <c r="P42">
        <f>'data from files'!K42</f>
        <v>1.6543198365635607</v>
      </c>
      <c r="Q42">
        <f>'data from files'!L42</f>
        <v>1.568525615667294</v>
      </c>
      <c r="R42">
        <f>'data from files'!M42</f>
        <v>1.459733752951518</v>
      </c>
      <c r="S42">
        <f>'data from files'!N42</f>
        <v>1.1131295875535507</v>
      </c>
      <c r="T42">
        <f>'data from files'!O42</f>
        <v>0.72605933068120232</v>
      </c>
      <c r="U42">
        <f>'data from files'!P42</f>
        <v>0.31878081598554275</v>
      </c>
      <c r="V42">
        <f>'data from files'!Q42</f>
        <v>0.39007153568825426</v>
      </c>
      <c r="W42">
        <f>'data from files'!R42</f>
        <v>5.6363970508082839E-2</v>
      </c>
    </row>
    <row r="43" spans="1:23" x14ac:dyDescent="0.25">
      <c r="A43" t="str">
        <f t="shared" si="1"/>
        <v>ATTotal gross electricity prod. (without pumped hydro) Tide, wave and ocean</v>
      </c>
      <c r="B43" t="str">
        <f>JRC_files__2[[#This Row],[Source.Name.2.1]]</f>
        <v>AT</v>
      </c>
      <c r="C43" t="str">
        <f t="shared" si="2"/>
        <v>Overview of the power generation sector</v>
      </c>
      <c r="D43" t="str">
        <f>IF(ISERROR(MATCH(G43,metadata!$B$4:$B$13,0)),D42,LEFT(G43,LEN(G43)-LEN(F43)-2))</f>
        <v xml:space="preserve">Total gross electricity prod. (without pumped hydro) </v>
      </c>
      <c r="E43" t="str">
        <f t="shared" si="3"/>
        <v>Tide, wave and ocean</v>
      </c>
      <c r="F43" t="str">
        <f>IF(ISERROR(MATCH(G43,metadata!$B$4:$B$13,0)),F42,SUBSTITUTE(TRIM(RIGHT(SUBSTITUTE(SUBSTITUTE(G43,"efficiencies", "efficiencies (%)")," (", REPT(" ", 100)), 100)),")",""))</f>
        <v>GWh</v>
      </c>
      <c r="G43" t="str">
        <f>'data from files'!B43</f>
        <v>Tide, wave and ocean</v>
      </c>
      <c r="H43">
        <f>'data from files'!C43</f>
        <v>0</v>
      </c>
      <c r="I43">
        <f>'data from files'!D43</f>
        <v>0</v>
      </c>
      <c r="J43">
        <f>'data from files'!E43</f>
        <v>0</v>
      </c>
      <c r="K43">
        <f>'data from files'!F43</f>
        <v>0</v>
      </c>
      <c r="L43">
        <f>'data from files'!G43</f>
        <v>0</v>
      </c>
      <c r="M43">
        <f>'data from files'!H43</f>
        <v>0</v>
      </c>
      <c r="N43">
        <f>'data from files'!I43</f>
        <v>0</v>
      </c>
      <c r="O43">
        <f>'data from files'!J43</f>
        <v>0</v>
      </c>
      <c r="P43">
        <f>'data from files'!K43</f>
        <v>0</v>
      </c>
      <c r="Q43">
        <f>'data from files'!L43</f>
        <v>0</v>
      </c>
      <c r="R43">
        <f>'data from files'!M43</f>
        <v>0</v>
      </c>
      <c r="S43">
        <f>'data from files'!N43</f>
        <v>0</v>
      </c>
      <c r="T43">
        <f>'data from files'!O43</f>
        <v>0</v>
      </c>
      <c r="U43">
        <f>'data from files'!P43</f>
        <v>0</v>
      </c>
      <c r="V43">
        <f>'data from files'!Q43</f>
        <v>0</v>
      </c>
      <c r="W43">
        <f>'data from files'!R43</f>
        <v>0</v>
      </c>
    </row>
    <row r="44" spans="1:23" x14ac:dyDescent="0.25">
      <c r="A44" t="str">
        <f t="shared" si="1"/>
        <v>ATTotal gross electricity prod. (without pumped hydro) Hydro</v>
      </c>
      <c r="B44" t="str">
        <f>JRC_files__2[[#This Row],[Source.Name.2.1]]</f>
        <v>AT</v>
      </c>
      <c r="C44" t="str">
        <f t="shared" si="2"/>
        <v>Overview of the power generation sector</v>
      </c>
      <c r="D44" t="str">
        <f>IF(ISERROR(MATCH(G44,metadata!$B$4:$B$13,0)),D43,LEFT(G44,LEN(G44)-LEN(F44)-2))</f>
        <v xml:space="preserve">Total gross electricity prod. (without pumped hydro) </v>
      </c>
      <c r="E44" t="str">
        <f t="shared" si="3"/>
        <v>Hydro</v>
      </c>
      <c r="F44" t="str">
        <f>IF(ISERROR(MATCH(G44,metadata!$B$4:$B$13,0)),F43,SUBSTITUTE(TRIM(RIGHT(SUBSTITUTE(SUBSTITUTE(G44,"efficiencies", "efficiencies (%)")," (", REPT(" ", 100)), 100)),")",""))</f>
        <v>GWh</v>
      </c>
      <c r="G44" t="str">
        <f>'data from files'!B44</f>
        <v>Hydro</v>
      </c>
      <c r="H44">
        <f>'data from files'!C44</f>
        <v>41828.581966357211</v>
      </c>
      <c r="I44">
        <f>'data from files'!D44</f>
        <v>40447.674418604656</v>
      </c>
      <c r="J44">
        <f>'data from files'!E44</f>
        <v>40219.767441860473</v>
      </c>
      <c r="K44">
        <f>'data from files'!F44</f>
        <v>33209.302325581397</v>
      </c>
      <c r="L44">
        <f>'data from files'!G44</f>
        <v>36755.813953488374</v>
      </c>
      <c r="M44">
        <f>'data from files'!H44</f>
        <v>37088.324101661747</v>
      </c>
      <c r="N44">
        <f>'data from files'!I44</f>
        <v>35650.000000000007</v>
      </c>
      <c r="O44">
        <f>'data from files'!J44</f>
        <v>37047.674418604656</v>
      </c>
      <c r="P44">
        <f>'data from files'!K44</f>
        <v>38323.255813953496</v>
      </c>
      <c r="Q44">
        <f>'data from files'!L44</f>
        <v>40888.372093023259</v>
      </c>
      <c r="R44">
        <f>'data from files'!M44</f>
        <v>38356.151448294884</v>
      </c>
      <c r="S44">
        <f>'data from files'!N44</f>
        <v>34236.892914830933</v>
      </c>
      <c r="T44">
        <f>'data from files'!O44</f>
        <v>43797.116519026633</v>
      </c>
      <c r="U44">
        <f>'data from files'!P44</f>
        <v>42035.489167505351</v>
      </c>
      <c r="V44">
        <f>'data from files'!Q44</f>
        <v>41002.619528484887</v>
      </c>
      <c r="W44">
        <f>'data from files'!R44</f>
        <v>37049.442211513029</v>
      </c>
    </row>
    <row r="45" spans="1:23" x14ac:dyDescent="0.25">
      <c r="A45" t="str">
        <f t="shared" si="1"/>
        <v>ATTotal gross electricity prod. (without pumped hydro) Pump storage</v>
      </c>
      <c r="B45" t="str">
        <f>JRC_files__2[[#This Row],[Source.Name.2.1]]</f>
        <v>AT</v>
      </c>
      <c r="C45" t="str">
        <f t="shared" si="2"/>
        <v>Overview of the power generation sector</v>
      </c>
      <c r="D45" t="str">
        <f>IF(ISERROR(MATCH(G45,metadata!$B$4:$B$13,0)),D44,LEFT(G45,LEN(G45)-LEN(F45)-2))</f>
        <v xml:space="preserve">Total gross electricity prod. (without pumped hydro) </v>
      </c>
      <c r="E45" t="str">
        <f t="shared" si="3"/>
        <v>Pump storage</v>
      </c>
      <c r="F45" t="str">
        <f>IF(ISERROR(MATCH(G45,metadata!$B$4:$B$13,0)),F44,SUBSTITUTE(TRIM(RIGHT(SUBSTITUTE(SUBSTITUTE(G45,"efficiencies", "efficiencies (%)")," (", REPT(" ", 100)), 100)),")",""))</f>
        <v>GWh</v>
      </c>
      <c r="G45" t="str">
        <f>'data from files'!B45</f>
        <v>Pump storage</v>
      </c>
      <c r="H45">
        <f>'data from files'!C45</f>
        <v>1380.781127922017</v>
      </c>
      <c r="I45">
        <f>'data from files'!D45</f>
        <v>1381.8078676840137</v>
      </c>
      <c r="J45">
        <f>'data from files'!E45</f>
        <v>1793.9749164904863</v>
      </c>
      <c r="K45">
        <f>'data from files'!F45</f>
        <v>2076.7672308579754</v>
      </c>
      <c r="L45">
        <f>'data from files'!G45</f>
        <v>2202.9575810516676</v>
      </c>
      <c r="M45">
        <f>'data from files'!H45</f>
        <v>2343.5365772180776</v>
      </c>
      <c r="N45">
        <f>'data from files'!I45</f>
        <v>2402.697556561086</v>
      </c>
      <c r="O45">
        <f>'data from files'!J45</f>
        <v>2144.2207438332407</v>
      </c>
      <c r="P45">
        <f>'data from files'!K45</f>
        <v>2336.0316064587491</v>
      </c>
      <c r="Q45">
        <f>'data from files'!L45</f>
        <v>2769.3806034678923</v>
      </c>
      <c r="R45">
        <f>'data from files'!M45</f>
        <v>3194.2744594654168</v>
      </c>
      <c r="S45">
        <f>'data from files'!N45</f>
        <v>3539.3440141371884</v>
      </c>
      <c r="T45">
        <f>'data from files'!O45</f>
        <v>3891.6362029409347</v>
      </c>
      <c r="U45">
        <f>'data from files'!P45</f>
        <v>3761.8070544536531</v>
      </c>
      <c r="V45">
        <f>'data from files'!Q45</f>
        <v>3825.8711749432928</v>
      </c>
      <c r="W45">
        <f>'data from files'!R45</f>
        <v>3534.0613239196023</v>
      </c>
    </row>
    <row r="46" spans="1:23" x14ac:dyDescent="0.25">
      <c r="A46" t="str">
        <f t="shared" si="1"/>
        <v>ATTotal gross electricity prod. (without pumped hydro) 0</v>
      </c>
      <c r="B46" t="str">
        <f>JRC_files__2[[#This Row],[Source.Name.2.1]]</f>
        <v>AT</v>
      </c>
      <c r="C46" t="str">
        <f t="shared" si="2"/>
        <v>Overview of the power generation sector</v>
      </c>
      <c r="D46" t="str">
        <f>IF(ISERROR(MATCH(G46,metadata!$B$4:$B$13,0)),D45,LEFT(G46,LEN(G46)-LEN(F46)-2))</f>
        <v xml:space="preserve">Total gross electricity prod. (without pumped hydro) </v>
      </c>
      <c r="E46">
        <f t="shared" si="3"/>
        <v>0</v>
      </c>
      <c r="F46" t="str">
        <f>IF(ISERROR(MATCH(G46,metadata!$B$4:$B$13,0)),F45,SUBSTITUTE(TRIM(RIGHT(SUBSTITUTE(SUBSTITUTE(G46,"efficiencies", "efficiencies (%)")," (", REPT(" ", 100)), 100)),")",""))</f>
        <v>GWh</v>
      </c>
      <c r="G46">
        <f>'data from files'!B46</f>
        <v>0</v>
      </c>
      <c r="H46">
        <f>'data from files'!C46</f>
        <v>0</v>
      </c>
      <c r="I46">
        <f>'data from files'!D46</f>
        <v>0</v>
      </c>
      <c r="J46">
        <f>'data from files'!E46</f>
        <v>0</v>
      </c>
      <c r="K46">
        <f>'data from files'!F46</f>
        <v>0</v>
      </c>
      <c r="L46">
        <f>'data from files'!G46</f>
        <v>0</v>
      </c>
      <c r="M46">
        <f>'data from files'!H46</f>
        <v>0</v>
      </c>
      <c r="N46">
        <f>'data from files'!I46</f>
        <v>0</v>
      </c>
      <c r="O46">
        <f>'data from files'!J46</f>
        <v>0</v>
      </c>
      <c r="P46">
        <f>'data from files'!K46</f>
        <v>0</v>
      </c>
      <c r="Q46">
        <f>'data from files'!L46</f>
        <v>0</v>
      </c>
      <c r="R46">
        <f>'data from files'!M46</f>
        <v>0</v>
      </c>
      <c r="S46">
        <f>'data from files'!N46</f>
        <v>0</v>
      </c>
      <c r="T46">
        <f>'data from files'!O46</f>
        <v>0</v>
      </c>
      <c r="U46">
        <f>'data from files'!P46</f>
        <v>0</v>
      </c>
      <c r="V46">
        <f>'data from files'!Q46</f>
        <v>0</v>
      </c>
      <c r="W46">
        <f>'data from files'!R46</f>
        <v>0</v>
      </c>
    </row>
    <row r="47" spans="1:23" x14ac:dyDescent="0.25">
      <c r="A47" t="str">
        <f t="shared" si="1"/>
        <v xml:space="preserve">ATTotal net electricity prod. (without pumped hydro) </v>
      </c>
      <c r="B47" t="str">
        <f>JRC_files__2[[#This Row],[Source.Name.2.1]]</f>
        <v>AT</v>
      </c>
      <c r="C47" t="str">
        <f t="shared" si="2"/>
        <v>Overview of the power generation sector</v>
      </c>
      <c r="D47" t="str">
        <f>IF(ISERROR(MATCH(G47,metadata!$B$4:$B$13,0)),D46,LEFT(G47,LEN(G47)-LEN(F47)-2))</f>
        <v xml:space="preserve">Total net electricity prod. (without pumped hydro) </v>
      </c>
      <c r="E47" t="str">
        <f t="shared" si="3"/>
        <v/>
      </c>
      <c r="F47" t="str">
        <f>IF(ISERROR(MATCH(G47,metadata!$B$4:$B$13,0)),F46,SUBSTITUTE(TRIM(RIGHT(SUBSTITUTE(SUBSTITUTE(G47,"efficiencies", "efficiencies (%)")," (", REPT(" ", 100)), 100)),")",""))</f>
        <v>GWh</v>
      </c>
      <c r="G47" t="str">
        <f>'data from files'!B47</f>
        <v>Total net electricity prod. (without pumped hydro) (GWh)</v>
      </c>
      <c r="H47">
        <f>'data from files'!C47</f>
        <v>57660.807505415425</v>
      </c>
      <c r="I47">
        <f>'data from files'!D47</f>
        <v>58719.06941860466</v>
      </c>
      <c r="J47">
        <f>'data from files'!E47</f>
        <v>58133.606162790704</v>
      </c>
      <c r="K47">
        <f>'data from files'!F47</f>
        <v>55326.613023255821</v>
      </c>
      <c r="L47">
        <f>'data from files'!G47</f>
        <v>59174.122906976743</v>
      </c>
      <c r="M47">
        <f>'data from files'!H47</f>
        <v>61193.102198625813</v>
      </c>
      <c r="N47">
        <f>'data from files'!I47</f>
        <v>59763.012325581411</v>
      </c>
      <c r="O47">
        <f>'data from files'!J47</f>
        <v>60998.037441860477</v>
      </c>
      <c r="P47">
        <f>'data from files'!K47</f>
        <v>62272.49976744187</v>
      </c>
      <c r="Q47">
        <f>'data from files'!L47</f>
        <v>63661.62802325582</v>
      </c>
      <c r="R47">
        <f>'data from files'!M47</f>
        <v>64932.172326024593</v>
      </c>
      <c r="S47">
        <f>'data from files'!N47</f>
        <v>59147.714499051595</v>
      </c>
      <c r="T47">
        <f>'data from files'!O47</f>
        <v>65634.807861650304</v>
      </c>
      <c r="U47">
        <f>'data from files'!P47</f>
        <v>61087.229866058464</v>
      </c>
      <c r="V47">
        <f>'data from files'!Q47</f>
        <v>58682.835076047777</v>
      </c>
      <c r="W47">
        <f>'data from files'!R47</f>
        <v>57985.860823280149</v>
      </c>
    </row>
    <row r="48" spans="1:23" x14ac:dyDescent="0.25">
      <c r="A48" t="str">
        <f t="shared" si="1"/>
        <v>ATTotal net electricity prod. (without pumped hydro) Nuclear</v>
      </c>
      <c r="B48" t="str">
        <f>JRC_files__2[[#This Row],[Source.Name.2.1]]</f>
        <v>AT</v>
      </c>
      <c r="C48" t="str">
        <f t="shared" si="2"/>
        <v>Overview of the power generation sector</v>
      </c>
      <c r="D48" t="str">
        <f>IF(ISERROR(MATCH(G48,metadata!$B$4:$B$13,0)),D47,LEFT(G48,LEN(G48)-LEN(F48)-2))</f>
        <v xml:space="preserve">Total net electricity prod. (without pumped hydro) </v>
      </c>
      <c r="E48" t="str">
        <f t="shared" si="3"/>
        <v>Nuclear</v>
      </c>
      <c r="F48" t="str">
        <f>IF(ISERROR(MATCH(G48,metadata!$B$4:$B$13,0)),F47,SUBSTITUTE(TRIM(RIGHT(SUBSTITUTE(SUBSTITUTE(G48,"efficiencies", "efficiencies (%)")," (", REPT(" ", 100)), 100)),")",""))</f>
        <v>GWh</v>
      </c>
      <c r="G48" t="str">
        <f>'data from files'!B48</f>
        <v>Nuclear</v>
      </c>
      <c r="H48">
        <f>'data from files'!C48</f>
        <v>0</v>
      </c>
      <c r="I48">
        <f>'data from files'!D48</f>
        <v>0</v>
      </c>
      <c r="J48">
        <f>'data from files'!E48</f>
        <v>0</v>
      </c>
      <c r="K48">
        <f>'data from files'!F48</f>
        <v>0</v>
      </c>
      <c r="L48">
        <f>'data from files'!G48</f>
        <v>0</v>
      </c>
      <c r="M48">
        <f>'data from files'!H48</f>
        <v>0</v>
      </c>
      <c r="N48">
        <f>'data from files'!I48</f>
        <v>0</v>
      </c>
      <c r="O48">
        <f>'data from files'!J48</f>
        <v>0</v>
      </c>
      <c r="P48">
        <f>'data from files'!K48</f>
        <v>0</v>
      </c>
      <c r="Q48">
        <f>'data from files'!L48</f>
        <v>0</v>
      </c>
      <c r="R48">
        <f>'data from files'!M48</f>
        <v>0</v>
      </c>
      <c r="S48">
        <f>'data from files'!N48</f>
        <v>0</v>
      </c>
      <c r="T48">
        <f>'data from files'!O48</f>
        <v>0</v>
      </c>
      <c r="U48">
        <f>'data from files'!P48</f>
        <v>0</v>
      </c>
      <c r="V48">
        <f>'data from files'!Q48</f>
        <v>0</v>
      </c>
      <c r="W48">
        <f>'data from files'!R48</f>
        <v>0</v>
      </c>
    </row>
    <row r="49" spans="1:23" x14ac:dyDescent="0.25">
      <c r="A49" t="str">
        <f t="shared" si="1"/>
        <v>ATTotal net electricity prod. (without pumped hydro) Conventional thermal</v>
      </c>
      <c r="B49" t="str">
        <f>JRC_files__2[[#This Row],[Source.Name.2.1]]</f>
        <v>AT</v>
      </c>
      <c r="C49" t="str">
        <f t="shared" si="2"/>
        <v>Overview of the power generation sector</v>
      </c>
      <c r="D49" t="str">
        <f>IF(ISERROR(MATCH(G49,metadata!$B$4:$B$13,0)),D48,LEFT(G49,LEN(G49)-LEN(F49)-2))</f>
        <v xml:space="preserve">Total net electricity prod. (without pumped hydro) </v>
      </c>
      <c r="E49" t="str">
        <f t="shared" si="3"/>
        <v>Conventional thermal</v>
      </c>
      <c r="F49" t="str">
        <f>IF(ISERROR(MATCH(G49,metadata!$B$4:$B$13,0)),F48,SUBSTITUTE(TRIM(RIGHT(SUBSTITUTE(SUBSTITUTE(G49,"efficiencies", "efficiencies (%)")," (", REPT(" ", 100)), 100)),")",""))</f>
        <v>GWh</v>
      </c>
      <c r="G49" t="str">
        <f>'data from files'!B49</f>
        <v>Conventional thermal</v>
      </c>
      <c r="H49">
        <f>'data from files'!C49</f>
        <v>15761.960409003845</v>
      </c>
      <c r="I49">
        <f>'data from files'!D49</f>
        <v>18160.929883720935</v>
      </c>
      <c r="J49">
        <f>'data from files'!E49</f>
        <v>17761.888623724852</v>
      </c>
      <c r="K49">
        <f>'data from files'!F49</f>
        <v>21726.982039321363</v>
      </c>
      <c r="L49">
        <f>'data from files'!G49</f>
        <v>21463.992651549692</v>
      </c>
      <c r="M49">
        <f>'data from files'!H49</f>
        <v>22750.443441012394</v>
      </c>
      <c r="N49">
        <f>'data from files'!I49</f>
        <v>22335.467992174141</v>
      </c>
      <c r="O49">
        <f>'data from files'!J49</f>
        <v>21886.345972280407</v>
      </c>
      <c r="P49">
        <f>'data from files'!K49</f>
        <v>21906.891959233209</v>
      </c>
      <c r="Q49">
        <f>'data from files'!L49</f>
        <v>20769.361823221549</v>
      </c>
      <c r="R49">
        <f>'data from files'!M49</f>
        <v>24422.170796461542</v>
      </c>
      <c r="S49">
        <f>'data from files'!N49</f>
        <v>22799.810458494634</v>
      </c>
      <c r="T49">
        <f>'data from files'!O49</f>
        <v>19038.024648162864</v>
      </c>
      <c r="U49">
        <f>'data from files'!P49</f>
        <v>15316.816368958123</v>
      </c>
      <c r="V49">
        <f>'data from files'!Q49</f>
        <v>13049.270087108314</v>
      </c>
      <c r="W49">
        <f>'data from files'!R49</f>
        <v>15160.179738426074</v>
      </c>
    </row>
    <row r="50" spans="1:23" x14ac:dyDescent="0.25">
      <c r="A50" t="str">
        <f t="shared" si="1"/>
        <v>ATTotal net electricity prod. (without pumped hydro) Wind</v>
      </c>
      <c r="B50" t="str">
        <f>JRC_files__2[[#This Row],[Source.Name.2.1]]</f>
        <v>AT</v>
      </c>
      <c r="C50" t="str">
        <f t="shared" si="2"/>
        <v>Overview of the power generation sector</v>
      </c>
      <c r="D50" t="str">
        <f>IF(ISERROR(MATCH(G50,metadata!$B$4:$B$13,0)),D49,LEFT(G50,LEN(G50)-LEN(F50)-2))</f>
        <v xml:space="preserve">Total net electricity prod. (without pumped hydro) </v>
      </c>
      <c r="E50" t="str">
        <f t="shared" si="3"/>
        <v>Wind</v>
      </c>
      <c r="F50" t="str">
        <f>IF(ISERROR(MATCH(G50,metadata!$B$4:$B$13,0)),F49,SUBSTITUTE(TRIM(RIGHT(SUBSTITUTE(SUBSTITUTE(G50,"efficiencies", "efficiencies (%)")," (", REPT(" ", 100)), 100)),")",""))</f>
        <v>GWh</v>
      </c>
      <c r="G50" t="str">
        <f>'data from files'!B50</f>
        <v>Wind</v>
      </c>
      <c r="H50">
        <f>'data from files'!C50</f>
        <v>66.932396613054081</v>
      </c>
      <c r="I50">
        <f>'data from files'!D50</f>
        <v>104.65116279069768</v>
      </c>
      <c r="J50">
        <f>'data from files'!E50</f>
        <v>139.53488372093025</v>
      </c>
      <c r="K50">
        <f>'data from files'!F50</f>
        <v>372.09302325581399</v>
      </c>
      <c r="L50">
        <f>'data from files'!G50</f>
        <v>933.7209302325582</v>
      </c>
      <c r="M50">
        <f>'data from files'!H50</f>
        <v>1330.8715542313489</v>
      </c>
      <c r="N50">
        <f>'data from files'!I50</f>
        <v>1752.3255813953488</v>
      </c>
      <c r="O50">
        <f>'data from files'!J50</f>
        <v>2037.2093023255813</v>
      </c>
      <c r="P50">
        <f>'data from files'!K50</f>
        <v>2010.4651162790699</v>
      </c>
      <c r="Q50">
        <f>'data from files'!L50</f>
        <v>1953.4883720930234</v>
      </c>
      <c r="R50">
        <f>'data from files'!M50</f>
        <v>2063.5174557468495</v>
      </c>
      <c r="S50">
        <f>'data from files'!N50</f>
        <v>1935.7626738298259</v>
      </c>
      <c r="T50">
        <f>'data from files'!O50</f>
        <v>2461.5013741970934</v>
      </c>
      <c r="U50">
        <f>'data from files'!P50</f>
        <v>3152.4881076961747</v>
      </c>
      <c r="V50">
        <f>'data from files'!Q50</f>
        <v>3845.4189357026867</v>
      </c>
      <c r="W50">
        <f>'data from files'!R50</f>
        <v>4839.1289567877793</v>
      </c>
    </row>
    <row r="51" spans="1:23" x14ac:dyDescent="0.25">
      <c r="A51" t="str">
        <f t="shared" si="1"/>
        <v>ATTotal net electricity prod. (without pumped hydro) Solar photovoltaics</v>
      </c>
      <c r="B51" t="str">
        <f>JRC_files__2[[#This Row],[Source.Name.2.1]]</f>
        <v>AT</v>
      </c>
      <c r="C51" t="str">
        <f t="shared" si="2"/>
        <v>Overview of the power generation sector</v>
      </c>
      <c r="D51" t="str">
        <f>IF(ISERROR(MATCH(G51,metadata!$B$4:$B$13,0)),D50,LEFT(G51,LEN(G51)-LEN(F51)-2))</f>
        <v xml:space="preserve">Total net electricity prod. (without pumped hydro) </v>
      </c>
      <c r="E51" t="str">
        <f t="shared" si="3"/>
        <v>Solar photovoltaics</v>
      </c>
      <c r="F51" t="str">
        <f>IF(ISERROR(MATCH(G51,metadata!$B$4:$B$13,0)),F50,SUBSTITUTE(TRIM(RIGHT(SUBSTITUTE(SUBSTITUTE(G51,"efficiencies", "efficiencies (%)")," (", REPT(" ", 100)), 100)),")",""))</f>
        <v>GWh</v>
      </c>
      <c r="G51" t="str">
        <f>'data from files'!B51</f>
        <v>Solar photovoltaics</v>
      </c>
      <c r="H51">
        <f>'data from files'!C51</f>
        <v>3.332733441313954</v>
      </c>
      <c r="I51">
        <f>'data from files'!D51</f>
        <v>5.8139534883720936</v>
      </c>
      <c r="J51">
        <f>'data from files'!E51</f>
        <v>9.3023255813953494</v>
      </c>
      <c r="K51">
        <f>'data from files'!F51</f>
        <v>15.116279069767444</v>
      </c>
      <c r="L51">
        <f>'data from files'!G51</f>
        <v>18.604651162790699</v>
      </c>
      <c r="M51">
        <f>'data from files'!H51</f>
        <v>21.107311794988025</v>
      </c>
      <c r="N51">
        <f>'data from files'!I51</f>
        <v>22.093023255813954</v>
      </c>
      <c r="O51">
        <f>'data from files'!J51</f>
        <v>24.418604651162795</v>
      </c>
      <c r="P51">
        <f>'data from files'!K51</f>
        <v>30.232558139534888</v>
      </c>
      <c r="Q51">
        <f>'data from files'!L51</f>
        <v>48.83720930232559</v>
      </c>
      <c r="R51">
        <f>'data from files'!M51</f>
        <v>88.872891768370621</v>
      </c>
      <c r="S51">
        <f>'data from files'!N51</f>
        <v>174.13532230865118</v>
      </c>
      <c r="T51">
        <f>'data from files'!O51</f>
        <v>337.43926093303259</v>
      </c>
      <c r="U51">
        <f>'data from files'!P51</f>
        <v>582.11744108282676</v>
      </c>
      <c r="V51">
        <f>'data from files'!Q51</f>
        <v>785.13645321619879</v>
      </c>
      <c r="W51">
        <f>'data from files'!R51</f>
        <v>937.05355258275699</v>
      </c>
    </row>
    <row r="52" spans="1:23" x14ac:dyDescent="0.25">
      <c r="A52" t="str">
        <f t="shared" si="1"/>
        <v>ATTotal net electricity prod. (without pumped hydro) Solar thermal</v>
      </c>
      <c r="B52" t="str">
        <f>JRC_files__2[[#This Row],[Source.Name.2.1]]</f>
        <v>AT</v>
      </c>
      <c r="C52" t="str">
        <f t="shared" ref="C52:C115" si="4">IF(H52=2000,$G52,C51)</f>
        <v>Overview of the power generation sector</v>
      </c>
      <c r="D52" t="str">
        <f>IF(ISERROR(MATCH(G52,metadata!$B$4:$B$13,0)),D51,LEFT(G52,LEN(G52)-LEN(F52)-2))</f>
        <v xml:space="preserve">Total net electricity prod. (without pumped hydro) </v>
      </c>
      <c r="E52" t="str">
        <f t="shared" si="3"/>
        <v>Solar thermal</v>
      </c>
      <c r="F52" t="str">
        <f>IF(ISERROR(MATCH(G52,metadata!$B$4:$B$13,0)),F51,SUBSTITUTE(TRIM(RIGHT(SUBSTITUTE(SUBSTITUTE(G52,"efficiencies", "efficiencies (%)")," (", REPT(" ", 100)), 100)),")",""))</f>
        <v>GWh</v>
      </c>
      <c r="G52" t="str">
        <f>'data from files'!B52</f>
        <v>Solar thermal</v>
      </c>
      <c r="H52">
        <f>'data from files'!C52</f>
        <v>0</v>
      </c>
      <c r="I52">
        <f>'data from files'!D52</f>
        <v>0</v>
      </c>
      <c r="J52">
        <f>'data from files'!E52</f>
        <v>0</v>
      </c>
      <c r="K52">
        <f>'data from files'!F52</f>
        <v>0</v>
      </c>
      <c r="L52">
        <f>'data from files'!G52</f>
        <v>0</v>
      </c>
      <c r="M52">
        <f>'data from files'!H52</f>
        <v>0</v>
      </c>
      <c r="N52">
        <f>'data from files'!I52</f>
        <v>0</v>
      </c>
      <c r="O52">
        <f>'data from files'!J52</f>
        <v>0</v>
      </c>
      <c r="P52">
        <f>'data from files'!K52</f>
        <v>0</v>
      </c>
      <c r="Q52">
        <f>'data from files'!L52</f>
        <v>0</v>
      </c>
      <c r="R52">
        <f>'data from files'!M52</f>
        <v>0</v>
      </c>
      <c r="S52">
        <f>'data from files'!N52</f>
        <v>0</v>
      </c>
      <c r="T52">
        <f>'data from files'!O52</f>
        <v>0</v>
      </c>
      <c r="U52">
        <f>'data from files'!P52</f>
        <v>0</v>
      </c>
      <c r="V52">
        <f>'data from files'!Q52</f>
        <v>0</v>
      </c>
      <c r="W52">
        <f>'data from files'!R52</f>
        <v>0</v>
      </c>
    </row>
    <row r="53" spans="1:23" x14ac:dyDescent="0.25">
      <c r="A53" t="str">
        <f t="shared" si="1"/>
        <v>ATTotal net electricity prod. (without pumped hydro) Geothermal</v>
      </c>
      <c r="B53" t="str">
        <f>JRC_files__2[[#This Row],[Source.Name.2.1]]</f>
        <v>AT</v>
      </c>
      <c r="C53" t="str">
        <f t="shared" si="4"/>
        <v>Overview of the power generation sector</v>
      </c>
      <c r="D53" t="str">
        <f>IF(ISERROR(MATCH(G53,metadata!$B$4:$B$13,0)),D52,LEFT(G53,LEN(G53)-LEN(F53)-2))</f>
        <v xml:space="preserve">Total net electricity prod. (without pumped hydro) </v>
      </c>
      <c r="E53" t="str">
        <f t="shared" si="3"/>
        <v>Geothermal</v>
      </c>
      <c r="F53" t="str">
        <f>IF(ISERROR(MATCH(G53,metadata!$B$4:$B$13,0)),F52,SUBSTITUTE(TRIM(RIGHT(SUBSTITUTE(SUBSTITUTE(G53,"efficiencies", "efficiencies (%)")," (", REPT(" ", 100)), 100)),")",""))</f>
        <v>GWh</v>
      </c>
      <c r="G53" t="str">
        <f>'data from files'!B53</f>
        <v>Geothermal</v>
      </c>
      <c r="H53">
        <f>'data from files'!C53</f>
        <v>0</v>
      </c>
      <c r="I53">
        <f>'data from files'!D53</f>
        <v>0</v>
      </c>
      <c r="J53">
        <f>'data from files'!E53</f>
        <v>3.1128879030541579</v>
      </c>
      <c r="K53">
        <f>'data from files'!F53</f>
        <v>3.1193560274752143</v>
      </c>
      <c r="L53">
        <f>'data from files'!G53</f>
        <v>1.990720543333661</v>
      </c>
      <c r="M53">
        <f>'data from files'!H53</f>
        <v>2.3557899253381036</v>
      </c>
      <c r="N53">
        <f>'data from files'!I53</f>
        <v>3.1257287561024065</v>
      </c>
      <c r="O53">
        <f>'data from files'!J53</f>
        <v>2.3891439986691672</v>
      </c>
      <c r="P53">
        <f>'data from files'!K53</f>
        <v>1.6543198365635607</v>
      </c>
      <c r="Q53">
        <f>'data from files'!L53</f>
        <v>1.568525615667294</v>
      </c>
      <c r="R53">
        <f>'data from files'!M53</f>
        <v>1.459733752951518</v>
      </c>
      <c r="S53">
        <f>'data from files'!N53</f>
        <v>1.1131295875535507</v>
      </c>
      <c r="T53">
        <f>'data from files'!O53</f>
        <v>0.72605933068120232</v>
      </c>
      <c r="U53">
        <f>'data from files'!P53</f>
        <v>0.31878081598554275</v>
      </c>
      <c r="V53">
        <f>'data from files'!Q53</f>
        <v>0.39007153568825426</v>
      </c>
      <c r="W53">
        <f>'data from files'!R53</f>
        <v>5.6363970508082839E-2</v>
      </c>
    </row>
    <row r="54" spans="1:23" x14ac:dyDescent="0.25">
      <c r="A54" t="str">
        <f t="shared" si="1"/>
        <v>ATTotal net electricity prod. (without pumped hydro) Tide, wave and ocean</v>
      </c>
      <c r="B54" t="str">
        <f>JRC_files__2[[#This Row],[Source.Name.2.1]]</f>
        <v>AT</v>
      </c>
      <c r="C54" t="str">
        <f t="shared" si="4"/>
        <v>Overview of the power generation sector</v>
      </c>
      <c r="D54" t="str">
        <f>IF(ISERROR(MATCH(G54,metadata!$B$4:$B$13,0)),D53,LEFT(G54,LEN(G54)-LEN(F54)-2))</f>
        <v xml:space="preserve">Total net electricity prod. (without pumped hydro) </v>
      </c>
      <c r="E54" t="str">
        <f t="shared" si="3"/>
        <v>Tide, wave and ocean</v>
      </c>
      <c r="F54" t="str">
        <f>IF(ISERROR(MATCH(G54,metadata!$B$4:$B$13,0)),F53,SUBSTITUTE(TRIM(RIGHT(SUBSTITUTE(SUBSTITUTE(G54,"efficiencies", "efficiencies (%)")," (", REPT(" ", 100)), 100)),")",""))</f>
        <v>GWh</v>
      </c>
      <c r="G54" t="str">
        <f>'data from files'!B54</f>
        <v>Tide, wave and ocean</v>
      </c>
      <c r="H54">
        <f>'data from files'!C54</f>
        <v>0</v>
      </c>
      <c r="I54">
        <f>'data from files'!D54</f>
        <v>0</v>
      </c>
      <c r="J54">
        <f>'data from files'!E54</f>
        <v>0</v>
      </c>
      <c r="K54">
        <f>'data from files'!F54</f>
        <v>0</v>
      </c>
      <c r="L54">
        <f>'data from files'!G54</f>
        <v>0</v>
      </c>
      <c r="M54">
        <f>'data from files'!H54</f>
        <v>0</v>
      </c>
      <c r="N54">
        <f>'data from files'!I54</f>
        <v>0</v>
      </c>
      <c r="O54">
        <f>'data from files'!J54</f>
        <v>0</v>
      </c>
      <c r="P54">
        <f>'data from files'!K54</f>
        <v>0</v>
      </c>
      <c r="Q54">
        <f>'data from files'!L54</f>
        <v>0</v>
      </c>
      <c r="R54">
        <f>'data from files'!M54</f>
        <v>0</v>
      </c>
      <c r="S54">
        <f>'data from files'!N54</f>
        <v>0</v>
      </c>
      <c r="T54">
        <f>'data from files'!O54</f>
        <v>0</v>
      </c>
      <c r="U54">
        <f>'data from files'!P54</f>
        <v>0</v>
      </c>
      <c r="V54">
        <f>'data from files'!Q54</f>
        <v>0</v>
      </c>
      <c r="W54">
        <f>'data from files'!R54</f>
        <v>0</v>
      </c>
    </row>
    <row r="55" spans="1:23" x14ac:dyDescent="0.25">
      <c r="A55" t="str">
        <f t="shared" si="1"/>
        <v>ATTotal net electricity prod. (without pumped hydro) Hydro</v>
      </c>
      <c r="B55" t="str">
        <f>JRC_files__2[[#This Row],[Source.Name.2.1]]</f>
        <v>AT</v>
      </c>
      <c r="C55" t="str">
        <f t="shared" si="4"/>
        <v>Overview of the power generation sector</v>
      </c>
      <c r="D55" t="str">
        <f>IF(ISERROR(MATCH(G55,metadata!$B$4:$B$13,0)),D54,LEFT(G55,LEN(G55)-LEN(F55)-2))</f>
        <v xml:space="preserve">Total net electricity prod. (without pumped hydro) </v>
      </c>
      <c r="E55" t="str">
        <f t="shared" si="3"/>
        <v>Hydro</v>
      </c>
      <c r="F55" t="str">
        <f>IF(ISERROR(MATCH(G55,metadata!$B$4:$B$13,0)),F54,SUBSTITUTE(TRIM(RIGHT(SUBSTITUTE(SUBSTITUTE(G55,"efficiencies", "efficiencies (%)")," (", REPT(" ", 100)), 100)),")",""))</f>
        <v>GWh</v>
      </c>
      <c r="G55" t="str">
        <f>'data from files'!B55</f>
        <v>Hydro</v>
      </c>
      <c r="H55">
        <f>'data from files'!C55</f>
        <v>41828.581966357211</v>
      </c>
      <c r="I55">
        <f>'data from files'!D55</f>
        <v>40447.674418604656</v>
      </c>
      <c r="J55">
        <f>'data from files'!E55</f>
        <v>40219.767441860473</v>
      </c>
      <c r="K55">
        <f>'data from files'!F55</f>
        <v>33209.302325581397</v>
      </c>
      <c r="L55">
        <f>'data from files'!G55</f>
        <v>36755.813953488374</v>
      </c>
      <c r="M55">
        <f>'data from files'!H55</f>
        <v>37088.324101661747</v>
      </c>
      <c r="N55">
        <f>'data from files'!I55</f>
        <v>35650.000000000007</v>
      </c>
      <c r="O55">
        <f>'data from files'!J55</f>
        <v>37047.674418604656</v>
      </c>
      <c r="P55">
        <f>'data from files'!K55</f>
        <v>38323.255813953496</v>
      </c>
      <c r="Q55">
        <f>'data from files'!L55</f>
        <v>40888.372093023259</v>
      </c>
      <c r="R55">
        <f>'data from files'!M55</f>
        <v>38356.151448294884</v>
      </c>
      <c r="S55">
        <f>'data from files'!N55</f>
        <v>34236.892914830933</v>
      </c>
      <c r="T55">
        <f>'data from files'!O55</f>
        <v>43797.116519026633</v>
      </c>
      <c r="U55">
        <f>'data from files'!P55</f>
        <v>42035.489167505351</v>
      </c>
      <c r="V55">
        <f>'data from files'!Q55</f>
        <v>41002.619528484887</v>
      </c>
      <c r="W55">
        <f>'data from files'!R55</f>
        <v>37049.442211513029</v>
      </c>
    </row>
    <row r="56" spans="1:23" x14ac:dyDescent="0.25">
      <c r="A56" t="str">
        <f t="shared" si="1"/>
        <v>ATTotal net electricity prod. (without pumped hydro) Pump storage</v>
      </c>
      <c r="B56" t="str">
        <f>JRC_files__2[[#This Row],[Source.Name.2.1]]</f>
        <v>AT</v>
      </c>
      <c r="C56" t="str">
        <f t="shared" si="4"/>
        <v>Overview of the power generation sector</v>
      </c>
      <c r="D56" t="str">
        <f>IF(ISERROR(MATCH(G56,metadata!$B$4:$B$13,0)),D55,LEFT(G56,LEN(G56)-LEN(F56)-2))</f>
        <v xml:space="preserve">Total net electricity prod. (without pumped hydro) </v>
      </c>
      <c r="E56" t="str">
        <f t="shared" si="3"/>
        <v>Pump storage</v>
      </c>
      <c r="F56" t="str">
        <f>IF(ISERROR(MATCH(G56,metadata!$B$4:$B$13,0)),F55,SUBSTITUTE(TRIM(RIGHT(SUBSTITUTE(SUBSTITUTE(G56,"efficiencies", "efficiencies (%)")," (", REPT(" ", 100)), 100)),")",""))</f>
        <v>GWh</v>
      </c>
      <c r="G56" t="str">
        <f>'data from files'!B56</f>
        <v>Pump storage</v>
      </c>
      <c r="H56">
        <f>'data from files'!C56</f>
        <v>1380.781127922017</v>
      </c>
      <c r="I56">
        <f>'data from files'!D56</f>
        <v>1381.8078676840137</v>
      </c>
      <c r="J56">
        <f>'data from files'!E56</f>
        <v>1793.9749164904863</v>
      </c>
      <c r="K56">
        <f>'data from files'!F56</f>
        <v>2076.7672308579754</v>
      </c>
      <c r="L56">
        <f>'data from files'!G56</f>
        <v>2202.9575810516676</v>
      </c>
      <c r="M56">
        <f>'data from files'!H56</f>
        <v>2343.5365772180776</v>
      </c>
      <c r="N56">
        <f>'data from files'!I56</f>
        <v>2402.697556561086</v>
      </c>
      <c r="O56">
        <f>'data from files'!J56</f>
        <v>2144.2207438332407</v>
      </c>
      <c r="P56">
        <f>'data from files'!K56</f>
        <v>2336.0316064587491</v>
      </c>
      <c r="Q56">
        <f>'data from files'!L56</f>
        <v>2769.3806034678923</v>
      </c>
      <c r="R56">
        <f>'data from files'!M56</f>
        <v>3194.2744594654168</v>
      </c>
      <c r="S56">
        <f>'data from files'!N56</f>
        <v>3539.3440141371884</v>
      </c>
      <c r="T56">
        <f>'data from files'!O56</f>
        <v>3891.6362029409347</v>
      </c>
      <c r="U56">
        <f>'data from files'!P56</f>
        <v>3761.8070544536531</v>
      </c>
      <c r="V56">
        <f>'data from files'!Q56</f>
        <v>3825.8711749432928</v>
      </c>
      <c r="W56">
        <f>'data from files'!R56</f>
        <v>3534.0613239196023</v>
      </c>
    </row>
    <row r="57" spans="1:23" x14ac:dyDescent="0.25">
      <c r="A57" t="str">
        <f t="shared" si="1"/>
        <v>ATTotal net electricity prod. (without pumped hydro) 0</v>
      </c>
      <c r="B57" t="str">
        <f>JRC_files__2[[#This Row],[Source.Name.2.1]]</f>
        <v>AT</v>
      </c>
      <c r="C57" t="str">
        <f t="shared" si="4"/>
        <v>Overview of the power generation sector</v>
      </c>
      <c r="D57" t="str">
        <f>IF(ISERROR(MATCH(G57,metadata!$B$4:$B$13,0)),D56,LEFT(G57,LEN(G57)-LEN(F57)-2))</f>
        <v xml:space="preserve">Total net electricity prod. (without pumped hydro) </v>
      </c>
      <c r="E57">
        <f t="shared" si="3"/>
        <v>0</v>
      </c>
      <c r="F57" t="str">
        <f>IF(ISERROR(MATCH(G57,metadata!$B$4:$B$13,0)),F56,SUBSTITUTE(TRIM(RIGHT(SUBSTITUTE(SUBSTITUTE(G57,"efficiencies", "efficiencies (%)")," (", REPT(" ", 100)), 100)),")",""))</f>
        <v>GWh</v>
      </c>
      <c r="G57">
        <f>'data from files'!B57</f>
        <v>0</v>
      </c>
      <c r="H57">
        <f>'data from files'!C57</f>
        <v>0</v>
      </c>
      <c r="I57">
        <f>'data from files'!D57</f>
        <v>0</v>
      </c>
      <c r="J57">
        <f>'data from files'!E57</f>
        <v>0</v>
      </c>
      <c r="K57">
        <f>'data from files'!F57</f>
        <v>0</v>
      </c>
      <c r="L57">
        <f>'data from files'!G57</f>
        <v>0</v>
      </c>
      <c r="M57">
        <f>'data from files'!H57</f>
        <v>0</v>
      </c>
      <c r="N57">
        <f>'data from files'!I57</f>
        <v>0</v>
      </c>
      <c r="O57">
        <f>'data from files'!J57</f>
        <v>0</v>
      </c>
      <c r="P57">
        <f>'data from files'!K57</f>
        <v>0</v>
      </c>
      <c r="Q57">
        <f>'data from files'!L57</f>
        <v>0</v>
      </c>
      <c r="R57">
        <f>'data from files'!M57</f>
        <v>0</v>
      </c>
      <c r="S57">
        <f>'data from files'!N57</f>
        <v>0</v>
      </c>
      <c r="T57">
        <f>'data from files'!O57</f>
        <v>0</v>
      </c>
      <c r="U57">
        <f>'data from files'!P57</f>
        <v>0</v>
      </c>
      <c r="V57">
        <f>'data from files'!Q57</f>
        <v>0</v>
      </c>
      <c r="W57">
        <f>'data from files'!R57</f>
        <v>0</v>
      </c>
    </row>
    <row r="58" spans="1:23" x14ac:dyDescent="0.25">
      <c r="A58" t="str">
        <f t="shared" si="1"/>
        <v xml:space="preserve">ATTotal gross distributed heat production </v>
      </c>
      <c r="B58" t="str">
        <f>JRC_files__2[[#This Row],[Source.Name.2.1]]</f>
        <v>AT</v>
      </c>
      <c r="C58" t="str">
        <f t="shared" si="4"/>
        <v>Overview of the power generation sector</v>
      </c>
      <c r="D58" t="str">
        <f>IF(ISERROR(MATCH(G58,metadata!$B$4:$B$13,0)),D57,LEFT(G58,LEN(G58)-LEN(F58)-2))</f>
        <v xml:space="preserve">Total gross distributed heat production </v>
      </c>
      <c r="E58" t="str">
        <f t="shared" si="3"/>
        <v/>
      </c>
      <c r="F58" t="str">
        <f>IF(ISERROR(MATCH(G58,metadata!$B$4:$B$13,0)),F57,SUBSTITUTE(TRIM(RIGHT(SUBSTITUTE(SUBSTITUTE(G58,"efficiencies", "efficiencies (%)")," (", REPT(" ", 100)), 100)),")",""))</f>
        <v>GWh</v>
      </c>
      <c r="G58" t="str">
        <f>'data from files'!B58</f>
        <v>Total gross distributed heat production (GWh)</v>
      </c>
      <c r="H58">
        <f>'data from files'!C58</f>
        <v>13298.439614202771</v>
      </c>
      <c r="I58">
        <f>'data from files'!D58</f>
        <v>13434.883720930236</v>
      </c>
      <c r="J58">
        <f>'data from files'!E58</f>
        <v>13409.883720930233</v>
      </c>
      <c r="K58">
        <f>'data from files'!F58</f>
        <v>14653.488372093027</v>
      </c>
      <c r="L58">
        <f>'data from files'!G58</f>
        <v>15658.139534883718</v>
      </c>
      <c r="M58">
        <f>'data from files'!H58</f>
        <v>16346.502074071112</v>
      </c>
      <c r="N58">
        <f>'data from files'!I58</f>
        <v>16850.000000000004</v>
      </c>
      <c r="O58">
        <f>'data from files'!J58</f>
        <v>16945.930232558141</v>
      </c>
      <c r="P58">
        <f>'data from files'!K58</f>
        <v>18711.627906976748</v>
      </c>
      <c r="Q58">
        <f>'data from files'!L58</f>
        <v>19597.093023255817</v>
      </c>
      <c r="R58">
        <f>'data from files'!M58</f>
        <v>23306.638138468406</v>
      </c>
      <c r="S58">
        <f>'data from files'!N58</f>
        <v>22168.231940472957</v>
      </c>
      <c r="T58">
        <f>'data from files'!O58</f>
        <v>23496.326216836533</v>
      </c>
      <c r="U58">
        <f>'data from files'!P58</f>
        <v>24553.913628880146</v>
      </c>
      <c r="V58">
        <f>'data from files'!Q58</f>
        <v>22189.33925226795</v>
      </c>
      <c r="W58">
        <f>'data from files'!R58</f>
        <v>23300.528127159327</v>
      </c>
    </row>
    <row r="59" spans="1:23" x14ac:dyDescent="0.25">
      <c r="A59" t="str">
        <f t="shared" si="1"/>
        <v>ATTotal gross distributed heat production CHP thermal power plants</v>
      </c>
      <c r="B59" t="str">
        <f>JRC_files__2[[#This Row],[Source.Name.2.1]]</f>
        <v>AT</v>
      </c>
      <c r="C59" t="str">
        <f t="shared" si="4"/>
        <v>Overview of the power generation sector</v>
      </c>
      <c r="D59" t="str">
        <f>IF(ISERROR(MATCH(G59,metadata!$B$4:$B$13,0)),D58,LEFT(G59,LEN(G59)-LEN(F59)-2))</f>
        <v xml:space="preserve">Total gross distributed heat production </v>
      </c>
      <c r="E59" t="str">
        <f t="shared" si="3"/>
        <v>CHP thermal power plants</v>
      </c>
      <c r="F59" t="str">
        <f>IF(ISERROR(MATCH(G59,metadata!$B$4:$B$13,0)),F58,SUBSTITUTE(TRIM(RIGHT(SUBSTITUTE(SUBSTITUTE(G59,"efficiencies", "efficiencies (%)")," (", REPT(" ", 100)), 100)),")",""))</f>
        <v>GWh</v>
      </c>
      <c r="G59" t="str">
        <f>'data from files'!B59</f>
        <v>CHP thermal power plants</v>
      </c>
      <c r="H59">
        <f>'data from files'!C59</f>
        <v>8000.7820814475599</v>
      </c>
      <c r="I59">
        <f>'data from files'!D59</f>
        <v>8558.4372093023285</v>
      </c>
      <c r="J59">
        <f>'data from files'!E59</f>
        <v>8498.0429069767433</v>
      </c>
      <c r="K59">
        <f>'data from files'!F59</f>
        <v>9560.0609302325611</v>
      </c>
      <c r="L59">
        <f>'data from files'!G59</f>
        <v>10974.41860465116</v>
      </c>
      <c r="M59">
        <f>'data from files'!H59</f>
        <v>10839.437790086668</v>
      </c>
      <c r="N59">
        <f>'data from files'!I59</f>
        <v>11383.839418604653</v>
      </c>
      <c r="O59">
        <f>'data from files'!J59</f>
        <v>11433.206279069767</v>
      </c>
      <c r="P59">
        <f>'data from files'!K59</f>
        <v>12276.744186046513</v>
      </c>
      <c r="Q59">
        <f>'data from files'!L59</f>
        <v>12431.764186046516</v>
      </c>
      <c r="R59">
        <f>'data from files'!M59</f>
        <v>14882.043454400444</v>
      </c>
      <c r="S59">
        <f>'data from files'!N59</f>
        <v>14235.770894572326</v>
      </c>
      <c r="T59">
        <f>'data from files'!O59</f>
        <v>14409.906216880958</v>
      </c>
      <c r="U59">
        <f>'data from files'!P59</f>
        <v>14224.939510888064</v>
      </c>
      <c r="V59">
        <f>'data from files'!Q59</f>
        <v>12538.854117370003</v>
      </c>
      <c r="W59">
        <f>'data from files'!R59</f>
        <v>13836.398337188166</v>
      </c>
    </row>
    <row r="60" spans="1:23" x14ac:dyDescent="0.25">
      <c r="A60" t="str">
        <f t="shared" si="1"/>
        <v>ATTotal gross distributed heat production District heating plants</v>
      </c>
      <c r="B60" t="str">
        <f>JRC_files__2[[#This Row],[Source.Name.2.1]]</f>
        <v>AT</v>
      </c>
      <c r="C60" t="str">
        <f t="shared" si="4"/>
        <v>Overview of the power generation sector</v>
      </c>
      <c r="D60" t="str">
        <f>IF(ISERROR(MATCH(G60,metadata!$B$4:$B$13,0)),D59,LEFT(G60,LEN(G60)-LEN(F60)-2))</f>
        <v xml:space="preserve">Total gross distributed heat production </v>
      </c>
      <c r="E60" t="str">
        <f t="shared" si="3"/>
        <v>District heating plants</v>
      </c>
      <c r="F60" t="str">
        <f>IF(ISERROR(MATCH(G60,metadata!$B$4:$B$13,0)),F59,SUBSTITUTE(TRIM(RIGHT(SUBSTITUTE(SUBSTITUTE(G60,"efficiencies", "efficiencies (%)")," (", REPT(" ", 100)), 100)),")",""))</f>
        <v>GWh</v>
      </c>
      <c r="G60" t="str">
        <f>'data from files'!B60</f>
        <v>District heating plants</v>
      </c>
      <c r="H60">
        <f>'data from files'!C60</f>
        <v>5297.6575327552109</v>
      </c>
      <c r="I60">
        <f>'data from files'!D60</f>
        <v>4876.446511627908</v>
      </c>
      <c r="J60">
        <f>'data from files'!E60</f>
        <v>4911.8408139534886</v>
      </c>
      <c r="K60">
        <f>'data from files'!F60</f>
        <v>5093.4274418604646</v>
      </c>
      <c r="L60">
        <f>'data from files'!G60</f>
        <v>4683.7209302325582</v>
      </c>
      <c r="M60">
        <f>'data from files'!H60</f>
        <v>5507.0642839844431</v>
      </c>
      <c r="N60">
        <f>'data from files'!I60</f>
        <v>5466.1605813953502</v>
      </c>
      <c r="O60">
        <f>'data from files'!J60</f>
        <v>5512.7239534883738</v>
      </c>
      <c r="P60">
        <f>'data from files'!K60</f>
        <v>6434.8837209302346</v>
      </c>
      <c r="Q60">
        <f>'data from files'!L60</f>
        <v>7165.3288372093029</v>
      </c>
      <c r="R60">
        <f>'data from files'!M60</f>
        <v>8424.5946840679626</v>
      </c>
      <c r="S60">
        <f>'data from files'!N60</f>
        <v>7932.4610459006308</v>
      </c>
      <c r="T60">
        <f>'data from files'!O60</f>
        <v>9086.4199999555749</v>
      </c>
      <c r="U60">
        <f>'data from files'!P60</f>
        <v>10328.97411799208</v>
      </c>
      <c r="V60">
        <f>'data from files'!Q60</f>
        <v>9650.4851348979446</v>
      </c>
      <c r="W60">
        <f>'data from files'!R60</f>
        <v>9464.1297899711608</v>
      </c>
    </row>
    <row r="61" spans="1:23" x14ac:dyDescent="0.25">
      <c r="A61" t="str">
        <f t="shared" si="1"/>
        <v>ATTotal gross distributed heat production 0</v>
      </c>
      <c r="B61" t="str">
        <f>JRC_files__2[[#This Row],[Source.Name.2.1]]</f>
        <v>AT</v>
      </c>
      <c r="C61" t="str">
        <f t="shared" si="4"/>
        <v>Overview of the power generation sector</v>
      </c>
      <c r="D61" t="str">
        <f>IF(ISERROR(MATCH(G61,metadata!$B$4:$B$13,0)),D60,LEFT(G61,LEN(G61)-LEN(F61)-2))</f>
        <v xml:space="preserve">Total gross distributed heat production </v>
      </c>
      <c r="E61">
        <f t="shared" si="3"/>
        <v>0</v>
      </c>
      <c r="F61" t="str">
        <f>IF(ISERROR(MATCH(G61,metadata!$B$4:$B$13,0)),F60,SUBSTITUTE(TRIM(RIGHT(SUBSTITUTE(SUBSTITUTE(G61,"efficiencies", "efficiencies (%)")," (", REPT(" ", 100)), 100)),")",""))</f>
        <v>GWh</v>
      </c>
      <c r="G61">
        <f>'data from files'!B61</f>
        <v>0</v>
      </c>
      <c r="H61">
        <f>'data from files'!C61</f>
        <v>0</v>
      </c>
      <c r="I61">
        <f>'data from files'!D61</f>
        <v>0</v>
      </c>
      <c r="J61">
        <f>'data from files'!E61</f>
        <v>0</v>
      </c>
      <c r="K61">
        <f>'data from files'!F61</f>
        <v>0</v>
      </c>
      <c r="L61">
        <f>'data from files'!G61</f>
        <v>0</v>
      </c>
      <c r="M61">
        <f>'data from files'!H61</f>
        <v>0</v>
      </c>
      <c r="N61">
        <f>'data from files'!I61</f>
        <v>0</v>
      </c>
      <c r="O61">
        <f>'data from files'!J61</f>
        <v>0</v>
      </c>
      <c r="P61">
        <f>'data from files'!K61</f>
        <v>0</v>
      </c>
      <c r="Q61">
        <f>'data from files'!L61</f>
        <v>0</v>
      </c>
      <c r="R61">
        <f>'data from files'!M61</f>
        <v>0</v>
      </c>
      <c r="S61">
        <f>'data from files'!N61</f>
        <v>0</v>
      </c>
      <c r="T61">
        <f>'data from files'!O61</f>
        <v>0</v>
      </c>
      <c r="U61">
        <f>'data from files'!P61</f>
        <v>0</v>
      </c>
      <c r="V61">
        <f>'data from files'!Q61</f>
        <v>0</v>
      </c>
      <c r="W61">
        <f>'data from files'!R61</f>
        <v>0</v>
      </c>
    </row>
    <row r="62" spans="1:23" x14ac:dyDescent="0.25">
      <c r="A62" t="str">
        <f t="shared" si="1"/>
        <v xml:space="preserve">ATTransformation input / Exchanges and transfers </v>
      </c>
      <c r="B62" t="str">
        <f>JRC_files__2[[#This Row],[Source.Name.2.1]]</f>
        <v>AT</v>
      </c>
      <c r="C62" t="str">
        <f t="shared" si="4"/>
        <v>Overview of the power generation sector</v>
      </c>
      <c r="D62" t="str">
        <f>IF(ISERROR(MATCH(G62,metadata!$B$4:$B$13,0)),D61,LEFT(G62,LEN(G62)-LEN(F62)-2))</f>
        <v xml:space="preserve">Transformation input / Exchanges and transfers </v>
      </c>
      <c r="E62" t="str">
        <f t="shared" si="3"/>
        <v/>
      </c>
      <c r="F62" t="str">
        <f>IF(ISERROR(MATCH(G62,metadata!$B$4:$B$13,0)),F61,SUBSTITUTE(TRIM(RIGHT(SUBSTITUTE(SUBSTITUTE(G62,"efficiencies", "efficiencies (%)")," (", REPT(" ", 100)), 100)),")",""))</f>
        <v>ktoe</v>
      </c>
      <c r="G62" t="str">
        <f>'data from files'!B62</f>
        <v>Transformation input / Exchanges and transfers (ktoe)</v>
      </c>
      <c r="H62">
        <f>'data from files'!C62</f>
        <v>0</v>
      </c>
      <c r="I62">
        <f>'data from files'!D62</f>
        <v>0</v>
      </c>
      <c r="J62">
        <f>'data from files'!E62</f>
        <v>0</v>
      </c>
      <c r="K62">
        <f>'data from files'!F62</f>
        <v>0</v>
      </c>
      <c r="L62">
        <f>'data from files'!G62</f>
        <v>0</v>
      </c>
      <c r="M62">
        <f>'data from files'!H62</f>
        <v>0</v>
      </c>
      <c r="N62">
        <f>'data from files'!I62</f>
        <v>0</v>
      </c>
      <c r="O62">
        <f>'data from files'!J62</f>
        <v>0</v>
      </c>
      <c r="P62">
        <f>'data from files'!K62</f>
        <v>0</v>
      </c>
      <c r="Q62">
        <f>'data from files'!L62</f>
        <v>0</v>
      </c>
      <c r="R62">
        <f>'data from files'!M62</f>
        <v>0</v>
      </c>
      <c r="S62">
        <f>'data from files'!N62</f>
        <v>0</v>
      </c>
      <c r="T62">
        <f>'data from files'!O62</f>
        <v>0</v>
      </c>
      <c r="U62">
        <f>'data from files'!P62</f>
        <v>0</v>
      </c>
      <c r="V62">
        <f>'data from files'!Q62</f>
        <v>0</v>
      </c>
      <c r="W62">
        <f>'data from files'!R62</f>
        <v>0</v>
      </c>
    </row>
    <row r="63" spans="1:23" x14ac:dyDescent="0.25">
      <c r="A63" t="str">
        <f t="shared" si="1"/>
        <v>ATTransformation input / Exchanges and transfers Nuclear</v>
      </c>
      <c r="B63" t="str">
        <f>JRC_files__2[[#This Row],[Source.Name.2.1]]</f>
        <v>AT</v>
      </c>
      <c r="C63" t="str">
        <f t="shared" si="4"/>
        <v>Overview of the power generation sector</v>
      </c>
      <c r="D63" t="str">
        <f>IF(ISERROR(MATCH(G63,metadata!$B$4:$B$13,0)),D62,LEFT(G63,LEN(G63)-LEN(F63)-2))</f>
        <v xml:space="preserve">Transformation input / Exchanges and transfers </v>
      </c>
      <c r="E63" t="str">
        <f t="shared" si="3"/>
        <v>Nuclear</v>
      </c>
      <c r="F63" t="str">
        <f>IF(ISERROR(MATCH(G63,metadata!$B$4:$B$13,0)),F62,SUBSTITUTE(TRIM(RIGHT(SUBSTITUTE(SUBSTITUTE(G63,"efficiencies", "efficiencies (%)")," (", REPT(" ", 100)), 100)),")",""))</f>
        <v>ktoe</v>
      </c>
      <c r="G63" t="str">
        <f>'data from files'!B63</f>
        <v>Nuclear</v>
      </c>
      <c r="H63">
        <f>'data from files'!C63</f>
        <v>0</v>
      </c>
      <c r="I63">
        <f>'data from files'!D63</f>
        <v>0</v>
      </c>
      <c r="J63">
        <f>'data from files'!E63</f>
        <v>0</v>
      </c>
      <c r="K63">
        <f>'data from files'!F63</f>
        <v>0</v>
      </c>
      <c r="L63">
        <f>'data from files'!G63</f>
        <v>0</v>
      </c>
      <c r="M63">
        <f>'data from files'!H63</f>
        <v>0</v>
      </c>
      <c r="N63">
        <f>'data from files'!I63</f>
        <v>0</v>
      </c>
      <c r="O63">
        <f>'data from files'!J63</f>
        <v>0</v>
      </c>
      <c r="P63">
        <f>'data from files'!K63</f>
        <v>0</v>
      </c>
      <c r="Q63">
        <f>'data from files'!L63</f>
        <v>0</v>
      </c>
      <c r="R63">
        <f>'data from files'!M63</f>
        <v>0</v>
      </c>
      <c r="S63">
        <f>'data from files'!N63</f>
        <v>0</v>
      </c>
      <c r="T63">
        <f>'data from files'!O63</f>
        <v>0</v>
      </c>
      <c r="U63">
        <f>'data from files'!P63</f>
        <v>0</v>
      </c>
      <c r="V63">
        <f>'data from files'!Q63</f>
        <v>0</v>
      </c>
      <c r="W63">
        <f>'data from files'!R63</f>
        <v>0</v>
      </c>
    </row>
    <row r="64" spans="1:23" x14ac:dyDescent="0.25">
      <c r="A64" t="str">
        <f t="shared" si="1"/>
        <v>ATTransformation input / Exchanges and transfers Conventional thermal</v>
      </c>
      <c r="B64" t="str">
        <f>JRC_files__2[[#This Row],[Source.Name.2.1]]</f>
        <v>AT</v>
      </c>
      <c r="C64" t="str">
        <f t="shared" si="4"/>
        <v>Overview of the power generation sector</v>
      </c>
      <c r="D64" t="str">
        <f>IF(ISERROR(MATCH(G64,metadata!$B$4:$B$13,0)),D63,LEFT(G64,LEN(G64)-LEN(F64)-2))</f>
        <v xml:space="preserve">Transformation input / Exchanges and transfers </v>
      </c>
      <c r="E64" t="str">
        <f t="shared" si="3"/>
        <v>Conventional thermal</v>
      </c>
      <c r="F64" t="str">
        <f>IF(ISERROR(MATCH(G64,metadata!$B$4:$B$13,0)),F63,SUBSTITUTE(TRIM(RIGHT(SUBSTITUTE(SUBSTITUTE(G64,"efficiencies", "efficiencies (%)")," (", REPT(" ", 100)), 100)),")",""))</f>
        <v>ktoe</v>
      </c>
      <c r="G64" t="str">
        <f>'data from files'!B64</f>
        <v>Conventional thermal</v>
      </c>
      <c r="H64">
        <f>'data from files'!C64</f>
        <v>3871.8233611953333</v>
      </c>
      <c r="I64">
        <f>'data from files'!D64</f>
        <v>4255.83079</v>
      </c>
      <c r="J64">
        <f>'data from files'!E64</f>
        <v>4178.0417199999993</v>
      </c>
      <c r="K64">
        <f>'data from files'!F64</f>
        <v>4973.2326799999992</v>
      </c>
      <c r="L64">
        <f>'data from files'!G64</f>
        <v>5105.09177</v>
      </c>
      <c r="M64">
        <f>'data from files'!H64</f>
        <v>5435.9102058300768</v>
      </c>
      <c r="N64">
        <f>'data from files'!I64</f>
        <v>5278.8232500000022</v>
      </c>
      <c r="O64">
        <f>'data from files'!J64</f>
        <v>5094.2812100000019</v>
      </c>
      <c r="P64">
        <f>'data from files'!K64</f>
        <v>5179.6399999999994</v>
      </c>
      <c r="Q64">
        <f>'data from files'!L64</f>
        <v>4988.2275300000001</v>
      </c>
      <c r="R64">
        <f>'data from files'!M64</f>
        <v>5714.0759961065851</v>
      </c>
      <c r="S64">
        <f>'data from files'!N64</f>
        <v>5579.4666792216958</v>
      </c>
      <c r="T64">
        <f>'data from files'!O64</f>
        <v>5076.958491222169</v>
      </c>
      <c r="U64">
        <f>'data from files'!P64</f>
        <v>4466.0802463918972</v>
      </c>
      <c r="V64">
        <f>'data from files'!Q64</f>
        <v>4025.4219825840055</v>
      </c>
      <c r="W64">
        <f>'data from files'!R64</f>
        <v>4590.6852714300185</v>
      </c>
    </row>
    <row r="65" spans="1:23" x14ac:dyDescent="0.25">
      <c r="A65" t="str">
        <f t="shared" si="1"/>
        <v>ATTransformation input / Exchanges and transfers Wind</v>
      </c>
      <c r="B65" t="str">
        <f>JRC_files__2[[#This Row],[Source.Name.2.1]]</f>
        <v>AT</v>
      </c>
      <c r="C65" t="str">
        <f t="shared" si="4"/>
        <v>Overview of the power generation sector</v>
      </c>
      <c r="D65" t="str">
        <f>IF(ISERROR(MATCH(G65,metadata!$B$4:$B$13,0)),D64,LEFT(G65,LEN(G65)-LEN(F65)-2))</f>
        <v xml:space="preserve">Transformation input / Exchanges and transfers </v>
      </c>
      <c r="E65" t="str">
        <f t="shared" si="3"/>
        <v>Wind</v>
      </c>
      <c r="F65" t="str">
        <f>IF(ISERROR(MATCH(G65,metadata!$B$4:$B$13,0)),F64,SUBSTITUTE(TRIM(RIGHT(SUBSTITUTE(SUBSTITUTE(G65,"efficiencies", "efficiencies (%)")," (", REPT(" ", 100)), 100)),")",""))</f>
        <v>ktoe</v>
      </c>
      <c r="G65" t="str">
        <f>'data from files'!B65</f>
        <v>Wind</v>
      </c>
      <c r="H65">
        <f>'data from files'!C65</f>
        <v>5.75618610872265</v>
      </c>
      <c r="I65">
        <f>'data from files'!D65</f>
        <v>9</v>
      </c>
      <c r="J65">
        <f>'data from files'!E65</f>
        <v>12</v>
      </c>
      <c r="K65">
        <f>'data from files'!F65</f>
        <v>32</v>
      </c>
      <c r="L65">
        <f>'data from files'!G65</f>
        <v>80.3</v>
      </c>
      <c r="M65">
        <f>'data from files'!H65</f>
        <v>114.45495366389601</v>
      </c>
      <c r="N65">
        <f>'data from files'!I65</f>
        <v>150.69999999999999</v>
      </c>
      <c r="O65">
        <f>'data from files'!J65</f>
        <v>175.2</v>
      </c>
      <c r="P65">
        <f>'data from files'!K65</f>
        <v>172.9</v>
      </c>
      <c r="Q65">
        <f>'data from files'!L65</f>
        <v>168</v>
      </c>
      <c r="R65">
        <f>'data from files'!M65</f>
        <v>177.46250119422905</v>
      </c>
      <c r="S65">
        <f>'data from files'!N65</f>
        <v>166.475589949365</v>
      </c>
      <c r="T65">
        <f>'data from files'!O65</f>
        <v>211.68911818095</v>
      </c>
      <c r="U65">
        <f>'data from files'!P65</f>
        <v>271.11397726187101</v>
      </c>
      <c r="V65">
        <f>'data from files'!Q65</f>
        <v>330.70602847043102</v>
      </c>
      <c r="W65">
        <f>'data from files'!R65</f>
        <v>416.16509028374901</v>
      </c>
    </row>
    <row r="66" spans="1:23" x14ac:dyDescent="0.25">
      <c r="A66" t="str">
        <f t="shared" si="1"/>
        <v>ATTransformation input / Exchanges and transfers Solar photovoltaics</v>
      </c>
      <c r="B66" t="str">
        <f>JRC_files__2[[#This Row],[Source.Name.2.1]]</f>
        <v>AT</v>
      </c>
      <c r="C66" t="str">
        <f t="shared" si="4"/>
        <v>Overview of the power generation sector</v>
      </c>
      <c r="D66" t="str">
        <f>IF(ISERROR(MATCH(G66,metadata!$B$4:$B$13,0)),D65,LEFT(G66,LEN(G66)-LEN(F66)-2))</f>
        <v xml:space="preserve">Transformation input / Exchanges and transfers </v>
      </c>
      <c r="E66" t="str">
        <f t="shared" si="3"/>
        <v>Solar photovoltaics</v>
      </c>
      <c r="F66" t="str">
        <f>IF(ISERROR(MATCH(G66,metadata!$B$4:$B$13,0)),F65,SUBSTITUTE(TRIM(RIGHT(SUBSTITUTE(SUBSTITUTE(G66,"efficiencies", "efficiencies (%)")," (", REPT(" ", 100)), 100)),")",""))</f>
        <v>ktoe</v>
      </c>
      <c r="G66" t="str">
        <f>'data from files'!B66</f>
        <v>Solar photovoltaics</v>
      </c>
      <c r="H66">
        <f>'data from files'!C66</f>
        <v>0.28661507595300001</v>
      </c>
      <c r="I66">
        <f>'data from files'!D66</f>
        <v>0.5</v>
      </c>
      <c r="J66">
        <f>'data from files'!E66</f>
        <v>0.8</v>
      </c>
      <c r="K66">
        <f>'data from files'!F66</f>
        <v>1.3</v>
      </c>
      <c r="L66">
        <f>'data from files'!G66</f>
        <v>1.6</v>
      </c>
      <c r="M66">
        <f>'data from files'!H66</f>
        <v>1.8152288143689701</v>
      </c>
      <c r="N66">
        <f>'data from files'!I66</f>
        <v>1.9</v>
      </c>
      <c r="O66">
        <f>'data from files'!J66</f>
        <v>2.1</v>
      </c>
      <c r="P66">
        <f>'data from files'!K66</f>
        <v>2.6</v>
      </c>
      <c r="Q66">
        <f>'data from files'!L66</f>
        <v>4.2</v>
      </c>
      <c r="R66">
        <f>'data from files'!M66</f>
        <v>7.6430686920798729</v>
      </c>
      <c r="S66">
        <f>'data from files'!N66</f>
        <v>14.975637718544</v>
      </c>
      <c r="T66">
        <f>'data from files'!O66</f>
        <v>29.0197764402408</v>
      </c>
      <c r="U66">
        <f>'data from files'!P66</f>
        <v>50.0620999331231</v>
      </c>
      <c r="V66">
        <f>'data from files'!Q66</f>
        <v>67.521734976593095</v>
      </c>
      <c r="W66">
        <f>'data from files'!R66</f>
        <v>80.586605522117097</v>
      </c>
    </row>
    <row r="67" spans="1:23" x14ac:dyDescent="0.25">
      <c r="A67" t="str">
        <f t="shared" ref="A67:A130" si="5">B67&amp;D67&amp;E67</f>
        <v>ATTransformation input / Exchanges and transfers Solar thermal</v>
      </c>
      <c r="B67" t="str">
        <f>JRC_files__2[[#This Row],[Source.Name.2.1]]</f>
        <v>AT</v>
      </c>
      <c r="C67" t="str">
        <f t="shared" si="4"/>
        <v>Overview of the power generation sector</v>
      </c>
      <c r="D67" t="str">
        <f>IF(ISERROR(MATCH(G67,metadata!$B$4:$B$13,0)),D66,LEFT(G67,LEN(G67)-LEN(F67)-2))</f>
        <v xml:space="preserve">Transformation input / Exchanges and transfers </v>
      </c>
      <c r="E67" t="str">
        <f t="shared" si="3"/>
        <v>Solar thermal</v>
      </c>
      <c r="F67" t="str">
        <f>IF(ISERROR(MATCH(G67,metadata!$B$4:$B$13,0)),F66,SUBSTITUTE(TRIM(RIGHT(SUBSTITUTE(SUBSTITUTE(G67,"efficiencies", "efficiencies (%)")," (", REPT(" ", 100)), 100)),")",""))</f>
        <v>ktoe</v>
      </c>
      <c r="G67" t="str">
        <f>'data from files'!B67</f>
        <v>Solar thermal</v>
      </c>
      <c r="H67">
        <f>'data from files'!C67</f>
        <v>0</v>
      </c>
      <c r="I67">
        <f>'data from files'!D67</f>
        <v>0</v>
      </c>
      <c r="J67">
        <f>'data from files'!E67</f>
        <v>0</v>
      </c>
      <c r="K67">
        <f>'data from files'!F67</f>
        <v>0</v>
      </c>
      <c r="L67">
        <f>'data from files'!G67</f>
        <v>0</v>
      </c>
      <c r="M67">
        <f>'data from files'!H67</f>
        <v>0</v>
      </c>
      <c r="N67">
        <f>'data from files'!I67</f>
        <v>0</v>
      </c>
      <c r="O67">
        <f>'data from files'!J67</f>
        <v>0</v>
      </c>
      <c r="P67">
        <f>'data from files'!K67</f>
        <v>0</v>
      </c>
      <c r="Q67">
        <f>'data from files'!L67</f>
        <v>0</v>
      </c>
      <c r="R67">
        <f>'data from files'!M67</f>
        <v>0</v>
      </c>
      <c r="S67">
        <f>'data from files'!N67</f>
        <v>0</v>
      </c>
      <c r="T67">
        <f>'data from files'!O67</f>
        <v>0</v>
      </c>
      <c r="U67">
        <f>'data from files'!P67</f>
        <v>0</v>
      </c>
      <c r="V67">
        <f>'data from files'!Q67</f>
        <v>0</v>
      </c>
      <c r="W67">
        <f>'data from files'!R67</f>
        <v>0</v>
      </c>
    </row>
    <row r="68" spans="1:23" x14ac:dyDescent="0.25">
      <c r="A68" t="str">
        <f t="shared" si="5"/>
        <v>ATTransformation input / Exchanges and transfers Geothermal</v>
      </c>
      <c r="B68" t="str">
        <f>JRC_files__2[[#This Row],[Source.Name.2.1]]</f>
        <v>AT</v>
      </c>
      <c r="C68" t="str">
        <f t="shared" si="4"/>
        <v>Overview of the power generation sector</v>
      </c>
      <c r="D68" t="str">
        <f>IF(ISERROR(MATCH(G68,metadata!$B$4:$B$13,0)),D67,LEFT(G68,LEN(G68)-LEN(F68)-2))</f>
        <v xml:space="preserve">Transformation input / Exchanges and transfers </v>
      </c>
      <c r="E68" t="str">
        <f t="shared" si="3"/>
        <v>Geothermal</v>
      </c>
      <c r="F68" t="str">
        <f>IF(ISERROR(MATCH(G68,metadata!$B$4:$B$13,0)),F67,SUBSTITUTE(TRIM(RIGHT(SUBSTITUTE(SUBSTITUTE(G68,"efficiencies", "efficiencies (%)")," (", REPT(" ", 100)), 100)),")",""))</f>
        <v>ktoe</v>
      </c>
      <c r="G68" t="str">
        <f>'data from files'!B68</f>
        <v>Geothermal</v>
      </c>
      <c r="H68">
        <f>'data from files'!C68</f>
        <v>0</v>
      </c>
      <c r="I68">
        <f>'data from files'!D68</f>
        <v>0</v>
      </c>
      <c r="J68">
        <f>'data from files'!E68</f>
        <v>2.599610000000002</v>
      </c>
      <c r="K68">
        <f>'data from files'!F68</f>
        <v>2.5980300000000014</v>
      </c>
      <c r="L68">
        <f>'data from files'!G68</f>
        <v>1.6999699999999969</v>
      </c>
      <c r="M68">
        <f>'data from files'!H68</f>
        <v>1.9824209420082199</v>
      </c>
      <c r="N68">
        <f>'data from files'!I68</f>
        <v>2.6</v>
      </c>
      <c r="O68">
        <f>'data from files'!J68</f>
        <v>2.0993899999999996</v>
      </c>
      <c r="P68">
        <f>'data from files'!K68</f>
        <v>1.3997600000000006</v>
      </c>
      <c r="Q68">
        <f>'data from files'!L68</f>
        <v>1.2998100000000008</v>
      </c>
      <c r="R68">
        <f>'data from files'!M68</f>
        <v>1.1942247172732472</v>
      </c>
      <c r="S68">
        <f>'data from files'!N68</f>
        <v>0.90761440718448005</v>
      </c>
      <c r="T68">
        <f>'data from files'!O68</f>
        <v>0.57322751152868889</v>
      </c>
      <c r="U68">
        <f>'data from files'!P68</f>
        <v>0.26273637024777585</v>
      </c>
      <c r="V68">
        <f>'data from files'!Q68</f>
        <v>0.33438621168677329</v>
      </c>
      <c r="W68">
        <f>'data from files'!R68</f>
        <v>4.7768003879259169E-2</v>
      </c>
    </row>
    <row r="69" spans="1:23" x14ac:dyDescent="0.25">
      <c r="A69" t="str">
        <f t="shared" si="5"/>
        <v>ATTransformation input / Exchanges and transfers Tide, wave and ocean</v>
      </c>
      <c r="B69" t="str">
        <f>JRC_files__2[[#This Row],[Source.Name.2.1]]</f>
        <v>AT</v>
      </c>
      <c r="C69" t="str">
        <f t="shared" si="4"/>
        <v>Overview of the power generation sector</v>
      </c>
      <c r="D69" t="str">
        <f>IF(ISERROR(MATCH(G69,metadata!$B$4:$B$13,0)),D68,LEFT(G69,LEN(G69)-LEN(F69)-2))</f>
        <v xml:space="preserve">Transformation input / Exchanges and transfers </v>
      </c>
      <c r="E69" t="str">
        <f t="shared" ref="E69:E132" si="6">IF(AND(D69=D68,C69=C68),G69,"")</f>
        <v>Tide, wave and ocean</v>
      </c>
      <c r="F69" t="str">
        <f>IF(ISERROR(MATCH(G69,metadata!$B$4:$B$13,0)),F68,SUBSTITUTE(TRIM(RIGHT(SUBSTITUTE(SUBSTITUTE(G69,"efficiencies", "efficiencies (%)")," (", REPT(" ", 100)), 100)),")",""))</f>
        <v>ktoe</v>
      </c>
      <c r="G69" t="str">
        <f>'data from files'!B69</f>
        <v>Tide, wave and ocean</v>
      </c>
      <c r="H69">
        <f>'data from files'!C69</f>
        <v>0</v>
      </c>
      <c r="I69">
        <f>'data from files'!D69</f>
        <v>0</v>
      </c>
      <c r="J69">
        <f>'data from files'!E69</f>
        <v>0</v>
      </c>
      <c r="K69">
        <f>'data from files'!F69</f>
        <v>0</v>
      </c>
      <c r="L69">
        <f>'data from files'!G69</f>
        <v>0</v>
      </c>
      <c r="M69">
        <f>'data from files'!H69</f>
        <v>0</v>
      </c>
      <c r="N69">
        <f>'data from files'!I69</f>
        <v>0</v>
      </c>
      <c r="O69">
        <f>'data from files'!J69</f>
        <v>0</v>
      </c>
      <c r="P69">
        <f>'data from files'!K69</f>
        <v>0</v>
      </c>
      <c r="Q69">
        <f>'data from files'!L69</f>
        <v>0</v>
      </c>
      <c r="R69">
        <f>'data from files'!M69</f>
        <v>0</v>
      </c>
      <c r="S69">
        <f>'data from files'!N69</f>
        <v>0</v>
      </c>
      <c r="T69">
        <f>'data from files'!O69</f>
        <v>0</v>
      </c>
      <c r="U69">
        <f>'data from files'!P69</f>
        <v>0</v>
      </c>
      <c r="V69">
        <f>'data from files'!Q69</f>
        <v>0</v>
      </c>
      <c r="W69">
        <f>'data from files'!R69</f>
        <v>0</v>
      </c>
    </row>
    <row r="70" spans="1:23" x14ac:dyDescent="0.25">
      <c r="A70" t="str">
        <f t="shared" si="5"/>
        <v>ATTransformation input / Exchanges and transfers Hydro</v>
      </c>
      <c r="B70" t="str">
        <f>JRC_files__2[[#This Row],[Source.Name.2.1]]</f>
        <v>AT</v>
      </c>
      <c r="C70" t="str">
        <f t="shared" si="4"/>
        <v>Overview of the power generation sector</v>
      </c>
      <c r="D70" t="str">
        <f>IF(ISERROR(MATCH(G70,metadata!$B$4:$B$13,0)),D69,LEFT(G70,LEN(G70)-LEN(F70)-2))</f>
        <v xml:space="preserve">Transformation input / Exchanges and transfers </v>
      </c>
      <c r="E70" t="str">
        <f t="shared" si="6"/>
        <v>Hydro</v>
      </c>
      <c r="F70" t="str">
        <f>IF(ISERROR(MATCH(G70,metadata!$B$4:$B$13,0)),F69,SUBSTITUTE(TRIM(RIGHT(SUBSTITUTE(SUBSTITUTE(G70,"efficiencies", "efficiencies (%)")," (", REPT(" ", 100)), 100)),")",""))</f>
        <v>ktoe</v>
      </c>
      <c r="G70" t="str">
        <f>'data from files'!B70</f>
        <v>Hydro</v>
      </c>
      <c r="H70">
        <f>'data from files'!C70</f>
        <v>3597.2580491067201</v>
      </c>
      <c r="I70">
        <f>'data from files'!D70</f>
        <v>3478.5</v>
      </c>
      <c r="J70">
        <f>'data from files'!E70</f>
        <v>3458.9</v>
      </c>
      <c r="K70">
        <f>'data from files'!F70</f>
        <v>2856</v>
      </c>
      <c r="L70">
        <f>'data from files'!G70</f>
        <v>3161</v>
      </c>
      <c r="M70">
        <f>'data from files'!H70</f>
        <v>3189.5958727429102</v>
      </c>
      <c r="N70">
        <f>'data from files'!I70</f>
        <v>3065.9</v>
      </c>
      <c r="O70">
        <f>'data from files'!J70</f>
        <v>3186.1</v>
      </c>
      <c r="P70">
        <f>'data from files'!K70</f>
        <v>3295.8</v>
      </c>
      <c r="Q70">
        <f>'data from files'!L70</f>
        <v>3516.4</v>
      </c>
      <c r="R70">
        <f>'data from files'!M70</f>
        <v>3298.6290245533601</v>
      </c>
      <c r="S70">
        <f>'data from files'!N70</f>
        <v>2944.3727906754598</v>
      </c>
      <c r="T70">
        <f>'data from files'!O70</f>
        <v>3766.5520206362899</v>
      </c>
      <c r="U70">
        <f>'data from files'!P70</f>
        <v>3615.05206840546</v>
      </c>
      <c r="V70">
        <f>'data from files'!Q70</f>
        <v>3526.2252794496999</v>
      </c>
      <c r="W70">
        <f>'data from files'!R70</f>
        <v>3186.25203019012</v>
      </c>
    </row>
    <row r="71" spans="1:23" x14ac:dyDescent="0.25">
      <c r="A71" t="str">
        <f t="shared" si="5"/>
        <v>ATTransformation input / Exchanges and transfers Pump storage</v>
      </c>
      <c r="B71" t="str">
        <f>JRC_files__2[[#This Row],[Source.Name.2.1]]</f>
        <v>AT</v>
      </c>
      <c r="C71" t="str">
        <f t="shared" si="4"/>
        <v>Overview of the power generation sector</v>
      </c>
      <c r="D71" t="str">
        <f>IF(ISERROR(MATCH(G71,metadata!$B$4:$B$13,0)),D70,LEFT(G71,LEN(G71)-LEN(F71)-2))</f>
        <v xml:space="preserve">Transformation input / Exchanges and transfers </v>
      </c>
      <c r="E71" t="str">
        <f t="shared" si="6"/>
        <v>Pump storage</v>
      </c>
      <c r="F71" t="str">
        <f>IF(ISERROR(MATCH(G71,metadata!$B$4:$B$13,0)),F70,SUBSTITUTE(TRIM(RIGHT(SUBSTITUTE(SUBSTITUTE(G71,"efficiencies", "efficiencies (%)")," (", REPT(" ", 100)), 100)),")",""))</f>
        <v>ktoe</v>
      </c>
      <c r="G71" t="str">
        <f>'data from files'!B71</f>
        <v>Pump storage</v>
      </c>
      <c r="H71">
        <f>'data from files'!C71</f>
        <v>165.08753875789577</v>
      </c>
      <c r="I71">
        <f>'data from files'!D71</f>
        <v>169.75067662082515</v>
      </c>
      <c r="J71">
        <f>'data from files'!E71</f>
        <v>220.31687281818182</v>
      </c>
      <c r="K71">
        <f>'data from files'!F71</f>
        <v>255.20283185378588</v>
      </c>
      <c r="L71">
        <f>'data from files'!G71</f>
        <v>270.63479197044342</v>
      </c>
      <c r="M71">
        <f>'data from files'!H71</f>
        <v>287.86305268193149</v>
      </c>
      <c r="N71">
        <f>'data from files'!I71</f>
        <v>295.13134986425342</v>
      </c>
      <c r="O71">
        <f>'data from files'!J71</f>
        <v>263.50426396965872</v>
      </c>
      <c r="P71">
        <f>'data from files'!K71</f>
        <v>287.09816815545241</v>
      </c>
      <c r="Q71">
        <f>'data from files'!L71</f>
        <v>340.26673189823873</v>
      </c>
      <c r="R71">
        <f>'data from files'!M71</f>
        <v>392.41086137205582</v>
      </c>
      <c r="S71">
        <f>'data from files'!N71</f>
        <v>434.81940352713593</v>
      </c>
      <c r="T71">
        <f>'data from files'!O71</f>
        <v>478.01528081037253</v>
      </c>
      <c r="U71">
        <f>'data from files'!P71</f>
        <v>462.1220075060923</v>
      </c>
      <c r="V71">
        <f>'data from files'!Q71</f>
        <v>470.03560149303314</v>
      </c>
      <c r="W71">
        <f>'data from files'!R71</f>
        <v>434.19895932938277</v>
      </c>
    </row>
    <row r="72" spans="1:23" x14ac:dyDescent="0.25">
      <c r="A72" t="str">
        <f t="shared" si="5"/>
        <v>ATTransformation input / Exchanges and transfers District heating plants</v>
      </c>
      <c r="B72" t="str">
        <f>JRC_files__2[[#This Row],[Source.Name.2.1]]</f>
        <v>AT</v>
      </c>
      <c r="C72" t="str">
        <f t="shared" si="4"/>
        <v>Overview of the power generation sector</v>
      </c>
      <c r="D72" t="str">
        <f>IF(ISERROR(MATCH(G72,metadata!$B$4:$B$13,0)),D71,LEFT(G72,LEN(G72)-LEN(F72)-2))</f>
        <v xml:space="preserve">Transformation input / Exchanges and transfers </v>
      </c>
      <c r="E72" t="str">
        <f t="shared" si="6"/>
        <v>District heating plants</v>
      </c>
      <c r="F72" t="str">
        <f>IF(ISERROR(MATCH(G72,metadata!$B$4:$B$13,0)),F71,SUBSTITUTE(TRIM(RIGHT(SUBSTITUTE(SUBSTITUTE(G72,"efficiencies", "efficiencies (%)")," (", REPT(" ", 100)), 100)),")",""))</f>
        <v>ktoe</v>
      </c>
      <c r="G72" t="str">
        <f>'data from files'!B72</f>
        <v>District heating plants</v>
      </c>
      <c r="H72">
        <f>'data from files'!C72</f>
        <v>560.13863182364844</v>
      </c>
      <c r="I72">
        <f>'data from files'!D72</f>
        <v>572.83053000000007</v>
      </c>
      <c r="J72">
        <f>'data from files'!E72</f>
        <v>597.37307999999996</v>
      </c>
      <c r="K72">
        <f>'data from files'!F72</f>
        <v>562.11535000000015</v>
      </c>
      <c r="L72">
        <f>'data from files'!G72</f>
        <v>531.37849000000006</v>
      </c>
      <c r="M72">
        <f>'data from files'!H72</f>
        <v>614.40632378746034</v>
      </c>
      <c r="N72">
        <f>'data from files'!I72</f>
        <v>594.60378000000003</v>
      </c>
      <c r="O72">
        <f>'data from files'!J72</f>
        <v>639.01919999999996</v>
      </c>
      <c r="P72">
        <f>'data from files'!K72</f>
        <v>761.49472000000003</v>
      </c>
      <c r="Q72">
        <f>'data from files'!L72</f>
        <v>762.43730000000005</v>
      </c>
      <c r="R72">
        <f>'data from files'!M72</f>
        <v>892.37098830699426</v>
      </c>
      <c r="S72">
        <f>'data from files'!N72</f>
        <v>820.19447591347159</v>
      </c>
      <c r="T72">
        <f>'data from files'!O72</f>
        <v>938.94863962950149</v>
      </c>
      <c r="U72">
        <f>'data from files'!P72</f>
        <v>1056.7057827718977</v>
      </c>
      <c r="V72">
        <f>'data from files'!Q72</f>
        <v>978.23789308262315</v>
      </c>
      <c r="W72">
        <f>'data from files'!R72</f>
        <v>968.99441637978873</v>
      </c>
    </row>
    <row r="73" spans="1:23" x14ac:dyDescent="0.25">
      <c r="A73" t="str">
        <f t="shared" si="5"/>
        <v>ATTransformation input / Exchanges and transfers 0</v>
      </c>
      <c r="B73" t="str">
        <f>JRC_files__2[[#This Row],[Source.Name.2.1]]</f>
        <v>AT</v>
      </c>
      <c r="C73" t="str">
        <f t="shared" si="4"/>
        <v>Overview of the power generation sector</v>
      </c>
      <c r="D73" t="str">
        <f>IF(ISERROR(MATCH(G73,metadata!$B$4:$B$13,0)),D72,LEFT(G73,LEN(G73)-LEN(F73)-2))</f>
        <v xml:space="preserve">Transformation input / Exchanges and transfers </v>
      </c>
      <c r="E73">
        <f t="shared" si="6"/>
        <v>0</v>
      </c>
      <c r="F73" t="str">
        <f>IF(ISERROR(MATCH(G73,metadata!$B$4:$B$13,0)),F72,SUBSTITUTE(TRIM(RIGHT(SUBSTITUTE(SUBSTITUTE(G73,"efficiencies", "efficiencies (%)")," (", REPT(" ", 100)), 100)),")",""))</f>
        <v>ktoe</v>
      </c>
      <c r="G73">
        <f>'data from files'!B73</f>
        <v>0</v>
      </c>
      <c r="H73">
        <f>'data from files'!C73</f>
        <v>0</v>
      </c>
      <c r="I73">
        <f>'data from files'!D73</f>
        <v>0</v>
      </c>
      <c r="J73">
        <f>'data from files'!E73</f>
        <v>0</v>
      </c>
      <c r="K73">
        <f>'data from files'!F73</f>
        <v>0</v>
      </c>
      <c r="L73">
        <f>'data from files'!G73</f>
        <v>0</v>
      </c>
      <c r="M73">
        <f>'data from files'!H73</f>
        <v>0</v>
      </c>
      <c r="N73">
        <f>'data from files'!I73</f>
        <v>0</v>
      </c>
      <c r="O73">
        <f>'data from files'!J73</f>
        <v>0</v>
      </c>
      <c r="P73">
        <f>'data from files'!K73</f>
        <v>0</v>
      </c>
      <c r="Q73">
        <f>'data from files'!L73</f>
        <v>0</v>
      </c>
      <c r="R73">
        <f>'data from files'!M73</f>
        <v>0</v>
      </c>
      <c r="S73">
        <f>'data from files'!N73</f>
        <v>0</v>
      </c>
      <c r="T73">
        <f>'data from files'!O73</f>
        <v>0</v>
      </c>
      <c r="U73">
        <f>'data from files'!P73</f>
        <v>0</v>
      </c>
      <c r="V73">
        <f>'data from files'!Q73</f>
        <v>0</v>
      </c>
      <c r="W73">
        <f>'data from files'!R73</f>
        <v>0</v>
      </c>
    </row>
    <row r="74" spans="1:23" x14ac:dyDescent="0.25">
      <c r="A74" t="str">
        <f t="shared" si="5"/>
        <v xml:space="preserve">ATCO2 emissions  </v>
      </c>
      <c r="B74" t="str">
        <f>JRC_files__2[[#This Row],[Source.Name.2.1]]</f>
        <v>AT</v>
      </c>
      <c r="C74" t="str">
        <f t="shared" si="4"/>
        <v>Overview of the power generation sector</v>
      </c>
      <c r="D74" t="str">
        <f>IF(ISERROR(MATCH(G74,metadata!$B$4:$B$13,0)),D73,LEFT(G74,LEN(G74)-LEN(F74)-2))</f>
        <v xml:space="preserve">CO2 emissions  </v>
      </c>
      <c r="E74" t="str">
        <f t="shared" si="6"/>
        <v/>
      </c>
      <c r="F74" t="str">
        <f>IF(ISERROR(MATCH(G74,metadata!$B$4:$B$13,0)),F73,SUBSTITUTE(TRIM(RIGHT(SUBSTITUTE(SUBSTITUTE(G74,"efficiencies", "efficiencies (%)")," (", REPT(" ", 100)), 100)),")",""))</f>
        <v>kt CO2</v>
      </c>
      <c r="G74" t="str">
        <f>'data from files'!B74</f>
        <v>CO2 emissions  (kt CO2)</v>
      </c>
      <c r="H74">
        <f>'data from files'!C74</f>
        <v>12830.623481522245</v>
      </c>
      <c r="I74">
        <f>'data from files'!D74</f>
        <v>14552.066640360603</v>
      </c>
      <c r="J74">
        <f>'data from files'!E74</f>
        <v>14429.142789775091</v>
      </c>
      <c r="K74">
        <f>'data from files'!F74</f>
        <v>16759.907589884759</v>
      </c>
      <c r="L74">
        <f>'data from files'!G74</f>
        <v>17187.668982283067</v>
      </c>
      <c r="M74">
        <f>'data from files'!H74</f>
        <v>17603.479108227766</v>
      </c>
      <c r="N74">
        <f>'data from files'!I74</f>
        <v>16644.337578049686</v>
      </c>
      <c r="O74">
        <f>'data from files'!J74</f>
        <v>15703.766708790145</v>
      </c>
      <c r="P74">
        <f>'data from files'!K74</f>
        <v>15147.964613948039</v>
      </c>
      <c r="Q74">
        <f>'data from files'!L74</f>
        <v>13839.351132773341</v>
      </c>
      <c r="R74">
        <f>'data from files'!M74</f>
        <v>16587.262167875902</v>
      </c>
      <c r="S74">
        <f>'data from files'!N74</f>
        <v>16348.979644632569</v>
      </c>
      <c r="T74">
        <f>'data from files'!O74</f>
        <v>14556.274817758273</v>
      </c>
      <c r="U74">
        <f>'data from files'!P74</f>
        <v>13882.953200635035</v>
      </c>
      <c r="V74">
        <f>'data from files'!Q74</f>
        <v>12202.508557109841</v>
      </c>
      <c r="W74">
        <f>'data from files'!R74</f>
        <v>13171.599875736712</v>
      </c>
    </row>
    <row r="75" spans="1:23" x14ac:dyDescent="0.25">
      <c r="A75" t="str">
        <f t="shared" si="5"/>
        <v>ATCO2 emissions  Nuclear</v>
      </c>
      <c r="B75" t="str">
        <f>JRC_files__2[[#This Row],[Source.Name.2.1]]</f>
        <v>AT</v>
      </c>
      <c r="C75" t="str">
        <f t="shared" si="4"/>
        <v>Overview of the power generation sector</v>
      </c>
      <c r="D75" t="str">
        <f>IF(ISERROR(MATCH(G75,metadata!$B$4:$B$13,0)),D74,LEFT(G75,LEN(G75)-LEN(F75)-2))</f>
        <v xml:space="preserve">CO2 emissions  </v>
      </c>
      <c r="E75" t="str">
        <f t="shared" si="6"/>
        <v>Nuclear</v>
      </c>
      <c r="F75" t="str">
        <f>IF(ISERROR(MATCH(G75,metadata!$B$4:$B$13,0)),F74,SUBSTITUTE(TRIM(RIGHT(SUBSTITUTE(SUBSTITUTE(G75,"efficiencies", "efficiencies (%)")," (", REPT(" ", 100)), 100)),")",""))</f>
        <v>kt CO2</v>
      </c>
      <c r="G75" t="str">
        <f>'data from files'!B75</f>
        <v>Nuclear</v>
      </c>
      <c r="H75">
        <f>'data from files'!C75</f>
        <v>0</v>
      </c>
      <c r="I75">
        <f>'data from files'!D75</f>
        <v>0</v>
      </c>
      <c r="J75">
        <f>'data from files'!E75</f>
        <v>0</v>
      </c>
      <c r="K75">
        <f>'data from files'!F75</f>
        <v>0</v>
      </c>
      <c r="L75">
        <f>'data from files'!G75</f>
        <v>0</v>
      </c>
      <c r="M75">
        <f>'data from files'!H75</f>
        <v>0</v>
      </c>
      <c r="N75">
        <f>'data from files'!I75</f>
        <v>0</v>
      </c>
      <c r="O75">
        <f>'data from files'!J75</f>
        <v>0</v>
      </c>
      <c r="P75">
        <f>'data from files'!K75</f>
        <v>0</v>
      </c>
      <c r="Q75">
        <f>'data from files'!L75</f>
        <v>0</v>
      </c>
      <c r="R75">
        <f>'data from files'!M75</f>
        <v>0</v>
      </c>
      <c r="S75">
        <f>'data from files'!N75</f>
        <v>0</v>
      </c>
      <c r="T75">
        <f>'data from files'!O75</f>
        <v>0</v>
      </c>
      <c r="U75">
        <f>'data from files'!P75</f>
        <v>0</v>
      </c>
      <c r="V75">
        <f>'data from files'!Q75</f>
        <v>0</v>
      </c>
      <c r="W75">
        <f>'data from files'!R75</f>
        <v>0</v>
      </c>
    </row>
    <row r="76" spans="1:23" x14ac:dyDescent="0.25">
      <c r="A76" t="str">
        <f t="shared" si="5"/>
        <v>ATCO2 emissions  Conventional thermal</v>
      </c>
      <c r="B76" t="str">
        <f>JRC_files__2[[#This Row],[Source.Name.2.1]]</f>
        <v>AT</v>
      </c>
      <c r="C76" t="str">
        <f t="shared" si="4"/>
        <v>Overview of the power generation sector</v>
      </c>
      <c r="D76" t="str">
        <f>IF(ISERROR(MATCH(G76,metadata!$B$4:$B$13,0)),D75,LEFT(G76,LEN(G76)-LEN(F76)-2))</f>
        <v xml:space="preserve">CO2 emissions  </v>
      </c>
      <c r="E76" t="str">
        <f t="shared" si="6"/>
        <v>Conventional thermal</v>
      </c>
      <c r="F76" t="str">
        <f>IF(ISERROR(MATCH(G76,metadata!$B$4:$B$13,0)),F75,SUBSTITUTE(TRIM(RIGHT(SUBSTITUTE(SUBSTITUTE(G76,"efficiencies", "efficiencies (%)")," (", REPT(" ", 100)), 100)),")",""))</f>
        <v>kt CO2</v>
      </c>
      <c r="G76" t="str">
        <f>'data from files'!B76</f>
        <v>Conventional thermal</v>
      </c>
      <c r="H76">
        <f>'data from files'!C76</f>
        <v>11919.074475815745</v>
      </c>
      <c r="I76">
        <f>'data from files'!D76</f>
        <v>13643.569845883874</v>
      </c>
      <c r="J76">
        <f>'data from files'!E76</f>
        <v>13640.686365909023</v>
      </c>
      <c r="K76">
        <f>'data from files'!F76</f>
        <v>16082.701000724626</v>
      </c>
      <c r="L76">
        <f>'data from files'!G76</f>
        <v>16494.960987479051</v>
      </c>
      <c r="M76">
        <f>'data from files'!H76</f>
        <v>16693.071047419595</v>
      </c>
      <c r="N76">
        <f>'data from files'!I76</f>
        <v>15859.990607198552</v>
      </c>
      <c r="O76">
        <f>'data from files'!J76</f>
        <v>14927.730442657105</v>
      </c>
      <c r="P76">
        <f>'data from files'!K76</f>
        <v>14188.132429903691</v>
      </c>
      <c r="Q76">
        <f>'data from files'!L76</f>
        <v>12938.856350962466</v>
      </c>
      <c r="R76">
        <f>'data from files'!M76</f>
        <v>15719.987161229579</v>
      </c>
      <c r="S76">
        <f>'data from files'!N76</f>
        <v>15448.3450613322</v>
      </c>
      <c r="T76">
        <f>'data from files'!O76</f>
        <v>13541.708083789259</v>
      </c>
      <c r="U76">
        <f>'data from files'!P76</f>
        <v>12796.690200927267</v>
      </c>
      <c r="V76">
        <f>'data from files'!Q76</f>
        <v>11200.81474982399</v>
      </c>
      <c r="W76">
        <f>'data from files'!R76</f>
        <v>12258.847900344548</v>
      </c>
    </row>
    <row r="77" spans="1:23" x14ac:dyDescent="0.25">
      <c r="A77" t="str">
        <f t="shared" si="5"/>
        <v>ATCO2 emissions  Wind</v>
      </c>
      <c r="B77" t="str">
        <f>JRC_files__2[[#This Row],[Source.Name.2.1]]</f>
        <v>AT</v>
      </c>
      <c r="C77" t="str">
        <f t="shared" si="4"/>
        <v>Overview of the power generation sector</v>
      </c>
      <c r="D77" t="str">
        <f>IF(ISERROR(MATCH(G77,metadata!$B$4:$B$13,0)),D76,LEFT(G77,LEN(G77)-LEN(F77)-2))</f>
        <v xml:space="preserve">CO2 emissions  </v>
      </c>
      <c r="E77" t="str">
        <f t="shared" si="6"/>
        <v>Wind</v>
      </c>
      <c r="F77" t="str">
        <f>IF(ISERROR(MATCH(G77,metadata!$B$4:$B$13,0)),F76,SUBSTITUTE(TRIM(RIGHT(SUBSTITUTE(SUBSTITUTE(G77,"efficiencies", "efficiencies (%)")," (", REPT(" ", 100)), 100)),")",""))</f>
        <v>kt CO2</v>
      </c>
      <c r="G77" t="str">
        <f>'data from files'!B77</f>
        <v>Wind</v>
      </c>
      <c r="H77">
        <f>'data from files'!C77</f>
        <v>0</v>
      </c>
      <c r="I77">
        <f>'data from files'!D77</f>
        <v>0</v>
      </c>
      <c r="J77">
        <f>'data from files'!E77</f>
        <v>0</v>
      </c>
      <c r="K77">
        <f>'data from files'!F77</f>
        <v>0</v>
      </c>
      <c r="L77">
        <f>'data from files'!G77</f>
        <v>0</v>
      </c>
      <c r="M77">
        <f>'data from files'!H77</f>
        <v>0</v>
      </c>
      <c r="N77">
        <f>'data from files'!I77</f>
        <v>0</v>
      </c>
      <c r="O77">
        <f>'data from files'!J77</f>
        <v>0</v>
      </c>
      <c r="P77">
        <f>'data from files'!K77</f>
        <v>0</v>
      </c>
      <c r="Q77">
        <f>'data from files'!L77</f>
        <v>0</v>
      </c>
      <c r="R77">
        <f>'data from files'!M77</f>
        <v>0</v>
      </c>
      <c r="S77">
        <f>'data from files'!N77</f>
        <v>0</v>
      </c>
      <c r="T77">
        <f>'data from files'!O77</f>
        <v>0</v>
      </c>
      <c r="U77">
        <f>'data from files'!P77</f>
        <v>0</v>
      </c>
      <c r="V77">
        <f>'data from files'!Q77</f>
        <v>0</v>
      </c>
      <c r="W77">
        <f>'data from files'!R77</f>
        <v>0</v>
      </c>
    </row>
    <row r="78" spans="1:23" x14ac:dyDescent="0.25">
      <c r="A78" t="str">
        <f t="shared" si="5"/>
        <v>ATCO2 emissions  Solar photovoltaics</v>
      </c>
      <c r="B78" t="str">
        <f>JRC_files__2[[#This Row],[Source.Name.2.1]]</f>
        <v>AT</v>
      </c>
      <c r="C78" t="str">
        <f t="shared" si="4"/>
        <v>Overview of the power generation sector</v>
      </c>
      <c r="D78" t="str">
        <f>IF(ISERROR(MATCH(G78,metadata!$B$4:$B$13,0)),D77,LEFT(G78,LEN(G78)-LEN(F78)-2))</f>
        <v xml:space="preserve">CO2 emissions  </v>
      </c>
      <c r="E78" t="str">
        <f t="shared" si="6"/>
        <v>Solar photovoltaics</v>
      </c>
      <c r="F78" t="str">
        <f>IF(ISERROR(MATCH(G78,metadata!$B$4:$B$13,0)),F77,SUBSTITUTE(TRIM(RIGHT(SUBSTITUTE(SUBSTITUTE(G78,"efficiencies", "efficiencies (%)")," (", REPT(" ", 100)), 100)),")",""))</f>
        <v>kt CO2</v>
      </c>
      <c r="G78" t="str">
        <f>'data from files'!B78</f>
        <v>Solar photovoltaics</v>
      </c>
      <c r="H78">
        <f>'data from files'!C78</f>
        <v>0</v>
      </c>
      <c r="I78">
        <f>'data from files'!D78</f>
        <v>0</v>
      </c>
      <c r="J78">
        <f>'data from files'!E78</f>
        <v>0</v>
      </c>
      <c r="K78">
        <f>'data from files'!F78</f>
        <v>0</v>
      </c>
      <c r="L78">
        <f>'data from files'!G78</f>
        <v>0</v>
      </c>
      <c r="M78">
        <f>'data from files'!H78</f>
        <v>0</v>
      </c>
      <c r="N78">
        <f>'data from files'!I78</f>
        <v>0</v>
      </c>
      <c r="O78">
        <f>'data from files'!J78</f>
        <v>0</v>
      </c>
      <c r="P78">
        <f>'data from files'!K78</f>
        <v>0</v>
      </c>
      <c r="Q78">
        <f>'data from files'!L78</f>
        <v>0</v>
      </c>
      <c r="R78">
        <f>'data from files'!M78</f>
        <v>0</v>
      </c>
      <c r="S78">
        <f>'data from files'!N78</f>
        <v>0</v>
      </c>
      <c r="T78">
        <f>'data from files'!O78</f>
        <v>0</v>
      </c>
      <c r="U78">
        <f>'data from files'!P78</f>
        <v>0</v>
      </c>
      <c r="V78">
        <f>'data from files'!Q78</f>
        <v>0</v>
      </c>
      <c r="W78">
        <f>'data from files'!R78</f>
        <v>0</v>
      </c>
    </row>
    <row r="79" spans="1:23" x14ac:dyDescent="0.25">
      <c r="A79" t="str">
        <f t="shared" si="5"/>
        <v>ATCO2 emissions  Solar thermal</v>
      </c>
      <c r="B79" t="str">
        <f>JRC_files__2[[#This Row],[Source.Name.2.1]]</f>
        <v>AT</v>
      </c>
      <c r="C79" t="str">
        <f t="shared" si="4"/>
        <v>Overview of the power generation sector</v>
      </c>
      <c r="D79" t="str">
        <f>IF(ISERROR(MATCH(G79,metadata!$B$4:$B$13,0)),D78,LEFT(G79,LEN(G79)-LEN(F79)-2))</f>
        <v xml:space="preserve">CO2 emissions  </v>
      </c>
      <c r="E79" t="str">
        <f t="shared" si="6"/>
        <v>Solar thermal</v>
      </c>
      <c r="F79" t="str">
        <f>IF(ISERROR(MATCH(G79,metadata!$B$4:$B$13,0)),F78,SUBSTITUTE(TRIM(RIGHT(SUBSTITUTE(SUBSTITUTE(G79,"efficiencies", "efficiencies (%)")," (", REPT(" ", 100)), 100)),")",""))</f>
        <v>kt CO2</v>
      </c>
      <c r="G79" t="str">
        <f>'data from files'!B79</f>
        <v>Solar thermal</v>
      </c>
      <c r="H79">
        <f>'data from files'!C79</f>
        <v>0</v>
      </c>
      <c r="I79">
        <f>'data from files'!D79</f>
        <v>0</v>
      </c>
      <c r="J79">
        <f>'data from files'!E79</f>
        <v>0</v>
      </c>
      <c r="K79">
        <f>'data from files'!F79</f>
        <v>0</v>
      </c>
      <c r="L79">
        <f>'data from files'!G79</f>
        <v>0</v>
      </c>
      <c r="M79">
        <f>'data from files'!H79</f>
        <v>0</v>
      </c>
      <c r="N79">
        <f>'data from files'!I79</f>
        <v>0</v>
      </c>
      <c r="O79">
        <f>'data from files'!J79</f>
        <v>0</v>
      </c>
      <c r="P79">
        <f>'data from files'!K79</f>
        <v>0</v>
      </c>
      <c r="Q79">
        <f>'data from files'!L79</f>
        <v>0</v>
      </c>
      <c r="R79">
        <f>'data from files'!M79</f>
        <v>0</v>
      </c>
      <c r="S79">
        <f>'data from files'!N79</f>
        <v>0</v>
      </c>
      <c r="T79">
        <f>'data from files'!O79</f>
        <v>0</v>
      </c>
      <c r="U79">
        <f>'data from files'!P79</f>
        <v>0</v>
      </c>
      <c r="V79">
        <f>'data from files'!Q79</f>
        <v>0</v>
      </c>
      <c r="W79">
        <f>'data from files'!R79</f>
        <v>0</v>
      </c>
    </row>
    <row r="80" spans="1:23" x14ac:dyDescent="0.25">
      <c r="A80" t="str">
        <f t="shared" si="5"/>
        <v>ATCO2 emissions  Geothermal</v>
      </c>
      <c r="B80" t="str">
        <f>JRC_files__2[[#This Row],[Source.Name.2.1]]</f>
        <v>AT</v>
      </c>
      <c r="C80" t="str">
        <f t="shared" si="4"/>
        <v>Overview of the power generation sector</v>
      </c>
      <c r="D80" t="str">
        <f>IF(ISERROR(MATCH(G80,metadata!$B$4:$B$13,0)),D79,LEFT(G80,LEN(G80)-LEN(F80)-2))</f>
        <v xml:space="preserve">CO2 emissions  </v>
      </c>
      <c r="E80" t="str">
        <f t="shared" si="6"/>
        <v>Geothermal</v>
      </c>
      <c r="F80" t="str">
        <f>IF(ISERROR(MATCH(G80,metadata!$B$4:$B$13,0)),F79,SUBSTITUTE(TRIM(RIGHT(SUBSTITUTE(SUBSTITUTE(G80,"efficiencies", "efficiencies (%)")," (", REPT(" ", 100)), 100)),")",""))</f>
        <v>kt CO2</v>
      </c>
      <c r="G80" t="str">
        <f>'data from files'!B80</f>
        <v>Geothermal</v>
      </c>
      <c r="H80">
        <f>'data from files'!C80</f>
        <v>0</v>
      </c>
      <c r="I80">
        <f>'data from files'!D80</f>
        <v>0</v>
      </c>
      <c r="J80">
        <f>'data from files'!E80</f>
        <v>0</v>
      </c>
      <c r="K80">
        <f>'data from files'!F80</f>
        <v>0</v>
      </c>
      <c r="L80">
        <f>'data from files'!G80</f>
        <v>0</v>
      </c>
      <c r="M80">
        <f>'data from files'!H80</f>
        <v>0</v>
      </c>
      <c r="N80">
        <f>'data from files'!I80</f>
        <v>0</v>
      </c>
      <c r="O80">
        <f>'data from files'!J80</f>
        <v>0</v>
      </c>
      <c r="P80">
        <f>'data from files'!K80</f>
        <v>0</v>
      </c>
      <c r="Q80">
        <f>'data from files'!L80</f>
        <v>0</v>
      </c>
      <c r="R80">
        <f>'data from files'!M80</f>
        <v>0</v>
      </c>
      <c r="S80">
        <f>'data from files'!N80</f>
        <v>0</v>
      </c>
      <c r="T80">
        <f>'data from files'!O80</f>
        <v>0</v>
      </c>
      <c r="U80">
        <f>'data from files'!P80</f>
        <v>0</v>
      </c>
      <c r="V80">
        <f>'data from files'!Q80</f>
        <v>0</v>
      </c>
      <c r="W80">
        <f>'data from files'!R80</f>
        <v>0</v>
      </c>
    </row>
    <row r="81" spans="1:23" x14ac:dyDescent="0.25">
      <c r="A81" t="str">
        <f t="shared" si="5"/>
        <v>ATCO2 emissions  Tide, wave and ocean</v>
      </c>
      <c r="B81" t="str">
        <f>JRC_files__2[[#This Row],[Source.Name.2.1]]</f>
        <v>AT</v>
      </c>
      <c r="C81" t="str">
        <f t="shared" si="4"/>
        <v>Overview of the power generation sector</v>
      </c>
      <c r="D81" t="str">
        <f>IF(ISERROR(MATCH(G81,metadata!$B$4:$B$13,0)),D80,LEFT(G81,LEN(G81)-LEN(F81)-2))</f>
        <v xml:space="preserve">CO2 emissions  </v>
      </c>
      <c r="E81" t="str">
        <f t="shared" si="6"/>
        <v>Tide, wave and ocean</v>
      </c>
      <c r="F81" t="str">
        <f>IF(ISERROR(MATCH(G81,metadata!$B$4:$B$13,0)),F80,SUBSTITUTE(TRIM(RIGHT(SUBSTITUTE(SUBSTITUTE(G81,"efficiencies", "efficiencies (%)")," (", REPT(" ", 100)), 100)),")",""))</f>
        <v>kt CO2</v>
      </c>
      <c r="G81" t="str">
        <f>'data from files'!B81</f>
        <v>Tide, wave and ocean</v>
      </c>
      <c r="H81">
        <f>'data from files'!C81</f>
        <v>0</v>
      </c>
      <c r="I81">
        <f>'data from files'!D81</f>
        <v>0</v>
      </c>
      <c r="J81">
        <f>'data from files'!E81</f>
        <v>0</v>
      </c>
      <c r="K81">
        <f>'data from files'!F81</f>
        <v>0</v>
      </c>
      <c r="L81">
        <f>'data from files'!G81</f>
        <v>0</v>
      </c>
      <c r="M81">
        <f>'data from files'!H81</f>
        <v>0</v>
      </c>
      <c r="N81">
        <f>'data from files'!I81</f>
        <v>0</v>
      </c>
      <c r="O81">
        <f>'data from files'!J81</f>
        <v>0</v>
      </c>
      <c r="P81">
        <f>'data from files'!K81</f>
        <v>0</v>
      </c>
      <c r="Q81">
        <f>'data from files'!L81</f>
        <v>0</v>
      </c>
      <c r="R81">
        <f>'data from files'!M81</f>
        <v>0</v>
      </c>
      <c r="S81">
        <f>'data from files'!N81</f>
        <v>0</v>
      </c>
      <c r="T81">
        <f>'data from files'!O81</f>
        <v>0</v>
      </c>
      <c r="U81">
        <f>'data from files'!P81</f>
        <v>0</v>
      </c>
      <c r="V81">
        <f>'data from files'!Q81</f>
        <v>0</v>
      </c>
      <c r="W81">
        <f>'data from files'!R81</f>
        <v>0</v>
      </c>
    </row>
    <row r="82" spans="1:23" x14ac:dyDescent="0.25">
      <c r="A82" t="str">
        <f t="shared" si="5"/>
        <v>ATCO2 emissions  Hydro</v>
      </c>
      <c r="B82" t="str">
        <f>JRC_files__2[[#This Row],[Source.Name.2.1]]</f>
        <v>AT</v>
      </c>
      <c r="C82" t="str">
        <f t="shared" si="4"/>
        <v>Overview of the power generation sector</v>
      </c>
      <c r="D82" t="str">
        <f>IF(ISERROR(MATCH(G82,metadata!$B$4:$B$13,0)),D81,LEFT(G82,LEN(G82)-LEN(F82)-2))</f>
        <v xml:space="preserve">CO2 emissions  </v>
      </c>
      <c r="E82" t="str">
        <f t="shared" si="6"/>
        <v>Hydro</v>
      </c>
      <c r="F82" t="str">
        <f>IF(ISERROR(MATCH(G82,metadata!$B$4:$B$13,0)),F81,SUBSTITUTE(TRIM(RIGHT(SUBSTITUTE(SUBSTITUTE(G82,"efficiencies", "efficiencies (%)")," (", REPT(" ", 100)), 100)),")",""))</f>
        <v>kt CO2</v>
      </c>
      <c r="G82" t="str">
        <f>'data from files'!B82</f>
        <v>Hydro</v>
      </c>
      <c r="H82">
        <f>'data from files'!C82</f>
        <v>0</v>
      </c>
      <c r="I82">
        <f>'data from files'!D82</f>
        <v>0</v>
      </c>
      <c r="J82">
        <f>'data from files'!E82</f>
        <v>0</v>
      </c>
      <c r="K82">
        <f>'data from files'!F82</f>
        <v>0</v>
      </c>
      <c r="L82">
        <f>'data from files'!G82</f>
        <v>0</v>
      </c>
      <c r="M82">
        <f>'data from files'!H82</f>
        <v>0</v>
      </c>
      <c r="N82">
        <f>'data from files'!I82</f>
        <v>0</v>
      </c>
      <c r="O82">
        <f>'data from files'!J82</f>
        <v>0</v>
      </c>
      <c r="P82">
        <f>'data from files'!K82</f>
        <v>0</v>
      </c>
      <c r="Q82">
        <f>'data from files'!L82</f>
        <v>0</v>
      </c>
      <c r="R82">
        <f>'data from files'!M82</f>
        <v>0</v>
      </c>
      <c r="S82">
        <f>'data from files'!N82</f>
        <v>0</v>
      </c>
      <c r="T82">
        <f>'data from files'!O82</f>
        <v>0</v>
      </c>
      <c r="U82">
        <f>'data from files'!P82</f>
        <v>0</v>
      </c>
      <c r="V82">
        <f>'data from files'!Q82</f>
        <v>0</v>
      </c>
      <c r="W82">
        <f>'data from files'!R82</f>
        <v>0</v>
      </c>
    </row>
    <row r="83" spans="1:23" x14ac:dyDescent="0.25">
      <c r="A83" t="str">
        <f t="shared" si="5"/>
        <v>ATCO2 emissions  Pump storage</v>
      </c>
      <c r="B83" t="str">
        <f>JRC_files__2[[#This Row],[Source.Name.2.1]]</f>
        <v>AT</v>
      </c>
      <c r="C83" t="str">
        <f t="shared" si="4"/>
        <v>Overview of the power generation sector</v>
      </c>
      <c r="D83" t="str">
        <f>IF(ISERROR(MATCH(G83,metadata!$B$4:$B$13,0)),D82,LEFT(G83,LEN(G83)-LEN(F83)-2))</f>
        <v xml:space="preserve">CO2 emissions  </v>
      </c>
      <c r="E83" t="str">
        <f t="shared" si="6"/>
        <v>Pump storage</v>
      </c>
      <c r="F83" t="str">
        <f>IF(ISERROR(MATCH(G83,metadata!$B$4:$B$13,0)),F82,SUBSTITUTE(TRIM(RIGHT(SUBSTITUTE(SUBSTITUTE(G83,"efficiencies", "efficiencies (%)")," (", REPT(" ", 100)), 100)),")",""))</f>
        <v>kt CO2</v>
      </c>
      <c r="G83" t="str">
        <f>'data from files'!B83</f>
        <v>Pump storage</v>
      </c>
      <c r="H83">
        <f>'data from files'!C83</f>
        <v>0</v>
      </c>
      <c r="I83">
        <f>'data from files'!D83</f>
        <v>0</v>
      </c>
      <c r="J83">
        <f>'data from files'!E83</f>
        <v>0</v>
      </c>
      <c r="K83">
        <f>'data from files'!F83</f>
        <v>0</v>
      </c>
      <c r="L83">
        <f>'data from files'!G83</f>
        <v>0</v>
      </c>
      <c r="M83">
        <f>'data from files'!H83</f>
        <v>0</v>
      </c>
      <c r="N83">
        <f>'data from files'!I83</f>
        <v>0</v>
      </c>
      <c r="O83">
        <f>'data from files'!J83</f>
        <v>0</v>
      </c>
      <c r="P83">
        <f>'data from files'!K83</f>
        <v>0</v>
      </c>
      <c r="Q83">
        <f>'data from files'!L83</f>
        <v>0</v>
      </c>
      <c r="R83">
        <f>'data from files'!M83</f>
        <v>0</v>
      </c>
      <c r="S83">
        <f>'data from files'!N83</f>
        <v>0</v>
      </c>
      <c r="T83">
        <f>'data from files'!O83</f>
        <v>0</v>
      </c>
      <c r="U83">
        <f>'data from files'!P83</f>
        <v>0</v>
      </c>
      <c r="V83">
        <f>'data from files'!Q83</f>
        <v>0</v>
      </c>
      <c r="W83">
        <f>'data from files'!R83</f>
        <v>0</v>
      </c>
    </row>
    <row r="84" spans="1:23" x14ac:dyDescent="0.25">
      <c r="A84" t="str">
        <f t="shared" si="5"/>
        <v>ATCO2 emissions  District heating plants</v>
      </c>
      <c r="B84" t="str">
        <f>JRC_files__2[[#This Row],[Source.Name.2.1]]</f>
        <v>AT</v>
      </c>
      <c r="C84" t="str">
        <f t="shared" si="4"/>
        <v>Overview of the power generation sector</v>
      </c>
      <c r="D84" t="str">
        <f>IF(ISERROR(MATCH(G84,metadata!$B$4:$B$13,0)),D83,LEFT(G84,LEN(G84)-LEN(F84)-2))</f>
        <v xml:space="preserve">CO2 emissions  </v>
      </c>
      <c r="E84" t="str">
        <f t="shared" si="6"/>
        <v>District heating plants</v>
      </c>
      <c r="F84" t="str">
        <f>IF(ISERROR(MATCH(G84,metadata!$B$4:$B$13,0)),F83,SUBSTITUTE(TRIM(RIGHT(SUBSTITUTE(SUBSTITUTE(G84,"efficiencies", "efficiencies (%)")," (", REPT(" ", 100)), 100)),")",""))</f>
        <v>kt CO2</v>
      </c>
      <c r="G84" t="str">
        <f>'data from files'!B84</f>
        <v>District heating plants</v>
      </c>
      <c r="H84">
        <f>'data from files'!C84</f>
        <v>911.54900570649909</v>
      </c>
      <c r="I84">
        <f>'data from files'!D84</f>
        <v>908.49679447672827</v>
      </c>
      <c r="J84">
        <f>'data from files'!E84</f>
        <v>788.45642386606812</v>
      </c>
      <c r="K84">
        <f>'data from files'!F84</f>
        <v>677.20658916013201</v>
      </c>
      <c r="L84">
        <f>'data from files'!G84</f>
        <v>692.70799480401615</v>
      </c>
      <c r="M84">
        <f>'data from files'!H84</f>
        <v>910.40806080817106</v>
      </c>
      <c r="N84">
        <f>'data from files'!I84</f>
        <v>784.34697085113612</v>
      </c>
      <c r="O84">
        <f>'data from files'!J84</f>
        <v>776.03626613304016</v>
      </c>
      <c r="P84">
        <f>'data from files'!K84</f>
        <v>959.8321840443482</v>
      </c>
      <c r="Q84">
        <f>'data from files'!L84</f>
        <v>900.49478181087602</v>
      </c>
      <c r="R84">
        <f>'data from files'!M84</f>
        <v>867.27500664632134</v>
      </c>
      <c r="S84">
        <f>'data from files'!N84</f>
        <v>900.63458330036929</v>
      </c>
      <c r="T84">
        <f>'data from files'!O84</f>
        <v>1014.5667339690142</v>
      </c>
      <c r="U84">
        <f>'data from files'!P84</f>
        <v>1086.2629997077681</v>
      </c>
      <c r="V84">
        <f>'data from files'!Q84</f>
        <v>1001.6938072858504</v>
      </c>
      <c r="W84">
        <f>'data from files'!R84</f>
        <v>912.75197539216356</v>
      </c>
    </row>
    <row r="85" spans="1:23" x14ac:dyDescent="0.25">
      <c r="A85" t="str">
        <f t="shared" si="5"/>
        <v>ATCO2 emissions  0</v>
      </c>
      <c r="B85" t="str">
        <f>JRC_files__2[[#This Row],[Source.Name.2.1]]</f>
        <v>AT</v>
      </c>
      <c r="C85" t="str">
        <f t="shared" si="4"/>
        <v>Overview of the power generation sector</v>
      </c>
      <c r="D85" t="str">
        <f>IF(ISERROR(MATCH(G85,metadata!$B$4:$B$13,0)),D84,LEFT(G85,LEN(G85)-LEN(F85)-2))</f>
        <v xml:space="preserve">CO2 emissions  </v>
      </c>
      <c r="E85">
        <f t="shared" si="6"/>
        <v>0</v>
      </c>
      <c r="F85" t="str">
        <f>IF(ISERROR(MATCH(G85,metadata!$B$4:$B$13,0)),F84,SUBSTITUTE(TRIM(RIGHT(SUBSTITUTE(SUBSTITUTE(G85,"efficiencies", "efficiencies (%)")," (", REPT(" ", 100)), 100)),")",""))</f>
        <v>kt CO2</v>
      </c>
      <c r="G85">
        <f>'data from files'!B85</f>
        <v>0</v>
      </c>
      <c r="H85">
        <f>'data from files'!C85</f>
        <v>0</v>
      </c>
      <c r="I85">
        <f>'data from files'!D85</f>
        <v>0</v>
      </c>
      <c r="J85">
        <f>'data from files'!E85</f>
        <v>0</v>
      </c>
      <c r="K85">
        <f>'data from files'!F85</f>
        <v>0</v>
      </c>
      <c r="L85">
        <f>'data from files'!G85</f>
        <v>0</v>
      </c>
      <c r="M85">
        <f>'data from files'!H85</f>
        <v>0</v>
      </c>
      <c r="N85">
        <f>'data from files'!I85</f>
        <v>0</v>
      </c>
      <c r="O85">
        <f>'data from files'!J85</f>
        <v>0</v>
      </c>
      <c r="P85">
        <f>'data from files'!K85</f>
        <v>0</v>
      </c>
      <c r="Q85">
        <f>'data from files'!L85</f>
        <v>0</v>
      </c>
      <c r="R85">
        <f>'data from files'!M85</f>
        <v>0</v>
      </c>
      <c r="S85">
        <f>'data from files'!N85</f>
        <v>0</v>
      </c>
      <c r="T85">
        <f>'data from files'!O85</f>
        <v>0</v>
      </c>
      <c r="U85">
        <f>'data from files'!P85</f>
        <v>0</v>
      </c>
      <c r="V85">
        <f>'data from files'!Q85</f>
        <v>0</v>
      </c>
      <c r="W85">
        <f>'data from files'!R85</f>
        <v>0</v>
      </c>
    </row>
    <row r="86" spans="1:23" x14ac:dyDescent="0.25">
      <c r="A86" t="str">
        <f t="shared" si="5"/>
        <v>ATGross electric efficienc</v>
      </c>
      <c r="B86" t="str">
        <f>JRC_files__2[[#This Row],[Source.Name.2.1]]</f>
        <v>AT</v>
      </c>
      <c r="C86" t="str">
        <f t="shared" si="4"/>
        <v>Overview of the power generation sector</v>
      </c>
      <c r="D86" t="str">
        <f>IF(ISERROR(MATCH(G86,metadata!$B$4:$B$13,0)),D85,LEFT(G86,LEN(G86)-LEN(F86)-2))</f>
        <v>Gross electric efficienc</v>
      </c>
      <c r="E86" t="str">
        <f t="shared" si="6"/>
        <v/>
      </c>
      <c r="F86" t="str">
        <f>IF(ISERROR(MATCH(G86,metadata!$B$4:$B$13,0)),F85,SUBSTITUTE(TRIM(RIGHT(SUBSTITUTE(SUBSTITUTE(G86,"efficiencies", "efficiencies (%)")," (", REPT(" ", 100)), 100)),")",""))</f>
        <v>%</v>
      </c>
      <c r="G86" t="str">
        <f>'data from files'!B86</f>
        <v>Gross electric efficiencies</v>
      </c>
      <c r="H86">
        <f>'data from files'!C86</f>
        <v>0</v>
      </c>
      <c r="I86">
        <f>'data from files'!D86</f>
        <v>0</v>
      </c>
      <c r="J86">
        <f>'data from files'!E86</f>
        <v>0</v>
      </c>
      <c r="K86">
        <f>'data from files'!F86</f>
        <v>0</v>
      </c>
      <c r="L86">
        <f>'data from files'!G86</f>
        <v>0</v>
      </c>
      <c r="M86">
        <f>'data from files'!H86</f>
        <v>0</v>
      </c>
      <c r="N86">
        <f>'data from files'!I86</f>
        <v>0</v>
      </c>
      <c r="O86">
        <f>'data from files'!J86</f>
        <v>0</v>
      </c>
      <c r="P86">
        <f>'data from files'!K86</f>
        <v>0</v>
      </c>
      <c r="Q86">
        <f>'data from files'!L86</f>
        <v>0</v>
      </c>
      <c r="R86">
        <f>'data from files'!M86</f>
        <v>0</v>
      </c>
      <c r="S86">
        <f>'data from files'!N86</f>
        <v>0</v>
      </c>
      <c r="T86">
        <f>'data from files'!O86</f>
        <v>0</v>
      </c>
      <c r="U86">
        <f>'data from files'!P86</f>
        <v>0</v>
      </c>
      <c r="V86">
        <f>'data from files'!Q86</f>
        <v>0</v>
      </c>
      <c r="W86">
        <f>'data from files'!R86</f>
        <v>0</v>
      </c>
    </row>
    <row r="87" spans="1:23" x14ac:dyDescent="0.25">
      <c r="A87" t="str">
        <f t="shared" si="5"/>
        <v>ATGross electric efficiencNuclear</v>
      </c>
      <c r="B87" t="str">
        <f>JRC_files__2[[#This Row],[Source.Name.2.1]]</f>
        <v>AT</v>
      </c>
      <c r="C87" t="str">
        <f t="shared" si="4"/>
        <v>Overview of the power generation sector</v>
      </c>
      <c r="D87" t="str">
        <f>IF(ISERROR(MATCH(G87,metadata!$B$4:$B$13,0)),D86,LEFT(G87,LEN(G87)-LEN(F87)-2))</f>
        <v>Gross electric efficienc</v>
      </c>
      <c r="E87" t="str">
        <f t="shared" si="6"/>
        <v>Nuclear</v>
      </c>
      <c r="F87" t="str">
        <f>IF(ISERROR(MATCH(G87,metadata!$B$4:$B$13,0)),F86,SUBSTITUTE(TRIM(RIGHT(SUBSTITUTE(SUBSTITUTE(G87,"efficiencies", "efficiencies (%)")," (", REPT(" ", 100)), 100)),")",""))</f>
        <v>%</v>
      </c>
      <c r="G87" t="str">
        <f>'data from files'!B87</f>
        <v>Nuclear</v>
      </c>
      <c r="H87">
        <f>'data from files'!C87</f>
        <v>0</v>
      </c>
      <c r="I87">
        <f>'data from files'!D87</f>
        <v>0</v>
      </c>
      <c r="J87">
        <f>'data from files'!E87</f>
        <v>0</v>
      </c>
      <c r="K87">
        <f>'data from files'!F87</f>
        <v>0</v>
      </c>
      <c r="L87">
        <f>'data from files'!G87</f>
        <v>0</v>
      </c>
      <c r="M87">
        <f>'data from files'!H87</f>
        <v>0</v>
      </c>
      <c r="N87">
        <f>'data from files'!I87</f>
        <v>0</v>
      </c>
      <c r="O87">
        <f>'data from files'!J87</f>
        <v>0</v>
      </c>
      <c r="P87">
        <f>'data from files'!K87</f>
        <v>0</v>
      </c>
      <c r="Q87">
        <f>'data from files'!L87</f>
        <v>0</v>
      </c>
      <c r="R87">
        <f>'data from files'!M87</f>
        <v>0</v>
      </c>
      <c r="S87">
        <f>'data from files'!N87</f>
        <v>0</v>
      </c>
      <c r="T87">
        <f>'data from files'!O87</f>
        <v>0</v>
      </c>
      <c r="U87">
        <f>'data from files'!P87</f>
        <v>0</v>
      </c>
      <c r="V87">
        <f>'data from files'!Q87</f>
        <v>0</v>
      </c>
      <c r="W87">
        <f>'data from files'!R87</f>
        <v>0</v>
      </c>
    </row>
    <row r="88" spans="1:23" x14ac:dyDescent="0.25">
      <c r="A88" t="str">
        <f t="shared" si="5"/>
        <v>ATGross electric efficiencConventional thermal</v>
      </c>
      <c r="B88" t="str">
        <f>JRC_files__2[[#This Row],[Source.Name.2.1]]</f>
        <v>AT</v>
      </c>
      <c r="C88" t="str">
        <f t="shared" si="4"/>
        <v>Overview of the power generation sector</v>
      </c>
      <c r="D88" t="str">
        <f>IF(ISERROR(MATCH(G88,metadata!$B$4:$B$13,0)),D87,LEFT(G88,LEN(G88)-LEN(F88)-2))</f>
        <v>Gross electric efficienc</v>
      </c>
      <c r="E88" t="str">
        <f t="shared" si="6"/>
        <v>Conventional thermal</v>
      </c>
      <c r="F88" t="str">
        <f>IF(ISERROR(MATCH(G88,metadata!$B$4:$B$13,0)),F87,SUBSTITUTE(TRIM(RIGHT(SUBSTITUTE(SUBSTITUTE(G88,"efficiencies", "efficiencies (%)")," (", REPT(" ", 100)), 100)),")",""))</f>
        <v>%</v>
      </c>
      <c r="G88" t="str">
        <f>'data from files'!B88</f>
        <v>Conventional thermal</v>
      </c>
      <c r="H88">
        <f>'data from files'!C88</f>
        <v>0.39903025995947855</v>
      </c>
      <c r="I88">
        <f>'data from files'!D88</f>
        <v>0.41423169458295134</v>
      </c>
      <c r="J88">
        <f>'data from files'!E88</f>
        <v>0.41833938930613113</v>
      </c>
      <c r="K88">
        <f>'data from files'!F88</f>
        <v>0.42345154970340887</v>
      </c>
      <c r="L88">
        <f>'data from files'!G88</f>
        <v>0.40813097822789451</v>
      </c>
      <c r="M88">
        <f>'data from files'!H88</f>
        <v>0.41185928692308621</v>
      </c>
      <c r="N88">
        <f>'data from files'!I88</f>
        <v>0.4047964074809618</v>
      </c>
      <c r="O88">
        <f>'data from files'!J88</f>
        <v>0.40353653221591862</v>
      </c>
      <c r="P88">
        <f>'data from files'!K88</f>
        <v>0.40101078038127286</v>
      </c>
      <c r="Q88">
        <f>'data from files'!L88</f>
        <v>0.40362335212023759</v>
      </c>
      <c r="R88">
        <f>'data from files'!M88</f>
        <v>0.41256021327539183</v>
      </c>
      <c r="S88">
        <f>'data from files'!N88</f>
        <v>0.39941706535530774</v>
      </c>
      <c r="T88">
        <f>'data from files'!O88</f>
        <v>0.37438220683105605</v>
      </c>
      <c r="U88">
        <f>'data from files'!P88</f>
        <v>0.36140624006314354</v>
      </c>
      <c r="V88">
        <f>'data from files'!Q88</f>
        <v>0.34122329372680865</v>
      </c>
      <c r="W88">
        <f>'data from files'!R88</f>
        <v>0.35456191675029947</v>
      </c>
    </row>
    <row r="89" spans="1:23" x14ac:dyDescent="0.25">
      <c r="A89" t="str">
        <f t="shared" si="5"/>
        <v>ATGross electric efficiencWind</v>
      </c>
      <c r="B89" t="str">
        <f>JRC_files__2[[#This Row],[Source.Name.2.1]]</f>
        <v>AT</v>
      </c>
      <c r="C89" t="str">
        <f t="shared" si="4"/>
        <v>Overview of the power generation sector</v>
      </c>
      <c r="D89" t="str">
        <f>IF(ISERROR(MATCH(G89,metadata!$B$4:$B$13,0)),D88,LEFT(G89,LEN(G89)-LEN(F89)-2))</f>
        <v>Gross electric efficienc</v>
      </c>
      <c r="E89" t="str">
        <f t="shared" si="6"/>
        <v>Wind</v>
      </c>
      <c r="F89" t="str">
        <f>IF(ISERROR(MATCH(G89,metadata!$B$4:$B$13,0)),F88,SUBSTITUTE(TRIM(RIGHT(SUBSTITUTE(SUBSTITUTE(G89,"efficiencies", "efficiencies (%)")," (", REPT(" ", 100)), 100)),")",""))</f>
        <v>%</v>
      </c>
      <c r="G89" t="str">
        <f>'data from files'!B89</f>
        <v>Wind</v>
      </c>
      <c r="H89">
        <f>'data from files'!C89</f>
        <v>1</v>
      </c>
      <c r="I89">
        <f>'data from files'!D89</f>
        <v>1</v>
      </c>
      <c r="J89">
        <f>'data from files'!E89</f>
        <v>1</v>
      </c>
      <c r="K89">
        <f>'data from files'!F89</f>
        <v>1</v>
      </c>
      <c r="L89">
        <f>'data from files'!G89</f>
        <v>1</v>
      </c>
      <c r="M89">
        <f>'data from files'!H89</f>
        <v>1</v>
      </c>
      <c r="N89">
        <f>'data from files'!I89</f>
        <v>1</v>
      </c>
      <c r="O89">
        <f>'data from files'!J89</f>
        <v>1</v>
      </c>
      <c r="P89">
        <f>'data from files'!K89</f>
        <v>1</v>
      </c>
      <c r="Q89">
        <f>'data from files'!L89</f>
        <v>1</v>
      </c>
      <c r="R89">
        <f>'data from files'!M89</f>
        <v>1</v>
      </c>
      <c r="S89">
        <f>'data from files'!N89</f>
        <v>1</v>
      </c>
      <c r="T89">
        <f>'data from files'!O89</f>
        <v>1</v>
      </c>
      <c r="U89">
        <f>'data from files'!P89</f>
        <v>1</v>
      </c>
      <c r="V89">
        <f>'data from files'!Q89</f>
        <v>1</v>
      </c>
      <c r="W89">
        <f>'data from files'!R89</f>
        <v>1</v>
      </c>
    </row>
    <row r="90" spans="1:23" x14ac:dyDescent="0.25">
      <c r="A90" t="str">
        <f t="shared" si="5"/>
        <v>ATGross electric efficiencSolar photovoltaics</v>
      </c>
      <c r="B90" t="str">
        <f>JRC_files__2[[#This Row],[Source.Name.2.1]]</f>
        <v>AT</v>
      </c>
      <c r="C90" t="str">
        <f t="shared" si="4"/>
        <v>Overview of the power generation sector</v>
      </c>
      <c r="D90" t="str">
        <f>IF(ISERROR(MATCH(G90,metadata!$B$4:$B$13,0)),D89,LEFT(G90,LEN(G90)-LEN(F90)-2))</f>
        <v>Gross electric efficienc</v>
      </c>
      <c r="E90" t="str">
        <f t="shared" si="6"/>
        <v>Solar photovoltaics</v>
      </c>
      <c r="F90" t="str">
        <f>IF(ISERROR(MATCH(G90,metadata!$B$4:$B$13,0)),F89,SUBSTITUTE(TRIM(RIGHT(SUBSTITUTE(SUBSTITUTE(G90,"efficiencies", "efficiencies (%)")," (", REPT(" ", 100)), 100)),")",""))</f>
        <v>%</v>
      </c>
      <c r="G90" t="str">
        <f>'data from files'!B90</f>
        <v>Solar photovoltaics</v>
      </c>
      <c r="H90">
        <f>'data from files'!C90</f>
        <v>1</v>
      </c>
      <c r="I90">
        <f>'data from files'!D90</f>
        <v>1</v>
      </c>
      <c r="J90">
        <f>'data from files'!E90</f>
        <v>1</v>
      </c>
      <c r="K90">
        <f>'data from files'!F90</f>
        <v>1</v>
      </c>
      <c r="L90">
        <f>'data from files'!G90</f>
        <v>1</v>
      </c>
      <c r="M90">
        <f>'data from files'!H90</f>
        <v>1</v>
      </c>
      <c r="N90">
        <f>'data from files'!I90</f>
        <v>1</v>
      </c>
      <c r="O90">
        <f>'data from files'!J90</f>
        <v>1</v>
      </c>
      <c r="P90">
        <f>'data from files'!K90</f>
        <v>1</v>
      </c>
      <c r="Q90">
        <f>'data from files'!L90</f>
        <v>1</v>
      </c>
      <c r="R90">
        <f>'data from files'!M90</f>
        <v>1</v>
      </c>
      <c r="S90">
        <f>'data from files'!N90</f>
        <v>1</v>
      </c>
      <c r="T90">
        <f>'data from files'!O90</f>
        <v>1</v>
      </c>
      <c r="U90">
        <f>'data from files'!P90</f>
        <v>1</v>
      </c>
      <c r="V90">
        <f>'data from files'!Q90</f>
        <v>1</v>
      </c>
      <c r="W90">
        <f>'data from files'!R90</f>
        <v>1</v>
      </c>
    </row>
    <row r="91" spans="1:23" x14ac:dyDescent="0.25">
      <c r="A91" t="str">
        <f t="shared" si="5"/>
        <v>ATGross electric efficiencSolar thermal</v>
      </c>
      <c r="B91" t="str">
        <f>JRC_files__2[[#This Row],[Source.Name.2.1]]</f>
        <v>AT</v>
      </c>
      <c r="C91" t="str">
        <f t="shared" si="4"/>
        <v>Overview of the power generation sector</v>
      </c>
      <c r="D91" t="str">
        <f>IF(ISERROR(MATCH(G91,metadata!$B$4:$B$13,0)),D90,LEFT(G91,LEN(G91)-LEN(F91)-2))</f>
        <v>Gross electric efficienc</v>
      </c>
      <c r="E91" t="str">
        <f t="shared" si="6"/>
        <v>Solar thermal</v>
      </c>
      <c r="F91" t="str">
        <f>IF(ISERROR(MATCH(G91,metadata!$B$4:$B$13,0)),F90,SUBSTITUTE(TRIM(RIGHT(SUBSTITUTE(SUBSTITUTE(G91,"efficiencies", "efficiencies (%)")," (", REPT(" ", 100)), 100)),")",""))</f>
        <v>%</v>
      </c>
      <c r="G91" t="str">
        <f>'data from files'!B91</f>
        <v>Solar thermal</v>
      </c>
      <c r="H91">
        <f>'data from files'!C91</f>
        <v>0</v>
      </c>
      <c r="I91">
        <f>'data from files'!D91</f>
        <v>0</v>
      </c>
      <c r="J91">
        <f>'data from files'!E91</f>
        <v>0</v>
      </c>
      <c r="K91">
        <f>'data from files'!F91</f>
        <v>0</v>
      </c>
      <c r="L91">
        <f>'data from files'!G91</f>
        <v>0</v>
      </c>
      <c r="M91">
        <f>'data from files'!H91</f>
        <v>0</v>
      </c>
      <c r="N91">
        <f>'data from files'!I91</f>
        <v>0</v>
      </c>
      <c r="O91">
        <f>'data from files'!J91</f>
        <v>0</v>
      </c>
      <c r="P91">
        <f>'data from files'!K91</f>
        <v>0</v>
      </c>
      <c r="Q91">
        <f>'data from files'!L91</f>
        <v>0</v>
      </c>
      <c r="R91">
        <f>'data from files'!M91</f>
        <v>0</v>
      </c>
      <c r="S91">
        <f>'data from files'!N91</f>
        <v>0</v>
      </c>
      <c r="T91">
        <f>'data from files'!O91</f>
        <v>0</v>
      </c>
      <c r="U91">
        <f>'data from files'!P91</f>
        <v>0</v>
      </c>
      <c r="V91">
        <f>'data from files'!Q91</f>
        <v>0</v>
      </c>
      <c r="W91">
        <f>'data from files'!R91</f>
        <v>0</v>
      </c>
    </row>
    <row r="92" spans="1:23" x14ac:dyDescent="0.25">
      <c r="A92" t="str">
        <f t="shared" si="5"/>
        <v>ATGross electric efficiencGeothermal</v>
      </c>
      <c r="B92" t="str">
        <f>JRC_files__2[[#This Row],[Source.Name.2.1]]</f>
        <v>AT</v>
      </c>
      <c r="C92" t="str">
        <f t="shared" si="4"/>
        <v>Overview of the power generation sector</v>
      </c>
      <c r="D92" t="str">
        <f>IF(ISERROR(MATCH(G92,metadata!$B$4:$B$13,0)),D91,LEFT(G92,LEN(G92)-LEN(F92)-2))</f>
        <v>Gross electric efficienc</v>
      </c>
      <c r="E92" t="str">
        <f t="shared" si="6"/>
        <v>Geothermal</v>
      </c>
      <c r="F92" t="str">
        <f>IF(ISERROR(MATCH(G92,metadata!$B$4:$B$13,0)),F91,SUBSTITUTE(TRIM(RIGHT(SUBSTITUTE(SUBSTITUTE(G92,"efficiencies", "efficiencies (%)")," (", REPT(" ", 100)), 100)),")",""))</f>
        <v>%</v>
      </c>
      <c r="G92" t="str">
        <f>'data from files'!B92</f>
        <v>Geothermal</v>
      </c>
      <c r="H92">
        <f>'data from files'!C92</f>
        <v>0</v>
      </c>
      <c r="I92">
        <f>'data from files'!D92</f>
        <v>0</v>
      </c>
      <c r="J92">
        <f>'data from files'!E92</f>
        <v>0.10298020074651865</v>
      </c>
      <c r="K92">
        <f>'data from files'!F92</f>
        <v>0.10325693635672731</v>
      </c>
      <c r="L92">
        <f>'data from files'!G92</f>
        <v>0.10070881646540536</v>
      </c>
      <c r="M92">
        <f>'data from files'!H92</f>
        <v>0.10219723232637079</v>
      </c>
      <c r="N92">
        <f>'data from files'!I92</f>
        <v>0.10338948962492574</v>
      </c>
      <c r="O92">
        <f>'data from files'!J92</f>
        <v>9.7869563961697631E-2</v>
      </c>
      <c r="P92">
        <f>'data from files'!K92</f>
        <v>0.10163992823374446</v>
      </c>
      <c r="Q92">
        <f>'data from files'!L92</f>
        <v>0.10377916999206591</v>
      </c>
      <c r="R92">
        <f>'data from files'!M92</f>
        <v>0.10512016786963449</v>
      </c>
      <c r="S92">
        <f>'data from files'!N92</f>
        <v>0.10547336376751412</v>
      </c>
      <c r="T92">
        <f>'data from files'!O92</f>
        <v>0.10892900494615974</v>
      </c>
      <c r="U92">
        <f>'data from files'!P92</f>
        <v>0.10434470929511043</v>
      </c>
      <c r="V92">
        <f>'data from files'!Q92</f>
        <v>0.10032157695728573</v>
      </c>
      <c r="W92">
        <f>'data from files'!R92</f>
        <v>0.10147590583745993</v>
      </c>
    </row>
    <row r="93" spans="1:23" x14ac:dyDescent="0.25">
      <c r="A93" t="str">
        <f t="shared" si="5"/>
        <v>ATGross electric efficiencTide, wave and ocean</v>
      </c>
      <c r="B93" t="str">
        <f>JRC_files__2[[#This Row],[Source.Name.2.1]]</f>
        <v>AT</v>
      </c>
      <c r="C93" t="str">
        <f t="shared" si="4"/>
        <v>Overview of the power generation sector</v>
      </c>
      <c r="D93" t="str">
        <f>IF(ISERROR(MATCH(G93,metadata!$B$4:$B$13,0)),D92,LEFT(G93,LEN(G93)-LEN(F93)-2))</f>
        <v>Gross electric efficienc</v>
      </c>
      <c r="E93" t="str">
        <f t="shared" si="6"/>
        <v>Tide, wave and ocean</v>
      </c>
      <c r="F93" t="str">
        <f>IF(ISERROR(MATCH(G93,metadata!$B$4:$B$13,0)),F92,SUBSTITUTE(TRIM(RIGHT(SUBSTITUTE(SUBSTITUTE(G93,"efficiencies", "efficiencies (%)")," (", REPT(" ", 100)), 100)),")",""))</f>
        <v>%</v>
      </c>
      <c r="G93" t="str">
        <f>'data from files'!B93</f>
        <v>Tide, wave and ocean</v>
      </c>
      <c r="H93">
        <f>'data from files'!C93</f>
        <v>0</v>
      </c>
      <c r="I93">
        <f>'data from files'!D93</f>
        <v>0</v>
      </c>
      <c r="J93">
        <f>'data from files'!E93</f>
        <v>0</v>
      </c>
      <c r="K93">
        <f>'data from files'!F93</f>
        <v>0</v>
      </c>
      <c r="L93">
        <f>'data from files'!G93</f>
        <v>0</v>
      </c>
      <c r="M93">
        <f>'data from files'!H93</f>
        <v>0</v>
      </c>
      <c r="N93">
        <f>'data from files'!I93</f>
        <v>0</v>
      </c>
      <c r="O93">
        <f>'data from files'!J93</f>
        <v>0</v>
      </c>
      <c r="P93">
        <f>'data from files'!K93</f>
        <v>0</v>
      </c>
      <c r="Q93">
        <f>'data from files'!L93</f>
        <v>0</v>
      </c>
      <c r="R93">
        <f>'data from files'!M93</f>
        <v>0</v>
      </c>
      <c r="S93">
        <f>'data from files'!N93</f>
        <v>0</v>
      </c>
      <c r="T93">
        <f>'data from files'!O93</f>
        <v>0</v>
      </c>
      <c r="U93">
        <f>'data from files'!P93</f>
        <v>0</v>
      </c>
      <c r="V93">
        <f>'data from files'!Q93</f>
        <v>0</v>
      </c>
      <c r="W93">
        <f>'data from files'!R93</f>
        <v>0</v>
      </c>
    </row>
    <row r="94" spans="1:23" x14ac:dyDescent="0.25">
      <c r="A94" t="str">
        <f t="shared" si="5"/>
        <v>ATGross electric efficiencHydro</v>
      </c>
      <c r="B94" t="str">
        <f>JRC_files__2[[#This Row],[Source.Name.2.1]]</f>
        <v>AT</v>
      </c>
      <c r="C94" t="str">
        <f t="shared" si="4"/>
        <v>Overview of the power generation sector</v>
      </c>
      <c r="D94" t="str">
        <f>IF(ISERROR(MATCH(G94,metadata!$B$4:$B$13,0)),D93,LEFT(G94,LEN(G94)-LEN(F94)-2))</f>
        <v>Gross electric efficienc</v>
      </c>
      <c r="E94" t="str">
        <f t="shared" si="6"/>
        <v>Hydro</v>
      </c>
      <c r="F94" t="str">
        <f>IF(ISERROR(MATCH(G94,metadata!$B$4:$B$13,0)),F93,SUBSTITUTE(TRIM(RIGHT(SUBSTITUTE(SUBSTITUTE(G94,"efficiencies", "efficiencies (%)")," (", REPT(" ", 100)), 100)),")",""))</f>
        <v>%</v>
      </c>
      <c r="G94" t="str">
        <f>'data from files'!B94</f>
        <v>Hydro</v>
      </c>
      <c r="H94">
        <f>'data from files'!C94</f>
        <v>1</v>
      </c>
      <c r="I94">
        <f>'data from files'!D94</f>
        <v>1</v>
      </c>
      <c r="J94">
        <f>'data from files'!E94</f>
        <v>1</v>
      </c>
      <c r="K94">
        <f>'data from files'!F94</f>
        <v>1</v>
      </c>
      <c r="L94">
        <f>'data from files'!G94</f>
        <v>1</v>
      </c>
      <c r="M94">
        <f>'data from files'!H94</f>
        <v>1</v>
      </c>
      <c r="N94">
        <f>'data from files'!I94</f>
        <v>1</v>
      </c>
      <c r="O94">
        <f>'data from files'!J94</f>
        <v>1</v>
      </c>
      <c r="P94">
        <f>'data from files'!K94</f>
        <v>1</v>
      </c>
      <c r="Q94">
        <f>'data from files'!L94</f>
        <v>1</v>
      </c>
      <c r="R94">
        <f>'data from files'!M94</f>
        <v>1</v>
      </c>
      <c r="S94">
        <f>'data from files'!N94</f>
        <v>1</v>
      </c>
      <c r="T94">
        <f>'data from files'!O94</f>
        <v>1</v>
      </c>
      <c r="U94">
        <f>'data from files'!P94</f>
        <v>1</v>
      </c>
      <c r="V94">
        <f>'data from files'!Q94</f>
        <v>1</v>
      </c>
      <c r="W94">
        <f>'data from files'!R94</f>
        <v>1</v>
      </c>
    </row>
    <row r="95" spans="1:23" x14ac:dyDescent="0.25">
      <c r="A95" t="str">
        <f t="shared" si="5"/>
        <v>ATGross electric efficiencPump storage</v>
      </c>
      <c r="B95" t="str">
        <f>JRC_files__2[[#This Row],[Source.Name.2.1]]</f>
        <v>AT</v>
      </c>
      <c r="C95" t="str">
        <f t="shared" si="4"/>
        <v>Overview of the power generation sector</v>
      </c>
      <c r="D95" t="str">
        <f>IF(ISERROR(MATCH(G95,metadata!$B$4:$B$13,0)),D94,LEFT(G95,LEN(G95)-LEN(F95)-2))</f>
        <v>Gross electric efficienc</v>
      </c>
      <c r="E95" t="str">
        <f t="shared" si="6"/>
        <v>Pump storage</v>
      </c>
      <c r="F95" t="str">
        <f>IF(ISERROR(MATCH(G95,metadata!$B$4:$B$13,0)),F94,SUBSTITUTE(TRIM(RIGHT(SUBSTITUTE(SUBSTITUTE(G95,"efficiencies", "efficiencies (%)")," (", REPT(" ", 100)), 100)),")",""))</f>
        <v>%</v>
      </c>
      <c r="G95" t="str">
        <f>'data from files'!B95</f>
        <v>Pump storage</v>
      </c>
      <c r="H95">
        <f>'data from files'!C95</f>
        <v>0.7192982456140351</v>
      </c>
      <c r="I95">
        <f>'data from files'!D95</f>
        <v>0.70005892751915155</v>
      </c>
      <c r="J95">
        <f>'data from files'!E95</f>
        <v>0.70027247956403271</v>
      </c>
      <c r="K95">
        <f>'data from files'!F95</f>
        <v>0.69984326018808773</v>
      </c>
      <c r="L95">
        <f>'data from files'!G95</f>
        <v>0.70003694126339122</v>
      </c>
      <c r="M95">
        <f>'data from files'!H95</f>
        <v>0.70013898540653219</v>
      </c>
      <c r="N95">
        <f>'data from files'!I95</f>
        <v>0.700135685210312</v>
      </c>
      <c r="O95">
        <f>'data from files'!J95</f>
        <v>0.69981024667931679</v>
      </c>
      <c r="P95">
        <f>'data from files'!K95</f>
        <v>0.6997561825148032</v>
      </c>
      <c r="Q95">
        <f>'data from files'!L95</f>
        <v>0.69994128009395185</v>
      </c>
      <c r="R95">
        <f>'data from files'!M95</f>
        <v>0.70005096839959224</v>
      </c>
      <c r="S95">
        <f>'data from files'!N95</f>
        <v>0.70002300437083054</v>
      </c>
      <c r="T95">
        <f>'data from files'!O95</f>
        <v>0.70014647415777354</v>
      </c>
      <c r="U95">
        <f>'data from files'!P95</f>
        <v>0.70006492101276774</v>
      </c>
      <c r="V95">
        <f>'data from files'!Q95</f>
        <v>0.7</v>
      </c>
      <c r="W95">
        <f>'data from files'!R95</f>
        <v>0.6999769744416301</v>
      </c>
    </row>
    <row r="96" spans="1:23" x14ac:dyDescent="0.25">
      <c r="A96" t="str">
        <f t="shared" si="5"/>
        <v>ATGross electric efficienc0</v>
      </c>
      <c r="B96" t="str">
        <f>JRC_files__2[[#This Row],[Source.Name.2.1]]</f>
        <v>AT</v>
      </c>
      <c r="C96" t="str">
        <f t="shared" si="4"/>
        <v>Overview of the power generation sector</v>
      </c>
      <c r="D96" t="str">
        <f>IF(ISERROR(MATCH(G96,metadata!$B$4:$B$13,0)),D95,LEFT(G96,LEN(G96)-LEN(F96)-2))</f>
        <v>Gross electric efficienc</v>
      </c>
      <c r="E96">
        <f t="shared" si="6"/>
        <v>0</v>
      </c>
      <c r="F96" t="str">
        <f>IF(ISERROR(MATCH(G96,metadata!$B$4:$B$13,0)),F95,SUBSTITUTE(TRIM(RIGHT(SUBSTITUTE(SUBSTITUTE(G96,"efficiencies", "efficiencies (%)")," (", REPT(" ", 100)), 100)),")",""))</f>
        <v>%</v>
      </c>
      <c r="G96">
        <f>'data from files'!B96</f>
        <v>0</v>
      </c>
      <c r="H96">
        <f>'data from files'!C96</f>
        <v>0</v>
      </c>
      <c r="I96">
        <f>'data from files'!D96</f>
        <v>0</v>
      </c>
      <c r="J96">
        <f>'data from files'!E96</f>
        <v>0</v>
      </c>
      <c r="K96">
        <f>'data from files'!F96</f>
        <v>0</v>
      </c>
      <c r="L96">
        <f>'data from files'!G96</f>
        <v>0</v>
      </c>
      <c r="M96">
        <f>'data from files'!H96</f>
        <v>0</v>
      </c>
      <c r="N96">
        <f>'data from files'!I96</f>
        <v>0</v>
      </c>
      <c r="O96">
        <f>'data from files'!J96</f>
        <v>0</v>
      </c>
      <c r="P96">
        <f>'data from files'!K96</f>
        <v>0</v>
      </c>
      <c r="Q96">
        <f>'data from files'!L96</f>
        <v>0</v>
      </c>
      <c r="R96">
        <f>'data from files'!M96</f>
        <v>0</v>
      </c>
      <c r="S96">
        <f>'data from files'!N96</f>
        <v>0</v>
      </c>
      <c r="T96">
        <f>'data from files'!O96</f>
        <v>0</v>
      </c>
      <c r="U96">
        <f>'data from files'!P96</f>
        <v>0</v>
      </c>
      <c r="V96">
        <f>'data from files'!Q96</f>
        <v>0</v>
      </c>
      <c r="W96">
        <f>'data from files'!R96</f>
        <v>0</v>
      </c>
    </row>
    <row r="97" spans="1:23" x14ac:dyDescent="0.25">
      <c r="A97" t="str">
        <f t="shared" si="5"/>
        <v>ATNet electric efficienc</v>
      </c>
      <c r="B97" t="str">
        <f>JRC_files__2[[#This Row],[Source.Name.2.1]]</f>
        <v>AT</v>
      </c>
      <c r="C97" t="str">
        <f t="shared" si="4"/>
        <v>Overview of the power generation sector</v>
      </c>
      <c r="D97" t="str">
        <f>IF(ISERROR(MATCH(G97,metadata!$B$4:$B$13,0)),D96,LEFT(G97,LEN(G97)-LEN(F97)-2))</f>
        <v>Net electric efficienc</v>
      </c>
      <c r="E97" t="str">
        <f t="shared" si="6"/>
        <v/>
      </c>
      <c r="F97" t="str">
        <f>IF(ISERROR(MATCH(G97,metadata!$B$4:$B$13,0)),F96,SUBSTITUTE(TRIM(RIGHT(SUBSTITUTE(SUBSTITUTE(G97,"efficiencies", "efficiencies (%)")," (", REPT(" ", 100)), 100)),")",""))</f>
        <v>%</v>
      </c>
      <c r="G97" t="str">
        <f>'data from files'!B97</f>
        <v>Net electric efficiencies</v>
      </c>
      <c r="H97">
        <f>'data from files'!C97</f>
        <v>0</v>
      </c>
      <c r="I97">
        <f>'data from files'!D97</f>
        <v>0</v>
      </c>
      <c r="J97">
        <f>'data from files'!E97</f>
        <v>0</v>
      </c>
      <c r="K97">
        <f>'data from files'!F97</f>
        <v>0</v>
      </c>
      <c r="L97">
        <f>'data from files'!G97</f>
        <v>0</v>
      </c>
      <c r="M97">
        <f>'data from files'!H97</f>
        <v>0</v>
      </c>
      <c r="N97">
        <f>'data from files'!I97</f>
        <v>0</v>
      </c>
      <c r="O97">
        <f>'data from files'!J97</f>
        <v>0</v>
      </c>
      <c r="P97">
        <f>'data from files'!K97</f>
        <v>0</v>
      </c>
      <c r="Q97">
        <f>'data from files'!L97</f>
        <v>0</v>
      </c>
      <c r="R97">
        <f>'data from files'!M97</f>
        <v>0</v>
      </c>
      <c r="S97">
        <f>'data from files'!N97</f>
        <v>0</v>
      </c>
      <c r="T97">
        <f>'data from files'!O97</f>
        <v>0</v>
      </c>
      <c r="U97">
        <f>'data from files'!P97</f>
        <v>0</v>
      </c>
      <c r="V97">
        <f>'data from files'!Q97</f>
        <v>0</v>
      </c>
      <c r="W97">
        <f>'data from files'!R97</f>
        <v>0</v>
      </c>
    </row>
    <row r="98" spans="1:23" x14ac:dyDescent="0.25">
      <c r="A98" t="str">
        <f t="shared" si="5"/>
        <v>ATNet electric efficiencNuclear</v>
      </c>
      <c r="B98" t="str">
        <f>JRC_files__2[[#This Row],[Source.Name.2.1]]</f>
        <v>AT</v>
      </c>
      <c r="C98" t="str">
        <f t="shared" si="4"/>
        <v>Overview of the power generation sector</v>
      </c>
      <c r="D98" t="str">
        <f>IF(ISERROR(MATCH(G98,metadata!$B$4:$B$13,0)),D97,LEFT(G98,LEN(G98)-LEN(F98)-2))</f>
        <v>Net electric efficienc</v>
      </c>
      <c r="E98" t="str">
        <f t="shared" si="6"/>
        <v>Nuclear</v>
      </c>
      <c r="F98" t="str">
        <f>IF(ISERROR(MATCH(G98,metadata!$B$4:$B$13,0)),F97,SUBSTITUTE(TRIM(RIGHT(SUBSTITUTE(SUBSTITUTE(G98,"efficiencies", "efficiencies (%)")," (", REPT(" ", 100)), 100)),")",""))</f>
        <v>%</v>
      </c>
      <c r="G98" t="str">
        <f>'data from files'!B98</f>
        <v>Nuclear</v>
      </c>
      <c r="H98">
        <f>'data from files'!C98</f>
        <v>0</v>
      </c>
      <c r="I98">
        <f>'data from files'!D98</f>
        <v>0</v>
      </c>
      <c r="J98">
        <f>'data from files'!E98</f>
        <v>0</v>
      </c>
      <c r="K98">
        <f>'data from files'!F98</f>
        <v>0</v>
      </c>
      <c r="L98">
        <f>'data from files'!G98</f>
        <v>0</v>
      </c>
      <c r="M98">
        <f>'data from files'!H98</f>
        <v>0</v>
      </c>
      <c r="N98">
        <f>'data from files'!I98</f>
        <v>0</v>
      </c>
      <c r="O98">
        <f>'data from files'!J98</f>
        <v>0</v>
      </c>
      <c r="P98">
        <f>'data from files'!K98</f>
        <v>0</v>
      </c>
      <c r="Q98">
        <f>'data from files'!L98</f>
        <v>0</v>
      </c>
      <c r="R98">
        <f>'data from files'!M98</f>
        <v>0</v>
      </c>
      <c r="S98">
        <f>'data from files'!N98</f>
        <v>0</v>
      </c>
      <c r="T98">
        <f>'data from files'!O98</f>
        <v>0</v>
      </c>
      <c r="U98">
        <f>'data from files'!P98</f>
        <v>0</v>
      </c>
      <c r="V98">
        <f>'data from files'!Q98</f>
        <v>0</v>
      </c>
      <c r="W98">
        <f>'data from files'!R98</f>
        <v>0</v>
      </c>
    </row>
    <row r="99" spans="1:23" x14ac:dyDescent="0.25">
      <c r="A99" t="str">
        <f t="shared" si="5"/>
        <v>ATNet electric efficiencConventional thermal</v>
      </c>
      <c r="B99" t="str">
        <f>JRC_files__2[[#This Row],[Source.Name.2.1]]</f>
        <v>AT</v>
      </c>
      <c r="C99" t="str">
        <f t="shared" si="4"/>
        <v>Overview of the power generation sector</v>
      </c>
      <c r="D99" t="str">
        <f>IF(ISERROR(MATCH(G99,metadata!$B$4:$B$13,0)),D98,LEFT(G99,LEN(G99)-LEN(F99)-2))</f>
        <v>Net electric efficienc</v>
      </c>
      <c r="E99" t="str">
        <f t="shared" si="6"/>
        <v>Conventional thermal</v>
      </c>
      <c r="F99" t="str">
        <f>IF(ISERROR(MATCH(G99,metadata!$B$4:$B$13,0)),F98,SUBSTITUTE(TRIM(RIGHT(SUBSTITUTE(SUBSTITUTE(G99,"efficiencies", "efficiencies (%)")," (", REPT(" ", 100)), 100)),")",""))</f>
        <v>%</v>
      </c>
      <c r="G99" t="str">
        <f>'data from files'!B99</f>
        <v>Conventional thermal</v>
      </c>
      <c r="H99">
        <f>'data from files'!C99</f>
        <v>0.35010083589036545</v>
      </c>
      <c r="I99">
        <f>'data from files'!D99</f>
        <v>0.36698826787706951</v>
      </c>
      <c r="J99">
        <f>'data from files'!E99</f>
        <v>0.36560726867043764</v>
      </c>
      <c r="K99">
        <f>'data from files'!F99</f>
        <v>0.37571547032093366</v>
      </c>
      <c r="L99">
        <f>'data from files'!G99</f>
        <v>0.36158083952196485</v>
      </c>
      <c r="M99">
        <f>'data from files'!H99</f>
        <v>0.35992833984429246</v>
      </c>
      <c r="N99">
        <f>'data from files'!I99</f>
        <v>0.36387849267864297</v>
      </c>
      <c r="O99">
        <f>'data from files'!J99</f>
        <v>0.36947818073359051</v>
      </c>
      <c r="P99">
        <f>'data from files'!K99</f>
        <v>0.36373043464295901</v>
      </c>
      <c r="Q99">
        <f>'data from files'!L99</f>
        <v>0.35807611141528123</v>
      </c>
      <c r="R99">
        <f>'data from files'!M99</f>
        <v>0.36756716045197579</v>
      </c>
      <c r="S99">
        <f>'data from files'!N99</f>
        <v>0.35142851676713599</v>
      </c>
      <c r="T99">
        <f>'data from files'!O99</f>
        <v>0.32249034979757507</v>
      </c>
      <c r="U99">
        <f>'data from files'!P99</f>
        <v>0.29494459012342844</v>
      </c>
      <c r="V99">
        <f>'data from files'!Q99</f>
        <v>0.2787874742937948</v>
      </c>
      <c r="W99">
        <f>'data from files'!R99</f>
        <v>0.28400453971842649</v>
      </c>
    </row>
    <row r="100" spans="1:23" x14ac:dyDescent="0.25">
      <c r="A100" t="str">
        <f t="shared" si="5"/>
        <v>ATNet electric efficiencWind</v>
      </c>
      <c r="B100" t="str">
        <f>JRC_files__2[[#This Row],[Source.Name.2.1]]</f>
        <v>AT</v>
      </c>
      <c r="C100" t="str">
        <f t="shared" si="4"/>
        <v>Overview of the power generation sector</v>
      </c>
      <c r="D100" t="str">
        <f>IF(ISERROR(MATCH(G100,metadata!$B$4:$B$13,0)),D99,LEFT(G100,LEN(G100)-LEN(F100)-2))</f>
        <v>Net electric efficienc</v>
      </c>
      <c r="E100" t="str">
        <f t="shared" si="6"/>
        <v>Wind</v>
      </c>
      <c r="F100" t="str">
        <f>IF(ISERROR(MATCH(G100,metadata!$B$4:$B$13,0)),F99,SUBSTITUTE(TRIM(RIGHT(SUBSTITUTE(SUBSTITUTE(G100,"efficiencies", "efficiencies (%)")," (", REPT(" ", 100)), 100)),")",""))</f>
        <v>%</v>
      </c>
      <c r="G100" t="str">
        <f>'data from files'!B100</f>
        <v>Wind</v>
      </c>
      <c r="H100">
        <f>'data from files'!C100</f>
        <v>1</v>
      </c>
      <c r="I100">
        <f>'data from files'!D100</f>
        <v>1</v>
      </c>
      <c r="J100">
        <f>'data from files'!E100</f>
        <v>1</v>
      </c>
      <c r="K100">
        <f>'data from files'!F100</f>
        <v>1</v>
      </c>
      <c r="L100">
        <f>'data from files'!G100</f>
        <v>1</v>
      </c>
      <c r="M100">
        <f>'data from files'!H100</f>
        <v>1</v>
      </c>
      <c r="N100">
        <f>'data from files'!I100</f>
        <v>1</v>
      </c>
      <c r="O100">
        <f>'data from files'!J100</f>
        <v>1</v>
      </c>
      <c r="P100">
        <f>'data from files'!K100</f>
        <v>1</v>
      </c>
      <c r="Q100">
        <f>'data from files'!L100</f>
        <v>1</v>
      </c>
      <c r="R100">
        <f>'data from files'!M100</f>
        <v>1</v>
      </c>
      <c r="S100">
        <f>'data from files'!N100</f>
        <v>1</v>
      </c>
      <c r="T100">
        <f>'data from files'!O100</f>
        <v>1</v>
      </c>
      <c r="U100">
        <f>'data from files'!P100</f>
        <v>1</v>
      </c>
      <c r="V100">
        <f>'data from files'!Q100</f>
        <v>1</v>
      </c>
      <c r="W100">
        <f>'data from files'!R100</f>
        <v>1</v>
      </c>
    </row>
    <row r="101" spans="1:23" x14ac:dyDescent="0.25">
      <c r="A101" t="str">
        <f t="shared" si="5"/>
        <v>ATNet electric efficiencSolar photovoltaics</v>
      </c>
      <c r="B101" t="str">
        <f>JRC_files__2[[#This Row],[Source.Name.2.1]]</f>
        <v>AT</v>
      </c>
      <c r="C101" t="str">
        <f t="shared" si="4"/>
        <v>Overview of the power generation sector</v>
      </c>
      <c r="D101" t="str">
        <f>IF(ISERROR(MATCH(G101,metadata!$B$4:$B$13,0)),D100,LEFT(G101,LEN(G101)-LEN(F101)-2))</f>
        <v>Net electric efficienc</v>
      </c>
      <c r="E101" t="str">
        <f t="shared" si="6"/>
        <v>Solar photovoltaics</v>
      </c>
      <c r="F101" t="str">
        <f>IF(ISERROR(MATCH(G101,metadata!$B$4:$B$13,0)),F100,SUBSTITUTE(TRIM(RIGHT(SUBSTITUTE(SUBSTITUTE(G101,"efficiencies", "efficiencies (%)")," (", REPT(" ", 100)), 100)),")",""))</f>
        <v>%</v>
      </c>
      <c r="G101" t="str">
        <f>'data from files'!B101</f>
        <v>Solar photovoltaics</v>
      </c>
      <c r="H101">
        <f>'data from files'!C101</f>
        <v>1</v>
      </c>
      <c r="I101">
        <f>'data from files'!D101</f>
        <v>1</v>
      </c>
      <c r="J101">
        <f>'data from files'!E101</f>
        <v>1</v>
      </c>
      <c r="K101">
        <f>'data from files'!F101</f>
        <v>1</v>
      </c>
      <c r="L101">
        <f>'data from files'!G101</f>
        <v>1</v>
      </c>
      <c r="M101">
        <f>'data from files'!H101</f>
        <v>1</v>
      </c>
      <c r="N101">
        <f>'data from files'!I101</f>
        <v>1</v>
      </c>
      <c r="O101">
        <f>'data from files'!J101</f>
        <v>1</v>
      </c>
      <c r="P101">
        <f>'data from files'!K101</f>
        <v>1</v>
      </c>
      <c r="Q101">
        <f>'data from files'!L101</f>
        <v>1</v>
      </c>
      <c r="R101">
        <f>'data from files'!M101</f>
        <v>1</v>
      </c>
      <c r="S101">
        <f>'data from files'!N101</f>
        <v>1</v>
      </c>
      <c r="T101">
        <f>'data from files'!O101</f>
        <v>1</v>
      </c>
      <c r="U101">
        <f>'data from files'!P101</f>
        <v>1</v>
      </c>
      <c r="V101">
        <f>'data from files'!Q101</f>
        <v>1</v>
      </c>
      <c r="W101">
        <f>'data from files'!R101</f>
        <v>1</v>
      </c>
    </row>
    <row r="102" spans="1:23" x14ac:dyDescent="0.25">
      <c r="A102" t="str">
        <f t="shared" si="5"/>
        <v>ATNet electric efficiencSolar thermal</v>
      </c>
      <c r="B102" t="str">
        <f>JRC_files__2[[#This Row],[Source.Name.2.1]]</f>
        <v>AT</v>
      </c>
      <c r="C102" t="str">
        <f t="shared" si="4"/>
        <v>Overview of the power generation sector</v>
      </c>
      <c r="D102" t="str">
        <f>IF(ISERROR(MATCH(G102,metadata!$B$4:$B$13,0)),D101,LEFT(G102,LEN(G102)-LEN(F102)-2))</f>
        <v>Net electric efficienc</v>
      </c>
      <c r="E102" t="str">
        <f t="shared" si="6"/>
        <v>Solar thermal</v>
      </c>
      <c r="F102" t="str">
        <f>IF(ISERROR(MATCH(G102,metadata!$B$4:$B$13,0)),F101,SUBSTITUTE(TRIM(RIGHT(SUBSTITUTE(SUBSTITUTE(G102,"efficiencies", "efficiencies (%)")," (", REPT(" ", 100)), 100)),")",""))</f>
        <v>%</v>
      </c>
      <c r="G102" t="str">
        <f>'data from files'!B102</f>
        <v>Solar thermal</v>
      </c>
      <c r="H102">
        <f>'data from files'!C102</f>
        <v>0</v>
      </c>
      <c r="I102">
        <f>'data from files'!D102</f>
        <v>0</v>
      </c>
      <c r="J102">
        <f>'data from files'!E102</f>
        <v>0</v>
      </c>
      <c r="K102">
        <f>'data from files'!F102</f>
        <v>0</v>
      </c>
      <c r="L102">
        <f>'data from files'!G102</f>
        <v>0</v>
      </c>
      <c r="M102">
        <f>'data from files'!H102</f>
        <v>0</v>
      </c>
      <c r="N102">
        <f>'data from files'!I102</f>
        <v>0</v>
      </c>
      <c r="O102">
        <f>'data from files'!J102</f>
        <v>0</v>
      </c>
      <c r="P102">
        <f>'data from files'!K102</f>
        <v>0</v>
      </c>
      <c r="Q102">
        <f>'data from files'!L102</f>
        <v>0</v>
      </c>
      <c r="R102">
        <f>'data from files'!M102</f>
        <v>0</v>
      </c>
      <c r="S102">
        <f>'data from files'!N102</f>
        <v>0</v>
      </c>
      <c r="T102">
        <f>'data from files'!O102</f>
        <v>0</v>
      </c>
      <c r="U102">
        <f>'data from files'!P102</f>
        <v>0</v>
      </c>
      <c r="V102">
        <f>'data from files'!Q102</f>
        <v>0</v>
      </c>
      <c r="W102">
        <f>'data from files'!R102</f>
        <v>0</v>
      </c>
    </row>
    <row r="103" spans="1:23" x14ac:dyDescent="0.25">
      <c r="A103" t="str">
        <f t="shared" si="5"/>
        <v>ATNet electric efficiencGeothermal</v>
      </c>
      <c r="B103" t="str">
        <f>JRC_files__2[[#This Row],[Source.Name.2.1]]</f>
        <v>AT</v>
      </c>
      <c r="C103" t="str">
        <f t="shared" si="4"/>
        <v>Overview of the power generation sector</v>
      </c>
      <c r="D103" t="str">
        <f>IF(ISERROR(MATCH(G103,metadata!$B$4:$B$13,0)),D102,LEFT(G103,LEN(G103)-LEN(F103)-2))</f>
        <v>Net electric efficienc</v>
      </c>
      <c r="E103" t="str">
        <f t="shared" si="6"/>
        <v>Geothermal</v>
      </c>
      <c r="F103" t="str">
        <f>IF(ISERROR(MATCH(G103,metadata!$B$4:$B$13,0)),F102,SUBSTITUTE(TRIM(RIGHT(SUBSTITUTE(SUBSTITUTE(G103,"efficiencies", "efficiencies (%)")," (", REPT(" ", 100)), 100)),")",""))</f>
        <v>%</v>
      </c>
      <c r="G103" t="str">
        <f>'data from files'!B103</f>
        <v>Geothermal</v>
      </c>
      <c r="H103">
        <f>'data from files'!C103</f>
        <v>0</v>
      </c>
      <c r="I103">
        <f>'data from files'!D103</f>
        <v>0</v>
      </c>
      <c r="J103">
        <f>'data from files'!E103</f>
        <v>0.10298020074651865</v>
      </c>
      <c r="K103">
        <f>'data from files'!F103</f>
        <v>0.10325693635672731</v>
      </c>
      <c r="L103">
        <f>'data from files'!G103</f>
        <v>0.10070881646540536</v>
      </c>
      <c r="M103">
        <f>'data from files'!H103</f>
        <v>0.10219723232637079</v>
      </c>
      <c r="N103">
        <f>'data from files'!I103</f>
        <v>0.10338948962492574</v>
      </c>
      <c r="O103">
        <f>'data from files'!J103</f>
        <v>9.7869563961697631E-2</v>
      </c>
      <c r="P103">
        <f>'data from files'!K103</f>
        <v>0.10163992823374446</v>
      </c>
      <c r="Q103">
        <f>'data from files'!L103</f>
        <v>0.10377916999206591</v>
      </c>
      <c r="R103">
        <f>'data from files'!M103</f>
        <v>0.10512016786963449</v>
      </c>
      <c r="S103">
        <f>'data from files'!N103</f>
        <v>0.10547336376751412</v>
      </c>
      <c r="T103">
        <f>'data from files'!O103</f>
        <v>0.10892900494615974</v>
      </c>
      <c r="U103">
        <f>'data from files'!P103</f>
        <v>0.10434470929511043</v>
      </c>
      <c r="V103">
        <f>'data from files'!Q103</f>
        <v>0.10032157695728573</v>
      </c>
      <c r="W103">
        <f>'data from files'!R103</f>
        <v>0.10147590583745993</v>
      </c>
    </row>
    <row r="104" spans="1:23" x14ac:dyDescent="0.25">
      <c r="A104" t="str">
        <f t="shared" si="5"/>
        <v>ATNet electric efficiencTide, wave and ocean</v>
      </c>
      <c r="B104" t="str">
        <f>JRC_files__2[[#This Row],[Source.Name.2.1]]</f>
        <v>AT</v>
      </c>
      <c r="C104" t="str">
        <f t="shared" si="4"/>
        <v>Overview of the power generation sector</v>
      </c>
      <c r="D104" t="str">
        <f>IF(ISERROR(MATCH(G104,metadata!$B$4:$B$13,0)),D103,LEFT(G104,LEN(G104)-LEN(F104)-2))</f>
        <v>Net electric efficienc</v>
      </c>
      <c r="E104" t="str">
        <f t="shared" si="6"/>
        <v>Tide, wave and ocean</v>
      </c>
      <c r="F104" t="str">
        <f>IF(ISERROR(MATCH(G104,metadata!$B$4:$B$13,0)),F103,SUBSTITUTE(TRIM(RIGHT(SUBSTITUTE(SUBSTITUTE(G104,"efficiencies", "efficiencies (%)")," (", REPT(" ", 100)), 100)),")",""))</f>
        <v>%</v>
      </c>
      <c r="G104" t="str">
        <f>'data from files'!B104</f>
        <v>Tide, wave and ocean</v>
      </c>
      <c r="H104">
        <f>'data from files'!C104</f>
        <v>0</v>
      </c>
      <c r="I104">
        <f>'data from files'!D104</f>
        <v>0</v>
      </c>
      <c r="J104">
        <f>'data from files'!E104</f>
        <v>0</v>
      </c>
      <c r="K104">
        <f>'data from files'!F104</f>
        <v>0</v>
      </c>
      <c r="L104">
        <f>'data from files'!G104</f>
        <v>0</v>
      </c>
      <c r="M104">
        <f>'data from files'!H104</f>
        <v>0</v>
      </c>
      <c r="N104">
        <f>'data from files'!I104</f>
        <v>0</v>
      </c>
      <c r="O104">
        <f>'data from files'!J104</f>
        <v>0</v>
      </c>
      <c r="P104">
        <f>'data from files'!K104</f>
        <v>0</v>
      </c>
      <c r="Q104">
        <f>'data from files'!L104</f>
        <v>0</v>
      </c>
      <c r="R104">
        <f>'data from files'!M104</f>
        <v>0</v>
      </c>
      <c r="S104">
        <f>'data from files'!N104</f>
        <v>0</v>
      </c>
      <c r="T104">
        <f>'data from files'!O104</f>
        <v>0</v>
      </c>
      <c r="U104">
        <f>'data from files'!P104</f>
        <v>0</v>
      </c>
      <c r="V104">
        <f>'data from files'!Q104</f>
        <v>0</v>
      </c>
      <c r="W104">
        <f>'data from files'!R104</f>
        <v>0</v>
      </c>
    </row>
    <row r="105" spans="1:23" x14ac:dyDescent="0.25">
      <c r="A105" t="str">
        <f t="shared" si="5"/>
        <v>ATNet electric efficiencHydro</v>
      </c>
      <c r="B105" t="str">
        <f>JRC_files__2[[#This Row],[Source.Name.2.1]]</f>
        <v>AT</v>
      </c>
      <c r="C105" t="str">
        <f t="shared" si="4"/>
        <v>Overview of the power generation sector</v>
      </c>
      <c r="D105" t="str">
        <f>IF(ISERROR(MATCH(G105,metadata!$B$4:$B$13,0)),D104,LEFT(G105,LEN(G105)-LEN(F105)-2))</f>
        <v>Net electric efficienc</v>
      </c>
      <c r="E105" t="str">
        <f t="shared" si="6"/>
        <v>Hydro</v>
      </c>
      <c r="F105" t="str">
        <f>IF(ISERROR(MATCH(G105,metadata!$B$4:$B$13,0)),F104,SUBSTITUTE(TRIM(RIGHT(SUBSTITUTE(SUBSTITUTE(G105,"efficiencies", "efficiencies (%)")," (", REPT(" ", 100)), 100)),")",""))</f>
        <v>%</v>
      </c>
      <c r="G105" t="str">
        <f>'data from files'!B105</f>
        <v>Hydro</v>
      </c>
      <c r="H105">
        <f>'data from files'!C105</f>
        <v>1</v>
      </c>
      <c r="I105">
        <f>'data from files'!D105</f>
        <v>1</v>
      </c>
      <c r="J105">
        <f>'data from files'!E105</f>
        <v>1</v>
      </c>
      <c r="K105">
        <f>'data from files'!F105</f>
        <v>1</v>
      </c>
      <c r="L105">
        <f>'data from files'!G105</f>
        <v>1</v>
      </c>
      <c r="M105">
        <f>'data from files'!H105</f>
        <v>1</v>
      </c>
      <c r="N105">
        <f>'data from files'!I105</f>
        <v>1</v>
      </c>
      <c r="O105">
        <f>'data from files'!J105</f>
        <v>1</v>
      </c>
      <c r="P105">
        <f>'data from files'!K105</f>
        <v>1</v>
      </c>
      <c r="Q105">
        <f>'data from files'!L105</f>
        <v>1</v>
      </c>
      <c r="R105">
        <f>'data from files'!M105</f>
        <v>1</v>
      </c>
      <c r="S105">
        <f>'data from files'!N105</f>
        <v>1</v>
      </c>
      <c r="T105">
        <f>'data from files'!O105</f>
        <v>1</v>
      </c>
      <c r="U105">
        <f>'data from files'!P105</f>
        <v>1</v>
      </c>
      <c r="V105">
        <f>'data from files'!Q105</f>
        <v>1</v>
      </c>
      <c r="W105">
        <f>'data from files'!R105</f>
        <v>1</v>
      </c>
    </row>
    <row r="106" spans="1:23" x14ac:dyDescent="0.25">
      <c r="A106" t="str">
        <f t="shared" si="5"/>
        <v>ATNet electric efficiencPump storage</v>
      </c>
      <c r="B106" t="str">
        <f>JRC_files__2[[#This Row],[Source.Name.2.1]]</f>
        <v>AT</v>
      </c>
      <c r="C106" t="str">
        <f t="shared" si="4"/>
        <v>Overview of the power generation sector</v>
      </c>
      <c r="D106" t="str">
        <f>IF(ISERROR(MATCH(G106,metadata!$B$4:$B$13,0)),D105,LEFT(G106,LEN(G106)-LEN(F106)-2))</f>
        <v>Net electric efficienc</v>
      </c>
      <c r="E106" t="str">
        <f t="shared" si="6"/>
        <v>Pump storage</v>
      </c>
      <c r="F106" t="str">
        <f>IF(ISERROR(MATCH(G106,metadata!$B$4:$B$13,0)),F105,SUBSTITUTE(TRIM(RIGHT(SUBSTITUTE(SUBSTITUTE(G106,"efficiencies", "efficiencies (%)")," (", REPT(" ", 100)), 100)),")",""))</f>
        <v>%</v>
      </c>
      <c r="G106" t="str">
        <f>'data from files'!B106</f>
        <v>Pump storage</v>
      </c>
      <c r="H106">
        <f>'data from files'!C106</f>
        <v>0.7192982456140351</v>
      </c>
      <c r="I106">
        <f>'data from files'!D106</f>
        <v>0.70005892751915155</v>
      </c>
      <c r="J106">
        <f>'data from files'!E106</f>
        <v>0.70027247956403271</v>
      </c>
      <c r="K106">
        <f>'data from files'!F106</f>
        <v>0.69984326018808773</v>
      </c>
      <c r="L106">
        <f>'data from files'!G106</f>
        <v>0.70003694126339122</v>
      </c>
      <c r="M106">
        <f>'data from files'!H106</f>
        <v>0.70013898540653219</v>
      </c>
      <c r="N106">
        <f>'data from files'!I106</f>
        <v>0.700135685210312</v>
      </c>
      <c r="O106">
        <f>'data from files'!J106</f>
        <v>0.69981024667931679</v>
      </c>
      <c r="P106">
        <f>'data from files'!K106</f>
        <v>0.6997561825148032</v>
      </c>
      <c r="Q106">
        <f>'data from files'!L106</f>
        <v>0.69994128009395185</v>
      </c>
      <c r="R106">
        <f>'data from files'!M106</f>
        <v>0.70005096839959224</v>
      </c>
      <c r="S106">
        <f>'data from files'!N106</f>
        <v>0.70002300437083054</v>
      </c>
      <c r="T106">
        <f>'data from files'!O106</f>
        <v>0.70014647415777354</v>
      </c>
      <c r="U106">
        <f>'data from files'!P106</f>
        <v>0.70006492101276774</v>
      </c>
      <c r="V106">
        <f>'data from files'!Q106</f>
        <v>0.7</v>
      </c>
      <c r="W106">
        <f>'data from files'!R106</f>
        <v>0.6999769744416301</v>
      </c>
    </row>
    <row r="107" spans="1:23" x14ac:dyDescent="0.25">
      <c r="A107" t="str">
        <f t="shared" si="5"/>
        <v>BENet electric efficiencOverview of the power generation sector</v>
      </c>
      <c r="B107" t="str">
        <f>JRC_files__2[[#This Row],[Source.Name.2.1]]</f>
        <v>BE</v>
      </c>
      <c r="C107" t="str">
        <f t="shared" si="4"/>
        <v>Overview of the power generation sector</v>
      </c>
      <c r="D107" t="str">
        <f>IF(ISERROR(MATCH(G107,metadata!$B$4:$B$13,0)),D106,LEFT(G107,LEN(G107)-LEN(F107)-2))</f>
        <v>Net electric efficienc</v>
      </c>
      <c r="E107" t="str">
        <f t="shared" si="6"/>
        <v>Overview of the power generation sector</v>
      </c>
      <c r="F107" t="str">
        <f>IF(ISERROR(MATCH(G107,metadata!$B$4:$B$13,0)),F106,SUBSTITUTE(TRIM(RIGHT(SUBSTITUTE(SUBSTITUTE(G107,"efficiencies", "efficiencies (%)")," (", REPT(" ", 100)), 100)),")",""))</f>
        <v>%</v>
      </c>
      <c r="G107" t="str">
        <f>'data from files'!B107</f>
        <v>Overview of the power generation sector</v>
      </c>
      <c r="H107">
        <f>'data from files'!C107</f>
        <v>2000</v>
      </c>
      <c r="I107">
        <f>'data from files'!D107</f>
        <v>2001</v>
      </c>
      <c r="J107">
        <f>'data from files'!E107</f>
        <v>2002</v>
      </c>
      <c r="K107">
        <f>'data from files'!F107</f>
        <v>2003</v>
      </c>
      <c r="L107">
        <f>'data from files'!G107</f>
        <v>2004</v>
      </c>
      <c r="M107">
        <f>'data from files'!H107</f>
        <v>2005</v>
      </c>
      <c r="N107">
        <f>'data from files'!I107</f>
        <v>2006</v>
      </c>
      <c r="O107">
        <f>'data from files'!J107</f>
        <v>2007</v>
      </c>
      <c r="P107">
        <f>'data from files'!K107</f>
        <v>2008</v>
      </c>
      <c r="Q107">
        <f>'data from files'!L107</f>
        <v>2009</v>
      </c>
      <c r="R107">
        <f>'data from files'!M107</f>
        <v>2010</v>
      </c>
      <c r="S107">
        <f>'data from files'!N107</f>
        <v>2011</v>
      </c>
      <c r="T107">
        <f>'data from files'!O107</f>
        <v>2012</v>
      </c>
      <c r="U107">
        <f>'data from files'!P107</f>
        <v>2013</v>
      </c>
      <c r="V107">
        <f>'data from files'!Q107</f>
        <v>2014</v>
      </c>
      <c r="W107">
        <f>'data from files'!R107</f>
        <v>2015</v>
      </c>
    </row>
    <row r="108" spans="1:23" x14ac:dyDescent="0.25">
      <c r="A108" t="str">
        <f t="shared" si="5"/>
        <v xml:space="preserve">BETotal gross capacities </v>
      </c>
      <c r="B108" t="str">
        <f>JRC_files__2[[#This Row],[Source.Name.2.1]]</f>
        <v>BE</v>
      </c>
      <c r="C108" t="str">
        <f t="shared" si="4"/>
        <v>Overview of the power generation sector</v>
      </c>
      <c r="D108" t="str">
        <f>IF(ISERROR(MATCH(G108,metadata!$B$4:$B$13,0)),D107,LEFT(G108,LEN(G108)-LEN(F108)-2))</f>
        <v xml:space="preserve">Total gross capacities </v>
      </c>
      <c r="E108" t="str">
        <f t="shared" si="6"/>
        <v/>
      </c>
      <c r="F108" t="str">
        <f>IF(ISERROR(MATCH(G108,metadata!$B$4:$B$13,0)),F107,SUBSTITUTE(TRIM(RIGHT(SUBSTITUTE(SUBSTITUTE(G108,"efficiencies", "efficiencies (%)")," (", REPT(" ", 100)), 100)),")",""))</f>
        <v>MW</v>
      </c>
      <c r="G108" t="str">
        <f>'data from files'!B108</f>
        <v>Total gross capacities (MW)</v>
      </c>
      <c r="H108">
        <f>'data from files'!C108</f>
        <v>16322.347684210526</v>
      </c>
      <c r="I108">
        <f>'data from files'!D108</f>
        <v>16186.900684210525</v>
      </c>
      <c r="J108">
        <f>'data from files'!E108</f>
        <v>16166.617684210527</v>
      </c>
      <c r="K108">
        <f>'data from files'!F108</f>
        <v>16222.742000000002</v>
      </c>
      <c r="L108">
        <f>'data from files'!G108</f>
        <v>16272.453187500001</v>
      </c>
      <c r="M108">
        <f>'data from files'!H108</f>
        <v>16699.861187499999</v>
      </c>
      <c r="N108">
        <f>'data from files'!I108</f>
        <v>16931.194187500001</v>
      </c>
      <c r="O108">
        <f>'data from files'!J108</f>
        <v>17032.4466875</v>
      </c>
      <c r="P108">
        <f>'data from files'!K108</f>
        <v>17520.216687499997</v>
      </c>
      <c r="Q108">
        <f>'data from files'!L108</f>
        <v>18439.907687499999</v>
      </c>
      <c r="R108">
        <f>'data from files'!M108</f>
        <v>19500.951687500001</v>
      </c>
      <c r="S108">
        <f>'data from files'!N108</f>
        <v>20920.290087500001</v>
      </c>
      <c r="T108">
        <f>'data from files'!O108</f>
        <v>21646.493887500001</v>
      </c>
      <c r="U108">
        <f>'data from files'!P108</f>
        <v>21806.6269875</v>
      </c>
      <c r="V108">
        <f>'data from files'!Q108</f>
        <v>21754.825787500002</v>
      </c>
      <c r="W108">
        <f>'data from files'!R108</f>
        <v>21936.225787500003</v>
      </c>
    </row>
    <row r="109" spans="1:23" x14ac:dyDescent="0.25">
      <c r="A109" t="str">
        <f t="shared" si="5"/>
        <v>BETotal gross capacities Nuclear</v>
      </c>
      <c r="B109" t="str">
        <f>JRC_files__2[[#This Row],[Source.Name.2.1]]</f>
        <v>BE</v>
      </c>
      <c r="C109" t="str">
        <f t="shared" si="4"/>
        <v>Overview of the power generation sector</v>
      </c>
      <c r="D109" t="str">
        <f>IF(ISERROR(MATCH(G109,metadata!$B$4:$B$13,0)),D108,LEFT(G109,LEN(G109)-LEN(F109)-2))</f>
        <v xml:space="preserve">Total gross capacities </v>
      </c>
      <c r="E109" t="str">
        <f t="shared" si="6"/>
        <v>Nuclear</v>
      </c>
      <c r="F109" t="str">
        <f>IF(ISERROR(MATCH(G109,metadata!$B$4:$B$13,0)),F108,SUBSTITUTE(TRIM(RIGHT(SUBSTITUTE(SUBSTITUTE(G109,"efficiencies", "efficiencies (%)")," (", REPT(" ", 100)), 100)),")",""))</f>
        <v>MW</v>
      </c>
      <c r="G109" t="str">
        <f>'data from files'!B109</f>
        <v>Nuclear</v>
      </c>
      <c r="H109">
        <f>'data from files'!C109</f>
        <v>5951</v>
      </c>
      <c r="I109">
        <f>'data from files'!D109</f>
        <v>5977</v>
      </c>
      <c r="J109">
        <f>'data from files'!E109</f>
        <v>6001</v>
      </c>
      <c r="K109">
        <f>'data from files'!F109</f>
        <v>6001</v>
      </c>
      <c r="L109">
        <f>'data from files'!G109</f>
        <v>6001</v>
      </c>
      <c r="M109">
        <f>'data from files'!H109</f>
        <v>6045</v>
      </c>
      <c r="N109">
        <f>'data from files'!I109</f>
        <v>6069</v>
      </c>
      <c r="O109">
        <f>'data from files'!J109</f>
        <v>6069</v>
      </c>
      <c r="P109">
        <f>'data from files'!K109</f>
        <v>6069</v>
      </c>
      <c r="Q109">
        <f>'data from files'!L109</f>
        <v>6149</v>
      </c>
      <c r="R109">
        <f>'data from files'!M109</f>
        <v>6175</v>
      </c>
      <c r="S109">
        <f>'data from files'!N109</f>
        <v>6175</v>
      </c>
      <c r="T109">
        <f>'data from files'!O109</f>
        <v>6175</v>
      </c>
      <c r="U109">
        <f>'data from files'!P109</f>
        <v>6175</v>
      </c>
      <c r="V109">
        <f>'data from files'!Q109</f>
        <v>6175</v>
      </c>
      <c r="W109">
        <f>'data from files'!R109</f>
        <v>6175</v>
      </c>
    </row>
    <row r="110" spans="1:23" x14ac:dyDescent="0.25">
      <c r="A110" t="str">
        <f t="shared" si="5"/>
        <v>BETotal gross capacities Conventional thermal</v>
      </c>
      <c r="B110" t="str">
        <f>JRC_files__2[[#This Row],[Source.Name.2.1]]</f>
        <v>BE</v>
      </c>
      <c r="C110" t="str">
        <f t="shared" si="4"/>
        <v>Overview of the power generation sector</v>
      </c>
      <c r="D110" t="str">
        <f>IF(ISERROR(MATCH(G110,metadata!$B$4:$B$13,0)),D109,LEFT(G110,LEN(G110)-LEN(F110)-2))</f>
        <v xml:space="preserve">Total gross capacities </v>
      </c>
      <c r="E110" t="str">
        <f t="shared" si="6"/>
        <v>Conventional thermal</v>
      </c>
      <c r="F110" t="str">
        <f>IF(ISERROR(MATCH(G110,metadata!$B$4:$B$13,0)),F109,SUBSTITUTE(TRIM(RIGHT(SUBSTITUTE(SUBSTITUTE(G110,"efficiencies", "efficiencies (%)")," (", REPT(" ", 100)), 100)),")",""))</f>
        <v>MW</v>
      </c>
      <c r="G110" t="str">
        <f>'data from files'!B110</f>
        <v>Conventional thermal</v>
      </c>
      <c r="H110">
        <f>'data from files'!C110</f>
        <v>8938.0096842105268</v>
      </c>
      <c r="I110">
        <f>'data from files'!D110</f>
        <v>8764.027684210525</v>
      </c>
      <c r="J110">
        <f>'data from files'!E110</f>
        <v>8713.3826842105263</v>
      </c>
      <c r="K110">
        <f>'data from files'!F110</f>
        <v>8732.9260000000013</v>
      </c>
      <c r="L110">
        <f>'data from files'!G110</f>
        <v>8752.7731875000009</v>
      </c>
      <c r="M110">
        <f>'data from files'!H110</f>
        <v>9065.0411875000009</v>
      </c>
      <c r="N110">
        <f>'data from files'!I110</f>
        <v>9227.3741875000014</v>
      </c>
      <c r="O110">
        <f>'data from files'!J110</f>
        <v>9246.6266875000001</v>
      </c>
      <c r="P110">
        <f>'data from files'!K110</f>
        <v>9644.3146874999984</v>
      </c>
      <c r="Q110">
        <f>'data from files'!L110</f>
        <v>9874.7856874999998</v>
      </c>
      <c r="R110">
        <f>'data from files'!M110</f>
        <v>10085.1436875</v>
      </c>
      <c r="S110">
        <f>'data from files'!N110</f>
        <v>10858.482087499999</v>
      </c>
      <c r="T110">
        <f>'data from files'!O110</f>
        <v>10093.611887499999</v>
      </c>
      <c r="U110">
        <f>'data from files'!P110</f>
        <v>9502.7449874999984</v>
      </c>
      <c r="V110">
        <f>'data from files'!Q110</f>
        <v>9181.9437874999985</v>
      </c>
      <c r="W110">
        <f>'data from files'!R110</f>
        <v>9036.3437875</v>
      </c>
    </row>
    <row r="111" spans="1:23" x14ac:dyDescent="0.25">
      <c r="A111" t="str">
        <f t="shared" si="5"/>
        <v>BETotal gross capacities Wind</v>
      </c>
      <c r="B111" t="str">
        <f>JRC_files__2[[#This Row],[Source.Name.2.1]]</f>
        <v>BE</v>
      </c>
      <c r="C111" t="str">
        <f t="shared" si="4"/>
        <v>Overview of the power generation sector</v>
      </c>
      <c r="D111" t="str">
        <f>IF(ISERROR(MATCH(G111,metadata!$B$4:$B$13,0)),D110,LEFT(G111,LEN(G111)-LEN(F111)-2))</f>
        <v xml:space="preserve">Total gross capacities </v>
      </c>
      <c r="E111" t="str">
        <f t="shared" si="6"/>
        <v>Wind</v>
      </c>
      <c r="F111" t="str">
        <f>IF(ISERROR(MATCH(G111,metadata!$B$4:$B$13,0)),F110,SUBSTITUTE(TRIM(RIGHT(SUBSTITUTE(SUBSTITUTE(G111,"efficiencies", "efficiencies (%)")," (", REPT(" ", 100)), 100)),")",""))</f>
        <v>MW</v>
      </c>
      <c r="G111" t="str">
        <f>'data from files'!B111</f>
        <v>Wind</v>
      </c>
      <c r="H111">
        <f>'data from files'!C111</f>
        <v>14</v>
      </c>
      <c r="I111">
        <f>'data from files'!D111</f>
        <v>26</v>
      </c>
      <c r="J111">
        <f>'data from files'!E111</f>
        <v>31</v>
      </c>
      <c r="K111">
        <f>'data from files'!F111</f>
        <v>67</v>
      </c>
      <c r="L111">
        <f>'data from files'!G111</f>
        <v>96</v>
      </c>
      <c r="M111">
        <f>'data from files'!H111</f>
        <v>167</v>
      </c>
      <c r="N111">
        <f>'data from files'!I111</f>
        <v>212.00000000000003</v>
      </c>
      <c r="O111">
        <f>'data from files'!J111</f>
        <v>276</v>
      </c>
      <c r="P111">
        <f>'data from files'!K111</f>
        <v>324</v>
      </c>
      <c r="Q111">
        <f>'data from files'!L111</f>
        <v>608.00000000000011</v>
      </c>
      <c r="R111">
        <f>'data from files'!M111</f>
        <v>911.99999999999989</v>
      </c>
      <c r="S111">
        <f>'data from files'!N111</f>
        <v>1069</v>
      </c>
      <c r="T111">
        <f>'data from files'!O111</f>
        <v>1370</v>
      </c>
      <c r="U111">
        <f>'data from files'!P111</f>
        <v>1780</v>
      </c>
      <c r="V111">
        <f>'data from files'!Q111</f>
        <v>1944</v>
      </c>
      <c r="W111">
        <f>'data from files'!R111</f>
        <v>2176</v>
      </c>
    </row>
    <row r="112" spans="1:23" x14ac:dyDescent="0.25">
      <c r="A112" t="str">
        <f t="shared" si="5"/>
        <v>BETotal gross capacities Solar photovoltaics</v>
      </c>
      <c r="B112" t="str">
        <f>JRC_files__2[[#This Row],[Source.Name.2.1]]</f>
        <v>BE</v>
      </c>
      <c r="C112" t="str">
        <f t="shared" si="4"/>
        <v>Overview of the power generation sector</v>
      </c>
      <c r="D112" t="str">
        <f>IF(ISERROR(MATCH(G112,metadata!$B$4:$B$13,0)),D111,LEFT(G112,LEN(G112)-LEN(F112)-2))</f>
        <v xml:space="preserve">Total gross capacities </v>
      </c>
      <c r="E112" t="str">
        <f t="shared" si="6"/>
        <v>Solar photovoltaics</v>
      </c>
      <c r="F112" t="str">
        <f>IF(ISERROR(MATCH(G112,metadata!$B$4:$B$13,0)),F111,SUBSTITUTE(TRIM(RIGHT(SUBSTITUTE(SUBSTITUTE(G112,"efficiencies", "efficiencies (%)")," (", REPT(" ", 100)), 100)),")",""))</f>
        <v>MW</v>
      </c>
      <c r="G112" t="str">
        <f>'data from files'!B112</f>
        <v>Solar photovoltaics</v>
      </c>
      <c r="H112">
        <f>'data from files'!C112</f>
        <v>0</v>
      </c>
      <c r="I112">
        <f>'data from files'!D112</f>
        <v>0</v>
      </c>
      <c r="J112">
        <f>'data from files'!E112</f>
        <v>1</v>
      </c>
      <c r="K112">
        <f>'data from files'!F112</f>
        <v>1</v>
      </c>
      <c r="L112">
        <f>'data from files'!G112</f>
        <v>1</v>
      </c>
      <c r="M112">
        <f>'data from files'!H112</f>
        <v>2</v>
      </c>
      <c r="N112">
        <f>'data from files'!I112</f>
        <v>2</v>
      </c>
      <c r="O112">
        <f>'data from files'!J112</f>
        <v>20</v>
      </c>
      <c r="P112">
        <f>'data from files'!K112</f>
        <v>62.000000000000007</v>
      </c>
      <c r="Q112">
        <f>'data from files'!L112</f>
        <v>386</v>
      </c>
      <c r="R112">
        <f>'data from files'!M112</f>
        <v>904</v>
      </c>
      <c r="S112">
        <f>'data from files'!N112</f>
        <v>1391</v>
      </c>
      <c r="T112">
        <f>'data from files'!O112</f>
        <v>2581</v>
      </c>
      <c r="U112">
        <f>'data from files'!P112</f>
        <v>2922</v>
      </c>
      <c r="V112">
        <f>'data from files'!Q112</f>
        <v>3027</v>
      </c>
      <c r="W112">
        <f>'data from files'!R112</f>
        <v>3122</v>
      </c>
    </row>
    <row r="113" spans="1:23" x14ac:dyDescent="0.25">
      <c r="A113" t="str">
        <f t="shared" si="5"/>
        <v>BETotal gross capacities Solar thermal</v>
      </c>
      <c r="B113" t="str">
        <f>JRC_files__2[[#This Row],[Source.Name.2.1]]</f>
        <v>BE</v>
      </c>
      <c r="C113" t="str">
        <f t="shared" si="4"/>
        <v>Overview of the power generation sector</v>
      </c>
      <c r="D113" t="str">
        <f>IF(ISERROR(MATCH(G113,metadata!$B$4:$B$13,0)),D112,LEFT(G113,LEN(G113)-LEN(F113)-2))</f>
        <v xml:space="preserve">Total gross capacities </v>
      </c>
      <c r="E113" t="str">
        <f t="shared" si="6"/>
        <v>Solar thermal</v>
      </c>
      <c r="F113" t="str">
        <f>IF(ISERROR(MATCH(G113,metadata!$B$4:$B$13,0)),F112,SUBSTITUTE(TRIM(RIGHT(SUBSTITUTE(SUBSTITUTE(G113,"efficiencies", "efficiencies (%)")," (", REPT(" ", 100)), 100)),")",""))</f>
        <v>MW</v>
      </c>
      <c r="G113" t="str">
        <f>'data from files'!B113</f>
        <v>Solar thermal</v>
      </c>
      <c r="H113">
        <f>'data from files'!C113</f>
        <v>0</v>
      </c>
      <c r="I113">
        <f>'data from files'!D113</f>
        <v>0</v>
      </c>
      <c r="J113">
        <f>'data from files'!E113</f>
        <v>0</v>
      </c>
      <c r="K113">
        <f>'data from files'!F113</f>
        <v>0</v>
      </c>
      <c r="L113">
        <f>'data from files'!G113</f>
        <v>0</v>
      </c>
      <c r="M113">
        <f>'data from files'!H113</f>
        <v>0</v>
      </c>
      <c r="N113">
        <f>'data from files'!I113</f>
        <v>0</v>
      </c>
      <c r="O113">
        <f>'data from files'!J113</f>
        <v>0</v>
      </c>
      <c r="P113">
        <f>'data from files'!K113</f>
        <v>0</v>
      </c>
      <c r="Q113">
        <f>'data from files'!L113</f>
        <v>0</v>
      </c>
      <c r="R113">
        <f>'data from files'!M113</f>
        <v>0</v>
      </c>
      <c r="S113">
        <f>'data from files'!N113</f>
        <v>0</v>
      </c>
      <c r="T113">
        <f>'data from files'!O113</f>
        <v>0</v>
      </c>
      <c r="U113">
        <f>'data from files'!P113</f>
        <v>0</v>
      </c>
      <c r="V113">
        <f>'data from files'!Q113</f>
        <v>0</v>
      </c>
      <c r="W113">
        <f>'data from files'!R113</f>
        <v>0</v>
      </c>
    </row>
    <row r="114" spans="1:23" x14ac:dyDescent="0.25">
      <c r="A114" t="str">
        <f t="shared" si="5"/>
        <v>BETotal gross capacities Geothermal</v>
      </c>
      <c r="B114" t="str">
        <f>JRC_files__2[[#This Row],[Source.Name.2.1]]</f>
        <v>BE</v>
      </c>
      <c r="C114" t="str">
        <f t="shared" si="4"/>
        <v>Overview of the power generation sector</v>
      </c>
      <c r="D114" t="str">
        <f>IF(ISERROR(MATCH(G114,metadata!$B$4:$B$13,0)),D113,LEFT(G114,LEN(G114)-LEN(F114)-2))</f>
        <v xml:space="preserve">Total gross capacities </v>
      </c>
      <c r="E114" t="str">
        <f t="shared" si="6"/>
        <v>Geothermal</v>
      </c>
      <c r="F114" t="str">
        <f>IF(ISERROR(MATCH(G114,metadata!$B$4:$B$13,0)),F113,SUBSTITUTE(TRIM(RIGHT(SUBSTITUTE(SUBSTITUTE(G114,"efficiencies", "efficiencies (%)")," (", REPT(" ", 100)), 100)),")",""))</f>
        <v>MW</v>
      </c>
      <c r="G114" t="str">
        <f>'data from files'!B114</f>
        <v>Geothermal</v>
      </c>
      <c r="H114">
        <f>'data from files'!C114</f>
        <v>0</v>
      </c>
      <c r="I114">
        <f>'data from files'!D114</f>
        <v>0</v>
      </c>
      <c r="J114">
        <f>'data from files'!E114</f>
        <v>0</v>
      </c>
      <c r="K114">
        <f>'data from files'!F114</f>
        <v>0</v>
      </c>
      <c r="L114">
        <f>'data from files'!G114</f>
        <v>0</v>
      </c>
      <c r="M114">
        <f>'data from files'!H114</f>
        <v>0</v>
      </c>
      <c r="N114">
        <f>'data from files'!I114</f>
        <v>0</v>
      </c>
      <c r="O114">
        <f>'data from files'!J114</f>
        <v>0</v>
      </c>
      <c r="P114">
        <f>'data from files'!K114</f>
        <v>0</v>
      </c>
      <c r="Q114">
        <f>'data from files'!L114</f>
        <v>0</v>
      </c>
      <c r="R114">
        <f>'data from files'!M114</f>
        <v>0</v>
      </c>
      <c r="S114">
        <f>'data from files'!N114</f>
        <v>0</v>
      </c>
      <c r="T114">
        <f>'data from files'!O114</f>
        <v>0</v>
      </c>
      <c r="U114">
        <f>'data from files'!P114</f>
        <v>0</v>
      </c>
      <c r="V114">
        <f>'data from files'!Q114</f>
        <v>0</v>
      </c>
      <c r="W114">
        <f>'data from files'!R114</f>
        <v>0</v>
      </c>
    </row>
    <row r="115" spans="1:23" x14ac:dyDescent="0.25">
      <c r="A115" t="str">
        <f t="shared" si="5"/>
        <v>BETotal gross capacities Tide, wave and ocean</v>
      </c>
      <c r="B115" t="str">
        <f>JRC_files__2[[#This Row],[Source.Name.2.1]]</f>
        <v>BE</v>
      </c>
      <c r="C115" t="str">
        <f t="shared" si="4"/>
        <v>Overview of the power generation sector</v>
      </c>
      <c r="D115" t="str">
        <f>IF(ISERROR(MATCH(G115,metadata!$B$4:$B$13,0)),D114,LEFT(G115,LEN(G115)-LEN(F115)-2))</f>
        <v xml:space="preserve">Total gross capacities </v>
      </c>
      <c r="E115" t="str">
        <f t="shared" si="6"/>
        <v>Tide, wave and ocean</v>
      </c>
      <c r="F115" t="str">
        <f>IF(ISERROR(MATCH(G115,metadata!$B$4:$B$13,0)),F114,SUBSTITUTE(TRIM(RIGHT(SUBSTITUTE(SUBSTITUTE(G115,"efficiencies", "efficiencies (%)")," (", REPT(" ", 100)), 100)),")",""))</f>
        <v>MW</v>
      </c>
      <c r="G115" t="str">
        <f>'data from files'!B115</f>
        <v>Tide, wave and ocean</v>
      </c>
      <c r="H115">
        <f>'data from files'!C115</f>
        <v>0</v>
      </c>
      <c r="I115">
        <f>'data from files'!D115</f>
        <v>0</v>
      </c>
      <c r="J115">
        <f>'data from files'!E115</f>
        <v>0</v>
      </c>
      <c r="K115">
        <f>'data from files'!F115</f>
        <v>0</v>
      </c>
      <c r="L115">
        <f>'data from files'!G115</f>
        <v>0</v>
      </c>
      <c r="M115">
        <f>'data from files'!H115</f>
        <v>0</v>
      </c>
      <c r="N115">
        <f>'data from files'!I115</f>
        <v>0</v>
      </c>
      <c r="O115">
        <f>'data from files'!J115</f>
        <v>0</v>
      </c>
      <c r="P115">
        <f>'data from files'!K115</f>
        <v>0</v>
      </c>
      <c r="Q115">
        <f>'data from files'!L115</f>
        <v>0</v>
      </c>
      <c r="R115">
        <f>'data from files'!M115</f>
        <v>0</v>
      </c>
      <c r="S115">
        <f>'data from files'!N115</f>
        <v>0</v>
      </c>
      <c r="T115">
        <f>'data from files'!O115</f>
        <v>0</v>
      </c>
      <c r="U115">
        <f>'data from files'!P115</f>
        <v>0</v>
      </c>
      <c r="V115">
        <f>'data from files'!Q115</f>
        <v>0</v>
      </c>
      <c r="W115">
        <f>'data from files'!R115</f>
        <v>0</v>
      </c>
    </row>
    <row r="116" spans="1:23" x14ac:dyDescent="0.25">
      <c r="A116" t="str">
        <f t="shared" si="5"/>
        <v>BETotal gross capacities Hydro</v>
      </c>
      <c r="B116" t="str">
        <f>JRC_files__2[[#This Row],[Source.Name.2.1]]</f>
        <v>BE</v>
      </c>
      <c r="C116" t="str">
        <f t="shared" ref="C116:C179" si="7">IF(H116=2000,$G116,C115)</f>
        <v>Overview of the power generation sector</v>
      </c>
      <c r="D116" t="str">
        <f>IF(ISERROR(MATCH(G116,metadata!$B$4:$B$13,0)),D115,LEFT(G116,LEN(G116)-LEN(F116)-2))</f>
        <v xml:space="preserve">Total gross capacities </v>
      </c>
      <c r="E116" t="str">
        <f t="shared" si="6"/>
        <v>Hydro</v>
      </c>
      <c r="F116" t="str">
        <f>IF(ISERROR(MATCH(G116,metadata!$B$4:$B$13,0)),F115,SUBSTITUTE(TRIM(RIGHT(SUBSTITUTE(SUBSTITUTE(G116,"efficiencies", "efficiencies (%)")," (", REPT(" ", 100)), 100)),")",""))</f>
        <v>MW</v>
      </c>
      <c r="G116" t="str">
        <f>'data from files'!B116</f>
        <v>Hydro</v>
      </c>
      <c r="H116">
        <f>'data from files'!C116</f>
        <v>109.33799999999999</v>
      </c>
      <c r="I116">
        <f>'data from files'!D116</f>
        <v>109.87299999999999</v>
      </c>
      <c r="J116">
        <f>'data from files'!E116</f>
        <v>110.235</v>
      </c>
      <c r="K116">
        <f>'data from files'!F116</f>
        <v>110.816</v>
      </c>
      <c r="L116">
        <f>'data from files'!G116</f>
        <v>111.67999999999999</v>
      </c>
      <c r="M116">
        <f>'data from files'!H116</f>
        <v>110.82</v>
      </c>
      <c r="N116">
        <f>'data from files'!I116</f>
        <v>110.82</v>
      </c>
      <c r="O116">
        <f>'data from files'!J116</f>
        <v>110.82</v>
      </c>
      <c r="P116">
        <f>'data from files'!K116</f>
        <v>110.90199999999999</v>
      </c>
      <c r="Q116">
        <f>'data from files'!L116</f>
        <v>112.12199999999999</v>
      </c>
      <c r="R116">
        <f>'data from files'!M116</f>
        <v>114.80799999999999</v>
      </c>
      <c r="S116">
        <f>'data from files'!N116</f>
        <v>116.80799999999999</v>
      </c>
      <c r="T116">
        <f>'data from files'!O116</f>
        <v>116.88200000000001</v>
      </c>
      <c r="U116">
        <f>'data from files'!P116</f>
        <v>116.88200000000001</v>
      </c>
      <c r="V116">
        <f>'data from files'!Q116</f>
        <v>116.88200000000001</v>
      </c>
      <c r="W116">
        <f>'data from files'!R116</f>
        <v>116.88200000000001</v>
      </c>
    </row>
    <row r="117" spans="1:23" x14ac:dyDescent="0.25">
      <c r="A117" t="str">
        <f t="shared" si="5"/>
        <v>BETotal gross capacities Pump storage</v>
      </c>
      <c r="B117" t="str">
        <f>JRC_files__2[[#This Row],[Source.Name.2.1]]</f>
        <v>BE</v>
      </c>
      <c r="C117" t="str">
        <f t="shared" si="7"/>
        <v>Overview of the power generation sector</v>
      </c>
      <c r="D117" t="str">
        <f>IF(ISERROR(MATCH(G117,metadata!$B$4:$B$13,0)),D116,LEFT(G117,LEN(G117)-LEN(F117)-2))</f>
        <v xml:space="preserve">Total gross capacities </v>
      </c>
      <c r="E117" t="str">
        <f t="shared" si="6"/>
        <v>Pump storage</v>
      </c>
      <c r="F117" t="str">
        <f>IF(ISERROR(MATCH(G117,metadata!$B$4:$B$13,0)),F116,SUBSTITUTE(TRIM(RIGHT(SUBSTITUTE(SUBSTITUTE(G117,"efficiencies", "efficiencies (%)")," (", REPT(" ", 100)), 100)),")",""))</f>
        <v>MW</v>
      </c>
      <c r="G117" t="str">
        <f>'data from files'!B117</f>
        <v>Pump storage</v>
      </c>
      <c r="H117">
        <f>'data from files'!C117</f>
        <v>1310</v>
      </c>
      <c r="I117">
        <f>'data from files'!D117</f>
        <v>1310</v>
      </c>
      <c r="J117">
        <f>'data from files'!E117</f>
        <v>1310</v>
      </c>
      <c r="K117">
        <f>'data from files'!F117</f>
        <v>1310</v>
      </c>
      <c r="L117">
        <f>'data from files'!G117</f>
        <v>1310</v>
      </c>
      <c r="M117">
        <f>'data from files'!H117</f>
        <v>1310</v>
      </c>
      <c r="N117">
        <f>'data from files'!I117</f>
        <v>1310</v>
      </c>
      <c r="O117">
        <f>'data from files'!J117</f>
        <v>1310</v>
      </c>
      <c r="P117">
        <f>'data from files'!K117</f>
        <v>1310</v>
      </c>
      <c r="Q117">
        <f>'data from files'!L117</f>
        <v>1310</v>
      </c>
      <c r="R117">
        <f>'data from files'!M117</f>
        <v>1310</v>
      </c>
      <c r="S117">
        <f>'data from files'!N117</f>
        <v>1310</v>
      </c>
      <c r="T117">
        <f>'data from files'!O117</f>
        <v>1310</v>
      </c>
      <c r="U117">
        <f>'data from files'!P117</f>
        <v>1310</v>
      </c>
      <c r="V117">
        <f>'data from files'!Q117</f>
        <v>1310</v>
      </c>
      <c r="W117">
        <f>'data from files'!R117</f>
        <v>1310</v>
      </c>
    </row>
    <row r="118" spans="1:23" x14ac:dyDescent="0.25">
      <c r="A118" t="str">
        <f t="shared" si="5"/>
        <v>BETotal gross capacities 0</v>
      </c>
      <c r="B118" t="str">
        <f>JRC_files__2[[#This Row],[Source.Name.2.1]]</f>
        <v>BE</v>
      </c>
      <c r="C118" t="str">
        <f t="shared" si="7"/>
        <v>Overview of the power generation sector</v>
      </c>
      <c r="D118" t="str">
        <f>IF(ISERROR(MATCH(G118,metadata!$B$4:$B$13,0)),D117,LEFT(G118,LEN(G118)-LEN(F118)-2))</f>
        <v xml:space="preserve">Total gross capacities </v>
      </c>
      <c r="E118">
        <f t="shared" si="6"/>
        <v>0</v>
      </c>
      <c r="F118" t="str">
        <f>IF(ISERROR(MATCH(G118,metadata!$B$4:$B$13,0)),F117,SUBSTITUTE(TRIM(RIGHT(SUBSTITUTE(SUBSTITUTE(G118,"efficiencies", "efficiencies (%)")," (", REPT(" ", 100)), 100)),")",""))</f>
        <v>MW</v>
      </c>
      <c r="G118">
        <f>'data from files'!B118</f>
        <v>0</v>
      </c>
      <c r="H118">
        <f>'data from files'!C118</f>
        <v>0</v>
      </c>
      <c r="I118">
        <f>'data from files'!D118</f>
        <v>0</v>
      </c>
      <c r="J118">
        <f>'data from files'!E118</f>
        <v>0</v>
      </c>
      <c r="K118">
        <f>'data from files'!F118</f>
        <v>0</v>
      </c>
      <c r="L118">
        <f>'data from files'!G118</f>
        <v>0</v>
      </c>
      <c r="M118">
        <f>'data from files'!H118</f>
        <v>0</v>
      </c>
      <c r="N118">
        <f>'data from files'!I118</f>
        <v>0</v>
      </c>
      <c r="O118">
        <f>'data from files'!J118</f>
        <v>0</v>
      </c>
      <c r="P118">
        <f>'data from files'!K118</f>
        <v>0</v>
      </c>
      <c r="Q118">
        <f>'data from files'!L118</f>
        <v>0</v>
      </c>
      <c r="R118">
        <f>'data from files'!M118</f>
        <v>0</v>
      </c>
      <c r="S118">
        <f>'data from files'!N118</f>
        <v>0</v>
      </c>
      <c r="T118">
        <f>'data from files'!O118</f>
        <v>0</v>
      </c>
      <c r="U118">
        <f>'data from files'!P118</f>
        <v>0</v>
      </c>
      <c r="V118">
        <f>'data from files'!Q118</f>
        <v>0</v>
      </c>
      <c r="W118">
        <f>'data from files'!R118</f>
        <v>0</v>
      </c>
    </row>
    <row r="119" spans="1:23" x14ac:dyDescent="0.25">
      <c r="A119" t="str">
        <f t="shared" si="5"/>
        <v xml:space="preserve">BETotal net capacities </v>
      </c>
      <c r="B119" t="str">
        <f>JRC_files__2[[#This Row],[Source.Name.2.1]]</f>
        <v>BE</v>
      </c>
      <c r="C119" t="str">
        <f t="shared" si="7"/>
        <v>Overview of the power generation sector</v>
      </c>
      <c r="D119" t="str">
        <f>IF(ISERROR(MATCH(G119,metadata!$B$4:$B$13,0)),D118,LEFT(G119,LEN(G119)-LEN(F119)-2))</f>
        <v xml:space="preserve">Total net capacities </v>
      </c>
      <c r="E119" t="str">
        <f t="shared" si="6"/>
        <v/>
      </c>
      <c r="F119" t="str">
        <f>IF(ISERROR(MATCH(G119,metadata!$B$4:$B$13,0)),F118,SUBSTITUTE(TRIM(RIGHT(SUBSTITUTE(SUBSTITUTE(G119,"efficiencies", "efficiencies (%)")," (", REPT(" ", 100)), 100)),")",""))</f>
        <v>MW</v>
      </c>
      <c r="G119" t="str">
        <f>'data from files'!B119</f>
        <v>Total net capacities (MW)</v>
      </c>
      <c r="H119">
        <f>'data from files'!C119</f>
        <v>15737.139000000001</v>
      </c>
      <c r="I119">
        <f>'data from files'!D119</f>
        <v>15605.132000000001</v>
      </c>
      <c r="J119">
        <f>'data from files'!E119</f>
        <v>15590.737999999999</v>
      </c>
      <c r="K119">
        <f>'data from files'!F119</f>
        <v>15645.197</v>
      </c>
      <c r="L119">
        <f>'data from files'!G119</f>
        <v>15693.252</v>
      </c>
      <c r="M119">
        <f>'data from files'!H119</f>
        <v>16093.83</v>
      </c>
      <c r="N119">
        <f>'data from files'!I119</f>
        <v>16306.434999999999</v>
      </c>
      <c r="O119">
        <f>'data from files'!J119</f>
        <v>16403.1731</v>
      </c>
      <c r="P119">
        <f>'data from files'!K119</f>
        <v>16865.734100000001</v>
      </c>
      <c r="Q119">
        <f>'data from files'!L119</f>
        <v>17766.379099999998</v>
      </c>
      <c r="R119">
        <f>'data from files'!M119</f>
        <v>18817.5556</v>
      </c>
      <c r="S119">
        <f>'data from files'!N119</f>
        <v>20206.746000000003</v>
      </c>
      <c r="T119">
        <f>'data from files'!O119</f>
        <v>20960.415199999999</v>
      </c>
      <c r="U119">
        <f>'data from files'!P119</f>
        <v>21131.9414</v>
      </c>
      <c r="V119">
        <f>'data from files'!Q119</f>
        <v>21092.744500000001</v>
      </c>
      <c r="W119">
        <f>'data from files'!R119</f>
        <v>21288.714499999998</v>
      </c>
    </row>
    <row r="120" spans="1:23" x14ac:dyDescent="0.25">
      <c r="A120" t="str">
        <f t="shared" si="5"/>
        <v>BETotal net capacities Nuclear</v>
      </c>
      <c r="B120" t="str">
        <f>JRC_files__2[[#This Row],[Source.Name.2.1]]</f>
        <v>BE</v>
      </c>
      <c r="C120" t="str">
        <f t="shared" si="7"/>
        <v>Overview of the power generation sector</v>
      </c>
      <c r="D120" t="str">
        <f>IF(ISERROR(MATCH(G120,metadata!$B$4:$B$13,0)),D119,LEFT(G120,LEN(G120)-LEN(F120)-2))</f>
        <v xml:space="preserve">Total net capacities </v>
      </c>
      <c r="E120" t="str">
        <f t="shared" si="6"/>
        <v>Nuclear</v>
      </c>
      <c r="F120" t="str">
        <f>IF(ISERROR(MATCH(G120,metadata!$B$4:$B$13,0)),F119,SUBSTITUTE(TRIM(RIGHT(SUBSTITUTE(SUBSTITUTE(G120,"efficiencies", "efficiencies (%)")," (", REPT(" ", 100)), 100)),")",""))</f>
        <v>MW</v>
      </c>
      <c r="G120" t="str">
        <f>'data from files'!B120</f>
        <v>Nuclear</v>
      </c>
      <c r="H120">
        <f>'data from files'!C120</f>
        <v>5713</v>
      </c>
      <c r="I120">
        <f>'data from files'!D120</f>
        <v>5738</v>
      </c>
      <c r="J120">
        <f>'data from files'!E120</f>
        <v>5761</v>
      </c>
      <c r="K120">
        <f>'data from files'!F120</f>
        <v>5761</v>
      </c>
      <c r="L120">
        <f>'data from files'!G120</f>
        <v>5761</v>
      </c>
      <c r="M120">
        <f>'data from files'!H120</f>
        <v>5802</v>
      </c>
      <c r="N120">
        <f>'data from files'!I120</f>
        <v>5825</v>
      </c>
      <c r="O120">
        <f>'data from files'!J120</f>
        <v>5825</v>
      </c>
      <c r="P120">
        <f>'data from files'!K120</f>
        <v>5825</v>
      </c>
      <c r="Q120">
        <f>'data from files'!L120</f>
        <v>5902</v>
      </c>
      <c r="R120">
        <f>'data from files'!M120</f>
        <v>5927</v>
      </c>
      <c r="S120">
        <f>'data from files'!N120</f>
        <v>5927</v>
      </c>
      <c r="T120">
        <f>'data from files'!O120</f>
        <v>5927</v>
      </c>
      <c r="U120">
        <f>'data from files'!P120</f>
        <v>5927</v>
      </c>
      <c r="V120">
        <f>'data from files'!Q120</f>
        <v>5927</v>
      </c>
      <c r="W120">
        <f>'data from files'!R120</f>
        <v>5927</v>
      </c>
    </row>
    <row r="121" spans="1:23" x14ac:dyDescent="0.25">
      <c r="A121" t="str">
        <f t="shared" si="5"/>
        <v>BETotal net capacities Conventional thermal</v>
      </c>
      <c r="B121" t="str">
        <f>JRC_files__2[[#This Row],[Source.Name.2.1]]</f>
        <v>BE</v>
      </c>
      <c r="C121" t="str">
        <f t="shared" si="7"/>
        <v>Overview of the power generation sector</v>
      </c>
      <c r="D121" t="str">
        <f>IF(ISERROR(MATCH(G121,metadata!$B$4:$B$13,0)),D120,LEFT(G121,LEN(G121)-LEN(F121)-2))</f>
        <v xml:space="preserve">Total net capacities </v>
      </c>
      <c r="E121" t="str">
        <f t="shared" si="6"/>
        <v>Conventional thermal</v>
      </c>
      <c r="F121" t="str">
        <f>IF(ISERROR(MATCH(G121,metadata!$B$4:$B$13,0)),F120,SUBSTITUTE(TRIM(RIGHT(SUBSTITUTE(SUBSTITUTE(G121,"efficiencies", "efficiencies (%)")," (", REPT(" ", 100)), 100)),")",""))</f>
        <v>MW</v>
      </c>
      <c r="G121" t="str">
        <f>'data from files'!B121</f>
        <v>Conventional thermal</v>
      </c>
      <c r="H121">
        <f>'data from files'!C121</f>
        <v>8590.8010000000013</v>
      </c>
      <c r="I121">
        <f>'data from files'!D121</f>
        <v>8421.2590000000018</v>
      </c>
      <c r="J121">
        <f>'data from files'!E121</f>
        <v>8377.5029999999988</v>
      </c>
      <c r="K121">
        <f>'data from files'!F121</f>
        <v>8395.3809999999994</v>
      </c>
      <c r="L121">
        <f>'data from files'!G121</f>
        <v>8413.5720000000001</v>
      </c>
      <c r="M121">
        <f>'data from files'!H121</f>
        <v>8702.01</v>
      </c>
      <c r="N121">
        <f>'data from files'!I121</f>
        <v>8846.6149999999998</v>
      </c>
      <c r="O121">
        <f>'data from files'!J121</f>
        <v>8861.3531000000003</v>
      </c>
      <c r="P121">
        <f>'data from files'!K121</f>
        <v>9233.8320999999996</v>
      </c>
      <c r="Q121">
        <f>'data from files'!L121</f>
        <v>9448.2570999999989</v>
      </c>
      <c r="R121">
        <f>'data from files'!M121</f>
        <v>9649.7476000000006</v>
      </c>
      <c r="S121">
        <f>'data from files'!N121</f>
        <v>10392.938000000002</v>
      </c>
      <c r="T121">
        <f>'data from files'!O121</f>
        <v>9655.5331999999999</v>
      </c>
      <c r="U121">
        <f>'data from files'!P121</f>
        <v>9076.0594000000001</v>
      </c>
      <c r="V121">
        <f>'data from files'!Q121</f>
        <v>8767.8624999999993</v>
      </c>
      <c r="W121">
        <f>'data from files'!R121</f>
        <v>8636.8324999999986</v>
      </c>
    </row>
    <row r="122" spans="1:23" x14ac:dyDescent="0.25">
      <c r="A122" t="str">
        <f t="shared" si="5"/>
        <v>BETotal net capacities Wind</v>
      </c>
      <c r="B122" t="str">
        <f>JRC_files__2[[#This Row],[Source.Name.2.1]]</f>
        <v>BE</v>
      </c>
      <c r="C122" t="str">
        <f t="shared" si="7"/>
        <v>Overview of the power generation sector</v>
      </c>
      <c r="D122" t="str">
        <f>IF(ISERROR(MATCH(G122,metadata!$B$4:$B$13,0)),D121,LEFT(G122,LEN(G122)-LEN(F122)-2))</f>
        <v xml:space="preserve">Total net capacities </v>
      </c>
      <c r="E122" t="str">
        <f t="shared" si="6"/>
        <v>Wind</v>
      </c>
      <c r="F122" t="str">
        <f>IF(ISERROR(MATCH(G122,metadata!$B$4:$B$13,0)),F121,SUBSTITUTE(TRIM(RIGHT(SUBSTITUTE(SUBSTITUTE(G122,"efficiencies", "efficiencies (%)")," (", REPT(" ", 100)), 100)),")",""))</f>
        <v>MW</v>
      </c>
      <c r="G122" t="str">
        <f>'data from files'!B122</f>
        <v>Wind</v>
      </c>
      <c r="H122">
        <f>'data from files'!C122</f>
        <v>14</v>
      </c>
      <c r="I122">
        <f>'data from files'!D122</f>
        <v>26</v>
      </c>
      <c r="J122">
        <f>'data from files'!E122</f>
        <v>31</v>
      </c>
      <c r="K122">
        <f>'data from files'!F122</f>
        <v>67</v>
      </c>
      <c r="L122">
        <f>'data from files'!G122</f>
        <v>96</v>
      </c>
      <c r="M122">
        <f>'data from files'!H122</f>
        <v>167</v>
      </c>
      <c r="N122">
        <f>'data from files'!I122</f>
        <v>212.00000000000003</v>
      </c>
      <c r="O122">
        <f>'data from files'!J122</f>
        <v>276</v>
      </c>
      <c r="P122">
        <f>'data from files'!K122</f>
        <v>324</v>
      </c>
      <c r="Q122">
        <f>'data from files'!L122</f>
        <v>608.00000000000011</v>
      </c>
      <c r="R122">
        <f>'data from files'!M122</f>
        <v>911.99999999999989</v>
      </c>
      <c r="S122">
        <f>'data from files'!N122</f>
        <v>1069</v>
      </c>
      <c r="T122">
        <f>'data from files'!O122</f>
        <v>1370</v>
      </c>
      <c r="U122">
        <f>'data from files'!P122</f>
        <v>1780</v>
      </c>
      <c r="V122">
        <f>'data from files'!Q122</f>
        <v>1944</v>
      </c>
      <c r="W122">
        <f>'data from files'!R122</f>
        <v>2176</v>
      </c>
    </row>
    <row r="123" spans="1:23" x14ac:dyDescent="0.25">
      <c r="A123" t="str">
        <f t="shared" si="5"/>
        <v>BETotal net capacities Solar photovoltaics</v>
      </c>
      <c r="B123" t="str">
        <f>JRC_files__2[[#This Row],[Source.Name.2.1]]</f>
        <v>BE</v>
      </c>
      <c r="C123" t="str">
        <f t="shared" si="7"/>
        <v>Overview of the power generation sector</v>
      </c>
      <c r="D123" t="str">
        <f>IF(ISERROR(MATCH(G123,metadata!$B$4:$B$13,0)),D122,LEFT(G123,LEN(G123)-LEN(F123)-2))</f>
        <v xml:space="preserve">Total net capacities </v>
      </c>
      <c r="E123" t="str">
        <f t="shared" si="6"/>
        <v>Solar photovoltaics</v>
      </c>
      <c r="F123" t="str">
        <f>IF(ISERROR(MATCH(G123,metadata!$B$4:$B$13,0)),F122,SUBSTITUTE(TRIM(RIGHT(SUBSTITUTE(SUBSTITUTE(G123,"efficiencies", "efficiencies (%)")," (", REPT(" ", 100)), 100)),")",""))</f>
        <v>MW</v>
      </c>
      <c r="G123" t="str">
        <f>'data from files'!B123</f>
        <v>Solar photovoltaics</v>
      </c>
      <c r="H123">
        <f>'data from files'!C123</f>
        <v>0</v>
      </c>
      <c r="I123">
        <f>'data from files'!D123</f>
        <v>0</v>
      </c>
      <c r="J123">
        <f>'data from files'!E123</f>
        <v>1</v>
      </c>
      <c r="K123">
        <f>'data from files'!F123</f>
        <v>1</v>
      </c>
      <c r="L123">
        <f>'data from files'!G123</f>
        <v>1</v>
      </c>
      <c r="M123">
        <f>'data from files'!H123</f>
        <v>2</v>
      </c>
      <c r="N123">
        <f>'data from files'!I123</f>
        <v>2</v>
      </c>
      <c r="O123">
        <f>'data from files'!J123</f>
        <v>20</v>
      </c>
      <c r="P123">
        <f>'data from files'!K123</f>
        <v>62.000000000000007</v>
      </c>
      <c r="Q123">
        <f>'data from files'!L123</f>
        <v>386</v>
      </c>
      <c r="R123">
        <f>'data from files'!M123</f>
        <v>904</v>
      </c>
      <c r="S123">
        <f>'data from files'!N123</f>
        <v>1391</v>
      </c>
      <c r="T123">
        <f>'data from files'!O123</f>
        <v>2581</v>
      </c>
      <c r="U123">
        <f>'data from files'!P123</f>
        <v>2922</v>
      </c>
      <c r="V123">
        <f>'data from files'!Q123</f>
        <v>3027</v>
      </c>
      <c r="W123">
        <f>'data from files'!R123</f>
        <v>3122</v>
      </c>
    </row>
    <row r="124" spans="1:23" x14ac:dyDescent="0.25">
      <c r="A124" t="str">
        <f t="shared" si="5"/>
        <v>BETotal net capacities Solar thermal</v>
      </c>
      <c r="B124" t="str">
        <f>JRC_files__2[[#This Row],[Source.Name.2.1]]</f>
        <v>BE</v>
      </c>
      <c r="C124" t="str">
        <f t="shared" si="7"/>
        <v>Overview of the power generation sector</v>
      </c>
      <c r="D124" t="str">
        <f>IF(ISERROR(MATCH(G124,metadata!$B$4:$B$13,0)),D123,LEFT(G124,LEN(G124)-LEN(F124)-2))</f>
        <v xml:space="preserve">Total net capacities </v>
      </c>
      <c r="E124" t="str">
        <f t="shared" si="6"/>
        <v>Solar thermal</v>
      </c>
      <c r="F124" t="str">
        <f>IF(ISERROR(MATCH(G124,metadata!$B$4:$B$13,0)),F123,SUBSTITUTE(TRIM(RIGHT(SUBSTITUTE(SUBSTITUTE(G124,"efficiencies", "efficiencies (%)")," (", REPT(" ", 100)), 100)),")",""))</f>
        <v>MW</v>
      </c>
      <c r="G124" t="str">
        <f>'data from files'!B124</f>
        <v>Solar thermal</v>
      </c>
      <c r="H124">
        <f>'data from files'!C124</f>
        <v>0</v>
      </c>
      <c r="I124">
        <f>'data from files'!D124</f>
        <v>0</v>
      </c>
      <c r="J124">
        <f>'data from files'!E124</f>
        <v>0</v>
      </c>
      <c r="K124">
        <f>'data from files'!F124</f>
        <v>0</v>
      </c>
      <c r="L124">
        <f>'data from files'!G124</f>
        <v>0</v>
      </c>
      <c r="M124">
        <f>'data from files'!H124</f>
        <v>0</v>
      </c>
      <c r="N124">
        <f>'data from files'!I124</f>
        <v>0</v>
      </c>
      <c r="O124">
        <f>'data from files'!J124</f>
        <v>0</v>
      </c>
      <c r="P124">
        <f>'data from files'!K124</f>
        <v>0</v>
      </c>
      <c r="Q124">
        <f>'data from files'!L124</f>
        <v>0</v>
      </c>
      <c r="R124">
        <f>'data from files'!M124</f>
        <v>0</v>
      </c>
      <c r="S124">
        <f>'data from files'!N124</f>
        <v>0</v>
      </c>
      <c r="T124">
        <f>'data from files'!O124</f>
        <v>0</v>
      </c>
      <c r="U124">
        <f>'data from files'!P124</f>
        <v>0</v>
      </c>
      <c r="V124">
        <f>'data from files'!Q124</f>
        <v>0</v>
      </c>
      <c r="W124">
        <f>'data from files'!R124</f>
        <v>0</v>
      </c>
    </row>
    <row r="125" spans="1:23" x14ac:dyDescent="0.25">
      <c r="A125" t="str">
        <f t="shared" si="5"/>
        <v>BETotal net capacities Geothermal</v>
      </c>
      <c r="B125" t="str">
        <f>JRC_files__2[[#This Row],[Source.Name.2.1]]</f>
        <v>BE</v>
      </c>
      <c r="C125" t="str">
        <f t="shared" si="7"/>
        <v>Overview of the power generation sector</v>
      </c>
      <c r="D125" t="str">
        <f>IF(ISERROR(MATCH(G125,metadata!$B$4:$B$13,0)),D124,LEFT(G125,LEN(G125)-LEN(F125)-2))</f>
        <v xml:space="preserve">Total net capacities </v>
      </c>
      <c r="E125" t="str">
        <f t="shared" si="6"/>
        <v>Geothermal</v>
      </c>
      <c r="F125" t="str">
        <f>IF(ISERROR(MATCH(G125,metadata!$B$4:$B$13,0)),F124,SUBSTITUTE(TRIM(RIGHT(SUBSTITUTE(SUBSTITUTE(G125,"efficiencies", "efficiencies (%)")," (", REPT(" ", 100)), 100)),")",""))</f>
        <v>MW</v>
      </c>
      <c r="G125" t="str">
        <f>'data from files'!B125</f>
        <v>Geothermal</v>
      </c>
      <c r="H125">
        <f>'data from files'!C125</f>
        <v>0</v>
      </c>
      <c r="I125">
        <f>'data from files'!D125</f>
        <v>0</v>
      </c>
      <c r="J125">
        <f>'data from files'!E125</f>
        <v>0</v>
      </c>
      <c r="K125">
        <f>'data from files'!F125</f>
        <v>0</v>
      </c>
      <c r="L125">
        <f>'data from files'!G125</f>
        <v>0</v>
      </c>
      <c r="M125">
        <f>'data from files'!H125</f>
        <v>0</v>
      </c>
      <c r="N125">
        <f>'data from files'!I125</f>
        <v>0</v>
      </c>
      <c r="O125">
        <f>'data from files'!J125</f>
        <v>0</v>
      </c>
      <c r="P125">
        <f>'data from files'!K125</f>
        <v>0</v>
      </c>
      <c r="Q125">
        <f>'data from files'!L125</f>
        <v>0</v>
      </c>
      <c r="R125">
        <f>'data from files'!M125</f>
        <v>0</v>
      </c>
      <c r="S125">
        <f>'data from files'!N125</f>
        <v>0</v>
      </c>
      <c r="T125">
        <f>'data from files'!O125</f>
        <v>0</v>
      </c>
      <c r="U125">
        <f>'data from files'!P125</f>
        <v>0</v>
      </c>
      <c r="V125">
        <f>'data from files'!Q125</f>
        <v>0</v>
      </c>
      <c r="W125">
        <f>'data from files'!R125</f>
        <v>0</v>
      </c>
    </row>
    <row r="126" spans="1:23" x14ac:dyDescent="0.25">
      <c r="A126" t="str">
        <f t="shared" si="5"/>
        <v>BETotal net capacities Tide, wave and ocean</v>
      </c>
      <c r="B126" t="str">
        <f>JRC_files__2[[#This Row],[Source.Name.2.1]]</f>
        <v>BE</v>
      </c>
      <c r="C126" t="str">
        <f t="shared" si="7"/>
        <v>Overview of the power generation sector</v>
      </c>
      <c r="D126" t="str">
        <f>IF(ISERROR(MATCH(G126,metadata!$B$4:$B$13,0)),D125,LEFT(G126,LEN(G126)-LEN(F126)-2))</f>
        <v xml:space="preserve">Total net capacities </v>
      </c>
      <c r="E126" t="str">
        <f t="shared" si="6"/>
        <v>Tide, wave and ocean</v>
      </c>
      <c r="F126" t="str">
        <f>IF(ISERROR(MATCH(G126,metadata!$B$4:$B$13,0)),F125,SUBSTITUTE(TRIM(RIGHT(SUBSTITUTE(SUBSTITUTE(G126,"efficiencies", "efficiencies (%)")," (", REPT(" ", 100)), 100)),")",""))</f>
        <v>MW</v>
      </c>
      <c r="G126" t="str">
        <f>'data from files'!B126</f>
        <v>Tide, wave and ocean</v>
      </c>
      <c r="H126">
        <f>'data from files'!C126</f>
        <v>0</v>
      </c>
      <c r="I126">
        <f>'data from files'!D126</f>
        <v>0</v>
      </c>
      <c r="J126">
        <f>'data from files'!E126</f>
        <v>0</v>
      </c>
      <c r="K126">
        <f>'data from files'!F126</f>
        <v>0</v>
      </c>
      <c r="L126">
        <f>'data from files'!G126</f>
        <v>0</v>
      </c>
      <c r="M126">
        <f>'data from files'!H126</f>
        <v>0</v>
      </c>
      <c r="N126">
        <f>'data from files'!I126</f>
        <v>0</v>
      </c>
      <c r="O126">
        <f>'data from files'!J126</f>
        <v>0</v>
      </c>
      <c r="P126">
        <f>'data from files'!K126</f>
        <v>0</v>
      </c>
      <c r="Q126">
        <f>'data from files'!L126</f>
        <v>0</v>
      </c>
      <c r="R126">
        <f>'data from files'!M126</f>
        <v>0</v>
      </c>
      <c r="S126">
        <f>'data from files'!N126</f>
        <v>0</v>
      </c>
      <c r="T126">
        <f>'data from files'!O126</f>
        <v>0</v>
      </c>
      <c r="U126">
        <f>'data from files'!P126</f>
        <v>0</v>
      </c>
      <c r="V126">
        <f>'data from files'!Q126</f>
        <v>0</v>
      </c>
      <c r="W126">
        <f>'data from files'!R126</f>
        <v>0</v>
      </c>
    </row>
    <row r="127" spans="1:23" x14ac:dyDescent="0.25">
      <c r="A127" t="str">
        <f t="shared" si="5"/>
        <v>BETotal net capacities Hydro</v>
      </c>
      <c r="B127" t="str">
        <f>JRC_files__2[[#This Row],[Source.Name.2.1]]</f>
        <v>BE</v>
      </c>
      <c r="C127" t="str">
        <f t="shared" si="7"/>
        <v>Overview of the power generation sector</v>
      </c>
      <c r="D127" t="str">
        <f>IF(ISERROR(MATCH(G127,metadata!$B$4:$B$13,0)),D126,LEFT(G127,LEN(G127)-LEN(F127)-2))</f>
        <v xml:space="preserve">Total net capacities </v>
      </c>
      <c r="E127" t="str">
        <f t="shared" si="6"/>
        <v>Hydro</v>
      </c>
      <c r="F127" t="str">
        <f>IF(ISERROR(MATCH(G127,metadata!$B$4:$B$13,0)),F126,SUBSTITUTE(TRIM(RIGHT(SUBSTITUTE(SUBSTITUTE(G127,"efficiencies", "efficiencies (%)")," (", REPT(" ", 100)), 100)),")",""))</f>
        <v>MW</v>
      </c>
      <c r="G127" t="str">
        <f>'data from files'!B127</f>
        <v>Hydro</v>
      </c>
      <c r="H127">
        <f>'data from files'!C127</f>
        <v>109.33799999999999</v>
      </c>
      <c r="I127">
        <f>'data from files'!D127</f>
        <v>109.87299999999999</v>
      </c>
      <c r="J127">
        <f>'data from files'!E127</f>
        <v>110.235</v>
      </c>
      <c r="K127">
        <f>'data from files'!F127</f>
        <v>110.816</v>
      </c>
      <c r="L127">
        <f>'data from files'!G127</f>
        <v>111.67999999999999</v>
      </c>
      <c r="M127">
        <f>'data from files'!H127</f>
        <v>110.82</v>
      </c>
      <c r="N127">
        <f>'data from files'!I127</f>
        <v>110.82</v>
      </c>
      <c r="O127">
        <f>'data from files'!J127</f>
        <v>110.82</v>
      </c>
      <c r="P127">
        <f>'data from files'!K127</f>
        <v>110.90199999999999</v>
      </c>
      <c r="Q127">
        <f>'data from files'!L127</f>
        <v>112.12199999999999</v>
      </c>
      <c r="R127">
        <f>'data from files'!M127</f>
        <v>114.80799999999999</v>
      </c>
      <c r="S127">
        <f>'data from files'!N127</f>
        <v>116.80799999999999</v>
      </c>
      <c r="T127">
        <f>'data from files'!O127</f>
        <v>116.88200000000001</v>
      </c>
      <c r="U127">
        <f>'data from files'!P127</f>
        <v>116.88200000000001</v>
      </c>
      <c r="V127">
        <f>'data from files'!Q127</f>
        <v>116.88200000000001</v>
      </c>
      <c r="W127">
        <f>'data from files'!R127</f>
        <v>116.88200000000001</v>
      </c>
    </row>
    <row r="128" spans="1:23" x14ac:dyDescent="0.25">
      <c r="A128" t="str">
        <f t="shared" si="5"/>
        <v>BETotal net capacities Pump storage</v>
      </c>
      <c r="B128" t="str">
        <f>JRC_files__2[[#This Row],[Source.Name.2.1]]</f>
        <v>BE</v>
      </c>
      <c r="C128" t="str">
        <f t="shared" si="7"/>
        <v>Overview of the power generation sector</v>
      </c>
      <c r="D128" t="str">
        <f>IF(ISERROR(MATCH(G128,metadata!$B$4:$B$13,0)),D127,LEFT(G128,LEN(G128)-LEN(F128)-2))</f>
        <v xml:space="preserve">Total net capacities </v>
      </c>
      <c r="E128" t="str">
        <f t="shared" si="6"/>
        <v>Pump storage</v>
      </c>
      <c r="F128" t="str">
        <f>IF(ISERROR(MATCH(G128,metadata!$B$4:$B$13,0)),F127,SUBSTITUTE(TRIM(RIGHT(SUBSTITUTE(SUBSTITUTE(G128,"efficiencies", "efficiencies (%)")," (", REPT(" ", 100)), 100)),")",""))</f>
        <v>MW</v>
      </c>
      <c r="G128" t="str">
        <f>'data from files'!B128</f>
        <v>Pump storage</v>
      </c>
      <c r="H128">
        <f>'data from files'!C128</f>
        <v>1310</v>
      </c>
      <c r="I128">
        <f>'data from files'!D128</f>
        <v>1310</v>
      </c>
      <c r="J128">
        <f>'data from files'!E128</f>
        <v>1310</v>
      </c>
      <c r="K128">
        <f>'data from files'!F128</f>
        <v>1310</v>
      </c>
      <c r="L128">
        <f>'data from files'!G128</f>
        <v>1310</v>
      </c>
      <c r="M128">
        <f>'data from files'!H128</f>
        <v>1310</v>
      </c>
      <c r="N128">
        <f>'data from files'!I128</f>
        <v>1310</v>
      </c>
      <c r="O128">
        <f>'data from files'!J128</f>
        <v>1310</v>
      </c>
      <c r="P128">
        <f>'data from files'!K128</f>
        <v>1310</v>
      </c>
      <c r="Q128">
        <f>'data from files'!L128</f>
        <v>1310</v>
      </c>
      <c r="R128">
        <f>'data from files'!M128</f>
        <v>1310</v>
      </c>
      <c r="S128">
        <f>'data from files'!N128</f>
        <v>1310</v>
      </c>
      <c r="T128">
        <f>'data from files'!O128</f>
        <v>1310</v>
      </c>
      <c r="U128">
        <f>'data from files'!P128</f>
        <v>1310</v>
      </c>
      <c r="V128">
        <f>'data from files'!Q128</f>
        <v>1310</v>
      </c>
      <c r="W128">
        <f>'data from files'!R128</f>
        <v>1310</v>
      </c>
    </row>
    <row r="129" spans="1:23" x14ac:dyDescent="0.25">
      <c r="A129" t="str">
        <f t="shared" si="5"/>
        <v>BETotal net capacities 0</v>
      </c>
      <c r="B129" t="str">
        <f>JRC_files__2[[#This Row],[Source.Name.2.1]]</f>
        <v>BE</v>
      </c>
      <c r="C129" t="str">
        <f t="shared" si="7"/>
        <v>Overview of the power generation sector</v>
      </c>
      <c r="D129" t="str">
        <f>IF(ISERROR(MATCH(G129,metadata!$B$4:$B$13,0)),D128,LEFT(G129,LEN(G129)-LEN(F129)-2))</f>
        <v xml:space="preserve">Total net capacities </v>
      </c>
      <c r="E129">
        <f t="shared" si="6"/>
        <v>0</v>
      </c>
      <c r="F129" t="str">
        <f>IF(ISERROR(MATCH(G129,metadata!$B$4:$B$13,0)),F128,SUBSTITUTE(TRIM(RIGHT(SUBSTITUTE(SUBSTITUTE(G129,"efficiencies", "efficiencies (%)")," (", REPT(" ", 100)), 100)),")",""))</f>
        <v>MW</v>
      </c>
      <c r="G129">
        <f>'data from files'!B129</f>
        <v>0</v>
      </c>
      <c r="H129">
        <f>'data from files'!C129</f>
        <v>0</v>
      </c>
      <c r="I129">
        <f>'data from files'!D129</f>
        <v>0</v>
      </c>
      <c r="J129">
        <f>'data from files'!E129</f>
        <v>0</v>
      </c>
      <c r="K129">
        <f>'data from files'!F129</f>
        <v>0</v>
      </c>
      <c r="L129">
        <f>'data from files'!G129</f>
        <v>0</v>
      </c>
      <c r="M129">
        <f>'data from files'!H129</f>
        <v>0</v>
      </c>
      <c r="N129">
        <f>'data from files'!I129</f>
        <v>0</v>
      </c>
      <c r="O129">
        <f>'data from files'!J129</f>
        <v>0</v>
      </c>
      <c r="P129">
        <f>'data from files'!K129</f>
        <v>0</v>
      </c>
      <c r="Q129">
        <f>'data from files'!L129</f>
        <v>0</v>
      </c>
      <c r="R129">
        <f>'data from files'!M129</f>
        <v>0</v>
      </c>
      <c r="S129">
        <f>'data from files'!N129</f>
        <v>0</v>
      </c>
      <c r="T129">
        <f>'data from files'!O129</f>
        <v>0</v>
      </c>
      <c r="U129">
        <f>'data from files'!P129</f>
        <v>0</v>
      </c>
      <c r="V129">
        <f>'data from files'!Q129</f>
        <v>0</v>
      </c>
      <c r="W129">
        <f>'data from files'!R129</f>
        <v>0</v>
      </c>
    </row>
    <row r="130" spans="1:23" x14ac:dyDescent="0.25">
      <c r="A130" t="str">
        <f t="shared" si="5"/>
        <v xml:space="preserve">BERate of use </v>
      </c>
      <c r="B130" t="str">
        <f>JRC_files__2[[#This Row],[Source.Name.2.1]]</f>
        <v>BE</v>
      </c>
      <c r="C130" t="str">
        <f t="shared" si="7"/>
        <v>Overview of the power generation sector</v>
      </c>
      <c r="D130" t="str">
        <f>IF(ISERROR(MATCH(G130,metadata!$B$4:$B$13,0)),D129,LEFT(G130,LEN(G130)-LEN(F130)-2))</f>
        <v xml:space="preserve">Rate of use </v>
      </c>
      <c r="E130" t="str">
        <f t="shared" si="6"/>
        <v/>
      </c>
      <c r="F130" t="str">
        <f>IF(ISERROR(MATCH(G130,metadata!$B$4:$B$13,0)),F129,SUBSTITUTE(TRIM(RIGHT(SUBSTITUTE(SUBSTITUTE(G130,"efficiencies", "efficiencies (%)")," (", REPT(" ", 100)), 100)),")",""))</f>
        <v>gross capacity</v>
      </c>
      <c r="G130" t="str">
        <f>'data from files'!B130</f>
        <v>Rate of use (gross capacity)</v>
      </c>
      <c r="H130">
        <f>'data from files'!C130</f>
        <v>0</v>
      </c>
      <c r="I130">
        <f>'data from files'!D130</f>
        <v>0</v>
      </c>
      <c r="J130">
        <f>'data from files'!E130</f>
        <v>0</v>
      </c>
      <c r="K130">
        <f>'data from files'!F130</f>
        <v>0</v>
      </c>
      <c r="L130">
        <f>'data from files'!G130</f>
        <v>0</v>
      </c>
      <c r="M130">
        <f>'data from files'!H130</f>
        <v>0</v>
      </c>
      <c r="N130">
        <f>'data from files'!I130</f>
        <v>0</v>
      </c>
      <c r="O130">
        <f>'data from files'!J130</f>
        <v>0</v>
      </c>
      <c r="P130">
        <f>'data from files'!K130</f>
        <v>0</v>
      </c>
      <c r="Q130">
        <f>'data from files'!L130</f>
        <v>0</v>
      </c>
      <c r="R130">
        <f>'data from files'!M130</f>
        <v>0</v>
      </c>
      <c r="S130">
        <f>'data from files'!N130</f>
        <v>0</v>
      </c>
      <c r="T130">
        <f>'data from files'!O130</f>
        <v>0</v>
      </c>
      <c r="U130">
        <f>'data from files'!P130</f>
        <v>0</v>
      </c>
      <c r="V130">
        <f>'data from files'!Q130</f>
        <v>0</v>
      </c>
      <c r="W130">
        <f>'data from files'!R130</f>
        <v>0</v>
      </c>
    </row>
    <row r="131" spans="1:23" x14ac:dyDescent="0.25">
      <c r="A131" t="str">
        <f t="shared" ref="A131:A194" si="8">B131&amp;D131&amp;E131</f>
        <v>BERate of use Nuclear</v>
      </c>
      <c r="B131" t="str">
        <f>JRC_files__2[[#This Row],[Source.Name.2.1]]</f>
        <v>BE</v>
      </c>
      <c r="C131" t="str">
        <f t="shared" si="7"/>
        <v>Overview of the power generation sector</v>
      </c>
      <c r="D131" t="str">
        <f>IF(ISERROR(MATCH(G131,metadata!$B$4:$B$13,0)),D130,LEFT(G131,LEN(G131)-LEN(F131)-2))</f>
        <v xml:space="preserve">Rate of use </v>
      </c>
      <c r="E131" t="str">
        <f t="shared" si="6"/>
        <v>Nuclear</v>
      </c>
      <c r="F131" t="str">
        <f>IF(ISERROR(MATCH(G131,metadata!$B$4:$B$13,0)),F130,SUBSTITUTE(TRIM(RIGHT(SUBSTITUTE(SUBSTITUTE(G131,"efficiencies", "efficiencies (%)")," (", REPT(" ", 100)), 100)),")",""))</f>
        <v>gross capacity</v>
      </c>
      <c r="G131" t="str">
        <f>'data from files'!B131</f>
        <v>Nuclear</v>
      </c>
      <c r="H131">
        <f>'data from files'!C131</f>
        <v>0.92360613617355536</v>
      </c>
      <c r="I131">
        <f>'data from files'!D131</f>
        <v>0.88506507965501346</v>
      </c>
      <c r="J131">
        <f>'data from files'!E131</f>
        <v>0.90074882567534986</v>
      </c>
      <c r="K131">
        <f>'data from files'!F131</f>
        <v>0.90111062645978257</v>
      </c>
      <c r="L131">
        <f>'data from files'!G131</f>
        <v>0.89984114625899403</v>
      </c>
      <c r="M131">
        <f>'data from files'!H131</f>
        <v>0.89863380887258182</v>
      </c>
      <c r="N131">
        <f>'data from files'!I131</f>
        <v>0.87720375709079046</v>
      </c>
      <c r="O131">
        <f>'data from files'!J131</f>
        <v>0.90697004054449892</v>
      </c>
      <c r="P131">
        <f>'data from files'!K131</f>
        <v>0.85696045247800101</v>
      </c>
      <c r="Q131">
        <f>'data from files'!L131</f>
        <v>0.8765178598242751</v>
      </c>
      <c r="R131">
        <f>'data from files'!M131</f>
        <v>0.88616431445900112</v>
      </c>
      <c r="S131">
        <f>'data from files'!N131</f>
        <v>0.89152401145038274</v>
      </c>
      <c r="T131">
        <f>'data from files'!O131</f>
        <v>0.74478672296458026</v>
      </c>
      <c r="U131">
        <f>'data from files'!P131</f>
        <v>0.78820183087993667</v>
      </c>
      <c r="V131">
        <f>'data from files'!Q131</f>
        <v>0.62294548457911469</v>
      </c>
      <c r="W131">
        <f>'data from files'!R131</f>
        <v>0.48247199917073003</v>
      </c>
    </row>
    <row r="132" spans="1:23" x14ac:dyDescent="0.25">
      <c r="A132" t="str">
        <f t="shared" si="8"/>
        <v>BERate of use Conventional thermal</v>
      </c>
      <c r="B132" t="str">
        <f>JRC_files__2[[#This Row],[Source.Name.2.1]]</f>
        <v>BE</v>
      </c>
      <c r="C132" t="str">
        <f t="shared" si="7"/>
        <v>Overview of the power generation sector</v>
      </c>
      <c r="D132" t="str">
        <f>IF(ISERROR(MATCH(G132,metadata!$B$4:$B$13,0)),D131,LEFT(G132,LEN(G132)-LEN(F132)-2))</f>
        <v xml:space="preserve">Rate of use </v>
      </c>
      <c r="E132" t="str">
        <f t="shared" si="6"/>
        <v>Conventional thermal</v>
      </c>
      <c r="F132" t="str">
        <f>IF(ISERROR(MATCH(G132,metadata!$B$4:$B$13,0)),F131,SUBSTITUTE(TRIM(RIGHT(SUBSTITUTE(SUBSTITUTE(G132,"efficiencies", "efficiencies (%)")," (", REPT(" ", 100)), 100)),")",""))</f>
        <v>gross capacity</v>
      </c>
      <c r="G132" t="str">
        <f>'data from files'!B132</f>
        <v>Conventional thermal</v>
      </c>
      <c r="H132">
        <f>'data from files'!C132</f>
        <v>0.43595386528286106</v>
      </c>
      <c r="I132">
        <f>'data from files'!D132</f>
        <v>0.41401185783619393</v>
      </c>
      <c r="J132">
        <f>'data from files'!E132</f>
        <v>0.43437976902567965</v>
      </c>
      <c r="K132">
        <f>'data from files'!F132</f>
        <v>0.46849666120714595</v>
      </c>
      <c r="L132">
        <f>'data from files'!G132</f>
        <v>0.47701063506878566</v>
      </c>
      <c r="M132">
        <f>'data from files'!H132</f>
        <v>0.47338373448834092</v>
      </c>
      <c r="N132">
        <f>'data from files'!I132</f>
        <v>0.45736663553619128</v>
      </c>
      <c r="O132">
        <f>'data from files'!J132</f>
        <v>0.47417143388384814</v>
      </c>
      <c r="P132">
        <f>'data from files'!K132</f>
        <v>0.43699589589267751</v>
      </c>
      <c r="Q132">
        <f>'data from files'!L132</f>
        <v>0.47496495769341723</v>
      </c>
      <c r="R132">
        <f>'data from files'!M132</f>
        <v>0.4948410147941314</v>
      </c>
      <c r="S132">
        <f>'data from files'!N132</f>
        <v>0.38999432301791187</v>
      </c>
      <c r="T132">
        <f>'data from files'!O132</f>
        <v>0.40786577922380252</v>
      </c>
      <c r="U132">
        <f>'data from files'!P132</f>
        <v>0.39432481136637731</v>
      </c>
      <c r="V132">
        <f>'data from files'!Q132</f>
        <v>0.37302076954773478</v>
      </c>
      <c r="W132">
        <f>'data from files'!R132</f>
        <v>0.43560583846235873</v>
      </c>
    </row>
    <row r="133" spans="1:23" x14ac:dyDescent="0.25">
      <c r="A133" t="str">
        <f t="shared" si="8"/>
        <v>BERate of use Wind</v>
      </c>
      <c r="B133" t="str">
        <f>JRC_files__2[[#This Row],[Source.Name.2.1]]</f>
        <v>BE</v>
      </c>
      <c r="C133" t="str">
        <f t="shared" si="7"/>
        <v>Overview of the power generation sector</v>
      </c>
      <c r="D133" t="str">
        <f>IF(ISERROR(MATCH(G133,metadata!$B$4:$B$13,0)),D132,LEFT(G133,LEN(G133)-LEN(F133)-2))</f>
        <v xml:space="preserve">Rate of use </v>
      </c>
      <c r="E133" t="str">
        <f t="shared" ref="E133:E196" si="9">IF(AND(D133=D132,C133=C132),G133,"")</f>
        <v>Wind</v>
      </c>
      <c r="F133" t="str">
        <f>IF(ISERROR(MATCH(G133,metadata!$B$4:$B$13,0)),F132,SUBSTITUTE(TRIM(RIGHT(SUBSTITUTE(SUBSTITUTE(G133,"efficiencies", "efficiencies (%)")," (", REPT(" ", 100)), 100)),")",""))</f>
        <v>gross capacity</v>
      </c>
      <c r="G133" t="str">
        <f>'data from files'!B133</f>
        <v>Wind</v>
      </c>
      <c r="H133">
        <f>'data from files'!C133</f>
        <v>0.1313454960291684</v>
      </c>
      <c r="I133">
        <f>'data from files'!D133</f>
        <v>0.16337066352994994</v>
      </c>
      <c r="J133">
        <f>'data from files'!E133</f>
        <v>0.20981272715439137</v>
      </c>
      <c r="K133">
        <f>'data from files'!F133</f>
        <v>0.15056923093991656</v>
      </c>
      <c r="L133">
        <f>'data from files'!G133</f>
        <v>0.16868871898339882</v>
      </c>
      <c r="M133">
        <f>'data from files'!H133</f>
        <v>0.15510321944885636</v>
      </c>
      <c r="N133">
        <f>'data from files'!I133</f>
        <v>0.19722961885470078</v>
      </c>
      <c r="O133">
        <f>'data from files'!J133</f>
        <v>0.20295549368779564</v>
      </c>
      <c r="P133">
        <f>'data from files'!K133</f>
        <v>0.22450860474293277</v>
      </c>
      <c r="Q133">
        <f>'data from files'!L133</f>
        <v>0.18688206658730289</v>
      </c>
      <c r="R133">
        <f>'data from files'!M133</f>
        <v>0.16168388211666709</v>
      </c>
      <c r="S133">
        <f>'data from files'!N133</f>
        <v>0.24684106784153298</v>
      </c>
      <c r="T133">
        <f>'data from files'!O133</f>
        <v>0.22919508051120471</v>
      </c>
      <c r="U133">
        <f>'data from files'!P133</f>
        <v>0.23500207908295037</v>
      </c>
      <c r="V133">
        <f>'data from files'!Q133</f>
        <v>0.27095250633603302</v>
      </c>
      <c r="W133">
        <f>'data from files'!R133</f>
        <v>0.29235945523657753</v>
      </c>
    </row>
    <row r="134" spans="1:23" x14ac:dyDescent="0.25">
      <c r="A134" t="str">
        <f t="shared" si="8"/>
        <v>BERate of use Solar photovoltaics</v>
      </c>
      <c r="B134" t="str">
        <f>JRC_files__2[[#This Row],[Source.Name.2.1]]</f>
        <v>BE</v>
      </c>
      <c r="C134" t="str">
        <f t="shared" si="7"/>
        <v>Overview of the power generation sector</v>
      </c>
      <c r="D134" t="str">
        <f>IF(ISERROR(MATCH(G134,metadata!$B$4:$B$13,0)),D133,LEFT(G134,LEN(G134)-LEN(F134)-2))</f>
        <v xml:space="preserve">Rate of use </v>
      </c>
      <c r="E134" t="str">
        <f t="shared" si="9"/>
        <v>Solar photovoltaics</v>
      </c>
      <c r="F134" t="str">
        <f>IF(ISERROR(MATCH(G134,metadata!$B$4:$B$13,0)),F133,SUBSTITUTE(TRIM(RIGHT(SUBSTITUTE(SUBSTITUTE(G134,"efficiencies", "efficiencies (%)")," (", REPT(" ", 100)), 100)),")",""))</f>
        <v>gross capacity</v>
      </c>
      <c r="G134" t="str">
        <f>'data from files'!B134</f>
        <v>Solar photovoltaics</v>
      </c>
      <c r="H134">
        <f>'data from files'!C134</f>
        <v>0</v>
      </c>
      <c r="I134">
        <f>'data from files'!D134</f>
        <v>0</v>
      </c>
      <c r="J134">
        <f>'data from files'!E134</f>
        <v>0</v>
      </c>
      <c r="K134">
        <f>'data from files'!F134</f>
        <v>0</v>
      </c>
      <c r="L134">
        <f>'data from files'!G134</f>
        <v>0.13273866411808433</v>
      </c>
      <c r="M134">
        <f>'data from files'!H134</f>
        <v>7.9260213121051026E-2</v>
      </c>
      <c r="N134">
        <f>'data from files'!I134</f>
        <v>6.6369332059042163E-2</v>
      </c>
      <c r="O134">
        <f>'data from files'!J134</f>
        <v>3.3184666029521082E-2</v>
      </c>
      <c r="P134">
        <f>'data from files'!K134</f>
        <v>7.7074063036307025E-2</v>
      </c>
      <c r="Q134">
        <f>'data from files'!L134</f>
        <v>4.9175204582606373E-2</v>
      </c>
      <c r="R134">
        <f>'data from files'!M134</f>
        <v>7.0737986665998717E-2</v>
      </c>
      <c r="S134">
        <f>'data from files'!N134</f>
        <v>9.5955570737489546E-2</v>
      </c>
      <c r="T134">
        <f>'data from files'!O134</f>
        <v>9.500170294896508E-2</v>
      </c>
      <c r="U134">
        <f>'data from files'!P134</f>
        <v>0.1032715548920126</v>
      </c>
      <c r="V134">
        <f>'data from files'!Q134</f>
        <v>0.10870720211210765</v>
      </c>
      <c r="W134">
        <f>'data from files'!R134</f>
        <v>0.11205088937574148</v>
      </c>
    </row>
    <row r="135" spans="1:23" x14ac:dyDescent="0.25">
      <c r="A135" t="str">
        <f t="shared" si="8"/>
        <v>BERate of use Solar thermal</v>
      </c>
      <c r="B135" t="str">
        <f>JRC_files__2[[#This Row],[Source.Name.2.1]]</f>
        <v>BE</v>
      </c>
      <c r="C135" t="str">
        <f t="shared" si="7"/>
        <v>Overview of the power generation sector</v>
      </c>
      <c r="D135" t="str">
        <f>IF(ISERROR(MATCH(G135,metadata!$B$4:$B$13,0)),D134,LEFT(G135,LEN(G135)-LEN(F135)-2))</f>
        <v xml:space="preserve">Rate of use </v>
      </c>
      <c r="E135" t="str">
        <f t="shared" si="9"/>
        <v>Solar thermal</v>
      </c>
      <c r="F135" t="str">
        <f>IF(ISERROR(MATCH(G135,metadata!$B$4:$B$13,0)),F134,SUBSTITUTE(TRIM(RIGHT(SUBSTITUTE(SUBSTITUTE(G135,"efficiencies", "efficiencies (%)")," (", REPT(" ", 100)), 100)),")",""))</f>
        <v>gross capacity</v>
      </c>
      <c r="G135" t="str">
        <f>'data from files'!B135</f>
        <v>Solar thermal</v>
      </c>
      <c r="H135">
        <f>'data from files'!C135</f>
        <v>0</v>
      </c>
      <c r="I135">
        <f>'data from files'!D135</f>
        <v>0</v>
      </c>
      <c r="J135">
        <f>'data from files'!E135</f>
        <v>0</v>
      </c>
      <c r="K135">
        <f>'data from files'!F135</f>
        <v>0</v>
      </c>
      <c r="L135">
        <f>'data from files'!G135</f>
        <v>0</v>
      </c>
      <c r="M135">
        <f>'data from files'!H135</f>
        <v>0</v>
      </c>
      <c r="N135">
        <f>'data from files'!I135</f>
        <v>0</v>
      </c>
      <c r="O135">
        <f>'data from files'!J135</f>
        <v>0</v>
      </c>
      <c r="P135">
        <f>'data from files'!K135</f>
        <v>0</v>
      </c>
      <c r="Q135">
        <f>'data from files'!L135</f>
        <v>0</v>
      </c>
      <c r="R135">
        <f>'data from files'!M135</f>
        <v>0</v>
      </c>
      <c r="S135">
        <f>'data from files'!N135</f>
        <v>0</v>
      </c>
      <c r="T135">
        <f>'data from files'!O135</f>
        <v>0</v>
      </c>
      <c r="U135">
        <f>'data from files'!P135</f>
        <v>0</v>
      </c>
      <c r="V135">
        <f>'data from files'!Q135</f>
        <v>0</v>
      </c>
      <c r="W135">
        <f>'data from files'!R135</f>
        <v>0</v>
      </c>
    </row>
    <row r="136" spans="1:23" x14ac:dyDescent="0.25">
      <c r="A136" t="str">
        <f t="shared" si="8"/>
        <v>BERate of use Geothermal</v>
      </c>
      <c r="B136" t="str">
        <f>JRC_files__2[[#This Row],[Source.Name.2.1]]</f>
        <v>BE</v>
      </c>
      <c r="C136" t="str">
        <f t="shared" si="7"/>
        <v>Overview of the power generation sector</v>
      </c>
      <c r="D136" t="str">
        <f>IF(ISERROR(MATCH(G136,metadata!$B$4:$B$13,0)),D135,LEFT(G136,LEN(G136)-LEN(F136)-2))</f>
        <v xml:space="preserve">Rate of use </v>
      </c>
      <c r="E136" t="str">
        <f t="shared" si="9"/>
        <v>Geothermal</v>
      </c>
      <c r="F136" t="str">
        <f>IF(ISERROR(MATCH(G136,metadata!$B$4:$B$13,0)),F135,SUBSTITUTE(TRIM(RIGHT(SUBSTITUTE(SUBSTITUTE(G136,"efficiencies", "efficiencies (%)")," (", REPT(" ", 100)), 100)),")",""))</f>
        <v>gross capacity</v>
      </c>
      <c r="G136" t="str">
        <f>'data from files'!B136</f>
        <v>Geothermal</v>
      </c>
      <c r="H136">
        <f>'data from files'!C136</f>
        <v>0</v>
      </c>
      <c r="I136">
        <f>'data from files'!D136</f>
        <v>0</v>
      </c>
      <c r="J136">
        <f>'data from files'!E136</f>
        <v>0</v>
      </c>
      <c r="K136">
        <f>'data from files'!F136</f>
        <v>0</v>
      </c>
      <c r="L136">
        <f>'data from files'!G136</f>
        <v>0</v>
      </c>
      <c r="M136">
        <f>'data from files'!H136</f>
        <v>0</v>
      </c>
      <c r="N136">
        <f>'data from files'!I136</f>
        <v>0</v>
      </c>
      <c r="O136">
        <f>'data from files'!J136</f>
        <v>0</v>
      </c>
      <c r="P136">
        <f>'data from files'!K136</f>
        <v>0</v>
      </c>
      <c r="Q136">
        <f>'data from files'!L136</f>
        <v>0</v>
      </c>
      <c r="R136">
        <f>'data from files'!M136</f>
        <v>0</v>
      </c>
      <c r="S136">
        <f>'data from files'!N136</f>
        <v>0</v>
      </c>
      <c r="T136">
        <f>'data from files'!O136</f>
        <v>0</v>
      </c>
      <c r="U136">
        <f>'data from files'!P136</f>
        <v>0</v>
      </c>
      <c r="V136">
        <f>'data from files'!Q136</f>
        <v>0</v>
      </c>
      <c r="W136">
        <f>'data from files'!R136</f>
        <v>0</v>
      </c>
    </row>
    <row r="137" spans="1:23" x14ac:dyDescent="0.25">
      <c r="A137" t="str">
        <f t="shared" si="8"/>
        <v>BERate of use Tide, wave and ocean</v>
      </c>
      <c r="B137" t="str">
        <f>JRC_files__2[[#This Row],[Source.Name.2.1]]</f>
        <v>BE</v>
      </c>
      <c r="C137" t="str">
        <f t="shared" si="7"/>
        <v>Overview of the power generation sector</v>
      </c>
      <c r="D137" t="str">
        <f>IF(ISERROR(MATCH(G137,metadata!$B$4:$B$13,0)),D136,LEFT(G137,LEN(G137)-LEN(F137)-2))</f>
        <v xml:space="preserve">Rate of use </v>
      </c>
      <c r="E137" t="str">
        <f t="shared" si="9"/>
        <v>Tide, wave and ocean</v>
      </c>
      <c r="F137" t="str">
        <f>IF(ISERROR(MATCH(G137,metadata!$B$4:$B$13,0)),F136,SUBSTITUTE(TRIM(RIGHT(SUBSTITUTE(SUBSTITUTE(G137,"efficiencies", "efficiencies (%)")," (", REPT(" ", 100)), 100)),")",""))</f>
        <v>gross capacity</v>
      </c>
      <c r="G137" t="str">
        <f>'data from files'!B137</f>
        <v>Tide, wave and ocean</v>
      </c>
      <c r="H137">
        <f>'data from files'!C137</f>
        <v>0</v>
      </c>
      <c r="I137">
        <f>'data from files'!D137</f>
        <v>0</v>
      </c>
      <c r="J137">
        <f>'data from files'!E137</f>
        <v>0</v>
      </c>
      <c r="K137">
        <f>'data from files'!F137</f>
        <v>0</v>
      </c>
      <c r="L137">
        <f>'data from files'!G137</f>
        <v>0</v>
      </c>
      <c r="M137">
        <f>'data from files'!H137</f>
        <v>0</v>
      </c>
      <c r="N137">
        <f>'data from files'!I137</f>
        <v>0</v>
      </c>
      <c r="O137">
        <f>'data from files'!J137</f>
        <v>0</v>
      </c>
      <c r="P137">
        <f>'data from files'!K137</f>
        <v>0</v>
      </c>
      <c r="Q137">
        <f>'data from files'!L137</f>
        <v>0</v>
      </c>
      <c r="R137">
        <f>'data from files'!M137</f>
        <v>0</v>
      </c>
      <c r="S137">
        <f>'data from files'!N137</f>
        <v>0</v>
      </c>
      <c r="T137">
        <f>'data from files'!O137</f>
        <v>0</v>
      </c>
      <c r="U137">
        <f>'data from files'!P137</f>
        <v>0</v>
      </c>
      <c r="V137">
        <f>'data from files'!Q137</f>
        <v>0</v>
      </c>
      <c r="W137">
        <f>'data from files'!R137</f>
        <v>0</v>
      </c>
    </row>
    <row r="138" spans="1:23" x14ac:dyDescent="0.25">
      <c r="A138" t="str">
        <f t="shared" si="8"/>
        <v>BERate of use Hydro</v>
      </c>
      <c r="B138" t="str">
        <f>JRC_files__2[[#This Row],[Source.Name.2.1]]</f>
        <v>BE</v>
      </c>
      <c r="C138" t="str">
        <f t="shared" si="7"/>
        <v>Overview of the power generation sector</v>
      </c>
      <c r="D138" t="str">
        <f>IF(ISERROR(MATCH(G138,metadata!$B$4:$B$13,0)),D137,LEFT(G138,LEN(G138)-LEN(F138)-2))</f>
        <v xml:space="preserve">Rate of use </v>
      </c>
      <c r="E138" t="str">
        <f t="shared" si="9"/>
        <v>Hydro</v>
      </c>
      <c r="F138" t="str">
        <f>IF(ISERROR(MATCH(G138,metadata!$B$4:$B$13,0)),F137,SUBSTITUTE(TRIM(RIGHT(SUBSTITUTE(SUBSTITUTE(G138,"efficiencies", "efficiencies (%)")," (", REPT(" ", 100)), 100)),")",""))</f>
        <v>gross capacity</v>
      </c>
      <c r="G138" t="str">
        <f>'data from files'!B138</f>
        <v>Hydro</v>
      </c>
      <c r="H138">
        <f>'data from files'!C138</f>
        <v>0.48018040545266305</v>
      </c>
      <c r="I138">
        <f>'data from files'!D138</f>
        <v>0.45787366960721892</v>
      </c>
      <c r="J138">
        <f>'data from files'!E138</f>
        <v>0.37328421895592273</v>
      </c>
      <c r="K138">
        <f>'data from files'!F138</f>
        <v>0.25393983533996783</v>
      </c>
      <c r="L138">
        <f>'data from files'!G138</f>
        <v>0.32447757256659226</v>
      </c>
      <c r="M138">
        <f>'data from files'!H138</f>
        <v>0.29667150697176836</v>
      </c>
      <c r="N138">
        <f>'data from files'!I138</f>
        <v>0.37011592864544357</v>
      </c>
      <c r="O138">
        <f>'data from files'!J138</f>
        <v>0.40006058306659598</v>
      </c>
      <c r="P138">
        <f>'data from files'!K138</f>
        <v>0.42250589199188265</v>
      </c>
      <c r="Q138">
        <f>'data from files'!L138</f>
        <v>0.33385333191790895</v>
      </c>
      <c r="R138">
        <f>'data from files'!M138</f>
        <v>0.31011504193066275</v>
      </c>
      <c r="S138">
        <f>'data from files'!N138</f>
        <v>0.19162286988377861</v>
      </c>
      <c r="T138">
        <f>'data from files'!O138</f>
        <v>0.34855452117708025</v>
      </c>
      <c r="U138">
        <f>'data from files'!P138</f>
        <v>0.37106815950991873</v>
      </c>
      <c r="V138">
        <f>'data from files'!Q138</f>
        <v>0.28508233599775207</v>
      </c>
      <c r="W138">
        <f>'data from files'!R138</f>
        <v>0.3105797095313288</v>
      </c>
    </row>
    <row r="139" spans="1:23" x14ac:dyDescent="0.25">
      <c r="A139" t="str">
        <f t="shared" si="8"/>
        <v>BERate of use Pump storage</v>
      </c>
      <c r="B139" t="str">
        <f>JRC_files__2[[#This Row],[Source.Name.2.1]]</f>
        <v>BE</v>
      </c>
      <c r="C139" t="str">
        <f t="shared" si="7"/>
        <v>Overview of the power generation sector</v>
      </c>
      <c r="D139" t="str">
        <f>IF(ISERROR(MATCH(G139,metadata!$B$4:$B$13,0)),D138,LEFT(G139,LEN(G139)-LEN(F139)-2))</f>
        <v xml:space="preserve">Rate of use </v>
      </c>
      <c r="E139" t="str">
        <f t="shared" si="9"/>
        <v>Pump storage</v>
      </c>
      <c r="F139" t="str">
        <f>IF(ISERROR(MATCH(G139,metadata!$B$4:$B$13,0)),F138,SUBSTITUTE(TRIM(RIGHT(SUBSTITUTE(SUBSTITUTE(G139,"efficiencies", "efficiencies (%)")," (", REPT(" ", 100)), 100)),")",""))</f>
        <v>gross capacity</v>
      </c>
      <c r="G139" t="str">
        <f>'data from files'!B139</f>
        <v>Pump storage</v>
      </c>
      <c r="H139">
        <f>'data from files'!C139</f>
        <v>0.10768261896924261</v>
      </c>
      <c r="I139">
        <f>'data from files'!D139</f>
        <v>0.10477083255729097</v>
      </c>
      <c r="J139">
        <f>'data from files'!E139</f>
        <v>9.8780593388152205E-2</v>
      </c>
      <c r="K139">
        <f>'data from files'!F139</f>
        <v>9.3116442897125215E-2</v>
      </c>
      <c r="L139">
        <f>'data from files'!G139</f>
        <v>0.11236741643331268</v>
      </c>
      <c r="M139">
        <f>'data from files'!H139</f>
        <v>0.11486946726718932</v>
      </c>
      <c r="N139">
        <f>'data from files'!I139</f>
        <v>0.11053545078054808</v>
      </c>
      <c r="O139">
        <f>'data from files'!J139</f>
        <v>0.11277465633288393</v>
      </c>
      <c r="P139">
        <f>'data from files'!K139</f>
        <v>0.11705239997551133</v>
      </c>
      <c r="Q139">
        <f>'data from files'!L139</f>
        <v>0.12480938523094344</v>
      </c>
      <c r="R139">
        <f>'data from files'!M139</f>
        <v>0.11806727931276893</v>
      </c>
      <c r="S139">
        <f>'data from files'!N139</f>
        <v>0.10678380671225152</v>
      </c>
      <c r="T139">
        <f>'data from files'!O139</f>
        <v>0.11354311242826839</v>
      </c>
      <c r="U139">
        <f>'data from files'!P139</f>
        <v>0.11504237631142536</v>
      </c>
      <c r="V139">
        <f>'data from files'!Q139</f>
        <v>0.10196156425758304</v>
      </c>
      <c r="W139">
        <f>'data from files'!R139</f>
        <v>9.6010056731117802E-2</v>
      </c>
    </row>
    <row r="140" spans="1:23" x14ac:dyDescent="0.25">
      <c r="A140" t="str">
        <f t="shared" si="8"/>
        <v>BERate of use 0</v>
      </c>
      <c r="B140" t="str">
        <f>JRC_files__2[[#This Row],[Source.Name.2.1]]</f>
        <v>BE</v>
      </c>
      <c r="C140" t="str">
        <f t="shared" si="7"/>
        <v>Overview of the power generation sector</v>
      </c>
      <c r="D140" t="str">
        <f>IF(ISERROR(MATCH(G140,metadata!$B$4:$B$13,0)),D139,LEFT(G140,LEN(G140)-LEN(F140)-2))</f>
        <v xml:space="preserve">Rate of use </v>
      </c>
      <c r="E140">
        <f t="shared" si="9"/>
        <v>0</v>
      </c>
      <c r="F140" t="str">
        <f>IF(ISERROR(MATCH(G140,metadata!$B$4:$B$13,0)),F139,SUBSTITUTE(TRIM(RIGHT(SUBSTITUTE(SUBSTITUTE(G140,"efficiencies", "efficiencies (%)")," (", REPT(" ", 100)), 100)),")",""))</f>
        <v>gross capacity</v>
      </c>
      <c r="G140">
        <f>'data from files'!B140</f>
        <v>0</v>
      </c>
      <c r="H140">
        <f>'data from files'!C140</f>
        <v>0</v>
      </c>
      <c r="I140">
        <f>'data from files'!D140</f>
        <v>0</v>
      </c>
      <c r="J140">
        <f>'data from files'!E140</f>
        <v>0</v>
      </c>
      <c r="K140">
        <f>'data from files'!F140</f>
        <v>0</v>
      </c>
      <c r="L140">
        <f>'data from files'!G140</f>
        <v>0</v>
      </c>
      <c r="M140">
        <f>'data from files'!H140</f>
        <v>0</v>
      </c>
      <c r="N140">
        <f>'data from files'!I140</f>
        <v>0</v>
      </c>
      <c r="O140">
        <f>'data from files'!J140</f>
        <v>0</v>
      </c>
      <c r="P140">
        <f>'data from files'!K140</f>
        <v>0</v>
      </c>
      <c r="Q140">
        <f>'data from files'!L140</f>
        <v>0</v>
      </c>
      <c r="R140">
        <f>'data from files'!M140</f>
        <v>0</v>
      </c>
      <c r="S140">
        <f>'data from files'!N140</f>
        <v>0</v>
      </c>
      <c r="T140">
        <f>'data from files'!O140</f>
        <v>0</v>
      </c>
      <c r="U140">
        <f>'data from files'!P140</f>
        <v>0</v>
      </c>
      <c r="V140">
        <f>'data from files'!Q140</f>
        <v>0</v>
      </c>
      <c r="W140">
        <f>'data from files'!R140</f>
        <v>0</v>
      </c>
    </row>
    <row r="141" spans="1:23" x14ac:dyDescent="0.25">
      <c r="A141" t="str">
        <f t="shared" si="8"/>
        <v xml:space="preserve">BETotal gross electricity prod. (without pumped hydro) </v>
      </c>
      <c r="B141" t="str">
        <f>JRC_files__2[[#This Row],[Source.Name.2.1]]</f>
        <v>BE</v>
      </c>
      <c r="C141" t="str">
        <f t="shared" si="7"/>
        <v>Overview of the power generation sector</v>
      </c>
      <c r="D141" t="str">
        <f>IF(ISERROR(MATCH(G141,metadata!$B$4:$B$13,0)),D140,LEFT(G141,LEN(G141)-LEN(F141)-2))</f>
        <v xml:space="preserve">Total gross electricity prod. (without pumped hydro) </v>
      </c>
      <c r="E141" t="str">
        <f t="shared" si="9"/>
        <v/>
      </c>
      <c r="F141" t="str">
        <f>IF(ISERROR(MATCH(G141,metadata!$B$4:$B$13,0)),F140,SUBSTITUTE(TRIM(RIGHT(SUBSTITUTE(SUBSTITUTE(G141,"efficiencies", "efficiencies (%)")," (", REPT(" ", 100)), 100)),")",""))</f>
        <v>GWh</v>
      </c>
      <c r="G141" t="str">
        <f>'data from files'!B141</f>
        <v>Total gross electricity prod. (without pumped hydro) (GWh)</v>
      </c>
      <c r="H141">
        <f>'data from files'!C141</f>
        <v>82758.17970508615</v>
      </c>
      <c r="I141">
        <f>'data from files'!D141</f>
        <v>78603.488372093052</v>
      </c>
      <c r="J141">
        <f>'data from files'!E141</f>
        <v>80924.565000000017</v>
      </c>
      <c r="K141">
        <f>'data from files'!F141</f>
        <v>83545.348837209312</v>
      </c>
      <c r="L141">
        <f>'data from files'!G141</f>
        <v>84338.451627906979</v>
      </c>
      <c r="M141">
        <f>'data from files'!H141</f>
        <v>85694.019520930669</v>
      </c>
      <c r="N141">
        <f>'data from files'!I141</f>
        <v>84332.558139534871</v>
      </c>
      <c r="O141">
        <f>'data from files'!J141</f>
        <v>87511.537441860477</v>
      </c>
      <c r="P141">
        <f>'data from files'!K141</f>
        <v>83568.604651162794</v>
      </c>
      <c r="Q141">
        <f>'data from files'!L141</f>
        <v>89789.331744186056</v>
      </c>
      <c r="R141">
        <f>'data from files'!M141</f>
        <v>93816.21782200782</v>
      </c>
      <c r="S141">
        <f>'data from files'!N141</f>
        <v>88998.424727993261</v>
      </c>
      <c r="T141">
        <f>'data from files'!O141</f>
        <v>81606.699682945997</v>
      </c>
      <c r="U141">
        <f>'data from files'!P141</f>
        <v>82149.079515368736</v>
      </c>
      <c r="V141">
        <f>'data from files'!Q141</f>
        <v>71489.076410690497</v>
      </c>
      <c r="W141">
        <f>'data from files'!R141</f>
        <v>69535.539158506945</v>
      </c>
    </row>
    <row r="142" spans="1:23" x14ac:dyDescent="0.25">
      <c r="A142" t="str">
        <f t="shared" si="8"/>
        <v>BETotal gross electricity prod. (without pumped hydro) Nuclear</v>
      </c>
      <c r="B142" t="str">
        <f>JRC_files__2[[#This Row],[Source.Name.2.1]]</f>
        <v>BE</v>
      </c>
      <c r="C142" t="str">
        <f t="shared" si="7"/>
        <v>Overview of the power generation sector</v>
      </c>
      <c r="D142" t="str">
        <f>IF(ISERROR(MATCH(G142,metadata!$B$4:$B$13,0)),D141,LEFT(G142,LEN(G142)-LEN(F142)-2))</f>
        <v xml:space="preserve">Total gross electricity prod. (without pumped hydro) </v>
      </c>
      <c r="E142" t="str">
        <f t="shared" si="9"/>
        <v>Nuclear</v>
      </c>
      <c r="F142" t="str">
        <f>IF(ISERROR(MATCH(G142,metadata!$B$4:$B$13,0)),F141,SUBSTITUTE(TRIM(RIGHT(SUBSTITUTE(SUBSTITUTE(G142,"efficiencies", "efficiencies (%)")," (", REPT(" ", 100)), 100)),")",""))</f>
        <v>GWh</v>
      </c>
      <c r="G142" t="str">
        <f>'data from files'!B142</f>
        <v>Nuclear</v>
      </c>
      <c r="H142">
        <f>'data from files'!C142</f>
        <v>48148.289819390935</v>
      </c>
      <c r="I142">
        <f>'data from files'!D142</f>
        <v>46340.69767441861</v>
      </c>
      <c r="J142">
        <f>'data from files'!E142</f>
        <v>47351.248837209307</v>
      </c>
      <c r="K142">
        <f>'data from files'!F142</f>
        <v>47370.268255813964</v>
      </c>
      <c r="L142">
        <f>'data from files'!G142</f>
        <v>47303.533255813956</v>
      </c>
      <c r="M142">
        <f>'data from files'!H142</f>
        <v>47586.434441800469</v>
      </c>
      <c r="N142">
        <f>'data from files'!I142</f>
        <v>46636.046511627908</v>
      </c>
      <c r="O142">
        <f>'data from files'!J142</f>
        <v>48218.554302325581</v>
      </c>
      <c r="P142">
        <f>'data from files'!K142</f>
        <v>45559.822558139538</v>
      </c>
      <c r="Q142">
        <f>'data from files'!L142</f>
        <v>47213.844883720936</v>
      </c>
      <c r="R142">
        <f>'data from files'!M142</f>
        <v>47935.28626203075</v>
      </c>
      <c r="S142">
        <f>'data from files'!N142</f>
        <v>48225.208351385554</v>
      </c>
      <c r="T142">
        <f>'data from files'!O142</f>
        <v>40287.748205323041</v>
      </c>
      <c r="U142">
        <f>'data from files'!P142</f>
        <v>42636.201637788414</v>
      </c>
      <c r="V142">
        <f>'data from files'!Q142</f>
        <v>33696.99009733805</v>
      </c>
      <c r="W142">
        <f>'data from files'!R142</f>
        <v>26098.3578511423</v>
      </c>
    </row>
    <row r="143" spans="1:23" x14ac:dyDescent="0.25">
      <c r="A143" t="str">
        <f t="shared" si="8"/>
        <v>BETotal gross electricity prod. (without pumped hydro) Conventional thermal</v>
      </c>
      <c r="B143" t="str">
        <f>JRC_files__2[[#This Row],[Source.Name.2.1]]</f>
        <v>BE</v>
      </c>
      <c r="C143" t="str">
        <f t="shared" si="7"/>
        <v>Overview of the power generation sector</v>
      </c>
      <c r="D143" t="str">
        <f>IF(ISERROR(MATCH(G143,metadata!$B$4:$B$13,0)),D142,LEFT(G143,LEN(G143)-LEN(F143)-2))</f>
        <v xml:space="preserve">Total gross electricity prod. (without pumped hydro) </v>
      </c>
      <c r="E143" t="str">
        <f t="shared" si="9"/>
        <v>Conventional thermal</v>
      </c>
      <c r="F143" t="str">
        <f>IF(ISERROR(MATCH(G143,metadata!$B$4:$B$13,0)),F142,SUBSTITUTE(TRIM(RIGHT(SUBSTITUTE(SUBSTITUTE(G143,"efficiencies", "efficiencies (%)")," (", REPT(" ", 100)), 100)),")",""))</f>
        <v>GWh</v>
      </c>
      <c r="G143" t="str">
        <f>'data from files'!B143</f>
        <v>Conventional thermal</v>
      </c>
      <c r="H143">
        <f>'data from files'!C143</f>
        <v>34133.864459160875</v>
      </c>
      <c r="I143">
        <f>'data from files'!D143</f>
        <v>31784.883720930236</v>
      </c>
      <c r="J143">
        <f>'data from files'!E143</f>
        <v>33155.874302325588</v>
      </c>
      <c r="K143">
        <f>'data from files'!F143</f>
        <v>35840.196860465112</v>
      </c>
      <c r="L143">
        <f>'data from files'!G143</f>
        <v>36574.453255813954</v>
      </c>
      <c r="M143">
        <f>'data from files'!H143</f>
        <v>37591.289123513328</v>
      </c>
      <c r="N143">
        <f>'data from files'!I143</f>
        <v>36969.767441860466</v>
      </c>
      <c r="O143">
        <f>'data from files'!J143</f>
        <v>38408.099418604659</v>
      </c>
      <c r="P143">
        <f>'data from files'!K143</f>
        <v>36919.247209302332</v>
      </c>
      <c r="Q143">
        <f>'data from files'!L143</f>
        <v>41085.951976744196</v>
      </c>
      <c r="R143">
        <f>'data from files'!M143</f>
        <v>43717.154373204045</v>
      </c>
      <c r="S143">
        <f>'data from files'!N143</f>
        <v>37096.378207478156</v>
      </c>
      <c r="T143">
        <f>'data from files'!O143</f>
        <v>36063.508568457728</v>
      </c>
      <c r="U143">
        <f>'data from files'!P143</f>
        <v>32825.192772010421</v>
      </c>
      <c r="V143">
        <f>'data from files'!Q143</f>
        <v>30003.488261001876</v>
      </c>
      <c r="W143">
        <f>'data from files'!R143</f>
        <v>34481.848822767439</v>
      </c>
    </row>
    <row r="144" spans="1:23" x14ac:dyDescent="0.25">
      <c r="A144" t="str">
        <f t="shared" si="8"/>
        <v>BETotal gross electricity prod. (without pumped hydro) Wind</v>
      </c>
      <c r="B144" t="str">
        <f>JRC_files__2[[#This Row],[Source.Name.2.1]]</f>
        <v>BE</v>
      </c>
      <c r="C144" t="str">
        <f t="shared" si="7"/>
        <v>Overview of the power generation sector</v>
      </c>
      <c r="D144" t="str">
        <f>IF(ISERROR(MATCH(G144,metadata!$B$4:$B$13,0)),D143,LEFT(G144,LEN(G144)-LEN(F144)-2))</f>
        <v xml:space="preserve">Total gross electricity prod. (without pumped hydro) </v>
      </c>
      <c r="E144" t="str">
        <f t="shared" si="9"/>
        <v>Wind</v>
      </c>
      <c r="F144" t="str">
        <f>IF(ISERROR(MATCH(G144,metadata!$B$4:$B$13,0)),F143,SUBSTITUTE(TRIM(RIGHT(SUBSTITUTE(SUBSTITUTE(G144,"efficiencies", "efficiencies (%)")," (", REPT(" ", 100)), 100)),")",""))</f>
        <v>GWh</v>
      </c>
      <c r="G144" t="str">
        <f>'data from files'!B144</f>
        <v>Wind</v>
      </c>
      <c r="H144">
        <f>'data from files'!C144</f>
        <v>16.108211633017213</v>
      </c>
      <c r="I144">
        <f>'data from files'!D144</f>
        <v>37.209302325581397</v>
      </c>
      <c r="J144">
        <f>'data from files'!E144</f>
        <v>56.976744186046517</v>
      </c>
      <c r="K144">
        <f>'data from files'!F144</f>
        <v>88.372093023255815</v>
      </c>
      <c r="L144">
        <f>'data from files'!G144</f>
        <v>141.86046511627907</v>
      </c>
      <c r="M144">
        <f>'data from files'!H144</f>
        <v>226.90360179612097</v>
      </c>
      <c r="N144">
        <f>'data from files'!I144</f>
        <v>366.27906976744191</v>
      </c>
      <c r="O144">
        <f>'data from files'!J144</f>
        <v>490.69767441860472</v>
      </c>
      <c r="P144">
        <f>'data from files'!K144</f>
        <v>637.20930232558146</v>
      </c>
      <c r="Q144">
        <f>'data from files'!L144</f>
        <v>995.34883720930236</v>
      </c>
      <c r="R144">
        <f>'data from files'!M144</f>
        <v>1291.7119362959072</v>
      </c>
      <c r="S144">
        <f>'data from files'!N144</f>
        <v>2311.5283693379652</v>
      </c>
      <c r="T144">
        <f>'data from files'!O144</f>
        <v>2750.6160002310698</v>
      </c>
      <c r="U144">
        <f>'data from files'!P144</f>
        <v>3664.3404187246283</v>
      </c>
      <c r="V144">
        <f>'data from files'!Q144</f>
        <v>4614.1694494990934</v>
      </c>
      <c r="W144">
        <f>'data from files'!R144</f>
        <v>5572.885769450384</v>
      </c>
    </row>
    <row r="145" spans="1:23" x14ac:dyDescent="0.25">
      <c r="A145" t="str">
        <f t="shared" si="8"/>
        <v>BETotal gross electricity prod. (without pumped hydro) Solar photovoltaics</v>
      </c>
      <c r="B145" t="str">
        <f>JRC_files__2[[#This Row],[Source.Name.2.1]]</f>
        <v>BE</v>
      </c>
      <c r="C145" t="str">
        <f t="shared" si="7"/>
        <v>Overview of the power generation sector</v>
      </c>
      <c r="D145" t="str">
        <f>IF(ISERROR(MATCH(G145,metadata!$B$4:$B$13,0)),D144,LEFT(G145,LEN(G145)-LEN(F145)-2))</f>
        <v xml:space="preserve">Total gross electricity prod. (without pumped hydro) </v>
      </c>
      <c r="E145" t="str">
        <f t="shared" si="9"/>
        <v>Solar photovoltaics</v>
      </c>
      <c r="F145" t="str">
        <f>IF(ISERROR(MATCH(G145,metadata!$B$4:$B$13,0)),F144,SUBSTITUTE(TRIM(RIGHT(SUBSTITUTE(SUBSTITUTE(G145,"efficiencies", "efficiencies (%)")," (", REPT(" ", 100)), 100)),")",""))</f>
        <v>GWh</v>
      </c>
      <c r="G145" t="str">
        <f>'data from files'!B145</f>
        <v>Solar photovoltaics</v>
      </c>
      <c r="H145">
        <f>'data from files'!C145</f>
        <v>0</v>
      </c>
      <c r="I145">
        <f>'data from files'!D145</f>
        <v>0</v>
      </c>
      <c r="J145">
        <f>'data from files'!E145</f>
        <v>0</v>
      </c>
      <c r="K145">
        <f>'data from files'!F145</f>
        <v>0</v>
      </c>
      <c r="L145">
        <f>'data from files'!G145</f>
        <v>1.1627906976744187</v>
      </c>
      <c r="M145">
        <f>'data from files'!H145</f>
        <v>1.3886389338808141</v>
      </c>
      <c r="N145">
        <f>'data from files'!I145</f>
        <v>1.1627906976744187</v>
      </c>
      <c r="O145">
        <f>'data from files'!J145</f>
        <v>5.8139534883720936</v>
      </c>
      <c r="P145">
        <f>'data from files'!K145</f>
        <v>41.860465116279073</v>
      </c>
      <c r="Q145">
        <f>'data from files'!L145</f>
        <v>166.27906976744188</v>
      </c>
      <c r="R145">
        <f>'data from files'!M145</f>
        <v>560.17694592751047</v>
      </c>
      <c r="S145">
        <f>'data from files'!N145</f>
        <v>1169.2339823276282</v>
      </c>
      <c r="T145">
        <f>'data from files'!O145</f>
        <v>2147.9467029268026</v>
      </c>
      <c r="U145">
        <f>'data from files'!P145</f>
        <v>2643.4130745354769</v>
      </c>
      <c r="V145">
        <f>'data from files'!Q145</f>
        <v>2882.5366989497447</v>
      </c>
      <c r="W145">
        <f>'data from files'!R145</f>
        <v>3064.4483992881283</v>
      </c>
    </row>
    <row r="146" spans="1:23" x14ac:dyDescent="0.25">
      <c r="A146" t="str">
        <f t="shared" si="8"/>
        <v>BETotal gross electricity prod. (without pumped hydro) Solar thermal</v>
      </c>
      <c r="B146" t="str">
        <f>JRC_files__2[[#This Row],[Source.Name.2.1]]</f>
        <v>BE</v>
      </c>
      <c r="C146" t="str">
        <f t="shared" si="7"/>
        <v>Overview of the power generation sector</v>
      </c>
      <c r="D146" t="str">
        <f>IF(ISERROR(MATCH(G146,metadata!$B$4:$B$13,0)),D145,LEFT(G146,LEN(G146)-LEN(F146)-2))</f>
        <v xml:space="preserve">Total gross electricity prod. (without pumped hydro) </v>
      </c>
      <c r="E146" t="str">
        <f t="shared" si="9"/>
        <v>Solar thermal</v>
      </c>
      <c r="F146" t="str">
        <f>IF(ISERROR(MATCH(G146,metadata!$B$4:$B$13,0)),F145,SUBSTITUTE(TRIM(RIGHT(SUBSTITUTE(SUBSTITUTE(G146,"efficiencies", "efficiencies (%)")," (", REPT(" ", 100)), 100)),")",""))</f>
        <v>GWh</v>
      </c>
      <c r="G146" t="str">
        <f>'data from files'!B146</f>
        <v>Solar thermal</v>
      </c>
      <c r="H146">
        <f>'data from files'!C146</f>
        <v>0</v>
      </c>
      <c r="I146">
        <f>'data from files'!D146</f>
        <v>0</v>
      </c>
      <c r="J146">
        <f>'data from files'!E146</f>
        <v>0</v>
      </c>
      <c r="K146">
        <f>'data from files'!F146</f>
        <v>0</v>
      </c>
      <c r="L146">
        <f>'data from files'!G146</f>
        <v>0</v>
      </c>
      <c r="M146">
        <f>'data from files'!H146</f>
        <v>0</v>
      </c>
      <c r="N146">
        <f>'data from files'!I146</f>
        <v>0</v>
      </c>
      <c r="O146">
        <f>'data from files'!J146</f>
        <v>0</v>
      </c>
      <c r="P146">
        <f>'data from files'!K146</f>
        <v>0</v>
      </c>
      <c r="Q146">
        <f>'data from files'!L146</f>
        <v>0</v>
      </c>
      <c r="R146">
        <f>'data from files'!M146</f>
        <v>0</v>
      </c>
      <c r="S146">
        <f>'data from files'!N146</f>
        <v>0</v>
      </c>
      <c r="T146">
        <f>'data from files'!O146</f>
        <v>0</v>
      </c>
      <c r="U146">
        <f>'data from files'!P146</f>
        <v>0</v>
      </c>
      <c r="V146">
        <f>'data from files'!Q146</f>
        <v>0</v>
      </c>
      <c r="W146">
        <f>'data from files'!R146</f>
        <v>0</v>
      </c>
    </row>
    <row r="147" spans="1:23" x14ac:dyDescent="0.25">
      <c r="A147" t="str">
        <f t="shared" si="8"/>
        <v>BETotal gross electricity prod. (without pumped hydro) Geothermal</v>
      </c>
      <c r="B147" t="str">
        <f>JRC_files__2[[#This Row],[Source.Name.2.1]]</f>
        <v>BE</v>
      </c>
      <c r="C147" t="str">
        <f t="shared" si="7"/>
        <v>Overview of the power generation sector</v>
      </c>
      <c r="D147" t="str">
        <f>IF(ISERROR(MATCH(G147,metadata!$B$4:$B$13,0)),D146,LEFT(G147,LEN(G147)-LEN(F147)-2))</f>
        <v xml:space="preserve">Total gross electricity prod. (without pumped hydro) </v>
      </c>
      <c r="E147" t="str">
        <f t="shared" si="9"/>
        <v>Geothermal</v>
      </c>
      <c r="F147" t="str">
        <f>IF(ISERROR(MATCH(G147,metadata!$B$4:$B$13,0)),F146,SUBSTITUTE(TRIM(RIGHT(SUBSTITUTE(SUBSTITUTE(G147,"efficiencies", "efficiencies (%)")," (", REPT(" ", 100)), 100)),")",""))</f>
        <v>GWh</v>
      </c>
      <c r="G147" t="str">
        <f>'data from files'!B147</f>
        <v>Geothermal</v>
      </c>
      <c r="H147">
        <f>'data from files'!C147</f>
        <v>0</v>
      </c>
      <c r="I147">
        <f>'data from files'!D147</f>
        <v>0</v>
      </c>
      <c r="J147">
        <f>'data from files'!E147</f>
        <v>0</v>
      </c>
      <c r="K147">
        <f>'data from files'!F147</f>
        <v>0</v>
      </c>
      <c r="L147">
        <f>'data from files'!G147</f>
        <v>0</v>
      </c>
      <c r="M147">
        <f>'data from files'!H147</f>
        <v>0</v>
      </c>
      <c r="N147">
        <f>'data from files'!I147</f>
        <v>0</v>
      </c>
      <c r="O147">
        <f>'data from files'!J147</f>
        <v>0</v>
      </c>
      <c r="P147">
        <f>'data from files'!K147</f>
        <v>0</v>
      </c>
      <c r="Q147">
        <f>'data from files'!L147</f>
        <v>0</v>
      </c>
      <c r="R147">
        <f>'data from files'!M147</f>
        <v>0</v>
      </c>
      <c r="S147">
        <f>'data from files'!N147</f>
        <v>0</v>
      </c>
      <c r="T147">
        <f>'data from files'!O147</f>
        <v>0</v>
      </c>
      <c r="U147">
        <f>'data from files'!P147</f>
        <v>0</v>
      </c>
      <c r="V147">
        <f>'data from files'!Q147</f>
        <v>0</v>
      </c>
      <c r="W147">
        <f>'data from files'!R147</f>
        <v>0</v>
      </c>
    </row>
    <row r="148" spans="1:23" x14ac:dyDescent="0.25">
      <c r="A148" t="str">
        <f t="shared" si="8"/>
        <v>BETotal gross electricity prod. (without pumped hydro) Tide, wave and ocean</v>
      </c>
      <c r="B148" t="str">
        <f>JRC_files__2[[#This Row],[Source.Name.2.1]]</f>
        <v>BE</v>
      </c>
      <c r="C148" t="str">
        <f t="shared" si="7"/>
        <v>Overview of the power generation sector</v>
      </c>
      <c r="D148" t="str">
        <f>IF(ISERROR(MATCH(G148,metadata!$B$4:$B$13,0)),D147,LEFT(G148,LEN(G148)-LEN(F148)-2))</f>
        <v xml:space="preserve">Total gross electricity prod. (without pumped hydro) </v>
      </c>
      <c r="E148" t="str">
        <f t="shared" si="9"/>
        <v>Tide, wave and ocean</v>
      </c>
      <c r="F148" t="str">
        <f>IF(ISERROR(MATCH(G148,metadata!$B$4:$B$13,0)),F147,SUBSTITUTE(TRIM(RIGHT(SUBSTITUTE(SUBSTITUTE(G148,"efficiencies", "efficiencies (%)")," (", REPT(" ", 100)), 100)),")",""))</f>
        <v>GWh</v>
      </c>
      <c r="G148" t="str">
        <f>'data from files'!B148</f>
        <v>Tide, wave and ocean</v>
      </c>
      <c r="H148">
        <f>'data from files'!C148</f>
        <v>0</v>
      </c>
      <c r="I148">
        <f>'data from files'!D148</f>
        <v>0</v>
      </c>
      <c r="J148">
        <f>'data from files'!E148</f>
        <v>0</v>
      </c>
      <c r="K148">
        <f>'data from files'!F148</f>
        <v>0</v>
      </c>
      <c r="L148">
        <f>'data from files'!G148</f>
        <v>0</v>
      </c>
      <c r="M148">
        <f>'data from files'!H148</f>
        <v>0</v>
      </c>
      <c r="N148">
        <f>'data from files'!I148</f>
        <v>0</v>
      </c>
      <c r="O148">
        <f>'data from files'!J148</f>
        <v>0</v>
      </c>
      <c r="P148">
        <f>'data from files'!K148</f>
        <v>0</v>
      </c>
      <c r="Q148">
        <f>'data from files'!L148</f>
        <v>0</v>
      </c>
      <c r="R148">
        <f>'data from files'!M148</f>
        <v>0</v>
      </c>
      <c r="S148">
        <f>'data from files'!N148</f>
        <v>0</v>
      </c>
      <c r="T148">
        <f>'data from files'!O148</f>
        <v>0</v>
      </c>
      <c r="U148">
        <f>'data from files'!P148</f>
        <v>0</v>
      </c>
      <c r="V148">
        <f>'data from files'!Q148</f>
        <v>0</v>
      </c>
      <c r="W148">
        <f>'data from files'!R148</f>
        <v>0</v>
      </c>
    </row>
    <row r="149" spans="1:23" x14ac:dyDescent="0.25">
      <c r="A149" t="str">
        <f t="shared" si="8"/>
        <v>BETotal gross electricity prod. (without pumped hydro) Hydro</v>
      </c>
      <c r="B149" t="str">
        <f>JRC_files__2[[#This Row],[Source.Name.2.1]]</f>
        <v>BE</v>
      </c>
      <c r="C149" t="str">
        <f t="shared" si="7"/>
        <v>Overview of the power generation sector</v>
      </c>
      <c r="D149" t="str">
        <f>IF(ISERROR(MATCH(G149,metadata!$B$4:$B$13,0)),D148,LEFT(G149,LEN(G149)-LEN(F149)-2))</f>
        <v xml:space="preserve">Total gross electricity prod. (without pumped hydro) </v>
      </c>
      <c r="E149" t="str">
        <f t="shared" si="9"/>
        <v>Hydro</v>
      </c>
      <c r="F149" t="str">
        <f>IF(ISERROR(MATCH(G149,metadata!$B$4:$B$13,0)),F148,SUBSTITUTE(TRIM(RIGHT(SUBSTITUTE(SUBSTITUTE(G149,"efficiencies", "efficiencies (%)")," (", REPT(" ", 100)), 100)),")",""))</f>
        <v>GWh</v>
      </c>
      <c r="G149" t="str">
        <f>'data from files'!B149</f>
        <v>Hydro</v>
      </c>
      <c r="H149">
        <f>'data from files'!C149</f>
        <v>459.91721490131744</v>
      </c>
      <c r="I149">
        <f>'data from files'!D149</f>
        <v>440.69767441860466</v>
      </c>
      <c r="J149">
        <f>'data from files'!E149</f>
        <v>360.46511627906978</v>
      </c>
      <c r="K149">
        <f>'data from files'!F149</f>
        <v>246.51162790697674</v>
      </c>
      <c r="L149">
        <f>'data from files'!G149</f>
        <v>317.44186046511629</v>
      </c>
      <c r="M149">
        <f>'data from files'!H149</f>
        <v>288.00371488687557</v>
      </c>
      <c r="N149">
        <f>'data from files'!I149</f>
        <v>359.30232558139534</v>
      </c>
      <c r="O149">
        <f>'data from files'!J149</f>
        <v>388.37209302325584</v>
      </c>
      <c r="P149">
        <f>'data from files'!K149</f>
        <v>410.46511627906978</v>
      </c>
      <c r="Q149">
        <f>'data from files'!L149</f>
        <v>327.90697674418607</v>
      </c>
      <c r="R149">
        <f>'data from files'!M149</f>
        <v>311.88830454962562</v>
      </c>
      <c r="S149">
        <f>'data from files'!N149</f>
        <v>196.07581746396744</v>
      </c>
      <c r="T149">
        <f>'data from files'!O149</f>
        <v>356.8802060073628</v>
      </c>
      <c r="U149">
        <f>'data from files'!P149</f>
        <v>379.9316123097837</v>
      </c>
      <c r="V149">
        <f>'data from files'!Q149</f>
        <v>291.8919039017419</v>
      </c>
      <c r="W149">
        <f>'data from files'!R149</f>
        <v>317.99831585870118</v>
      </c>
    </row>
    <row r="150" spans="1:23" x14ac:dyDescent="0.25">
      <c r="A150" t="str">
        <f t="shared" si="8"/>
        <v>BETotal gross electricity prod. (without pumped hydro) Pump storage</v>
      </c>
      <c r="B150" t="str">
        <f>JRC_files__2[[#This Row],[Source.Name.2.1]]</f>
        <v>BE</v>
      </c>
      <c r="C150" t="str">
        <f t="shared" si="7"/>
        <v>Overview of the power generation sector</v>
      </c>
      <c r="D150" t="str">
        <f>IF(ISERROR(MATCH(G150,metadata!$B$4:$B$13,0)),D149,LEFT(G150,LEN(G150)-LEN(F150)-2))</f>
        <v xml:space="preserve">Total gross electricity prod. (without pumped hydro) </v>
      </c>
      <c r="E150" t="str">
        <f t="shared" si="9"/>
        <v>Pump storage</v>
      </c>
      <c r="F150" t="str">
        <f>IF(ISERROR(MATCH(G150,metadata!$B$4:$B$13,0)),F149,SUBSTITUTE(TRIM(RIGHT(SUBSTITUTE(SUBSTITUTE(G150,"efficiencies", "efficiencies (%)")," (", REPT(" ", 100)), 100)),")",""))</f>
        <v>GWh</v>
      </c>
      <c r="G150" t="str">
        <f>'data from files'!B150</f>
        <v>Pump storage</v>
      </c>
      <c r="H150">
        <f>'data from files'!C150</f>
        <v>1235.7226622434405</v>
      </c>
      <c r="I150">
        <f>'data from files'!D150</f>
        <v>1202.3081660944483</v>
      </c>
      <c r="J150">
        <f>'data from files'!E150</f>
        <v>1133.5665774850795</v>
      </c>
      <c r="K150">
        <f>'data from files'!F150</f>
        <v>1068.5670521102502</v>
      </c>
      <c r="L150">
        <f>'data from files'!G150</f>
        <v>1289.483524022123</v>
      </c>
      <c r="M150">
        <f>'data from files'!H150</f>
        <v>1318.1960585713578</v>
      </c>
      <c r="N150">
        <f>'data from files'!I150</f>
        <v>1268.4606189772576</v>
      </c>
      <c r="O150">
        <f>'data from files'!J150</f>
        <v>1294.1568462136429</v>
      </c>
      <c r="P150">
        <f>'data from files'!K150</f>
        <v>1343.2465211589779</v>
      </c>
      <c r="Q150">
        <f>'data from files'!L150</f>
        <v>1432.2625811562145</v>
      </c>
      <c r="R150">
        <f>'data from files'!M150</f>
        <v>1354.8928704816112</v>
      </c>
      <c r="S150">
        <f>'data from files'!N150</f>
        <v>1225.4082523071136</v>
      </c>
      <c r="T150">
        <f>'data from files'!O150</f>
        <v>1302.9753409818368</v>
      </c>
      <c r="U150">
        <f>'data from files'!P150</f>
        <v>1320.1802935993928</v>
      </c>
      <c r="V150">
        <f>'data from files'!Q150</f>
        <v>1170.07012679432</v>
      </c>
      <c r="W150">
        <f>'data from files'!R150</f>
        <v>1101.7730070236155</v>
      </c>
    </row>
    <row r="151" spans="1:23" x14ac:dyDescent="0.25">
      <c r="A151" t="str">
        <f t="shared" si="8"/>
        <v>BETotal gross electricity prod. (without pumped hydro) 0</v>
      </c>
      <c r="B151" t="str">
        <f>JRC_files__2[[#This Row],[Source.Name.2.1]]</f>
        <v>BE</v>
      </c>
      <c r="C151" t="str">
        <f t="shared" si="7"/>
        <v>Overview of the power generation sector</v>
      </c>
      <c r="D151" t="str">
        <f>IF(ISERROR(MATCH(G151,metadata!$B$4:$B$13,0)),D150,LEFT(G151,LEN(G151)-LEN(F151)-2))</f>
        <v xml:space="preserve">Total gross electricity prod. (without pumped hydro) </v>
      </c>
      <c r="E151">
        <f t="shared" si="9"/>
        <v>0</v>
      </c>
      <c r="F151" t="str">
        <f>IF(ISERROR(MATCH(G151,metadata!$B$4:$B$13,0)),F150,SUBSTITUTE(TRIM(RIGHT(SUBSTITUTE(SUBSTITUTE(G151,"efficiencies", "efficiencies (%)")," (", REPT(" ", 100)), 100)),")",""))</f>
        <v>GWh</v>
      </c>
      <c r="G151">
        <f>'data from files'!B151</f>
        <v>0</v>
      </c>
      <c r="H151">
        <f>'data from files'!C151</f>
        <v>0</v>
      </c>
      <c r="I151">
        <f>'data from files'!D151</f>
        <v>0</v>
      </c>
      <c r="J151">
        <f>'data from files'!E151</f>
        <v>0</v>
      </c>
      <c r="K151">
        <f>'data from files'!F151</f>
        <v>0</v>
      </c>
      <c r="L151">
        <f>'data from files'!G151</f>
        <v>0</v>
      </c>
      <c r="M151">
        <f>'data from files'!H151</f>
        <v>0</v>
      </c>
      <c r="N151">
        <f>'data from files'!I151</f>
        <v>0</v>
      </c>
      <c r="O151">
        <f>'data from files'!J151</f>
        <v>0</v>
      </c>
      <c r="P151">
        <f>'data from files'!K151</f>
        <v>0</v>
      </c>
      <c r="Q151">
        <f>'data from files'!L151</f>
        <v>0</v>
      </c>
      <c r="R151">
        <f>'data from files'!M151</f>
        <v>0</v>
      </c>
      <c r="S151">
        <f>'data from files'!N151</f>
        <v>0</v>
      </c>
      <c r="T151">
        <f>'data from files'!O151</f>
        <v>0</v>
      </c>
      <c r="U151">
        <f>'data from files'!P151</f>
        <v>0</v>
      </c>
      <c r="V151">
        <f>'data from files'!Q151</f>
        <v>0</v>
      </c>
      <c r="W151">
        <f>'data from files'!R151</f>
        <v>0</v>
      </c>
    </row>
    <row r="152" spans="1:23" x14ac:dyDescent="0.25">
      <c r="A152" t="str">
        <f t="shared" si="8"/>
        <v xml:space="preserve">BETotal net electricity prod. (without pumped hydro) </v>
      </c>
      <c r="B152" t="str">
        <f>JRC_files__2[[#This Row],[Source.Name.2.1]]</f>
        <v>BE</v>
      </c>
      <c r="C152" t="str">
        <f t="shared" si="7"/>
        <v>Overview of the power generation sector</v>
      </c>
      <c r="D152" t="str">
        <f>IF(ISERROR(MATCH(G152,metadata!$B$4:$B$13,0)),D151,LEFT(G152,LEN(G152)-LEN(F152)-2))</f>
        <v xml:space="preserve">Total net electricity prod. (without pumped hydro) </v>
      </c>
      <c r="E152" t="str">
        <f t="shared" si="9"/>
        <v/>
      </c>
      <c r="F152" t="str">
        <f>IF(ISERROR(MATCH(G152,metadata!$B$4:$B$13,0)),F151,SUBSTITUTE(TRIM(RIGHT(SUBSTITUTE(SUBSTITUTE(G152,"efficiencies", "efficiencies (%)")," (", REPT(" ", 100)), 100)),")",""))</f>
        <v>GWh</v>
      </c>
      <c r="G152" t="str">
        <f>'data from files'!B152</f>
        <v>Total net electricity prod. (without pumped hydro) (GWh)</v>
      </c>
      <c r="H152">
        <f>'data from files'!C152</f>
        <v>79012.742772622893</v>
      </c>
      <c r="I152">
        <f>'data from files'!D152</f>
        <v>74998.890000000029</v>
      </c>
      <c r="J152">
        <f>'data from files'!E152</f>
        <v>77003.634767441865</v>
      </c>
      <c r="K152">
        <f>'data from files'!F152</f>
        <v>79774.551279069768</v>
      </c>
      <c r="L152">
        <f>'data from files'!G152</f>
        <v>80425.816162790696</v>
      </c>
      <c r="M152">
        <f>'data from files'!H152</f>
        <v>82065.780143125725</v>
      </c>
      <c r="N152">
        <f>'data from files'!I152</f>
        <v>80693.437209302327</v>
      </c>
      <c r="O152">
        <f>'data from files'!J152</f>
        <v>83788.365348837222</v>
      </c>
      <c r="P152">
        <f>'data from files'!K152</f>
        <v>80022.162674418607</v>
      </c>
      <c r="Q152">
        <f>'data from files'!L152</f>
        <v>86078.95</v>
      </c>
      <c r="R152">
        <f>'data from files'!M152</f>
        <v>90113.953439308389</v>
      </c>
      <c r="S152">
        <f>'data from files'!N152</f>
        <v>85416.988229487717</v>
      </c>
      <c r="T152">
        <f>'data from files'!O152</f>
        <v>78467.264781228296</v>
      </c>
      <c r="U152">
        <f>'data from files'!P152</f>
        <v>78941.518622731193</v>
      </c>
      <c r="V152">
        <f>'data from files'!Q152</f>
        <v>68766.644976697688</v>
      </c>
      <c r="W152">
        <f>'data from files'!R152</f>
        <v>67087.090990288329</v>
      </c>
    </row>
    <row r="153" spans="1:23" x14ac:dyDescent="0.25">
      <c r="A153" t="str">
        <f t="shared" si="8"/>
        <v>BETotal net electricity prod. (without pumped hydro) Nuclear</v>
      </c>
      <c r="B153" t="str">
        <f>JRC_files__2[[#This Row],[Source.Name.2.1]]</f>
        <v>BE</v>
      </c>
      <c r="C153" t="str">
        <f t="shared" si="7"/>
        <v>Overview of the power generation sector</v>
      </c>
      <c r="D153" t="str">
        <f>IF(ISERROR(MATCH(G153,metadata!$B$4:$B$13,0)),D152,LEFT(G153,LEN(G153)-LEN(F153)-2))</f>
        <v xml:space="preserve">Total net electricity prod. (without pumped hydro) </v>
      </c>
      <c r="E153" t="str">
        <f t="shared" si="9"/>
        <v>Nuclear</v>
      </c>
      <c r="F153" t="str">
        <f>IF(ISERROR(MATCH(G153,metadata!$B$4:$B$13,0)),F152,SUBSTITUTE(TRIM(RIGHT(SUBSTITUTE(SUBSTITUTE(G153,"efficiencies", "efficiencies (%)")," (", REPT(" ", 100)), 100)),")",""))</f>
        <v>GWh</v>
      </c>
      <c r="G153" t="str">
        <f>'data from files'!B153</f>
        <v>Nuclear</v>
      </c>
      <c r="H153">
        <f>'data from files'!C153</f>
        <v>45734.503739423562</v>
      </c>
      <c r="I153">
        <f>'data from files'!D153</f>
        <v>44001.032988707106</v>
      </c>
      <c r="J153">
        <f>'data from files'!E153</f>
        <v>44971.953762465884</v>
      </c>
      <c r="K153">
        <f>'data from files'!F153</f>
        <v>44934.332137450168</v>
      </c>
      <c r="L153">
        <f>'data from files'!G153</f>
        <v>44879.570299458428</v>
      </c>
      <c r="M153">
        <f>'data from files'!H153</f>
        <v>45308.031330906655</v>
      </c>
      <c r="N153">
        <f>'data from files'!I153</f>
        <v>44281.709435729848</v>
      </c>
      <c r="O153">
        <f>'data from files'!J153</f>
        <v>45821.924995381414</v>
      </c>
      <c r="P153">
        <f>'data from files'!K153</f>
        <v>43330.157174258333</v>
      </c>
      <c r="Q153">
        <f>'data from files'!L153</f>
        <v>44927.825770732386</v>
      </c>
      <c r="R153">
        <f>'data from files'!M153</f>
        <v>45678.185971489984</v>
      </c>
      <c r="S153">
        <f>'data from files'!N153</f>
        <v>45909.173329629681</v>
      </c>
      <c r="T153">
        <f>'data from files'!O153</f>
        <v>38406.423529367741</v>
      </c>
      <c r="U153">
        <f>'data from files'!P153</f>
        <v>40542.880622670076</v>
      </c>
      <c r="V153">
        <f>'data from files'!Q153</f>
        <v>31995.348356321148</v>
      </c>
      <c r="W153">
        <f>'data from files'!R153</f>
        <v>24806.123468826583</v>
      </c>
    </row>
    <row r="154" spans="1:23" x14ac:dyDescent="0.25">
      <c r="A154" t="str">
        <f t="shared" si="8"/>
        <v>BETotal net electricity prod. (without pumped hydro) Conventional thermal</v>
      </c>
      <c r="B154" t="str">
        <f>JRC_files__2[[#This Row],[Source.Name.2.1]]</f>
        <v>BE</v>
      </c>
      <c r="C154" t="str">
        <f t="shared" si="7"/>
        <v>Overview of the power generation sector</v>
      </c>
      <c r="D154" t="str">
        <f>IF(ISERROR(MATCH(G154,metadata!$B$4:$B$13,0)),D153,LEFT(G154,LEN(G154)-LEN(F154)-2))</f>
        <v xml:space="preserve">Total net electricity prod. (without pumped hydro) </v>
      </c>
      <c r="E154" t="str">
        <f t="shared" si="9"/>
        <v>Conventional thermal</v>
      </c>
      <c r="F154" t="str">
        <f>IF(ISERROR(MATCH(G154,metadata!$B$4:$B$13,0)),F153,SUBSTITUTE(TRIM(RIGHT(SUBSTITUTE(SUBSTITUTE(G154,"efficiencies", "efficiencies (%)")," (", REPT(" ", 100)), 100)),")",""))</f>
        <v>GWh</v>
      </c>
      <c r="G154" t="str">
        <f>'data from files'!B154</f>
        <v>Conventional thermal</v>
      </c>
      <c r="H154">
        <f>'data from files'!C154</f>
        <v>32802.213606664984</v>
      </c>
      <c r="I154">
        <f>'data from files'!D154</f>
        <v>30519.950034548718</v>
      </c>
      <c r="J154">
        <f>'data from files'!E154</f>
        <v>31614.23914451087</v>
      </c>
      <c r="K154">
        <f>'data from files'!F154</f>
        <v>34505.335420689371</v>
      </c>
      <c r="L154">
        <f>'data from files'!G154</f>
        <v>35085.780747053199</v>
      </c>
      <c r="M154">
        <f>'data from files'!H154</f>
        <v>36241.452856602191</v>
      </c>
      <c r="N154">
        <f>'data from files'!I154</f>
        <v>35684.983587525967</v>
      </c>
      <c r="O154">
        <f>'data from files'!J154</f>
        <v>37081.556632525571</v>
      </c>
      <c r="P154">
        <f>'data from files'!K154</f>
        <v>35602.47061643935</v>
      </c>
      <c r="Q154">
        <f>'data from files'!L154</f>
        <v>39661.589345546694</v>
      </c>
      <c r="R154">
        <f>'data from files'!M154</f>
        <v>42271.990281045371</v>
      </c>
      <c r="S154">
        <f>'data from files'!N154</f>
        <v>35830.976730728493</v>
      </c>
      <c r="T154">
        <f>'data from files'!O154</f>
        <v>34805.398342695335</v>
      </c>
      <c r="U154">
        <f>'data from files'!P154</f>
        <v>31710.95289449122</v>
      </c>
      <c r="V154">
        <f>'data from files'!Q154</f>
        <v>28982.698568025968</v>
      </c>
      <c r="W154">
        <f>'data from files'!R154</f>
        <v>33325.635036864544</v>
      </c>
    </row>
    <row r="155" spans="1:23" x14ac:dyDescent="0.25">
      <c r="A155" t="str">
        <f t="shared" si="8"/>
        <v>BETotal net electricity prod. (without pumped hydro) Wind</v>
      </c>
      <c r="B155" t="str">
        <f>JRC_files__2[[#This Row],[Source.Name.2.1]]</f>
        <v>BE</v>
      </c>
      <c r="C155" t="str">
        <f t="shared" si="7"/>
        <v>Overview of the power generation sector</v>
      </c>
      <c r="D155" t="str">
        <f>IF(ISERROR(MATCH(G155,metadata!$B$4:$B$13,0)),D154,LEFT(G155,LEN(G155)-LEN(F155)-2))</f>
        <v xml:space="preserve">Total net electricity prod. (without pumped hydro) </v>
      </c>
      <c r="E155" t="str">
        <f t="shared" si="9"/>
        <v>Wind</v>
      </c>
      <c r="F155" t="str">
        <f>IF(ISERROR(MATCH(G155,metadata!$B$4:$B$13,0)),F154,SUBSTITUTE(TRIM(RIGHT(SUBSTITUTE(SUBSTITUTE(G155,"efficiencies", "efficiencies (%)")," (", REPT(" ", 100)), 100)),")",""))</f>
        <v>GWh</v>
      </c>
      <c r="G155" t="str">
        <f>'data from files'!B155</f>
        <v>Wind</v>
      </c>
      <c r="H155">
        <f>'data from files'!C155</f>
        <v>16.108211633017213</v>
      </c>
      <c r="I155">
        <f>'data from files'!D155</f>
        <v>37.209302325581397</v>
      </c>
      <c r="J155">
        <f>'data from files'!E155</f>
        <v>56.976744186046517</v>
      </c>
      <c r="K155">
        <f>'data from files'!F155</f>
        <v>88.372093023255815</v>
      </c>
      <c r="L155">
        <f>'data from files'!G155</f>
        <v>141.86046511627907</v>
      </c>
      <c r="M155">
        <f>'data from files'!H155</f>
        <v>226.90360179612097</v>
      </c>
      <c r="N155">
        <f>'data from files'!I155</f>
        <v>366.27906976744191</v>
      </c>
      <c r="O155">
        <f>'data from files'!J155</f>
        <v>490.69767441860472</v>
      </c>
      <c r="P155">
        <f>'data from files'!K155</f>
        <v>637.20930232558146</v>
      </c>
      <c r="Q155">
        <f>'data from files'!L155</f>
        <v>995.34883720930236</v>
      </c>
      <c r="R155">
        <f>'data from files'!M155</f>
        <v>1291.7119362959072</v>
      </c>
      <c r="S155">
        <f>'data from files'!N155</f>
        <v>2311.5283693379652</v>
      </c>
      <c r="T155">
        <f>'data from files'!O155</f>
        <v>2750.6160002310698</v>
      </c>
      <c r="U155">
        <f>'data from files'!P155</f>
        <v>3664.3404187246283</v>
      </c>
      <c r="V155">
        <f>'data from files'!Q155</f>
        <v>4614.1694494990934</v>
      </c>
      <c r="W155">
        <f>'data from files'!R155</f>
        <v>5572.885769450384</v>
      </c>
    </row>
    <row r="156" spans="1:23" x14ac:dyDescent="0.25">
      <c r="A156" t="str">
        <f t="shared" si="8"/>
        <v>BETotal net electricity prod. (without pumped hydro) Solar photovoltaics</v>
      </c>
      <c r="B156" t="str">
        <f>JRC_files__2[[#This Row],[Source.Name.2.1]]</f>
        <v>BE</v>
      </c>
      <c r="C156" t="str">
        <f t="shared" si="7"/>
        <v>Overview of the power generation sector</v>
      </c>
      <c r="D156" t="str">
        <f>IF(ISERROR(MATCH(G156,metadata!$B$4:$B$13,0)),D155,LEFT(G156,LEN(G156)-LEN(F156)-2))</f>
        <v xml:space="preserve">Total net electricity prod. (without pumped hydro) </v>
      </c>
      <c r="E156" t="str">
        <f t="shared" si="9"/>
        <v>Solar photovoltaics</v>
      </c>
      <c r="F156" t="str">
        <f>IF(ISERROR(MATCH(G156,metadata!$B$4:$B$13,0)),F155,SUBSTITUTE(TRIM(RIGHT(SUBSTITUTE(SUBSTITUTE(G156,"efficiencies", "efficiencies (%)")," (", REPT(" ", 100)), 100)),")",""))</f>
        <v>GWh</v>
      </c>
      <c r="G156" t="str">
        <f>'data from files'!B156</f>
        <v>Solar photovoltaics</v>
      </c>
      <c r="H156">
        <f>'data from files'!C156</f>
        <v>0</v>
      </c>
      <c r="I156">
        <f>'data from files'!D156</f>
        <v>0</v>
      </c>
      <c r="J156">
        <f>'data from files'!E156</f>
        <v>0</v>
      </c>
      <c r="K156">
        <f>'data from files'!F156</f>
        <v>0</v>
      </c>
      <c r="L156">
        <f>'data from files'!G156</f>
        <v>1.1627906976744187</v>
      </c>
      <c r="M156">
        <f>'data from files'!H156</f>
        <v>1.3886389338808141</v>
      </c>
      <c r="N156">
        <f>'data from files'!I156</f>
        <v>1.1627906976744187</v>
      </c>
      <c r="O156">
        <f>'data from files'!J156</f>
        <v>5.8139534883720936</v>
      </c>
      <c r="P156">
        <f>'data from files'!K156</f>
        <v>41.860465116279073</v>
      </c>
      <c r="Q156">
        <f>'data from files'!L156</f>
        <v>166.27906976744188</v>
      </c>
      <c r="R156">
        <f>'data from files'!M156</f>
        <v>560.17694592751047</v>
      </c>
      <c r="S156">
        <f>'data from files'!N156</f>
        <v>1169.2339823276282</v>
      </c>
      <c r="T156">
        <f>'data from files'!O156</f>
        <v>2147.9467029268026</v>
      </c>
      <c r="U156">
        <f>'data from files'!P156</f>
        <v>2643.4130745354769</v>
      </c>
      <c r="V156">
        <f>'data from files'!Q156</f>
        <v>2882.5366989497447</v>
      </c>
      <c r="W156">
        <f>'data from files'!R156</f>
        <v>3064.4483992881283</v>
      </c>
    </row>
    <row r="157" spans="1:23" x14ac:dyDescent="0.25">
      <c r="A157" t="str">
        <f t="shared" si="8"/>
        <v>BETotal net electricity prod. (without pumped hydro) Solar thermal</v>
      </c>
      <c r="B157" t="str">
        <f>JRC_files__2[[#This Row],[Source.Name.2.1]]</f>
        <v>BE</v>
      </c>
      <c r="C157" t="str">
        <f t="shared" si="7"/>
        <v>Overview of the power generation sector</v>
      </c>
      <c r="D157" t="str">
        <f>IF(ISERROR(MATCH(G157,metadata!$B$4:$B$13,0)),D156,LEFT(G157,LEN(G157)-LEN(F157)-2))</f>
        <v xml:space="preserve">Total net electricity prod. (without pumped hydro) </v>
      </c>
      <c r="E157" t="str">
        <f t="shared" si="9"/>
        <v>Solar thermal</v>
      </c>
      <c r="F157" t="str">
        <f>IF(ISERROR(MATCH(G157,metadata!$B$4:$B$13,0)),F156,SUBSTITUTE(TRIM(RIGHT(SUBSTITUTE(SUBSTITUTE(G157,"efficiencies", "efficiencies (%)")," (", REPT(" ", 100)), 100)),")",""))</f>
        <v>GWh</v>
      </c>
      <c r="G157" t="str">
        <f>'data from files'!B157</f>
        <v>Solar thermal</v>
      </c>
      <c r="H157">
        <f>'data from files'!C157</f>
        <v>0</v>
      </c>
      <c r="I157">
        <f>'data from files'!D157</f>
        <v>0</v>
      </c>
      <c r="J157">
        <f>'data from files'!E157</f>
        <v>0</v>
      </c>
      <c r="K157">
        <f>'data from files'!F157</f>
        <v>0</v>
      </c>
      <c r="L157">
        <f>'data from files'!G157</f>
        <v>0</v>
      </c>
      <c r="M157">
        <f>'data from files'!H157</f>
        <v>0</v>
      </c>
      <c r="N157">
        <f>'data from files'!I157</f>
        <v>0</v>
      </c>
      <c r="O157">
        <f>'data from files'!J157</f>
        <v>0</v>
      </c>
      <c r="P157">
        <f>'data from files'!K157</f>
        <v>0</v>
      </c>
      <c r="Q157">
        <f>'data from files'!L157</f>
        <v>0</v>
      </c>
      <c r="R157">
        <f>'data from files'!M157</f>
        <v>0</v>
      </c>
      <c r="S157">
        <f>'data from files'!N157</f>
        <v>0</v>
      </c>
      <c r="T157">
        <f>'data from files'!O157</f>
        <v>0</v>
      </c>
      <c r="U157">
        <f>'data from files'!P157</f>
        <v>0</v>
      </c>
      <c r="V157">
        <f>'data from files'!Q157</f>
        <v>0</v>
      </c>
      <c r="W157">
        <f>'data from files'!R157</f>
        <v>0</v>
      </c>
    </row>
    <row r="158" spans="1:23" x14ac:dyDescent="0.25">
      <c r="A158" t="str">
        <f t="shared" si="8"/>
        <v>BETotal net electricity prod. (without pumped hydro) Geothermal</v>
      </c>
      <c r="B158" t="str">
        <f>JRC_files__2[[#This Row],[Source.Name.2.1]]</f>
        <v>BE</v>
      </c>
      <c r="C158" t="str">
        <f t="shared" si="7"/>
        <v>Overview of the power generation sector</v>
      </c>
      <c r="D158" t="str">
        <f>IF(ISERROR(MATCH(G158,metadata!$B$4:$B$13,0)),D157,LEFT(G158,LEN(G158)-LEN(F158)-2))</f>
        <v xml:space="preserve">Total net electricity prod. (without pumped hydro) </v>
      </c>
      <c r="E158" t="str">
        <f t="shared" si="9"/>
        <v>Geothermal</v>
      </c>
      <c r="F158" t="str">
        <f>IF(ISERROR(MATCH(G158,metadata!$B$4:$B$13,0)),F157,SUBSTITUTE(TRIM(RIGHT(SUBSTITUTE(SUBSTITUTE(G158,"efficiencies", "efficiencies (%)")," (", REPT(" ", 100)), 100)),")",""))</f>
        <v>GWh</v>
      </c>
      <c r="G158" t="str">
        <f>'data from files'!B158</f>
        <v>Geothermal</v>
      </c>
      <c r="H158">
        <f>'data from files'!C158</f>
        <v>0</v>
      </c>
      <c r="I158">
        <f>'data from files'!D158</f>
        <v>0</v>
      </c>
      <c r="J158">
        <f>'data from files'!E158</f>
        <v>0</v>
      </c>
      <c r="K158">
        <f>'data from files'!F158</f>
        <v>0</v>
      </c>
      <c r="L158">
        <f>'data from files'!G158</f>
        <v>0</v>
      </c>
      <c r="M158">
        <f>'data from files'!H158</f>
        <v>0</v>
      </c>
      <c r="N158">
        <f>'data from files'!I158</f>
        <v>0</v>
      </c>
      <c r="O158">
        <f>'data from files'!J158</f>
        <v>0</v>
      </c>
      <c r="P158">
        <f>'data from files'!K158</f>
        <v>0</v>
      </c>
      <c r="Q158">
        <f>'data from files'!L158</f>
        <v>0</v>
      </c>
      <c r="R158">
        <f>'data from files'!M158</f>
        <v>0</v>
      </c>
      <c r="S158">
        <f>'data from files'!N158</f>
        <v>0</v>
      </c>
      <c r="T158">
        <f>'data from files'!O158</f>
        <v>0</v>
      </c>
      <c r="U158">
        <f>'data from files'!P158</f>
        <v>0</v>
      </c>
      <c r="V158">
        <f>'data from files'!Q158</f>
        <v>0</v>
      </c>
      <c r="W158">
        <f>'data from files'!R158</f>
        <v>0</v>
      </c>
    </row>
    <row r="159" spans="1:23" x14ac:dyDescent="0.25">
      <c r="A159" t="str">
        <f t="shared" si="8"/>
        <v>BETotal net electricity prod. (without pumped hydro) Tide, wave and ocean</v>
      </c>
      <c r="B159" t="str">
        <f>JRC_files__2[[#This Row],[Source.Name.2.1]]</f>
        <v>BE</v>
      </c>
      <c r="C159" t="str">
        <f t="shared" si="7"/>
        <v>Overview of the power generation sector</v>
      </c>
      <c r="D159" t="str">
        <f>IF(ISERROR(MATCH(G159,metadata!$B$4:$B$13,0)),D158,LEFT(G159,LEN(G159)-LEN(F159)-2))</f>
        <v xml:space="preserve">Total net electricity prod. (without pumped hydro) </v>
      </c>
      <c r="E159" t="str">
        <f t="shared" si="9"/>
        <v>Tide, wave and ocean</v>
      </c>
      <c r="F159" t="str">
        <f>IF(ISERROR(MATCH(G159,metadata!$B$4:$B$13,0)),F158,SUBSTITUTE(TRIM(RIGHT(SUBSTITUTE(SUBSTITUTE(G159,"efficiencies", "efficiencies (%)")," (", REPT(" ", 100)), 100)),")",""))</f>
        <v>GWh</v>
      </c>
      <c r="G159" t="str">
        <f>'data from files'!B159</f>
        <v>Tide, wave and ocean</v>
      </c>
      <c r="H159">
        <f>'data from files'!C159</f>
        <v>0</v>
      </c>
      <c r="I159">
        <f>'data from files'!D159</f>
        <v>0</v>
      </c>
      <c r="J159">
        <f>'data from files'!E159</f>
        <v>0</v>
      </c>
      <c r="K159">
        <f>'data from files'!F159</f>
        <v>0</v>
      </c>
      <c r="L159">
        <f>'data from files'!G159</f>
        <v>0</v>
      </c>
      <c r="M159">
        <f>'data from files'!H159</f>
        <v>0</v>
      </c>
      <c r="N159">
        <f>'data from files'!I159</f>
        <v>0</v>
      </c>
      <c r="O159">
        <f>'data from files'!J159</f>
        <v>0</v>
      </c>
      <c r="P159">
        <f>'data from files'!K159</f>
        <v>0</v>
      </c>
      <c r="Q159">
        <f>'data from files'!L159</f>
        <v>0</v>
      </c>
      <c r="R159">
        <f>'data from files'!M159</f>
        <v>0</v>
      </c>
      <c r="S159">
        <f>'data from files'!N159</f>
        <v>0</v>
      </c>
      <c r="T159">
        <f>'data from files'!O159</f>
        <v>0</v>
      </c>
      <c r="U159">
        <f>'data from files'!P159</f>
        <v>0</v>
      </c>
      <c r="V159">
        <f>'data from files'!Q159</f>
        <v>0</v>
      </c>
      <c r="W159">
        <f>'data from files'!R159</f>
        <v>0</v>
      </c>
    </row>
    <row r="160" spans="1:23" x14ac:dyDescent="0.25">
      <c r="A160" t="str">
        <f t="shared" si="8"/>
        <v>BETotal net electricity prod. (without pumped hydro) Hydro</v>
      </c>
      <c r="B160" t="str">
        <f>JRC_files__2[[#This Row],[Source.Name.2.1]]</f>
        <v>BE</v>
      </c>
      <c r="C160" t="str">
        <f t="shared" si="7"/>
        <v>Overview of the power generation sector</v>
      </c>
      <c r="D160" t="str">
        <f>IF(ISERROR(MATCH(G160,metadata!$B$4:$B$13,0)),D159,LEFT(G160,LEN(G160)-LEN(F160)-2))</f>
        <v xml:space="preserve">Total net electricity prod. (without pumped hydro) </v>
      </c>
      <c r="E160" t="str">
        <f t="shared" si="9"/>
        <v>Hydro</v>
      </c>
      <c r="F160" t="str">
        <f>IF(ISERROR(MATCH(G160,metadata!$B$4:$B$13,0)),F159,SUBSTITUTE(TRIM(RIGHT(SUBSTITUTE(SUBSTITUTE(G160,"efficiencies", "efficiencies (%)")," (", REPT(" ", 100)), 100)),")",""))</f>
        <v>GWh</v>
      </c>
      <c r="G160" t="str">
        <f>'data from files'!B160</f>
        <v>Hydro</v>
      </c>
      <c r="H160">
        <f>'data from files'!C160</f>
        <v>459.91721490131744</v>
      </c>
      <c r="I160">
        <f>'data from files'!D160</f>
        <v>440.69767441860466</v>
      </c>
      <c r="J160">
        <f>'data from files'!E160</f>
        <v>360.46511627906978</v>
      </c>
      <c r="K160">
        <f>'data from files'!F160</f>
        <v>246.51162790697674</v>
      </c>
      <c r="L160">
        <f>'data from files'!G160</f>
        <v>317.44186046511629</v>
      </c>
      <c r="M160">
        <f>'data from files'!H160</f>
        <v>288.00371488687557</v>
      </c>
      <c r="N160">
        <f>'data from files'!I160</f>
        <v>359.30232558139534</v>
      </c>
      <c r="O160">
        <f>'data from files'!J160</f>
        <v>388.37209302325584</v>
      </c>
      <c r="P160">
        <f>'data from files'!K160</f>
        <v>410.46511627906978</v>
      </c>
      <c r="Q160">
        <f>'data from files'!L160</f>
        <v>327.90697674418607</v>
      </c>
      <c r="R160">
        <f>'data from files'!M160</f>
        <v>311.88830454962562</v>
      </c>
      <c r="S160">
        <f>'data from files'!N160</f>
        <v>196.07581746396744</v>
      </c>
      <c r="T160">
        <f>'data from files'!O160</f>
        <v>356.8802060073628</v>
      </c>
      <c r="U160">
        <f>'data from files'!P160</f>
        <v>379.9316123097837</v>
      </c>
      <c r="V160">
        <f>'data from files'!Q160</f>
        <v>291.8919039017419</v>
      </c>
      <c r="W160">
        <f>'data from files'!R160</f>
        <v>317.99831585870118</v>
      </c>
    </row>
    <row r="161" spans="1:23" x14ac:dyDescent="0.25">
      <c r="A161" t="str">
        <f t="shared" si="8"/>
        <v>BETotal net electricity prod. (without pumped hydro) Pump storage</v>
      </c>
      <c r="B161" t="str">
        <f>JRC_files__2[[#This Row],[Source.Name.2.1]]</f>
        <v>BE</v>
      </c>
      <c r="C161" t="str">
        <f t="shared" si="7"/>
        <v>Overview of the power generation sector</v>
      </c>
      <c r="D161" t="str">
        <f>IF(ISERROR(MATCH(G161,metadata!$B$4:$B$13,0)),D160,LEFT(G161,LEN(G161)-LEN(F161)-2))</f>
        <v xml:space="preserve">Total net electricity prod. (without pumped hydro) </v>
      </c>
      <c r="E161" t="str">
        <f t="shared" si="9"/>
        <v>Pump storage</v>
      </c>
      <c r="F161" t="str">
        <f>IF(ISERROR(MATCH(G161,metadata!$B$4:$B$13,0)),F160,SUBSTITUTE(TRIM(RIGHT(SUBSTITUTE(SUBSTITUTE(G161,"efficiencies", "efficiencies (%)")," (", REPT(" ", 100)), 100)),")",""))</f>
        <v>GWh</v>
      </c>
      <c r="G161" t="str">
        <f>'data from files'!B161</f>
        <v>Pump storage</v>
      </c>
      <c r="H161">
        <f>'data from files'!C161</f>
        <v>1235.7226622434405</v>
      </c>
      <c r="I161">
        <f>'data from files'!D161</f>
        <v>1202.3081660944483</v>
      </c>
      <c r="J161">
        <f>'data from files'!E161</f>
        <v>1133.5665774850795</v>
      </c>
      <c r="K161">
        <f>'data from files'!F161</f>
        <v>1068.5670521102502</v>
      </c>
      <c r="L161">
        <f>'data from files'!G161</f>
        <v>1289.483524022123</v>
      </c>
      <c r="M161">
        <f>'data from files'!H161</f>
        <v>1318.1960585713578</v>
      </c>
      <c r="N161">
        <f>'data from files'!I161</f>
        <v>1268.4606189772576</v>
      </c>
      <c r="O161">
        <f>'data from files'!J161</f>
        <v>1294.1568462136429</v>
      </c>
      <c r="P161">
        <f>'data from files'!K161</f>
        <v>1343.2465211589779</v>
      </c>
      <c r="Q161">
        <f>'data from files'!L161</f>
        <v>1432.2625811562145</v>
      </c>
      <c r="R161">
        <f>'data from files'!M161</f>
        <v>1354.8928704816112</v>
      </c>
      <c r="S161">
        <f>'data from files'!N161</f>
        <v>1225.4082523071136</v>
      </c>
      <c r="T161">
        <f>'data from files'!O161</f>
        <v>1302.9753409818368</v>
      </c>
      <c r="U161">
        <f>'data from files'!P161</f>
        <v>1320.1802935993928</v>
      </c>
      <c r="V161">
        <f>'data from files'!Q161</f>
        <v>1170.07012679432</v>
      </c>
      <c r="W161">
        <f>'data from files'!R161</f>
        <v>1101.7730070236155</v>
      </c>
    </row>
    <row r="162" spans="1:23" x14ac:dyDescent="0.25">
      <c r="A162" t="str">
        <f t="shared" si="8"/>
        <v>BETotal net electricity prod. (without pumped hydro) 0</v>
      </c>
      <c r="B162" t="str">
        <f>JRC_files__2[[#This Row],[Source.Name.2.1]]</f>
        <v>BE</v>
      </c>
      <c r="C162" t="str">
        <f t="shared" si="7"/>
        <v>Overview of the power generation sector</v>
      </c>
      <c r="D162" t="str">
        <f>IF(ISERROR(MATCH(G162,metadata!$B$4:$B$13,0)),D161,LEFT(G162,LEN(G162)-LEN(F162)-2))</f>
        <v xml:space="preserve">Total net electricity prod. (without pumped hydro) </v>
      </c>
      <c r="E162">
        <f t="shared" si="9"/>
        <v>0</v>
      </c>
      <c r="F162" t="str">
        <f>IF(ISERROR(MATCH(G162,metadata!$B$4:$B$13,0)),F161,SUBSTITUTE(TRIM(RIGHT(SUBSTITUTE(SUBSTITUTE(G162,"efficiencies", "efficiencies (%)")," (", REPT(" ", 100)), 100)),")",""))</f>
        <v>GWh</v>
      </c>
      <c r="G162">
        <f>'data from files'!B162</f>
        <v>0</v>
      </c>
      <c r="H162">
        <f>'data from files'!C162</f>
        <v>0</v>
      </c>
      <c r="I162">
        <f>'data from files'!D162</f>
        <v>0</v>
      </c>
      <c r="J162">
        <f>'data from files'!E162</f>
        <v>0</v>
      </c>
      <c r="K162">
        <f>'data from files'!F162</f>
        <v>0</v>
      </c>
      <c r="L162">
        <f>'data from files'!G162</f>
        <v>0</v>
      </c>
      <c r="M162">
        <f>'data from files'!H162</f>
        <v>0</v>
      </c>
      <c r="N162">
        <f>'data from files'!I162</f>
        <v>0</v>
      </c>
      <c r="O162">
        <f>'data from files'!J162</f>
        <v>0</v>
      </c>
      <c r="P162">
        <f>'data from files'!K162</f>
        <v>0</v>
      </c>
      <c r="Q162">
        <f>'data from files'!L162</f>
        <v>0</v>
      </c>
      <c r="R162">
        <f>'data from files'!M162</f>
        <v>0</v>
      </c>
      <c r="S162">
        <f>'data from files'!N162</f>
        <v>0</v>
      </c>
      <c r="T162">
        <f>'data from files'!O162</f>
        <v>0</v>
      </c>
      <c r="U162">
        <f>'data from files'!P162</f>
        <v>0</v>
      </c>
      <c r="V162">
        <f>'data from files'!Q162</f>
        <v>0</v>
      </c>
      <c r="W162">
        <f>'data from files'!R162</f>
        <v>0</v>
      </c>
    </row>
    <row r="163" spans="1:23" x14ac:dyDescent="0.25">
      <c r="A163" t="str">
        <f t="shared" si="8"/>
        <v xml:space="preserve">BETotal gross distributed heat production </v>
      </c>
      <c r="B163" t="str">
        <f>JRC_files__2[[#This Row],[Source.Name.2.1]]</f>
        <v>BE</v>
      </c>
      <c r="C163" t="str">
        <f t="shared" si="7"/>
        <v>Overview of the power generation sector</v>
      </c>
      <c r="D163" t="str">
        <f>IF(ISERROR(MATCH(G163,metadata!$B$4:$B$13,0)),D162,LEFT(G163,LEN(G163)-LEN(F163)-2))</f>
        <v xml:space="preserve">Total gross distributed heat production </v>
      </c>
      <c r="E163" t="str">
        <f t="shared" si="9"/>
        <v/>
      </c>
      <c r="F163" t="str">
        <f>IF(ISERROR(MATCH(G163,metadata!$B$4:$B$13,0)),F162,SUBSTITUTE(TRIM(RIGHT(SUBSTITUTE(SUBSTITUTE(G163,"efficiencies", "efficiencies (%)")," (", REPT(" ", 100)), 100)),")",""))</f>
        <v>GWh</v>
      </c>
      <c r="G163" t="str">
        <f>'data from files'!B163</f>
        <v>Total gross distributed heat production (GWh)</v>
      </c>
      <c r="H163">
        <f>'data from files'!C163</f>
        <v>6435.2305473903616</v>
      </c>
      <c r="I163">
        <f>'data from files'!D163</f>
        <v>6570.3487209302339</v>
      </c>
      <c r="J163">
        <f>'data from files'!E163</f>
        <v>6347.093023255813</v>
      </c>
      <c r="K163">
        <f>'data from files'!F163</f>
        <v>6405.813953488374</v>
      </c>
      <c r="L163">
        <f>'data from files'!G163</f>
        <v>6503.4883720930247</v>
      </c>
      <c r="M163">
        <f>'data from files'!H163</f>
        <v>6211.6596790355425</v>
      </c>
      <c r="N163">
        <f>'data from files'!I163</f>
        <v>9539.5348837209312</v>
      </c>
      <c r="O163">
        <f>'data from files'!J163</f>
        <v>8113.3720930232548</v>
      </c>
      <c r="P163">
        <f>'data from files'!K163</f>
        <v>8691.8604651162786</v>
      </c>
      <c r="Q163">
        <f>'data from files'!L163</f>
        <v>8882.5581395348854</v>
      </c>
      <c r="R163">
        <f>'data from files'!M163</f>
        <v>10638.085144673963</v>
      </c>
      <c r="S163">
        <f>'data from files'!N163</f>
        <v>10576.707303796433</v>
      </c>
      <c r="T163">
        <f>'data from files'!O163</f>
        <v>10281.204938666602</v>
      </c>
      <c r="U163">
        <f>'data from files'!P163</f>
        <v>10730.013042096867</v>
      </c>
      <c r="V163">
        <f>'data from files'!Q163</f>
        <v>10093.738682592688</v>
      </c>
      <c r="W163">
        <f>'data from files'!R163</f>
        <v>10509.219451609833</v>
      </c>
    </row>
    <row r="164" spans="1:23" x14ac:dyDescent="0.25">
      <c r="A164" t="str">
        <f t="shared" si="8"/>
        <v>BETotal gross distributed heat production CHP thermal power plants</v>
      </c>
      <c r="B164" t="str">
        <f>JRC_files__2[[#This Row],[Source.Name.2.1]]</f>
        <v>BE</v>
      </c>
      <c r="C164" t="str">
        <f t="shared" si="7"/>
        <v>Overview of the power generation sector</v>
      </c>
      <c r="D164" t="str">
        <f>IF(ISERROR(MATCH(G164,metadata!$B$4:$B$13,0)),D163,LEFT(G164,LEN(G164)-LEN(F164)-2))</f>
        <v xml:space="preserve">Total gross distributed heat production </v>
      </c>
      <c r="E164" t="str">
        <f t="shared" si="9"/>
        <v>CHP thermal power plants</v>
      </c>
      <c r="F164" t="str">
        <f>IF(ISERROR(MATCH(G164,metadata!$B$4:$B$13,0)),F163,SUBSTITUTE(TRIM(RIGHT(SUBSTITUTE(SUBSTITUTE(G164,"efficiencies", "efficiencies (%)")," (", REPT(" ", 100)), 100)),")",""))</f>
        <v>GWh</v>
      </c>
      <c r="G164" t="str">
        <f>'data from files'!B164</f>
        <v>CHP thermal power plants</v>
      </c>
      <c r="H164">
        <f>'data from files'!C164</f>
        <v>5996.4206442840305</v>
      </c>
      <c r="I164">
        <f>'data from files'!D164</f>
        <v>6126.201976744187</v>
      </c>
      <c r="J164">
        <f>'data from files'!E164</f>
        <v>6136.6472093023249</v>
      </c>
      <c r="K164">
        <f>'data from files'!F164</f>
        <v>6332.5581395348854</v>
      </c>
      <c r="L164">
        <f>'data from files'!G164</f>
        <v>6460.4651162790715</v>
      </c>
      <c r="M164">
        <f>'data from files'!H164</f>
        <v>6130.5631652969041</v>
      </c>
      <c r="N164">
        <f>'data from files'!I164</f>
        <v>9462.7813953488385</v>
      </c>
      <c r="O164">
        <f>'data from files'!J164</f>
        <v>8072.6715116279056</v>
      </c>
      <c r="P164">
        <f>'data from files'!K164</f>
        <v>8659.3015116279057</v>
      </c>
      <c r="Q164">
        <f>'data from files'!L164</f>
        <v>8839.5348837209312</v>
      </c>
      <c r="R164">
        <f>'data from files'!M164</f>
        <v>10592.815515429449</v>
      </c>
      <c r="S164">
        <f>'data from files'!N164</f>
        <v>10352.02552429452</v>
      </c>
      <c r="T164">
        <f>'data from files'!O164</f>
        <v>10154.83879568345</v>
      </c>
      <c r="U164">
        <f>'data from files'!P164</f>
        <v>10616.422377305418</v>
      </c>
      <c r="V164">
        <f>'data from files'!Q164</f>
        <v>9956.2634281384908</v>
      </c>
      <c r="W164">
        <f>'data from files'!R164</f>
        <v>10478.113939490904</v>
      </c>
    </row>
    <row r="165" spans="1:23" x14ac:dyDescent="0.25">
      <c r="A165" t="str">
        <f t="shared" si="8"/>
        <v>BETotal gross distributed heat production District heating plants</v>
      </c>
      <c r="B165" t="str">
        <f>JRC_files__2[[#This Row],[Source.Name.2.1]]</f>
        <v>BE</v>
      </c>
      <c r="C165" t="str">
        <f t="shared" si="7"/>
        <v>Overview of the power generation sector</v>
      </c>
      <c r="D165" t="str">
        <f>IF(ISERROR(MATCH(G165,metadata!$B$4:$B$13,0)),D164,LEFT(G165,LEN(G165)-LEN(F165)-2))</f>
        <v xml:space="preserve">Total gross distributed heat production </v>
      </c>
      <c r="E165" t="str">
        <f t="shared" si="9"/>
        <v>District heating plants</v>
      </c>
      <c r="F165" t="str">
        <f>IF(ISERROR(MATCH(G165,metadata!$B$4:$B$13,0)),F164,SUBSTITUTE(TRIM(RIGHT(SUBSTITUTE(SUBSTITUTE(G165,"efficiencies", "efficiencies (%)")," (", REPT(" ", 100)), 100)),")",""))</f>
        <v>GWh</v>
      </c>
      <c r="G165" t="str">
        <f>'data from files'!B165</f>
        <v>District heating plants</v>
      </c>
      <c r="H165">
        <f>'data from files'!C165</f>
        <v>438.80990310633149</v>
      </c>
      <c r="I165">
        <f>'data from files'!D165</f>
        <v>444.14674418604653</v>
      </c>
      <c r="J165">
        <f>'data from files'!E165</f>
        <v>210.44581395348837</v>
      </c>
      <c r="K165">
        <f>'data from files'!F165</f>
        <v>73.255813953488371</v>
      </c>
      <c r="L165">
        <f>'data from files'!G165</f>
        <v>43.02325581395349</v>
      </c>
      <c r="M165">
        <f>'data from files'!H165</f>
        <v>81.096513738638123</v>
      </c>
      <c r="N165">
        <f>'data from files'!I165</f>
        <v>76.753488372093031</v>
      </c>
      <c r="O165">
        <f>'data from files'!J165</f>
        <v>40.700581395348834</v>
      </c>
      <c r="P165">
        <f>'data from files'!K165</f>
        <v>32.558953488372097</v>
      </c>
      <c r="Q165">
        <f>'data from files'!L165</f>
        <v>43.02325581395349</v>
      </c>
      <c r="R165">
        <f>'data from files'!M165</f>
        <v>45.269629244513638</v>
      </c>
      <c r="S165">
        <f>'data from files'!N165</f>
        <v>224.68177950191219</v>
      </c>
      <c r="T165">
        <f>'data from files'!O165</f>
        <v>126.36614298315232</v>
      </c>
      <c r="U165">
        <f>'data from files'!P165</f>
        <v>113.59066479144849</v>
      </c>
      <c r="V165">
        <f>'data from files'!Q165</f>
        <v>137.47525445419768</v>
      </c>
      <c r="W165">
        <f>'data from files'!R165</f>
        <v>31.105512118929656</v>
      </c>
    </row>
    <row r="166" spans="1:23" x14ac:dyDescent="0.25">
      <c r="A166" t="str">
        <f t="shared" si="8"/>
        <v>BETotal gross distributed heat production 0</v>
      </c>
      <c r="B166" t="str">
        <f>JRC_files__2[[#This Row],[Source.Name.2.1]]</f>
        <v>BE</v>
      </c>
      <c r="C166" t="str">
        <f t="shared" si="7"/>
        <v>Overview of the power generation sector</v>
      </c>
      <c r="D166" t="str">
        <f>IF(ISERROR(MATCH(G166,metadata!$B$4:$B$13,0)),D165,LEFT(G166,LEN(G166)-LEN(F166)-2))</f>
        <v xml:space="preserve">Total gross distributed heat production </v>
      </c>
      <c r="E166">
        <f t="shared" si="9"/>
        <v>0</v>
      </c>
      <c r="F166" t="str">
        <f>IF(ISERROR(MATCH(G166,metadata!$B$4:$B$13,0)),F165,SUBSTITUTE(TRIM(RIGHT(SUBSTITUTE(SUBSTITUTE(G166,"efficiencies", "efficiencies (%)")," (", REPT(" ", 100)), 100)),")",""))</f>
        <v>GWh</v>
      </c>
      <c r="G166">
        <f>'data from files'!B166</f>
        <v>0</v>
      </c>
      <c r="H166">
        <f>'data from files'!C166</f>
        <v>0</v>
      </c>
      <c r="I166">
        <f>'data from files'!D166</f>
        <v>0</v>
      </c>
      <c r="J166">
        <f>'data from files'!E166</f>
        <v>0</v>
      </c>
      <c r="K166">
        <f>'data from files'!F166</f>
        <v>0</v>
      </c>
      <c r="L166">
        <f>'data from files'!G166</f>
        <v>0</v>
      </c>
      <c r="M166">
        <f>'data from files'!H166</f>
        <v>0</v>
      </c>
      <c r="N166">
        <f>'data from files'!I166</f>
        <v>0</v>
      </c>
      <c r="O166">
        <f>'data from files'!J166</f>
        <v>0</v>
      </c>
      <c r="P166">
        <f>'data from files'!K166</f>
        <v>0</v>
      </c>
      <c r="Q166">
        <f>'data from files'!L166</f>
        <v>0</v>
      </c>
      <c r="R166">
        <f>'data from files'!M166</f>
        <v>0</v>
      </c>
      <c r="S166">
        <f>'data from files'!N166</f>
        <v>0</v>
      </c>
      <c r="T166">
        <f>'data from files'!O166</f>
        <v>0</v>
      </c>
      <c r="U166">
        <f>'data from files'!P166</f>
        <v>0</v>
      </c>
      <c r="V166">
        <f>'data from files'!Q166</f>
        <v>0</v>
      </c>
      <c r="W166">
        <f>'data from files'!R166</f>
        <v>0</v>
      </c>
    </row>
    <row r="167" spans="1:23" x14ac:dyDescent="0.25">
      <c r="A167" t="str">
        <f t="shared" si="8"/>
        <v xml:space="preserve">BETransformation input / Exchanges and transfers </v>
      </c>
      <c r="B167" t="str">
        <f>JRC_files__2[[#This Row],[Source.Name.2.1]]</f>
        <v>BE</v>
      </c>
      <c r="C167" t="str">
        <f t="shared" si="7"/>
        <v>Overview of the power generation sector</v>
      </c>
      <c r="D167" t="str">
        <f>IF(ISERROR(MATCH(G167,metadata!$B$4:$B$13,0)),D166,LEFT(G167,LEN(G167)-LEN(F167)-2))</f>
        <v xml:space="preserve">Transformation input / Exchanges and transfers </v>
      </c>
      <c r="E167" t="str">
        <f t="shared" si="9"/>
        <v/>
      </c>
      <c r="F167" t="str">
        <f>IF(ISERROR(MATCH(G167,metadata!$B$4:$B$13,0)),F166,SUBSTITUTE(TRIM(RIGHT(SUBSTITUTE(SUBSTITUTE(G167,"efficiencies", "efficiencies (%)")," (", REPT(" ", 100)), 100)),")",""))</f>
        <v>ktoe</v>
      </c>
      <c r="G167" t="str">
        <f>'data from files'!B167</f>
        <v>Transformation input / Exchanges and transfers (ktoe)</v>
      </c>
      <c r="H167">
        <f>'data from files'!C167</f>
        <v>0</v>
      </c>
      <c r="I167">
        <f>'data from files'!D167</f>
        <v>0</v>
      </c>
      <c r="J167">
        <f>'data from files'!E167</f>
        <v>0</v>
      </c>
      <c r="K167">
        <f>'data from files'!F167</f>
        <v>0</v>
      </c>
      <c r="L167">
        <f>'data from files'!G167</f>
        <v>0</v>
      </c>
      <c r="M167">
        <f>'data from files'!H167</f>
        <v>0</v>
      </c>
      <c r="N167">
        <f>'data from files'!I167</f>
        <v>0</v>
      </c>
      <c r="O167">
        <f>'data from files'!J167</f>
        <v>0</v>
      </c>
      <c r="P167">
        <f>'data from files'!K167</f>
        <v>0</v>
      </c>
      <c r="Q167">
        <f>'data from files'!L167</f>
        <v>0</v>
      </c>
      <c r="R167">
        <f>'data from files'!M167</f>
        <v>0</v>
      </c>
      <c r="S167">
        <f>'data from files'!N167</f>
        <v>0</v>
      </c>
      <c r="T167">
        <f>'data from files'!O167</f>
        <v>0</v>
      </c>
      <c r="U167">
        <f>'data from files'!P167</f>
        <v>0</v>
      </c>
      <c r="V167">
        <f>'data from files'!Q167</f>
        <v>0</v>
      </c>
      <c r="W167">
        <f>'data from files'!R167</f>
        <v>0</v>
      </c>
    </row>
    <row r="168" spans="1:23" x14ac:dyDescent="0.25">
      <c r="A168" t="str">
        <f t="shared" si="8"/>
        <v>BETransformation input / Exchanges and transfers Nuclear</v>
      </c>
      <c r="B168" t="str">
        <f>JRC_files__2[[#This Row],[Source.Name.2.1]]</f>
        <v>BE</v>
      </c>
      <c r="C168" t="str">
        <f t="shared" si="7"/>
        <v>Overview of the power generation sector</v>
      </c>
      <c r="D168" t="str">
        <f>IF(ISERROR(MATCH(G168,metadata!$B$4:$B$13,0)),D167,LEFT(G168,LEN(G168)-LEN(F168)-2))</f>
        <v xml:space="preserve">Transformation input / Exchanges and transfers </v>
      </c>
      <c r="E168" t="str">
        <f t="shared" si="9"/>
        <v>Nuclear</v>
      </c>
      <c r="F168" t="str">
        <f>IF(ISERROR(MATCH(G168,metadata!$B$4:$B$13,0)),F167,SUBSTITUTE(TRIM(RIGHT(SUBSTITUTE(SUBSTITUTE(G168,"efficiencies", "efficiencies (%)")," (", REPT(" ", 100)), 100)),")",""))</f>
        <v>ktoe</v>
      </c>
      <c r="G168" t="str">
        <f>'data from files'!B168</f>
        <v>Nuclear</v>
      </c>
      <c r="H168">
        <f>'data from files'!C168</f>
        <v>12422.279545237399</v>
      </c>
      <c r="I168">
        <f>'data from files'!D168</f>
        <v>11955.9</v>
      </c>
      <c r="J168">
        <f>'data from files'!E168</f>
        <v>12216.7</v>
      </c>
      <c r="K168">
        <f>'data from files'!F168</f>
        <v>12221.6</v>
      </c>
      <c r="L168">
        <f>'data from files'!G168</f>
        <v>12204.3</v>
      </c>
      <c r="M168">
        <f>'data from files'!H168</f>
        <v>12277.3000859845</v>
      </c>
      <c r="N168">
        <f>'data from files'!I168</f>
        <v>12032.2</v>
      </c>
      <c r="O168">
        <f>'data from files'!J168</f>
        <v>12440.3</v>
      </c>
      <c r="P168">
        <f>'data from files'!K168</f>
        <v>11754.4</v>
      </c>
      <c r="Q168">
        <f>'data from files'!L168</f>
        <v>12181.1</v>
      </c>
      <c r="R168">
        <f>'data from files'!M168</f>
        <v>12367.321104423399</v>
      </c>
      <c r="S168">
        <f>'data from files'!N168</f>
        <v>12442.127639247199</v>
      </c>
      <c r="T168">
        <f>'data from files'!O168</f>
        <v>10394.2390369733</v>
      </c>
      <c r="U168">
        <f>'data from files'!P168</f>
        <v>11000.167192127599</v>
      </c>
      <c r="V168">
        <f>'data from files'!Q168</f>
        <v>8693.7995605235501</v>
      </c>
      <c r="W168">
        <f>'data from files'!R168</f>
        <v>6733.3524410050604</v>
      </c>
    </row>
    <row r="169" spans="1:23" x14ac:dyDescent="0.25">
      <c r="A169" t="str">
        <f t="shared" si="8"/>
        <v>BETransformation input / Exchanges and transfers Conventional thermal</v>
      </c>
      <c r="B169" t="str">
        <f>JRC_files__2[[#This Row],[Source.Name.2.1]]</f>
        <v>BE</v>
      </c>
      <c r="C169" t="str">
        <f t="shared" si="7"/>
        <v>Overview of the power generation sector</v>
      </c>
      <c r="D169" t="str">
        <f>IF(ISERROR(MATCH(G169,metadata!$B$4:$B$13,0)),D168,LEFT(G169,LEN(G169)-LEN(F169)-2))</f>
        <v xml:space="preserve">Transformation input / Exchanges and transfers </v>
      </c>
      <c r="E169" t="str">
        <f t="shared" si="9"/>
        <v>Conventional thermal</v>
      </c>
      <c r="F169" t="str">
        <f>IF(ISERROR(MATCH(G169,metadata!$B$4:$B$13,0)),F168,SUBSTITUTE(TRIM(RIGHT(SUBSTITUTE(SUBSTITUTE(G169,"efficiencies", "efficiencies (%)")," (", REPT(" ", 100)), 100)),")",""))</f>
        <v>ktoe</v>
      </c>
      <c r="G169" t="str">
        <f>'data from files'!B169</f>
        <v>Conventional thermal</v>
      </c>
      <c r="H169">
        <f>'data from files'!C169</f>
        <v>7037.2326359470844</v>
      </c>
      <c r="I169">
        <f>'data from files'!D169</f>
        <v>6571.1862899999996</v>
      </c>
      <c r="J169">
        <f>'data from files'!E169</f>
        <v>6703.6440200000006</v>
      </c>
      <c r="K169">
        <f>'data from files'!F169</f>
        <v>7480.6347299999998</v>
      </c>
      <c r="L169">
        <f>'data from files'!G169</f>
        <v>7361.3282999999992</v>
      </c>
      <c r="M169">
        <f>'data from files'!H169</f>
        <v>7646.1307762404185</v>
      </c>
      <c r="N169">
        <f>'data from files'!I169</f>
        <v>7613.0187000000005</v>
      </c>
      <c r="O169">
        <f>'data from files'!J169</f>
        <v>7644.000219999999</v>
      </c>
      <c r="P169">
        <f>'data from files'!K169</f>
        <v>7421.4082199999993</v>
      </c>
      <c r="Q169">
        <f>'data from files'!L169</f>
        <v>7869.5306600000013</v>
      </c>
      <c r="R169">
        <f>'data from files'!M169</f>
        <v>8564.1280394278256</v>
      </c>
      <c r="S169">
        <f>'data from files'!N169</f>
        <v>7553.0237627377101</v>
      </c>
      <c r="T169">
        <f>'data from files'!O169</f>
        <v>7045.8622074976956</v>
      </c>
      <c r="U169">
        <f>'data from files'!P169</f>
        <v>6284.1788479973075</v>
      </c>
      <c r="V169">
        <f>'data from files'!Q169</f>
        <v>5683.842837447206</v>
      </c>
      <c r="W169">
        <f>'data from files'!R169</f>
        <v>6342.6244387121333</v>
      </c>
    </row>
    <row r="170" spans="1:23" x14ac:dyDescent="0.25">
      <c r="A170" t="str">
        <f t="shared" si="8"/>
        <v>BETransformation input / Exchanges and transfers Wind</v>
      </c>
      <c r="B170" t="str">
        <f>JRC_files__2[[#This Row],[Source.Name.2.1]]</f>
        <v>BE</v>
      </c>
      <c r="C170" t="str">
        <f t="shared" si="7"/>
        <v>Overview of the power generation sector</v>
      </c>
      <c r="D170" t="str">
        <f>IF(ISERROR(MATCH(G170,metadata!$B$4:$B$13,0)),D169,LEFT(G170,LEN(G170)-LEN(F170)-2))</f>
        <v xml:space="preserve">Transformation input / Exchanges and transfers </v>
      </c>
      <c r="E170" t="str">
        <f t="shared" si="9"/>
        <v>Wind</v>
      </c>
      <c r="F170" t="str">
        <f>IF(ISERROR(MATCH(G170,metadata!$B$4:$B$13,0)),F169,SUBSTITUTE(TRIM(RIGHT(SUBSTITUTE(SUBSTITUTE(G170,"efficiencies", "efficiencies (%)")," (", REPT(" ", 100)), 100)),")",""))</f>
        <v>ktoe</v>
      </c>
      <c r="G170" t="str">
        <f>'data from files'!B170</f>
        <v>Wind</v>
      </c>
      <c r="H170">
        <f>'data from files'!C170</f>
        <v>1.3853062004394801</v>
      </c>
      <c r="I170">
        <f>'data from files'!D170</f>
        <v>3.2</v>
      </c>
      <c r="J170">
        <f>'data from files'!E170</f>
        <v>4.9000000000000004</v>
      </c>
      <c r="K170">
        <f>'data from files'!F170</f>
        <v>7.6</v>
      </c>
      <c r="L170">
        <f>'data from files'!G170</f>
        <v>12.2</v>
      </c>
      <c r="M170">
        <f>'data from files'!H170</f>
        <v>19.513709754466401</v>
      </c>
      <c r="N170">
        <f>'data from files'!I170</f>
        <v>31.5</v>
      </c>
      <c r="O170">
        <f>'data from files'!J170</f>
        <v>42.2</v>
      </c>
      <c r="P170">
        <f>'data from files'!K170</f>
        <v>54.8</v>
      </c>
      <c r="Q170">
        <f>'data from files'!L170</f>
        <v>85.6</v>
      </c>
      <c r="R170">
        <f>'data from files'!M170</f>
        <v>111.087226521448</v>
      </c>
      <c r="S170">
        <f>'data from files'!N170</f>
        <v>198.791439763065</v>
      </c>
      <c r="T170">
        <f>'data from files'!O170</f>
        <v>236.55297601987201</v>
      </c>
      <c r="U170">
        <f>'data from files'!P170</f>
        <v>315.13327601031801</v>
      </c>
      <c r="V170">
        <f>'data from files'!Q170</f>
        <v>396.81857265692202</v>
      </c>
      <c r="W170">
        <f>'data from files'!R170</f>
        <v>479.26817617273298</v>
      </c>
    </row>
    <row r="171" spans="1:23" x14ac:dyDescent="0.25">
      <c r="A171" t="str">
        <f t="shared" si="8"/>
        <v>BETransformation input / Exchanges and transfers Solar photovoltaics</v>
      </c>
      <c r="B171" t="str">
        <f>JRC_files__2[[#This Row],[Source.Name.2.1]]</f>
        <v>BE</v>
      </c>
      <c r="C171" t="str">
        <f t="shared" si="7"/>
        <v>Overview of the power generation sector</v>
      </c>
      <c r="D171" t="str">
        <f>IF(ISERROR(MATCH(G171,metadata!$B$4:$B$13,0)),D170,LEFT(G171,LEN(G171)-LEN(F171)-2))</f>
        <v xml:space="preserve">Transformation input / Exchanges and transfers </v>
      </c>
      <c r="E171" t="str">
        <f t="shared" si="9"/>
        <v>Solar photovoltaics</v>
      </c>
      <c r="F171" t="str">
        <f>IF(ISERROR(MATCH(G171,metadata!$B$4:$B$13,0)),F170,SUBSTITUTE(TRIM(RIGHT(SUBSTITUTE(SUBSTITUTE(G171,"efficiencies", "efficiencies (%)")," (", REPT(" ", 100)), 100)),")",""))</f>
        <v>ktoe</v>
      </c>
      <c r="G171" t="str">
        <f>'data from files'!B171</f>
        <v>Solar photovoltaics</v>
      </c>
      <c r="H171">
        <f>'data from files'!C171</f>
        <v>0</v>
      </c>
      <c r="I171">
        <f>'data from files'!D171</f>
        <v>0</v>
      </c>
      <c r="J171">
        <f>'data from files'!E171</f>
        <v>0</v>
      </c>
      <c r="K171">
        <f>'data from files'!F171</f>
        <v>0</v>
      </c>
      <c r="L171">
        <f>'data from files'!G171</f>
        <v>0.1</v>
      </c>
      <c r="M171">
        <f>'data from files'!H171</f>
        <v>0.11942294831375</v>
      </c>
      <c r="N171">
        <f>'data from files'!I171</f>
        <v>0.1</v>
      </c>
      <c r="O171">
        <f>'data from files'!J171</f>
        <v>0.5</v>
      </c>
      <c r="P171">
        <f>'data from files'!K171</f>
        <v>3.6</v>
      </c>
      <c r="Q171">
        <f>'data from files'!L171</f>
        <v>14.3</v>
      </c>
      <c r="R171">
        <f>'data from files'!M171</f>
        <v>48.175217349765902</v>
      </c>
      <c r="S171">
        <f>'data from files'!N171</f>
        <v>100.55412248017601</v>
      </c>
      <c r="T171">
        <f>'data from files'!O171</f>
        <v>184.72341645170499</v>
      </c>
      <c r="U171">
        <f>'data from files'!P171</f>
        <v>227.33352441005101</v>
      </c>
      <c r="V171">
        <f>'data from files'!Q171</f>
        <v>247.89815610967801</v>
      </c>
      <c r="W171">
        <f>'data from files'!R171</f>
        <v>263.54256233877902</v>
      </c>
    </row>
    <row r="172" spans="1:23" x14ac:dyDescent="0.25">
      <c r="A172" t="str">
        <f t="shared" si="8"/>
        <v>BETransformation input / Exchanges and transfers Solar thermal</v>
      </c>
      <c r="B172" t="str">
        <f>JRC_files__2[[#This Row],[Source.Name.2.1]]</f>
        <v>BE</v>
      </c>
      <c r="C172" t="str">
        <f t="shared" si="7"/>
        <v>Overview of the power generation sector</v>
      </c>
      <c r="D172" t="str">
        <f>IF(ISERROR(MATCH(G172,metadata!$B$4:$B$13,0)),D171,LEFT(G172,LEN(G172)-LEN(F172)-2))</f>
        <v xml:space="preserve">Transformation input / Exchanges and transfers </v>
      </c>
      <c r="E172" t="str">
        <f t="shared" si="9"/>
        <v>Solar thermal</v>
      </c>
      <c r="F172" t="str">
        <f>IF(ISERROR(MATCH(G172,metadata!$B$4:$B$13,0)),F171,SUBSTITUTE(TRIM(RIGHT(SUBSTITUTE(SUBSTITUTE(G172,"efficiencies", "efficiencies (%)")," (", REPT(" ", 100)), 100)),")",""))</f>
        <v>ktoe</v>
      </c>
      <c r="G172" t="str">
        <f>'data from files'!B172</f>
        <v>Solar thermal</v>
      </c>
      <c r="H172">
        <f>'data from files'!C172</f>
        <v>0</v>
      </c>
      <c r="I172">
        <f>'data from files'!D172</f>
        <v>0</v>
      </c>
      <c r="J172">
        <f>'data from files'!E172</f>
        <v>0</v>
      </c>
      <c r="K172">
        <f>'data from files'!F172</f>
        <v>0</v>
      </c>
      <c r="L172">
        <f>'data from files'!G172</f>
        <v>0</v>
      </c>
      <c r="M172">
        <f>'data from files'!H172</f>
        <v>0</v>
      </c>
      <c r="N172">
        <f>'data from files'!I172</f>
        <v>0</v>
      </c>
      <c r="O172">
        <f>'data from files'!J172</f>
        <v>0</v>
      </c>
      <c r="P172">
        <f>'data from files'!K172</f>
        <v>0</v>
      </c>
      <c r="Q172">
        <f>'data from files'!L172</f>
        <v>0</v>
      </c>
      <c r="R172">
        <f>'data from files'!M172</f>
        <v>0</v>
      </c>
      <c r="S172">
        <f>'data from files'!N172</f>
        <v>0</v>
      </c>
      <c r="T172">
        <f>'data from files'!O172</f>
        <v>0</v>
      </c>
      <c r="U172">
        <f>'data from files'!P172</f>
        <v>0</v>
      </c>
      <c r="V172">
        <f>'data from files'!Q172</f>
        <v>0</v>
      </c>
      <c r="W172">
        <f>'data from files'!R172</f>
        <v>0</v>
      </c>
    </row>
    <row r="173" spans="1:23" x14ac:dyDescent="0.25">
      <c r="A173" t="str">
        <f t="shared" si="8"/>
        <v>BETransformation input / Exchanges and transfers Geothermal</v>
      </c>
      <c r="B173" t="str">
        <f>JRC_files__2[[#This Row],[Source.Name.2.1]]</f>
        <v>BE</v>
      </c>
      <c r="C173" t="str">
        <f t="shared" si="7"/>
        <v>Overview of the power generation sector</v>
      </c>
      <c r="D173" t="str">
        <f>IF(ISERROR(MATCH(G173,metadata!$B$4:$B$13,0)),D172,LEFT(G173,LEN(G173)-LEN(F173)-2))</f>
        <v xml:space="preserve">Transformation input / Exchanges and transfers </v>
      </c>
      <c r="E173" t="str">
        <f t="shared" si="9"/>
        <v>Geothermal</v>
      </c>
      <c r="F173" t="str">
        <f>IF(ISERROR(MATCH(G173,metadata!$B$4:$B$13,0)),F172,SUBSTITUTE(TRIM(RIGHT(SUBSTITUTE(SUBSTITUTE(G173,"efficiencies", "efficiencies (%)")," (", REPT(" ", 100)), 100)),")",""))</f>
        <v>ktoe</v>
      </c>
      <c r="G173" t="str">
        <f>'data from files'!B173</f>
        <v>Geothermal</v>
      </c>
      <c r="H173">
        <f>'data from files'!C173</f>
        <v>0</v>
      </c>
      <c r="I173">
        <f>'data from files'!D173</f>
        <v>0</v>
      </c>
      <c r="J173">
        <f>'data from files'!E173</f>
        <v>0</v>
      </c>
      <c r="K173">
        <f>'data from files'!F173</f>
        <v>0</v>
      </c>
      <c r="L173">
        <f>'data from files'!G173</f>
        <v>0</v>
      </c>
      <c r="M173">
        <f>'data from files'!H173</f>
        <v>0</v>
      </c>
      <c r="N173">
        <f>'data from files'!I173</f>
        <v>0</v>
      </c>
      <c r="O173">
        <f>'data from files'!J173</f>
        <v>0</v>
      </c>
      <c r="P173">
        <f>'data from files'!K173</f>
        <v>0</v>
      </c>
      <c r="Q173">
        <f>'data from files'!L173</f>
        <v>0</v>
      </c>
      <c r="R173">
        <f>'data from files'!M173</f>
        <v>0</v>
      </c>
      <c r="S173">
        <f>'data from files'!N173</f>
        <v>0</v>
      </c>
      <c r="T173">
        <f>'data from files'!O173</f>
        <v>0</v>
      </c>
      <c r="U173">
        <f>'data from files'!P173</f>
        <v>0</v>
      </c>
      <c r="V173">
        <f>'data from files'!Q173</f>
        <v>0</v>
      </c>
      <c r="W173">
        <f>'data from files'!R173</f>
        <v>0</v>
      </c>
    </row>
    <row r="174" spans="1:23" x14ac:dyDescent="0.25">
      <c r="A174" t="str">
        <f t="shared" si="8"/>
        <v>BETransformation input / Exchanges and transfers Tide, wave and ocean</v>
      </c>
      <c r="B174" t="str">
        <f>JRC_files__2[[#This Row],[Source.Name.2.1]]</f>
        <v>BE</v>
      </c>
      <c r="C174" t="str">
        <f t="shared" si="7"/>
        <v>Overview of the power generation sector</v>
      </c>
      <c r="D174" t="str">
        <f>IF(ISERROR(MATCH(G174,metadata!$B$4:$B$13,0)),D173,LEFT(G174,LEN(G174)-LEN(F174)-2))</f>
        <v xml:space="preserve">Transformation input / Exchanges and transfers </v>
      </c>
      <c r="E174" t="str">
        <f t="shared" si="9"/>
        <v>Tide, wave and ocean</v>
      </c>
      <c r="F174" t="str">
        <f>IF(ISERROR(MATCH(G174,metadata!$B$4:$B$13,0)),F173,SUBSTITUTE(TRIM(RIGHT(SUBSTITUTE(SUBSTITUTE(G174,"efficiencies", "efficiencies (%)")," (", REPT(" ", 100)), 100)),")",""))</f>
        <v>ktoe</v>
      </c>
      <c r="G174" t="str">
        <f>'data from files'!B174</f>
        <v>Tide, wave and ocean</v>
      </c>
      <c r="H174">
        <f>'data from files'!C174</f>
        <v>0</v>
      </c>
      <c r="I174">
        <f>'data from files'!D174</f>
        <v>0</v>
      </c>
      <c r="J174">
        <f>'data from files'!E174</f>
        <v>0</v>
      </c>
      <c r="K174">
        <f>'data from files'!F174</f>
        <v>0</v>
      </c>
      <c r="L174">
        <f>'data from files'!G174</f>
        <v>0</v>
      </c>
      <c r="M174">
        <f>'data from files'!H174</f>
        <v>0</v>
      </c>
      <c r="N174">
        <f>'data from files'!I174</f>
        <v>0</v>
      </c>
      <c r="O174">
        <f>'data from files'!J174</f>
        <v>0</v>
      </c>
      <c r="P174">
        <f>'data from files'!K174</f>
        <v>0</v>
      </c>
      <c r="Q174">
        <f>'data from files'!L174</f>
        <v>0</v>
      </c>
      <c r="R174">
        <f>'data from files'!M174</f>
        <v>0</v>
      </c>
      <c r="S174">
        <f>'data from files'!N174</f>
        <v>0</v>
      </c>
      <c r="T174">
        <f>'data from files'!O174</f>
        <v>0</v>
      </c>
      <c r="U174">
        <f>'data from files'!P174</f>
        <v>0</v>
      </c>
      <c r="V174">
        <f>'data from files'!Q174</f>
        <v>0</v>
      </c>
      <c r="W174">
        <f>'data from files'!R174</f>
        <v>0</v>
      </c>
    </row>
    <row r="175" spans="1:23" x14ac:dyDescent="0.25">
      <c r="A175" t="str">
        <f t="shared" si="8"/>
        <v>BETransformation input / Exchanges and transfers Hydro</v>
      </c>
      <c r="B175" t="str">
        <f>JRC_files__2[[#This Row],[Source.Name.2.1]]</f>
        <v>BE</v>
      </c>
      <c r="C175" t="str">
        <f t="shared" si="7"/>
        <v>Overview of the power generation sector</v>
      </c>
      <c r="D175" t="str">
        <f>IF(ISERROR(MATCH(G175,metadata!$B$4:$B$13,0)),D174,LEFT(G175,LEN(G175)-LEN(F175)-2))</f>
        <v xml:space="preserve">Transformation input / Exchanges and transfers </v>
      </c>
      <c r="E175" t="str">
        <f t="shared" si="9"/>
        <v>Hydro</v>
      </c>
      <c r="F175" t="str">
        <f>IF(ISERROR(MATCH(G175,metadata!$B$4:$B$13,0)),F174,SUBSTITUTE(TRIM(RIGHT(SUBSTITUTE(SUBSTITUTE(G175,"efficiencies", "efficiencies (%)")," (", REPT(" ", 100)), 100)),")",""))</f>
        <v>ktoe</v>
      </c>
      <c r="G175" t="str">
        <f>'data from files'!B175</f>
        <v>Hydro</v>
      </c>
      <c r="H175">
        <f>'data from files'!C175</f>
        <v>39.552880481513299</v>
      </c>
      <c r="I175">
        <f>'data from files'!D175</f>
        <v>37.9</v>
      </c>
      <c r="J175">
        <f>'data from files'!E175</f>
        <v>31</v>
      </c>
      <c r="K175">
        <f>'data from files'!F175</f>
        <v>21.2</v>
      </c>
      <c r="L175">
        <f>'data from files'!G175</f>
        <v>27.3</v>
      </c>
      <c r="M175">
        <f>'data from files'!H175</f>
        <v>24.768319480271298</v>
      </c>
      <c r="N175">
        <f>'data from files'!I175</f>
        <v>30.9</v>
      </c>
      <c r="O175">
        <f>'data from files'!J175</f>
        <v>33.4</v>
      </c>
      <c r="P175">
        <f>'data from files'!K175</f>
        <v>35.299999999999997</v>
      </c>
      <c r="Q175">
        <f>'data from files'!L175</f>
        <v>28.2</v>
      </c>
      <c r="R175">
        <f>'data from files'!M175</f>
        <v>26.822394191267801</v>
      </c>
      <c r="S175">
        <f>'data from files'!N175</f>
        <v>16.862520301901199</v>
      </c>
      <c r="T175">
        <f>'data from files'!O175</f>
        <v>30.6916977166332</v>
      </c>
      <c r="U175">
        <f>'data from files'!P175</f>
        <v>32.674118658641397</v>
      </c>
      <c r="V175">
        <f>'data from files'!Q175</f>
        <v>25.102703735549799</v>
      </c>
      <c r="W175">
        <f>'data from files'!R175</f>
        <v>27.347855163848301</v>
      </c>
    </row>
    <row r="176" spans="1:23" x14ac:dyDescent="0.25">
      <c r="A176" t="str">
        <f t="shared" si="8"/>
        <v>BETransformation input / Exchanges and transfers Pump storage</v>
      </c>
      <c r="B176" t="str">
        <f>JRC_files__2[[#This Row],[Source.Name.2.1]]</f>
        <v>BE</v>
      </c>
      <c r="C176" t="str">
        <f t="shared" si="7"/>
        <v>Overview of the power generation sector</v>
      </c>
      <c r="D176" t="str">
        <f>IF(ISERROR(MATCH(G176,metadata!$B$4:$B$13,0)),D175,LEFT(G176,LEN(G176)-LEN(F176)-2))</f>
        <v xml:space="preserve">Transformation input / Exchanges and transfers </v>
      </c>
      <c r="E176" t="str">
        <f t="shared" si="9"/>
        <v>Pump storage</v>
      </c>
      <c r="F176" t="str">
        <f>IF(ISERROR(MATCH(G176,metadata!$B$4:$B$13,0)),F175,SUBSTITUTE(TRIM(RIGHT(SUBSTITUTE(SUBSTITUTE(G176,"efficiencies", "efficiencies (%)")," (", REPT(" ", 100)), 100)),")",""))</f>
        <v>ktoe</v>
      </c>
      <c r="G176" t="str">
        <f>'data from files'!B176</f>
        <v>Pump storage</v>
      </c>
      <c r="H176">
        <f>'data from files'!C176</f>
        <v>140.49876593965607</v>
      </c>
      <c r="I176">
        <f>'data from files'!D176</f>
        <v>139.29798228412253</v>
      </c>
      <c r="J176">
        <f>'data from files'!E176</f>
        <v>131.48672566371684</v>
      </c>
      <c r="K176">
        <f>'data from files'!F176</f>
        <v>124.29562648148151</v>
      </c>
      <c r="L176">
        <f>'data from files'!G176</f>
        <v>145.79419306590256</v>
      </c>
      <c r="M176">
        <f>'data from files'!H176</f>
        <v>152.82224199882569</v>
      </c>
      <c r="N176">
        <f>'data from files'!I176</f>
        <v>145.28350323204415</v>
      </c>
      <c r="O176">
        <f>'data from files'!J176</f>
        <v>147.19667877437328</v>
      </c>
      <c r="P176">
        <f>'data from files'!K176</f>
        <v>152.0304508196721</v>
      </c>
      <c r="Q176">
        <f>'data from files'!L176</f>
        <v>162.16149197943443</v>
      </c>
      <c r="R176">
        <f>'data from files'!M176</f>
        <v>153.49565061675722</v>
      </c>
      <c r="S176">
        <f>'data from files'!N176</f>
        <v>139.94743003552122</v>
      </c>
      <c r="T176">
        <f>'data from files'!O176</f>
        <v>148.07384053586443</v>
      </c>
      <c r="U176">
        <f>'data from files'!P176</f>
        <v>150.24997443393582</v>
      </c>
      <c r="V176">
        <f>'data from files'!Q176</f>
        <v>133.13444049069446</v>
      </c>
      <c r="W176">
        <f>'data from files'!R176</f>
        <v>125.80244516560555</v>
      </c>
    </row>
    <row r="177" spans="1:23" x14ac:dyDescent="0.25">
      <c r="A177" t="str">
        <f t="shared" si="8"/>
        <v>BETransformation input / Exchanges and transfers District heating plants</v>
      </c>
      <c r="B177" t="str">
        <f>JRC_files__2[[#This Row],[Source.Name.2.1]]</f>
        <v>BE</v>
      </c>
      <c r="C177" t="str">
        <f t="shared" si="7"/>
        <v>Overview of the power generation sector</v>
      </c>
      <c r="D177" t="str">
        <f>IF(ISERROR(MATCH(G177,metadata!$B$4:$B$13,0)),D176,LEFT(G177,LEN(G177)-LEN(F177)-2))</f>
        <v xml:space="preserve">Transformation input / Exchanges and transfers </v>
      </c>
      <c r="E177" t="str">
        <f t="shared" si="9"/>
        <v>District heating plants</v>
      </c>
      <c r="F177" t="str">
        <f>IF(ISERROR(MATCH(G177,metadata!$B$4:$B$13,0)),F176,SUBSTITUTE(TRIM(RIGHT(SUBSTITUTE(SUBSTITUTE(G177,"efficiencies", "efficiencies (%)")," (", REPT(" ", 100)), 100)),")",""))</f>
        <v>ktoe</v>
      </c>
      <c r="G177" t="str">
        <f>'data from files'!B177</f>
        <v>District heating plants</v>
      </c>
      <c r="H177">
        <f>'data from files'!C177</f>
        <v>44.950793449004522</v>
      </c>
      <c r="I177">
        <f>'data from files'!D177</f>
        <v>44.412859999999995</v>
      </c>
      <c r="J177">
        <f>'data from files'!E177</f>
        <v>21.095670000000002</v>
      </c>
      <c r="K177">
        <f>'data from files'!F177</f>
        <v>36.60436</v>
      </c>
      <c r="L177">
        <f>'data from files'!G177</f>
        <v>39.306750000000001</v>
      </c>
      <c r="M177">
        <f>'data from files'!H177</f>
        <v>29.401916263225029</v>
      </c>
      <c r="N177">
        <f>'data from files'!I177</f>
        <v>32.397219999999997</v>
      </c>
      <c r="O177">
        <f>'data from files'!J177</f>
        <v>4.90001</v>
      </c>
      <c r="P177">
        <f>'data from files'!K177</f>
        <v>4.5213900000000002</v>
      </c>
      <c r="Q177">
        <f>'data from files'!L177</f>
        <v>5.86951</v>
      </c>
      <c r="R177">
        <f>'data from files'!M177</f>
        <v>6.114455454750356</v>
      </c>
      <c r="S177">
        <f>'data from files'!N177</f>
        <v>21.328938568835358</v>
      </c>
      <c r="T177">
        <f>'data from files'!O177</f>
        <v>14.569606162743057</v>
      </c>
      <c r="U177">
        <f>'data from files'!P177</f>
        <v>13.876946404158755</v>
      </c>
      <c r="V177">
        <f>'data from files'!Q177</f>
        <v>15.166721526570347</v>
      </c>
      <c r="W177">
        <f>'data from files'!R177</f>
        <v>4.4425336772714301</v>
      </c>
    </row>
    <row r="178" spans="1:23" x14ac:dyDescent="0.25">
      <c r="A178" t="str">
        <f t="shared" si="8"/>
        <v>BETransformation input / Exchanges and transfers 0</v>
      </c>
      <c r="B178" t="str">
        <f>JRC_files__2[[#This Row],[Source.Name.2.1]]</f>
        <v>BE</v>
      </c>
      <c r="C178" t="str">
        <f t="shared" si="7"/>
        <v>Overview of the power generation sector</v>
      </c>
      <c r="D178" t="str">
        <f>IF(ISERROR(MATCH(G178,metadata!$B$4:$B$13,0)),D177,LEFT(G178,LEN(G178)-LEN(F178)-2))</f>
        <v xml:space="preserve">Transformation input / Exchanges and transfers </v>
      </c>
      <c r="E178">
        <f t="shared" si="9"/>
        <v>0</v>
      </c>
      <c r="F178" t="str">
        <f>IF(ISERROR(MATCH(G178,metadata!$B$4:$B$13,0)),F177,SUBSTITUTE(TRIM(RIGHT(SUBSTITUTE(SUBSTITUTE(G178,"efficiencies", "efficiencies (%)")," (", REPT(" ", 100)), 100)),")",""))</f>
        <v>ktoe</v>
      </c>
      <c r="G178">
        <f>'data from files'!B178</f>
        <v>0</v>
      </c>
      <c r="H178">
        <f>'data from files'!C178</f>
        <v>0</v>
      </c>
      <c r="I178">
        <f>'data from files'!D178</f>
        <v>0</v>
      </c>
      <c r="J178">
        <f>'data from files'!E178</f>
        <v>0</v>
      </c>
      <c r="K178">
        <f>'data from files'!F178</f>
        <v>0</v>
      </c>
      <c r="L178">
        <f>'data from files'!G178</f>
        <v>0</v>
      </c>
      <c r="M178">
        <f>'data from files'!H178</f>
        <v>0</v>
      </c>
      <c r="N178">
        <f>'data from files'!I178</f>
        <v>0</v>
      </c>
      <c r="O178">
        <f>'data from files'!J178</f>
        <v>0</v>
      </c>
      <c r="P178">
        <f>'data from files'!K178</f>
        <v>0</v>
      </c>
      <c r="Q178">
        <f>'data from files'!L178</f>
        <v>0</v>
      </c>
      <c r="R178">
        <f>'data from files'!M178</f>
        <v>0</v>
      </c>
      <c r="S178">
        <f>'data from files'!N178</f>
        <v>0</v>
      </c>
      <c r="T178">
        <f>'data from files'!O178</f>
        <v>0</v>
      </c>
      <c r="U178">
        <f>'data from files'!P178</f>
        <v>0</v>
      </c>
      <c r="V178">
        <f>'data from files'!Q178</f>
        <v>0</v>
      </c>
      <c r="W178">
        <f>'data from files'!R178</f>
        <v>0</v>
      </c>
    </row>
    <row r="179" spans="1:23" x14ac:dyDescent="0.25">
      <c r="A179" t="str">
        <f t="shared" si="8"/>
        <v xml:space="preserve">BECO2 emissions  </v>
      </c>
      <c r="B179" t="str">
        <f>JRC_files__2[[#This Row],[Source.Name.2.1]]</f>
        <v>BE</v>
      </c>
      <c r="C179" t="str">
        <f t="shared" si="7"/>
        <v>Overview of the power generation sector</v>
      </c>
      <c r="D179" t="str">
        <f>IF(ISERROR(MATCH(G179,metadata!$B$4:$B$13,0)),D178,LEFT(G179,LEN(G179)-LEN(F179)-2))</f>
        <v xml:space="preserve">CO2 emissions  </v>
      </c>
      <c r="E179" t="str">
        <f t="shared" si="9"/>
        <v/>
      </c>
      <c r="F179" t="str">
        <f>IF(ISERROR(MATCH(G179,metadata!$B$4:$B$13,0)),F178,SUBSTITUTE(TRIM(RIGHT(SUBSTITUTE(SUBSTITUTE(G179,"efficiencies", "efficiencies (%)")," (", REPT(" ", 100)), 100)),")",""))</f>
        <v>kt CO2</v>
      </c>
      <c r="G179" t="str">
        <f>'data from files'!B179</f>
        <v>CO2 emissions  (kt CO2)</v>
      </c>
      <c r="H179">
        <f>'data from files'!C179</f>
        <v>26035.370254961654</v>
      </c>
      <c r="I179">
        <f>'data from files'!D179</f>
        <v>23976.599673978828</v>
      </c>
      <c r="J179">
        <f>'data from files'!E179</f>
        <v>24118.383275741162</v>
      </c>
      <c r="K179">
        <f>'data from files'!F179</f>
        <v>25084.339221845701</v>
      </c>
      <c r="L179">
        <f>'data from files'!G179</f>
        <v>24841.147936710957</v>
      </c>
      <c r="M179">
        <f>'data from files'!H179</f>
        <v>25202.264084047671</v>
      </c>
      <c r="N179">
        <f>'data from files'!I179</f>
        <v>24961.700940955812</v>
      </c>
      <c r="O179">
        <f>'data from files'!J179</f>
        <v>24263.015041611005</v>
      </c>
      <c r="P179">
        <f>'data from files'!K179</f>
        <v>23090.713673266011</v>
      </c>
      <c r="Q179">
        <f>'data from files'!L179</f>
        <v>21222.46137900143</v>
      </c>
      <c r="R179">
        <f>'data from files'!M179</f>
        <v>23409.645707392032</v>
      </c>
      <c r="S179">
        <f>'data from files'!N179</f>
        <v>20551.525316366795</v>
      </c>
      <c r="T179">
        <f>'data from files'!O179</f>
        <v>19557.633571680384</v>
      </c>
      <c r="U179">
        <f>'data from files'!P179</f>
        <v>17598.210517625397</v>
      </c>
      <c r="V179">
        <f>'data from files'!Q179</f>
        <v>16338.037766732565</v>
      </c>
      <c r="W179">
        <f>'data from files'!R179</f>
        <v>17188.452099999977</v>
      </c>
    </row>
    <row r="180" spans="1:23" x14ac:dyDescent="0.25">
      <c r="A180" t="str">
        <f t="shared" si="8"/>
        <v>BECO2 emissions  Nuclear</v>
      </c>
      <c r="B180" t="str">
        <f>JRC_files__2[[#This Row],[Source.Name.2.1]]</f>
        <v>BE</v>
      </c>
      <c r="C180" t="str">
        <f t="shared" ref="C180:C243" si="10">IF(H180=2000,$G180,C179)</f>
        <v>Overview of the power generation sector</v>
      </c>
      <c r="D180" t="str">
        <f>IF(ISERROR(MATCH(G180,metadata!$B$4:$B$13,0)),D179,LEFT(G180,LEN(G180)-LEN(F180)-2))</f>
        <v xml:space="preserve">CO2 emissions  </v>
      </c>
      <c r="E180" t="str">
        <f t="shared" si="9"/>
        <v>Nuclear</v>
      </c>
      <c r="F180" t="str">
        <f>IF(ISERROR(MATCH(G180,metadata!$B$4:$B$13,0)),F179,SUBSTITUTE(TRIM(RIGHT(SUBSTITUTE(SUBSTITUTE(G180,"efficiencies", "efficiencies (%)")," (", REPT(" ", 100)), 100)),")",""))</f>
        <v>kt CO2</v>
      </c>
      <c r="G180" t="str">
        <f>'data from files'!B180</f>
        <v>Nuclear</v>
      </c>
      <c r="H180">
        <f>'data from files'!C180</f>
        <v>0</v>
      </c>
      <c r="I180">
        <f>'data from files'!D180</f>
        <v>0</v>
      </c>
      <c r="J180">
        <f>'data from files'!E180</f>
        <v>0</v>
      </c>
      <c r="K180">
        <f>'data from files'!F180</f>
        <v>0</v>
      </c>
      <c r="L180">
        <f>'data from files'!G180</f>
        <v>0</v>
      </c>
      <c r="M180">
        <f>'data from files'!H180</f>
        <v>0</v>
      </c>
      <c r="N180">
        <f>'data from files'!I180</f>
        <v>0</v>
      </c>
      <c r="O180">
        <f>'data from files'!J180</f>
        <v>0</v>
      </c>
      <c r="P180">
        <f>'data from files'!K180</f>
        <v>0</v>
      </c>
      <c r="Q180">
        <f>'data from files'!L180</f>
        <v>0</v>
      </c>
      <c r="R180">
        <f>'data from files'!M180</f>
        <v>0</v>
      </c>
      <c r="S180">
        <f>'data from files'!N180</f>
        <v>0</v>
      </c>
      <c r="T180">
        <f>'data from files'!O180</f>
        <v>0</v>
      </c>
      <c r="U180">
        <f>'data from files'!P180</f>
        <v>0</v>
      </c>
      <c r="V180">
        <f>'data from files'!Q180</f>
        <v>0</v>
      </c>
      <c r="W180">
        <f>'data from files'!R180</f>
        <v>0</v>
      </c>
    </row>
    <row r="181" spans="1:23" x14ac:dyDescent="0.25">
      <c r="A181" t="str">
        <f t="shared" si="8"/>
        <v>BECO2 emissions  Conventional thermal</v>
      </c>
      <c r="B181" t="str">
        <f>JRC_files__2[[#This Row],[Source.Name.2.1]]</f>
        <v>BE</v>
      </c>
      <c r="C181" t="str">
        <f t="shared" si="10"/>
        <v>Overview of the power generation sector</v>
      </c>
      <c r="D181" t="str">
        <f>IF(ISERROR(MATCH(G181,metadata!$B$4:$B$13,0)),D180,LEFT(G181,LEN(G181)-LEN(F181)-2))</f>
        <v xml:space="preserve">CO2 emissions  </v>
      </c>
      <c r="E181" t="str">
        <f t="shared" si="9"/>
        <v>Conventional thermal</v>
      </c>
      <c r="F181" t="str">
        <f>IF(ISERROR(MATCH(G181,metadata!$B$4:$B$13,0)),F180,SUBSTITUTE(TRIM(RIGHT(SUBSTITUTE(SUBSTITUTE(G181,"efficiencies", "efficiencies (%)")," (", REPT(" ", 100)), 100)),")",""))</f>
        <v>kt CO2</v>
      </c>
      <c r="G181" t="str">
        <f>'data from files'!B181</f>
        <v>Conventional thermal</v>
      </c>
      <c r="H181">
        <f>'data from files'!C181</f>
        <v>25937.933363896496</v>
      </c>
      <c r="I181">
        <f>'data from files'!D181</f>
        <v>23881.525200351109</v>
      </c>
      <c r="J181">
        <f>'data from files'!E181</f>
        <v>24082.293897101161</v>
      </c>
      <c r="K181">
        <f>'data from files'!F181</f>
        <v>25006.768058716632</v>
      </c>
      <c r="L181">
        <f>'data from files'!G181</f>
        <v>24756.869562561646</v>
      </c>
      <c r="M181">
        <f>'data from files'!H181</f>
        <v>25140.796915031391</v>
      </c>
      <c r="N181">
        <f>'data from files'!I181</f>
        <v>24897.248128504907</v>
      </c>
      <c r="O181">
        <f>'data from files'!J181</f>
        <v>24258.317428523056</v>
      </c>
      <c r="P181">
        <f>'data from files'!K181</f>
        <v>23087.831067871815</v>
      </c>
      <c r="Q181">
        <f>'data from files'!L181</f>
        <v>21218.305163114881</v>
      </c>
      <c r="R181">
        <f>'data from files'!M181</f>
        <v>23405.157706215083</v>
      </c>
      <c r="S181">
        <f>'data from files'!N181</f>
        <v>20507.599016366796</v>
      </c>
      <c r="T181">
        <f>'data from files'!O181</f>
        <v>19533.203458146403</v>
      </c>
      <c r="U181">
        <f>'data from files'!P181</f>
        <v>17576.30491807143</v>
      </c>
      <c r="V181">
        <f>'data from files'!Q181</f>
        <v>16312.102651727088</v>
      </c>
      <c r="W181">
        <f>'data from files'!R181</f>
        <v>17185.086099999975</v>
      </c>
    </row>
    <row r="182" spans="1:23" x14ac:dyDescent="0.25">
      <c r="A182" t="str">
        <f t="shared" si="8"/>
        <v>BECO2 emissions  Wind</v>
      </c>
      <c r="B182" t="str">
        <f>JRC_files__2[[#This Row],[Source.Name.2.1]]</f>
        <v>BE</v>
      </c>
      <c r="C182" t="str">
        <f t="shared" si="10"/>
        <v>Overview of the power generation sector</v>
      </c>
      <c r="D182" t="str">
        <f>IF(ISERROR(MATCH(G182,metadata!$B$4:$B$13,0)),D181,LEFT(G182,LEN(G182)-LEN(F182)-2))</f>
        <v xml:space="preserve">CO2 emissions  </v>
      </c>
      <c r="E182" t="str">
        <f t="shared" si="9"/>
        <v>Wind</v>
      </c>
      <c r="F182" t="str">
        <f>IF(ISERROR(MATCH(G182,metadata!$B$4:$B$13,0)),F181,SUBSTITUTE(TRIM(RIGHT(SUBSTITUTE(SUBSTITUTE(G182,"efficiencies", "efficiencies (%)")," (", REPT(" ", 100)), 100)),")",""))</f>
        <v>kt CO2</v>
      </c>
      <c r="G182" t="str">
        <f>'data from files'!B182</f>
        <v>Wind</v>
      </c>
      <c r="H182">
        <f>'data from files'!C182</f>
        <v>0</v>
      </c>
      <c r="I182">
        <f>'data from files'!D182</f>
        <v>0</v>
      </c>
      <c r="J182">
        <f>'data from files'!E182</f>
        <v>0</v>
      </c>
      <c r="K182">
        <f>'data from files'!F182</f>
        <v>0</v>
      </c>
      <c r="L182">
        <f>'data from files'!G182</f>
        <v>0</v>
      </c>
      <c r="M182">
        <f>'data from files'!H182</f>
        <v>0</v>
      </c>
      <c r="N182">
        <f>'data from files'!I182</f>
        <v>0</v>
      </c>
      <c r="O182">
        <f>'data from files'!J182</f>
        <v>0</v>
      </c>
      <c r="P182">
        <f>'data from files'!K182</f>
        <v>0</v>
      </c>
      <c r="Q182">
        <f>'data from files'!L182</f>
        <v>0</v>
      </c>
      <c r="R182">
        <f>'data from files'!M182</f>
        <v>0</v>
      </c>
      <c r="S182">
        <f>'data from files'!N182</f>
        <v>0</v>
      </c>
      <c r="T182">
        <f>'data from files'!O182</f>
        <v>0</v>
      </c>
      <c r="U182">
        <f>'data from files'!P182</f>
        <v>0</v>
      </c>
      <c r="V182">
        <f>'data from files'!Q182</f>
        <v>0</v>
      </c>
      <c r="W182">
        <f>'data from files'!R182</f>
        <v>0</v>
      </c>
    </row>
    <row r="183" spans="1:23" x14ac:dyDescent="0.25">
      <c r="A183" t="str">
        <f t="shared" si="8"/>
        <v>BECO2 emissions  Solar photovoltaics</v>
      </c>
      <c r="B183" t="str">
        <f>JRC_files__2[[#This Row],[Source.Name.2.1]]</f>
        <v>BE</v>
      </c>
      <c r="C183" t="str">
        <f t="shared" si="10"/>
        <v>Overview of the power generation sector</v>
      </c>
      <c r="D183" t="str">
        <f>IF(ISERROR(MATCH(G183,metadata!$B$4:$B$13,0)),D182,LEFT(G183,LEN(G183)-LEN(F183)-2))</f>
        <v xml:space="preserve">CO2 emissions  </v>
      </c>
      <c r="E183" t="str">
        <f t="shared" si="9"/>
        <v>Solar photovoltaics</v>
      </c>
      <c r="F183" t="str">
        <f>IF(ISERROR(MATCH(G183,metadata!$B$4:$B$13,0)),F182,SUBSTITUTE(TRIM(RIGHT(SUBSTITUTE(SUBSTITUTE(G183,"efficiencies", "efficiencies (%)")," (", REPT(" ", 100)), 100)),")",""))</f>
        <v>kt CO2</v>
      </c>
      <c r="G183" t="str">
        <f>'data from files'!B183</f>
        <v>Solar photovoltaics</v>
      </c>
      <c r="H183">
        <f>'data from files'!C183</f>
        <v>0</v>
      </c>
      <c r="I183">
        <f>'data from files'!D183</f>
        <v>0</v>
      </c>
      <c r="J183">
        <f>'data from files'!E183</f>
        <v>0</v>
      </c>
      <c r="K183">
        <f>'data from files'!F183</f>
        <v>0</v>
      </c>
      <c r="L183">
        <f>'data from files'!G183</f>
        <v>0</v>
      </c>
      <c r="M183">
        <f>'data from files'!H183</f>
        <v>0</v>
      </c>
      <c r="N183">
        <f>'data from files'!I183</f>
        <v>0</v>
      </c>
      <c r="O183">
        <f>'data from files'!J183</f>
        <v>0</v>
      </c>
      <c r="P183">
        <f>'data from files'!K183</f>
        <v>0</v>
      </c>
      <c r="Q183">
        <f>'data from files'!L183</f>
        <v>0</v>
      </c>
      <c r="R183">
        <f>'data from files'!M183</f>
        <v>0</v>
      </c>
      <c r="S183">
        <f>'data from files'!N183</f>
        <v>0</v>
      </c>
      <c r="T183">
        <f>'data from files'!O183</f>
        <v>0</v>
      </c>
      <c r="U183">
        <f>'data from files'!P183</f>
        <v>0</v>
      </c>
      <c r="V183">
        <f>'data from files'!Q183</f>
        <v>0</v>
      </c>
      <c r="W183">
        <f>'data from files'!R183</f>
        <v>0</v>
      </c>
    </row>
    <row r="184" spans="1:23" x14ac:dyDescent="0.25">
      <c r="A184" t="str">
        <f t="shared" si="8"/>
        <v>BECO2 emissions  Solar thermal</v>
      </c>
      <c r="B184" t="str">
        <f>JRC_files__2[[#This Row],[Source.Name.2.1]]</f>
        <v>BE</v>
      </c>
      <c r="C184" t="str">
        <f t="shared" si="10"/>
        <v>Overview of the power generation sector</v>
      </c>
      <c r="D184" t="str">
        <f>IF(ISERROR(MATCH(G184,metadata!$B$4:$B$13,0)),D183,LEFT(G184,LEN(G184)-LEN(F184)-2))</f>
        <v xml:space="preserve">CO2 emissions  </v>
      </c>
      <c r="E184" t="str">
        <f t="shared" si="9"/>
        <v>Solar thermal</v>
      </c>
      <c r="F184" t="str">
        <f>IF(ISERROR(MATCH(G184,metadata!$B$4:$B$13,0)),F183,SUBSTITUTE(TRIM(RIGHT(SUBSTITUTE(SUBSTITUTE(G184,"efficiencies", "efficiencies (%)")," (", REPT(" ", 100)), 100)),")",""))</f>
        <v>kt CO2</v>
      </c>
      <c r="G184" t="str">
        <f>'data from files'!B184</f>
        <v>Solar thermal</v>
      </c>
      <c r="H184">
        <f>'data from files'!C184</f>
        <v>0</v>
      </c>
      <c r="I184">
        <f>'data from files'!D184</f>
        <v>0</v>
      </c>
      <c r="J184">
        <f>'data from files'!E184</f>
        <v>0</v>
      </c>
      <c r="K184">
        <f>'data from files'!F184</f>
        <v>0</v>
      </c>
      <c r="L184">
        <f>'data from files'!G184</f>
        <v>0</v>
      </c>
      <c r="M184">
        <f>'data from files'!H184</f>
        <v>0</v>
      </c>
      <c r="N184">
        <f>'data from files'!I184</f>
        <v>0</v>
      </c>
      <c r="O184">
        <f>'data from files'!J184</f>
        <v>0</v>
      </c>
      <c r="P184">
        <f>'data from files'!K184</f>
        <v>0</v>
      </c>
      <c r="Q184">
        <f>'data from files'!L184</f>
        <v>0</v>
      </c>
      <c r="R184">
        <f>'data from files'!M184</f>
        <v>0</v>
      </c>
      <c r="S184">
        <f>'data from files'!N184</f>
        <v>0</v>
      </c>
      <c r="T184">
        <f>'data from files'!O184</f>
        <v>0</v>
      </c>
      <c r="U184">
        <f>'data from files'!P184</f>
        <v>0</v>
      </c>
      <c r="V184">
        <f>'data from files'!Q184</f>
        <v>0</v>
      </c>
      <c r="W184">
        <f>'data from files'!R184</f>
        <v>0</v>
      </c>
    </row>
    <row r="185" spans="1:23" x14ac:dyDescent="0.25">
      <c r="A185" t="str">
        <f t="shared" si="8"/>
        <v>BECO2 emissions  Geothermal</v>
      </c>
      <c r="B185" t="str">
        <f>JRC_files__2[[#This Row],[Source.Name.2.1]]</f>
        <v>BE</v>
      </c>
      <c r="C185" t="str">
        <f t="shared" si="10"/>
        <v>Overview of the power generation sector</v>
      </c>
      <c r="D185" t="str">
        <f>IF(ISERROR(MATCH(G185,metadata!$B$4:$B$13,0)),D184,LEFT(G185,LEN(G185)-LEN(F185)-2))</f>
        <v xml:space="preserve">CO2 emissions  </v>
      </c>
      <c r="E185" t="str">
        <f t="shared" si="9"/>
        <v>Geothermal</v>
      </c>
      <c r="F185" t="str">
        <f>IF(ISERROR(MATCH(G185,metadata!$B$4:$B$13,0)),F184,SUBSTITUTE(TRIM(RIGHT(SUBSTITUTE(SUBSTITUTE(G185,"efficiencies", "efficiencies (%)")," (", REPT(" ", 100)), 100)),")",""))</f>
        <v>kt CO2</v>
      </c>
      <c r="G185" t="str">
        <f>'data from files'!B185</f>
        <v>Geothermal</v>
      </c>
      <c r="H185">
        <f>'data from files'!C185</f>
        <v>0</v>
      </c>
      <c r="I185">
        <f>'data from files'!D185</f>
        <v>0</v>
      </c>
      <c r="J185">
        <f>'data from files'!E185</f>
        <v>0</v>
      </c>
      <c r="K185">
        <f>'data from files'!F185</f>
        <v>0</v>
      </c>
      <c r="L185">
        <f>'data from files'!G185</f>
        <v>0</v>
      </c>
      <c r="M185">
        <f>'data from files'!H185</f>
        <v>0</v>
      </c>
      <c r="N185">
        <f>'data from files'!I185</f>
        <v>0</v>
      </c>
      <c r="O185">
        <f>'data from files'!J185</f>
        <v>0</v>
      </c>
      <c r="P185">
        <f>'data from files'!K185</f>
        <v>0</v>
      </c>
      <c r="Q185">
        <f>'data from files'!L185</f>
        <v>0</v>
      </c>
      <c r="R185">
        <f>'data from files'!M185</f>
        <v>0</v>
      </c>
      <c r="S185">
        <f>'data from files'!N185</f>
        <v>0</v>
      </c>
      <c r="T185">
        <f>'data from files'!O185</f>
        <v>0</v>
      </c>
      <c r="U185">
        <f>'data from files'!P185</f>
        <v>0</v>
      </c>
      <c r="V185">
        <f>'data from files'!Q185</f>
        <v>0</v>
      </c>
      <c r="W185">
        <f>'data from files'!R185</f>
        <v>0</v>
      </c>
    </row>
    <row r="186" spans="1:23" x14ac:dyDescent="0.25">
      <c r="A186" t="str">
        <f t="shared" si="8"/>
        <v>BECO2 emissions  Tide, wave and ocean</v>
      </c>
      <c r="B186" t="str">
        <f>JRC_files__2[[#This Row],[Source.Name.2.1]]</f>
        <v>BE</v>
      </c>
      <c r="C186" t="str">
        <f t="shared" si="10"/>
        <v>Overview of the power generation sector</v>
      </c>
      <c r="D186" t="str">
        <f>IF(ISERROR(MATCH(G186,metadata!$B$4:$B$13,0)),D185,LEFT(G186,LEN(G186)-LEN(F186)-2))</f>
        <v xml:space="preserve">CO2 emissions  </v>
      </c>
      <c r="E186" t="str">
        <f t="shared" si="9"/>
        <v>Tide, wave and ocean</v>
      </c>
      <c r="F186" t="str">
        <f>IF(ISERROR(MATCH(G186,metadata!$B$4:$B$13,0)),F185,SUBSTITUTE(TRIM(RIGHT(SUBSTITUTE(SUBSTITUTE(G186,"efficiencies", "efficiencies (%)")," (", REPT(" ", 100)), 100)),")",""))</f>
        <v>kt CO2</v>
      </c>
      <c r="G186" t="str">
        <f>'data from files'!B186</f>
        <v>Tide, wave and ocean</v>
      </c>
      <c r="H186">
        <f>'data from files'!C186</f>
        <v>0</v>
      </c>
      <c r="I186">
        <f>'data from files'!D186</f>
        <v>0</v>
      </c>
      <c r="J186">
        <f>'data from files'!E186</f>
        <v>0</v>
      </c>
      <c r="K186">
        <f>'data from files'!F186</f>
        <v>0</v>
      </c>
      <c r="L186">
        <f>'data from files'!G186</f>
        <v>0</v>
      </c>
      <c r="M186">
        <f>'data from files'!H186</f>
        <v>0</v>
      </c>
      <c r="N186">
        <f>'data from files'!I186</f>
        <v>0</v>
      </c>
      <c r="O186">
        <f>'data from files'!J186</f>
        <v>0</v>
      </c>
      <c r="P186">
        <f>'data from files'!K186</f>
        <v>0</v>
      </c>
      <c r="Q186">
        <f>'data from files'!L186</f>
        <v>0</v>
      </c>
      <c r="R186">
        <f>'data from files'!M186</f>
        <v>0</v>
      </c>
      <c r="S186">
        <f>'data from files'!N186</f>
        <v>0</v>
      </c>
      <c r="T186">
        <f>'data from files'!O186</f>
        <v>0</v>
      </c>
      <c r="U186">
        <f>'data from files'!P186</f>
        <v>0</v>
      </c>
      <c r="V186">
        <f>'data from files'!Q186</f>
        <v>0</v>
      </c>
      <c r="W186">
        <f>'data from files'!R186</f>
        <v>0</v>
      </c>
    </row>
    <row r="187" spans="1:23" x14ac:dyDescent="0.25">
      <c r="A187" t="str">
        <f t="shared" si="8"/>
        <v>BECO2 emissions  Hydro</v>
      </c>
      <c r="B187" t="str">
        <f>JRC_files__2[[#This Row],[Source.Name.2.1]]</f>
        <v>BE</v>
      </c>
      <c r="C187" t="str">
        <f t="shared" si="10"/>
        <v>Overview of the power generation sector</v>
      </c>
      <c r="D187" t="str">
        <f>IF(ISERROR(MATCH(G187,metadata!$B$4:$B$13,0)),D186,LEFT(G187,LEN(G187)-LEN(F187)-2))</f>
        <v xml:space="preserve">CO2 emissions  </v>
      </c>
      <c r="E187" t="str">
        <f t="shared" si="9"/>
        <v>Hydro</v>
      </c>
      <c r="F187" t="str">
        <f>IF(ISERROR(MATCH(G187,metadata!$B$4:$B$13,0)),F186,SUBSTITUTE(TRIM(RIGHT(SUBSTITUTE(SUBSTITUTE(G187,"efficiencies", "efficiencies (%)")," (", REPT(" ", 100)), 100)),")",""))</f>
        <v>kt CO2</v>
      </c>
      <c r="G187" t="str">
        <f>'data from files'!B187</f>
        <v>Hydro</v>
      </c>
      <c r="H187">
        <f>'data from files'!C187</f>
        <v>0</v>
      </c>
      <c r="I187">
        <f>'data from files'!D187</f>
        <v>0</v>
      </c>
      <c r="J187">
        <f>'data from files'!E187</f>
        <v>0</v>
      </c>
      <c r="K187">
        <f>'data from files'!F187</f>
        <v>0</v>
      </c>
      <c r="L187">
        <f>'data from files'!G187</f>
        <v>0</v>
      </c>
      <c r="M187">
        <f>'data from files'!H187</f>
        <v>0</v>
      </c>
      <c r="N187">
        <f>'data from files'!I187</f>
        <v>0</v>
      </c>
      <c r="O187">
        <f>'data from files'!J187</f>
        <v>0</v>
      </c>
      <c r="P187">
        <f>'data from files'!K187</f>
        <v>0</v>
      </c>
      <c r="Q187">
        <f>'data from files'!L187</f>
        <v>0</v>
      </c>
      <c r="R187">
        <f>'data from files'!M187</f>
        <v>0</v>
      </c>
      <c r="S187">
        <f>'data from files'!N187</f>
        <v>0</v>
      </c>
      <c r="T187">
        <f>'data from files'!O187</f>
        <v>0</v>
      </c>
      <c r="U187">
        <f>'data from files'!P187</f>
        <v>0</v>
      </c>
      <c r="V187">
        <f>'data from files'!Q187</f>
        <v>0</v>
      </c>
      <c r="W187">
        <f>'data from files'!R187</f>
        <v>0</v>
      </c>
    </row>
    <row r="188" spans="1:23" x14ac:dyDescent="0.25">
      <c r="A188" t="str">
        <f t="shared" si="8"/>
        <v>BECO2 emissions  Pump storage</v>
      </c>
      <c r="B188" t="str">
        <f>JRC_files__2[[#This Row],[Source.Name.2.1]]</f>
        <v>BE</v>
      </c>
      <c r="C188" t="str">
        <f t="shared" si="10"/>
        <v>Overview of the power generation sector</v>
      </c>
      <c r="D188" t="str">
        <f>IF(ISERROR(MATCH(G188,metadata!$B$4:$B$13,0)),D187,LEFT(G188,LEN(G188)-LEN(F188)-2))</f>
        <v xml:space="preserve">CO2 emissions  </v>
      </c>
      <c r="E188" t="str">
        <f t="shared" si="9"/>
        <v>Pump storage</v>
      </c>
      <c r="F188" t="str">
        <f>IF(ISERROR(MATCH(G188,metadata!$B$4:$B$13,0)),F187,SUBSTITUTE(TRIM(RIGHT(SUBSTITUTE(SUBSTITUTE(G188,"efficiencies", "efficiencies (%)")," (", REPT(" ", 100)), 100)),")",""))</f>
        <v>kt CO2</v>
      </c>
      <c r="G188" t="str">
        <f>'data from files'!B188</f>
        <v>Pump storage</v>
      </c>
      <c r="H188">
        <f>'data from files'!C188</f>
        <v>0</v>
      </c>
      <c r="I188">
        <f>'data from files'!D188</f>
        <v>0</v>
      </c>
      <c r="J188">
        <f>'data from files'!E188</f>
        <v>0</v>
      </c>
      <c r="K188">
        <f>'data from files'!F188</f>
        <v>0</v>
      </c>
      <c r="L188">
        <f>'data from files'!G188</f>
        <v>0</v>
      </c>
      <c r="M188">
        <f>'data from files'!H188</f>
        <v>0</v>
      </c>
      <c r="N188">
        <f>'data from files'!I188</f>
        <v>0</v>
      </c>
      <c r="O188">
        <f>'data from files'!J188</f>
        <v>0</v>
      </c>
      <c r="P188">
        <f>'data from files'!K188</f>
        <v>0</v>
      </c>
      <c r="Q188">
        <f>'data from files'!L188</f>
        <v>0</v>
      </c>
      <c r="R188">
        <f>'data from files'!M188</f>
        <v>0</v>
      </c>
      <c r="S188">
        <f>'data from files'!N188</f>
        <v>0</v>
      </c>
      <c r="T188">
        <f>'data from files'!O188</f>
        <v>0</v>
      </c>
      <c r="U188">
        <f>'data from files'!P188</f>
        <v>0</v>
      </c>
      <c r="V188">
        <f>'data from files'!Q188</f>
        <v>0</v>
      </c>
      <c r="W188">
        <f>'data from files'!R188</f>
        <v>0</v>
      </c>
    </row>
    <row r="189" spans="1:23" x14ac:dyDescent="0.25">
      <c r="A189" t="str">
        <f t="shared" si="8"/>
        <v>BECO2 emissions  District heating plants</v>
      </c>
      <c r="B189" t="str">
        <f>JRC_files__2[[#This Row],[Source.Name.2.1]]</f>
        <v>BE</v>
      </c>
      <c r="C189" t="str">
        <f t="shared" si="10"/>
        <v>Overview of the power generation sector</v>
      </c>
      <c r="D189" t="str">
        <f>IF(ISERROR(MATCH(G189,metadata!$B$4:$B$13,0)),D188,LEFT(G189,LEN(G189)-LEN(F189)-2))</f>
        <v xml:space="preserve">CO2 emissions  </v>
      </c>
      <c r="E189" t="str">
        <f t="shared" si="9"/>
        <v>District heating plants</v>
      </c>
      <c r="F189" t="str">
        <f>IF(ISERROR(MATCH(G189,metadata!$B$4:$B$13,0)),F188,SUBSTITUTE(TRIM(RIGHT(SUBSTITUTE(SUBSTITUTE(G189,"efficiencies", "efficiencies (%)")," (", REPT(" ", 100)), 100)),")",""))</f>
        <v>kt CO2</v>
      </c>
      <c r="G189" t="str">
        <f>'data from files'!B189</f>
        <v>District heating plants</v>
      </c>
      <c r="H189">
        <f>'data from files'!C189</f>
        <v>97.436891065157326</v>
      </c>
      <c r="I189">
        <f>'data from files'!D189</f>
        <v>95.07447362772001</v>
      </c>
      <c r="J189">
        <f>'data from files'!E189</f>
        <v>36.089378640000007</v>
      </c>
      <c r="K189">
        <f>'data from files'!F189</f>
        <v>77.571163129067997</v>
      </c>
      <c r="L189">
        <f>'data from files'!G189</f>
        <v>84.278374149312</v>
      </c>
      <c r="M189">
        <f>'data from files'!H189</f>
        <v>61.467169016279954</v>
      </c>
      <c r="N189">
        <f>'data from files'!I189</f>
        <v>64.452812450904005</v>
      </c>
      <c r="O189">
        <f>'data from files'!J189</f>
        <v>4.6976130879480005</v>
      </c>
      <c r="P189">
        <f>'data from files'!K189</f>
        <v>2.8826053941960001</v>
      </c>
      <c r="Q189">
        <f>'data from files'!L189</f>
        <v>4.1562158865479999</v>
      </c>
      <c r="R189">
        <f>'data from files'!M189</f>
        <v>4.4880011769492691</v>
      </c>
      <c r="S189">
        <f>'data from files'!N189</f>
        <v>43.926299999999927</v>
      </c>
      <c r="T189">
        <f>'data from files'!O189</f>
        <v>24.430113533980499</v>
      </c>
      <c r="U189">
        <f>'data from files'!P189</f>
        <v>21.905599553966784</v>
      </c>
      <c r="V189">
        <f>'data from files'!Q189</f>
        <v>25.935115005478025</v>
      </c>
      <c r="W189">
        <f>'data from files'!R189</f>
        <v>3.3660000000000108</v>
      </c>
    </row>
    <row r="190" spans="1:23" x14ac:dyDescent="0.25">
      <c r="A190" t="str">
        <f t="shared" si="8"/>
        <v>BECO2 emissions  0</v>
      </c>
      <c r="B190" t="str">
        <f>JRC_files__2[[#This Row],[Source.Name.2.1]]</f>
        <v>BE</v>
      </c>
      <c r="C190" t="str">
        <f t="shared" si="10"/>
        <v>Overview of the power generation sector</v>
      </c>
      <c r="D190" t="str">
        <f>IF(ISERROR(MATCH(G190,metadata!$B$4:$B$13,0)),D189,LEFT(G190,LEN(G190)-LEN(F190)-2))</f>
        <v xml:space="preserve">CO2 emissions  </v>
      </c>
      <c r="E190">
        <f t="shared" si="9"/>
        <v>0</v>
      </c>
      <c r="F190" t="str">
        <f>IF(ISERROR(MATCH(G190,metadata!$B$4:$B$13,0)),F189,SUBSTITUTE(TRIM(RIGHT(SUBSTITUTE(SUBSTITUTE(G190,"efficiencies", "efficiencies (%)")," (", REPT(" ", 100)), 100)),")",""))</f>
        <v>kt CO2</v>
      </c>
      <c r="G190">
        <f>'data from files'!B190</f>
        <v>0</v>
      </c>
      <c r="H190">
        <f>'data from files'!C190</f>
        <v>0</v>
      </c>
      <c r="I190">
        <f>'data from files'!D190</f>
        <v>0</v>
      </c>
      <c r="J190">
        <f>'data from files'!E190</f>
        <v>0</v>
      </c>
      <c r="K190">
        <f>'data from files'!F190</f>
        <v>0</v>
      </c>
      <c r="L190">
        <f>'data from files'!G190</f>
        <v>0</v>
      </c>
      <c r="M190">
        <f>'data from files'!H190</f>
        <v>0</v>
      </c>
      <c r="N190">
        <f>'data from files'!I190</f>
        <v>0</v>
      </c>
      <c r="O190">
        <f>'data from files'!J190</f>
        <v>0</v>
      </c>
      <c r="P190">
        <f>'data from files'!K190</f>
        <v>0</v>
      </c>
      <c r="Q190">
        <f>'data from files'!L190</f>
        <v>0</v>
      </c>
      <c r="R190">
        <f>'data from files'!M190</f>
        <v>0</v>
      </c>
      <c r="S190">
        <f>'data from files'!N190</f>
        <v>0</v>
      </c>
      <c r="T190">
        <f>'data from files'!O190</f>
        <v>0</v>
      </c>
      <c r="U190">
        <f>'data from files'!P190</f>
        <v>0</v>
      </c>
      <c r="V190">
        <f>'data from files'!Q190</f>
        <v>0</v>
      </c>
      <c r="W190">
        <f>'data from files'!R190</f>
        <v>0</v>
      </c>
    </row>
    <row r="191" spans="1:23" x14ac:dyDescent="0.25">
      <c r="A191" t="str">
        <f t="shared" si="8"/>
        <v>BEGross electric efficienc</v>
      </c>
      <c r="B191" t="str">
        <f>JRC_files__2[[#This Row],[Source.Name.2.1]]</f>
        <v>BE</v>
      </c>
      <c r="C191" t="str">
        <f t="shared" si="10"/>
        <v>Overview of the power generation sector</v>
      </c>
      <c r="D191" t="str">
        <f>IF(ISERROR(MATCH(G191,metadata!$B$4:$B$13,0)),D190,LEFT(G191,LEN(G191)-LEN(F191)-2))</f>
        <v>Gross electric efficienc</v>
      </c>
      <c r="E191" t="str">
        <f t="shared" si="9"/>
        <v/>
      </c>
      <c r="F191" t="str">
        <f>IF(ISERROR(MATCH(G191,metadata!$B$4:$B$13,0)),F190,SUBSTITUTE(TRIM(RIGHT(SUBSTITUTE(SUBSTITUTE(G191,"efficiencies", "efficiencies (%)")," (", REPT(" ", 100)), 100)),")",""))</f>
        <v>%</v>
      </c>
      <c r="G191" t="str">
        <f>'data from files'!B191</f>
        <v>Gross electric efficiencies</v>
      </c>
      <c r="H191">
        <f>'data from files'!C191</f>
        <v>0</v>
      </c>
      <c r="I191">
        <f>'data from files'!D191</f>
        <v>0</v>
      </c>
      <c r="J191">
        <f>'data from files'!E191</f>
        <v>0</v>
      </c>
      <c r="K191">
        <f>'data from files'!F191</f>
        <v>0</v>
      </c>
      <c r="L191">
        <f>'data from files'!G191</f>
        <v>0</v>
      </c>
      <c r="M191">
        <f>'data from files'!H191</f>
        <v>0</v>
      </c>
      <c r="N191">
        <f>'data from files'!I191</f>
        <v>0</v>
      </c>
      <c r="O191">
        <f>'data from files'!J191</f>
        <v>0</v>
      </c>
      <c r="P191">
        <f>'data from files'!K191</f>
        <v>0</v>
      </c>
      <c r="Q191">
        <f>'data from files'!L191</f>
        <v>0</v>
      </c>
      <c r="R191">
        <f>'data from files'!M191</f>
        <v>0</v>
      </c>
      <c r="S191">
        <f>'data from files'!N191</f>
        <v>0</v>
      </c>
      <c r="T191">
        <f>'data from files'!O191</f>
        <v>0</v>
      </c>
      <c r="U191">
        <f>'data from files'!P191</f>
        <v>0</v>
      </c>
      <c r="V191">
        <f>'data from files'!Q191</f>
        <v>0</v>
      </c>
      <c r="W191">
        <f>'data from files'!R191</f>
        <v>0</v>
      </c>
    </row>
    <row r="192" spans="1:23" x14ac:dyDescent="0.25">
      <c r="A192" t="str">
        <f t="shared" si="8"/>
        <v>BEGross electric efficiencNuclear</v>
      </c>
      <c r="B192" t="str">
        <f>JRC_files__2[[#This Row],[Source.Name.2.1]]</f>
        <v>BE</v>
      </c>
      <c r="C192" t="str">
        <f t="shared" si="10"/>
        <v>Overview of the power generation sector</v>
      </c>
      <c r="D192" t="str">
        <f>IF(ISERROR(MATCH(G192,metadata!$B$4:$B$13,0)),D191,LEFT(G192,LEN(G192)-LEN(F192)-2))</f>
        <v>Gross electric efficienc</v>
      </c>
      <c r="E192" t="str">
        <f t="shared" si="9"/>
        <v>Nuclear</v>
      </c>
      <c r="F192" t="str">
        <f>IF(ISERROR(MATCH(G192,metadata!$B$4:$B$13,0)),F191,SUBSTITUTE(TRIM(RIGHT(SUBSTITUTE(SUBSTITUTE(G192,"efficiencies", "efficiencies (%)")," (", REPT(" ", 100)), 100)),")",""))</f>
        <v>%</v>
      </c>
      <c r="G192" t="str">
        <f>'data from files'!B192</f>
        <v>Nuclear</v>
      </c>
      <c r="H192">
        <f>'data from files'!C192</f>
        <v>0.3333327759521521</v>
      </c>
      <c r="I192">
        <f>'data from files'!D192</f>
        <v>0.33333333333333337</v>
      </c>
      <c r="J192">
        <f>'data from files'!E192</f>
        <v>0.33333121055604215</v>
      </c>
      <c r="K192">
        <f>'data from files'!F192</f>
        <v>0.33333140259867777</v>
      </c>
      <c r="L192">
        <f>'data from files'!G192</f>
        <v>0.33333364961529949</v>
      </c>
      <c r="M192">
        <f>'data from files'!H192</f>
        <v>0.33333333333333387</v>
      </c>
      <c r="N192">
        <f>'data from files'!I192</f>
        <v>0.33333056298931202</v>
      </c>
      <c r="O192">
        <f>'data from files'!J192</f>
        <v>0.33333566473477327</v>
      </c>
      <c r="P192">
        <f>'data from files'!K192</f>
        <v>0.3333343037500851</v>
      </c>
      <c r="Q192">
        <f>'data from files'!L192</f>
        <v>0.33333530305144854</v>
      </c>
      <c r="R192">
        <f>'data from files'!M192</f>
        <v>0.33333286843018733</v>
      </c>
      <c r="S192">
        <f>'data from files'!N192</f>
        <v>0.33333269344840849</v>
      </c>
      <c r="T192">
        <f>'data from files'!O192</f>
        <v>0.3333333333333347</v>
      </c>
      <c r="U192">
        <f>'data from files'!P192</f>
        <v>0.33333251002529585</v>
      </c>
      <c r="V192">
        <f>'data from files'!Q192</f>
        <v>0.33333424910437603</v>
      </c>
      <c r="W192">
        <f>'data from files'!R192</f>
        <v>0.33333451573540629</v>
      </c>
    </row>
    <row r="193" spans="1:23" x14ac:dyDescent="0.25">
      <c r="A193" t="str">
        <f t="shared" si="8"/>
        <v>BEGross electric efficiencConventional thermal</v>
      </c>
      <c r="B193" t="str">
        <f>JRC_files__2[[#This Row],[Source.Name.2.1]]</f>
        <v>BE</v>
      </c>
      <c r="C193" t="str">
        <f t="shared" si="10"/>
        <v>Overview of the power generation sector</v>
      </c>
      <c r="D193" t="str">
        <f>IF(ISERROR(MATCH(G193,metadata!$B$4:$B$13,0)),D192,LEFT(G193,LEN(G193)-LEN(F193)-2))</f>
        <v>Gross electric efficienc</v>
      </c>
      <c r="E193" t="str">
        <f t="shared" si="9"/>
        <v>Conventional thermal</v>
      </c>
      <c r="F193" t="str">
        <f>IF(ISERROR(MATCH(G193,metadata!$B$4:$B$13,0)),F192,SUBSTITUTE(TRIM(RIGHT(SUBSTITUTE(SUBSTITUTE(G193,"efficiencies", "efficiencies (%)")," (", REPT(" ", 100)), 100)),")",""))</f>
        <v>%</v>
      </c>
      <c r="G193" t="str">
        <f>'data from files'!B193</f>
        <v>Conventional thermal</v>
      </c>
      <c r="H193">
        <f>'data from files'!C193</f>
        <v>0.41714015939914545</v>
      </c>
      <c r="I193">
        <f>'data from files'!D193</f>
        <v>0.41598272813537907</v>
      </c>
      <c r="J193">
        <f>'data from files'!E193</f>
        <v>0.4253515224694166</v>
      </c>
      <c r="K193">
        <f>'data from files'!F193</f>
        <v>0.41203147075729485</v>
      </c>
      <c r="L193">
        <f>'data from files'!G193</f>
        <v>0.42728742039666945</v>
      </c>
      <c r="M193">
        <f>'data from files'!H193</f>
        <v>0.42280873283882414</v>
      </c>
      <c r="N193">
        <f>'data from files'!I193</f>
        <v>0.41762671619340691</v>
      </c>
      <c r="O193">
        <f>'data from files'!J193</f>
        <v>0.4321162290599726</v>
      </c>
      <c r="P193">
        <f>'data from files'!K193</f>
        <v>0.42782382613632869</v>
      </c>
      <c r="Q193">
        <f>'data from files'!L193</f>
        <v>0.44899651868183965</v>
      </c>
      <c r="R193">
        <f>'data from files'!M193</f>
        <v>0.43900269341918124</v>
      </c>
      <c r="S193">
        <f>'data from files'!N193</f>
        <v>0.42238560688530807</v>
      </c>
      <c r="T193">
        <f>'data from files'!O193</f>
        <v>0.44018200264930157</v>
      </c>
      <c r="U193">
        <f>'data from files'!P193</f>
        <v>0.44921805166199907</v>
      </c>
      <c r="V193">
        <f>'data from files'!Q193</f>
        <v>0.45397103055809607</v>
      </c>
      <c r="W193">
        <f>'data from files'!R193</f>
        <v>0.46754131943529209</v>
      </c>
    </row>
    <row r="194" spans="1:23" x14ac:dyDescent="0.25">
      <c r="A194" t="str">
        <f t="shared" si="8"/>
        <v>BEGross electric efficiencWind</v>
      </c>
      <c r="B194" t="str">
        <f>JRC_files__2[[#This Row],[Source.Name.2.1]]</f>
        <v>BE</v>
      </c>
      <c r="C194" t="str">
        <f t="shared" si="10"/>
        <v>Overview of the power generation sector</v>
      </c>
      <c r="D194" t="str">
        <f>IF(ISERROR(MATCH(G194,metadata!$B$4:$B$13,0)),D193,LEFT(G194,LEN(G194)-LEN(F194)-2))</f>
        <v>Gross electric efficienc</v>
      </c>
      <c r="E194" t="str">
        <f t="shared" si="9"/>
        <v>Wind</v>
      </c>
      <c r="F194" t="str">
        <f>IF(ISERROR(MATCH(G194,metadata!$B$4:$B$13,0)),F193,SUBSTITUTE(TRIM(RIGHT(SUBSTITUTE(SUBSTITUTE(G194,"efficiencies", "efficiencies (%)")," (", REPT(" ", 100)), 100)),")",""))</f>
        <v>%</v>
      </c>
      <c r="G194" t="str">
        <f>'data from files'!B194</f>
        <v>Wind</v>
      </c>
      <c r="H194">
        <f>'data from files'!C194</f>
        <v>1</v>
      </c>
      <c r="I194">
        <f>'data from files'!D194</f>
        <v>1</v>
      </c>
      <c r="J194">
        <f>'data from files'!E194</f>
        <v>1</v>
      </c>
      <c r="K194">
        <f>'data from files'!F194</f>
        <v>1</v>
      </c>
      <c r="L194">
        <f>'data from files'!G194</f>
        <v>1</v>
      </c>
      <c r="M194">
        <f>'data from files'!H194</f>
        <v>1</v>
      </c>
      <c r="N194">
        <f>'data from files'!I194</f>
        <v>1</v>
      </c>
      <c r="O194">
        <f>'data from files'!J194</f>
        <v>1</v>
      </c>
      <c r="P194">
        <f>'data from files'!K194</f>
        <v>1</v>
      </c>
      <c r="Q194">
        <f>'data from files'!L194</f>
        <v>1</v>
      </c>
      <c r="R194">
        <f>'data from files'!M194</f>
        <v>1</v>
      </c>
      <c r="S194">
        <f>'data from files'!N194</f>
        <v>1</v>
      </c>
      <c r="T194">
        <f>'data from files'!O194</f>
        <v>1</v>
      </c>
      <c r="U194">
        <f>'data from files'!P194</f>
        <v>1</v>
      </c>
      <c r="V194">
        <f>'data from files'!Q194</f>
        <v>1</v>
      </c>
      <c r="W194">
        <f>'data from files'!R194</f>
        <v>1</v>
      </c>
    </row>
    <row r="195" spans="1:23" x14ac:dyDescent="0.25">
      <c r="A195" t="str">
        <f t="shared" ref="A195:A258" si="11">B195&amp;D195&amp;E195</f>
        <v>BEGross electric efficiencSolar photovoltaics</v>
      </c>
      <c r="B195" t="str">
        <f>JRC_files__2[[#This Row],[Source.Name.2.1]]</f>
        <v>BE</v>
      </c>
      <c r="C195" t="str">
        <f t="shared" si="10"/>
        <v>Overview of the power generation sector</v>
      </c>
      <c r="D195" t="str">
        <f>IF(ISERROR(MATCH(G195,metadata!$B$4:$B$13,0)),D194,LEFT(G195,LEN(G195)-LEN(F195)-2))</f>
        <v>Gross electric efficienc</v>
      </c>
      <c r="E195" t="str">
        <f t="shared" si="9"/>
        <v>Solar photovoltaics</v>
      </c>
      <c r="F195" t="str">
        <f>IF(ISERROR(MATCH(G195,metadata!$B$4:$B$13,0)),F194,SUBSTITUTE(TRIM(RIGHT(SUBSTITUTE(SUBSTITUTE(G195,"efficiencies", "efficiencies (%)")," (", REPT(" ", 100)), 100)),")",""))</f>
        <v>%</v>
      </c>
      <c r="G195" t="str">
        <f>'data from files'!B195</f>
        <v>Solar photovoltaics</v>
      </c>
      <c r="H195">
        <f>'data from files'!C195</f>
        <v>0</v>
      </c>
      <c r="I195">
        <f>'data from files'!D195</f>
        <v>0</v>
      </c>
      <c r="J195">
        <f>'data from files'!E195</f>
        <v>0</v>
      </c>
      <c r="K195">
        <f>'data from files'!F195</f>
        <v>0</v>
      </c>
      <c r="L195">
        <f>'data from files'!G195</f>
        <v>1</v>
      </c>
      <c r="M195">
        <f>'data from files'!H195</f>
        <v>1</v>
      </c>
      <c r="N195">
        <f>'data from files'!I195</f>
        <v>1</v>
      </c>
      <c r="O195">
        <f>'data from files'!J195</f>
        <v>1</v>
      </c>
      <c r="P195">
        <f>'data from files'!K195</f>
        <v>1</v>
      </c>
      <c r="Q195">
        <f>'data from files'!L195</f>
        <v>1</v>
      </c>
      <c r="R195">
        <f>'data from files'!M195</f>
        <v>1</v>
      </c>
      <c r="S195">
        <f>'data from files'!N195</f>
        <v>1</v>
      </c>
      <c r="T195">
        <f>'data from files'!O195</f>
        <v>1</v>
      </c>
      <c r="U195">
        <f>'data from files'!P195</f>
        <v>1</v>
      </c>
      <c r="V195">
        <f>'data from files'!Q195</f>
        <v>1</v>
      </c>
      <c r="W195">
        <f>'data from files'!R195</f>
        <v>1</v>
      </c>
    </row>
    <row r="196" spans="1:23" x14ac:dyDescent="0.25">
      <c r="A196" t="str">
        <f t="shared" si="11"/>
        <v>BEGross electric efficiencSolar thermal</v>
      </c>
      <c r="B196" t="str">
        <f>JRC_files__2[[#This Row],[Source.Name.2.1]]</f>
        <v>BE</v>
      </c>
      <c r="C196" t="str">
        <f t="shared" si="10"/>
        <v>Overview of the power generation sector</v>
      </c>
      <c r="D196" t="str">
        <f>IF(ISERROR(MATCH(G196,metadata!$B$4:$B$13,0)),D195,LEFT(G196,LEN(G196)-LEN(F196)-2))</f>
        <v>Gross electric efficienc</v>
      </c>
      <c r="E196" t="str">
        <f t="shared" si="9"/>
        <v>Solar thermal</v>
      </c>
      <c r="F196" t="str">
        <f>IF(ISERROR(MATCH(G196,metadata!$B$4:$B$13,0)),F195,SUBSTITUTE(TRIM(RIGHT(SUBSTITUTE(SUBSTITUTE(G196,"efficiencies", "efficiencies (%)")," (", REPT(" ", 100)), 100)),")",""))</f>
        <v>%</v>
      </c>
      <c r="G196" t="str">
        <f>'data from files'!B196</f>
        <v>Solar thermal</v>
      </c>
      <c r="H196">
        <f>'data from files'!C196</f>
        <v>0</v>
      </c>
      <c r="I196">
        <f>'data from files'!D196</f>
        <v>0</v>
      </c>
      <c r="J196">
        <f>'data from files'!E196</f>
        <v>0</v>
      </c>
      <c r="K196">
        <f>'data from files'!F196</f>
        <v>0</v>
      </c>
      <c r="L196">
        <f>'data from files'!G196</f>
        <v>0</v>
      </c>
      <c r="M196">
        <f>'data from files'!H196</f>
        <v>0</v>
      </c>
      <c r="N196">
        <f>'data from files'!I196</f>
        <v>0</v>
      </c>
      <c r="O196">
        <f>'data from files'!J196</f>
        <v>0</v>
      </c>
      <c r="P196">
        <f>'data from files'!K196</f>
        <v>0</v>
      </c>
      <c r="Q196">
        <f>'data from files'!L196</f>
        <v>0</v>
      </c>
      <c r="R196">
        <f>'data from files'!M196</f>
        <v>0</v>
      </c>
      <c r="S196">
        <f>'data from files'!N196</f>
        <v>0</v>
      </c>
      <c r="T196">
        <f>'data from files'!O196</f>
        <v>0</v>
      </c>
      <c r="U196">
        <f>'data from files'!P196</f>
        <v>0</v>
      </c>
      <c r="V196">
        <f>'data from files'!Q196</f>
        <v>0</v>
      </c>
      <c r="W196">
        <f>'data from files'!R196</f>
        <v>0</v>
      </c>
    </row>
    <row r="197" spans="1:23" x14ac:dyDescent="0.25">
      <c r="A197" t="str">
        <f t="shared" si="11"/>
        <v>BEGross electric efficiencGeothermal</v>
      </c>
      <c r="B197" t="str">
        <f>JRC_files__2[[#This Row],[Source.Name.2.1]]</f>
        <v>BE</v>
      </c>
      <c r="C197" t="str">
        <f t="shared" si="10"/>
        <v>Overview of the power generation sector</v>
      </c>
      <c r="D197" t="str">
        <f>IF(ISERROR(MATCH(G197,metadata!$B$4:$B$13,0)),D196,LEFT(G197,LEN(G197)-LEN(F197)-2))</f>
        <v>Gross electric efficienc</v>
      </c>
      <c r="E197" t="str">
        <f t="shared" ref="E197:E260" si="12">IF(AND(D197=D196,C197=C196),G197,"")</f>
        <v>Geothermal</v>
      </c>
      <c r="F197" t="str">
        <f>IF(ISERROR(MATCH(G197,metadata!$B$4:$B$13,0)),F196,SUBSTITUTE(TRIM(RIGHT(SUBSTITUTE(SUBSTITUTE(G197,"efficiencies", "efficiencies (%)")," (", REPT(" ", 100)), 100)),")",""))</f>
        <v>%</v>
      </c>
      <c r="G197" t="str">
        <f>'data from files'!B197</f>
        <v>Geothermal</v>
      </c>
      <c r="H197">
        <f>'data from files'!C197</f>
        <v>0</v>
      </c>
      <c r="I197">
        <f>'data from files'!D197</f>
        <v>0</v>
      </c>
      <c r="J197">
        <f>'data from files'!E197</f>
        <v>0</v>
      </c>
      <c r="K197">
        <f>'data from files'!F197</f>
        <v>0</v>
      </c>
      <c r="L197">
        <f>'data from files'!G197</f>
        <v>0</v>
      </c>
      <c r="M197">
        <f>'data from files'!H197</f>
        <v>0</v>
      </c>
      <c r="N197">
        <f>'data from files'!I197</f>
        <v>0</v>
      </c>
      <c r="O197">
        <f>'data from files'!J197</f>
        <v>0</v>
      </c>
      <c r="P197">
        <f>'data from files'!K197</f>
        <v>0</v>
      </c>
      <c r="Q197">
        <f>'data from files'!L197</f>
        <v>0</v>
      </c>
      <c r="R197">
        <f>'data from files'!M197</f>
        <v>0</v>
      </c>
      <c r="S197">
        <f>'data from files'!N197</f>
        <v>0</v>
      </c>
      <c r="T197">
        <f>'data from files'!O197</f>
        <v>0</v>
      </c>
      <c r="U197">
        <f>'data from files'!P197</f>
        <v>0</v>
      </c>
      <c r="V197">
        <f>'data from files'!Q197</f>
        <v>0</v>
      </c>
      <c r="W197">
        <f>'data from files'!R197</f>
        <v>0</v>
      </c>
    </row>
    <row r="198" spans="1:23" x14ac:dyDescent="0.25">
      <c r="A198" t="str">
        <f t="shared" si="11"/>
        <v>BEGross electric efficiencTide, wave and ocean</v>
      </c>
      <c r="B198" t="str">
        <f>JRC_files__2[[#This Row],[Source.Name.2.1]]</f>
        <v>BE</v>
      </c>
      <c r="C198" t="str">
        <f t="shared" si="10"/>
        <v>Overview of the power generation sector</v>
      </c>
      <c r="D198" t="str">
        <f>IF(ISERROR(MATCH(G198,metadata!$B$4:$B$13,0)),D197,LEFT(G198,LEN(G198)-LEN(F198)-2))</f>
        <v>Gross electric efficienc</v>
      </c>
      <c r="E198" t="str">
        <f t="shared" si="12"/>
        <v>Tide, wave and ocean</v>
      </c>
      <c r="F198" t="str">
        <f>IF(ISERROR(MATCH(G198,metadata!$B$4:$B$13,0)),F197,SUBSTITUTE(TRIM(RIGHT(SUBSTITUTE(SUBSTITUTE(G198,"efficiencies", "efficiencies (%)")," (", REPT(" ", 100)), 100)),")",""))</f>
        <v>%</v>
      </c>
      <c r="G198" t="str">
        <f>'data from files'!B198</f>
        <v>Tide, wave and ocean</v>
      </c>
      <c r="H198">
        <f>'data from files'!C198</f>
        <v>0</v>
      </c>
      <c r="I198">
        <f>'data from files'!D198</f>
        <v>0</v>
      </c>
      <c r="J198">
        <f>'data from files'!E198</f>
        <v>0</v>
      </c>
      <c r="K198">
        <f>'data from files'!F198</f>
        <v>0</v>
      </c>
      <c r="L198">
        <f>'data from files'!G198</f>
        <v>0</v>
      </c>
      <c r="M198">
        <f>'data from files'!H198</f>
        <v>0</v>
      </c>
      <c r="N198">
        <f>'data from files'!I198</f>
        <v>0</v>
      </c>
      <c r="O198">
        <f>'data from files'!J198</f>
        <v>0</v>
      </c>
      <c r="P198">
        <f>'data from files'!K198</f>
        <v>0</v>
      </c>
      <c r="Q198">
        <f>'data from files'!L198</f>
        <v>0</v>
      </c>
      <c r="R198">
        <f>'data from files'!M198</f>
        <v>0</v>
      </c>
      <c r="S198">
        <f>'data from files'!N198</f>
        <v>0</v>
      </c>
      <c r="T198">
        <f>'data from files'!O198</f>
        <v>0</v>
      </c>
      <c r="U198">
        <f>'data from files'!P198</f>
        <v>0</v>
      </c>
      <c r="V198">
        <f>'data from files'!Q198</f>
        <v>0</v>
      </c>
      <c r="W198">
        <f>'data from files'!R198</f>
        <v>0</v>
      </c>
    </row>
    <row r="199" spans="1:23" x14ac:dyDescent="0.25">
      <c r="A199" t="str">
        <f t="shared" si="11"/>
        <v>BEGross electric efficiencHydro</v>
      </c>
      <c r="B199" t="str">
        <f>JRC_files__2[[#This Row],[Source.Name.2.1]]</f>
        <v>BE</v>
      </c>
      <c r="C199" t="str">
        <f t="shared" si="10"/>
        <v>Overview of the power generation sector</v>
      </c>
      <c r="D199" t="str">
        <f>IF(ISERROR(MATCH(G199,metadata!$B$4:$B$13,0)),D198,LEFT(G199,LEN(G199)-LEN(F199)-2))</f>
        <v>Gross electric efficienc</v>
      </c>
      <c r="E199" t="str">
        <f t="shared" si="12"/>
        <v>Hydro</v>
      </c>
      <c r="F199" t="str">
        <f>IF(ISERROR(MATCH(G199,metadata!$B$4:$B$13,0)),F198,SUBSTITUTE(TRIM(RIGHT(SUBSTITUTE(SUBSTITUTE(G199,"efficiencies", "efficiencies (%)")," (", REPT(" ", 100)), 100)),")",""))</f>
        <v>%</v>
      </c>
      <c r="G199" t="str">
        <f>'data from files'!B199</f>
        <v>Hydro</v>
      </c>
      <c r="H199">
        <f>'data from files'!C199</f>
        <v>1</v>
      </c>
      <c r="I199">
        <f>'data from files'!D199</f>
        <v>1</v>
      </c>
      <c r="J199">
        <f>'data from files'!E199</f>
        <v>1</v>
      </c>
      <c r="K199">
        <f>'data from files'!F199</f>
        <v>1</v>
      </c>
      <c r="L199">
        <f>'data from files'!G199</f>
        <v>1</v>
      </c>
      <c r="M199">
        <f>'data from files'!H199</f>
        <v>1</v>
      </c>
      <c r="N199">
        <f>'data from files'!I199</f>
        <v>1</v>
      </c>
      <c r="O199">
        <f>'data from files'!J199</f>
        <v>1</v>
      </c>
      <c r="P199">
        <f>'data from files'!K199</f>
        <v>1</v>
      </c>
      <c r="Q199">
        <f>'data from files'!L199</f>
        <v>1</v>
      </c>
      <c r="R199">
        <f>'data from files'!M199</f>
        <v>1</v>
      </c>
      <c r="S199">
        <f>'data from files'!N199</f>
        <v>1</v>
      </c>
      <c r="T199">
        <f>'data from files'!O199</f>
        <v>1</v>
      </c>
      <c r="U199">
        <f>'data from files'!P199</f>
        <v>1</v>
      </c>
      <c r="V199">
        <f>'data from files'!Q199</f>
        <v>1</v>
      </c>
      <c r="W199">
        <f>'data from files'!R199</f>
        <v>1</v>
      </c>
    </row>
    <row r="200" spans="1:23" x14ac:dyDescent="0.25">
      <c r="A200" t="str">
        <f t="shared" si="11"/>
        <v>BEGross electric efficiencPump storage</v>
      </c>
      <c r="B200" t="str">
        <f>JRC_files__2[[#This Row],[Source.Name.2.1]]</f>
        <v>BE</v>
      </c>
      <c r="C200" t="str">
        <f t="shared" si="10"/>
        <v>Overview of the power generation sector</v>
      </c>
      <c r="D200" t="str">
        <f>IF(ISERROR(MATCH(G200,metadata!$B$4:$B$13,0)),D199,LEFT(G200,LEN(G200)-LEN(F200)-2))</f>
        <v>Gross electric efficienc</v>
      </c>
      <c r="E200" t="str">
        <f t="shared" si="12"/>
        <v>Pump storage</v>
      </c>
      <c r="F200" t="str">
        <f>IF(ISERROR(MATCH(G200,metadata!$B$4:$B$13,0)),F199,SUBSTITUTE(TRIM(RIGHT(SUBSTITUTE(SUBSTITUTE(G200,"efficiencies", "efficiencies (%)")," (", REPT(" ", 100)), 100)),")",""))</f>
        <v>%</v>
      </c>
      <c r="G200" t="str">
        <f>'data from files'!B200</f>
        <v>Pump storage</v>
      </c>
      <c r="H200">
        <f>'data from files'!C200</f>
        <v>0.75639204545454541</v>
      </c>
      <c r="I200">
        <f>'data from files'!D200</f>
        <v>0.74228284278535539</v>
      </c>
      <c r="J200">
        <f>'data from files'!E200</f>
        <v>0.74141876430205944</v>
      </c>
      <c r="K200">
        <f>'data from files'!F200</f>
        <v>0.73934030571198717</v>
      </c>
      <c r="L200">
        <f>'data from files'!G200</f>
        <v>0.76063100137174211</v>
      </c>
      <c r="M200">
        <f>'data from files'!H200</f>
        <v>0.74180865006553087</v>
      </c>
      <c r="N200">
        <f>'data from files'!I200</f>
        <v>0.7508602890571231</v>
      </c>
      <c r="O200">
        <f>'data from files'!J200</f>
        <v>0.75611413043478271</v>
      </c>
      <c r="P200">
        <f>'data from files'!K200</f>
        <v>0.75984251968503924</v>
      </c>
      <c r="Q200">
        <f>'data from files'!L200</f>
        <v>0.75957972805933249</v>
      </c>
      <c r="R200">
        <f>'data from files'!M200</f>
        <v>0.75911458333333326</v>
      </c>
      <c r="S200">
        <f>'data from files'!N200</f>
        <v>0.75303354746609552</v>
      </c>
      <c r="T200">
        <f>'data from files'!O200</f>
        <v>0.7567567567567568</v>
      </c>
      <c r="U200">
        <f>'data from files'!P200</f>
        <v>0.75564409030544477</v>
      </c>
      <c r="V200">
        <f>'data from files'!Q200</f>
        <v>0.75582268970698718</v>
      </c>
      <c r="W200">
        <f>'data from files'!R200</f>
        <v>0.75318471337579607</v>
      </c>
    </row>
    <row r="201" spans="1:23" x14ac:dyDescent="0.25">
      <c r="A201" t="str">
        <f t="shared" si="11"/>
        <v>BEGross electric efficienc0</v>
      </c>
      <c r="B201" t="str">
        <f>JRC_files__2[[#This Row],[Source.Name.2.1]]</f>
        <v>BE</v>
      </c>
      <c r="C201" t="str">
        <f t="shared" si="10"/>
        <v>Overview of the power generation sector</v>
      </c>
      <c r="D201" t="str">
        <f>IF(ISERROR(MATCH(G201,metadata!$B$4:$B$13,0)),D200,LEFT(G201,LEN(G201)-LEN(F201)-2))</f>
        <v>Gross electric efficienc</v>
      </c>
      <c r="E201">
        <f t="shared" si="12"/>
        <v>0</v>
      </c>
      <c r="F201" t="str">
        <f>IF(ISERROR(MATCH(G201,metadata!$B$4:$B$13,0)),F200,SUBSTITUTE(TRIM(RIGHT(SUBSTITUTE(SUBSTITUTE(G201,"efficiencies", "efficiencies (%)")," (", REPT(" ", 100)), 100)),")",""))</f>
        <v>%</v>
      </c>
      <c r="G201">
        <f>'data from files'!B201</f>
        <v>0</v>
      </c>
      <c r="H201">
        <f>'data from files'!C201</f>
        <v>0</v>
      </c>
      <c r="I201">
        <f>'data from files'!D201</f>
        <v>0</v>
      </c>
      <c r="J201">
        <f>'data from files'!E201</f>
        <v>0</v>
      </c>
      <c r="K201">
        <f>'data from files'!F201</f>
        <v>0</v>
      </c>
      <c r="L201">
        <f>'data from files'!G201</f>
        <v>0</v>
      </c>
      <c r="M201">
        <f>'data from files'!H201</f>
        <v>0</v>
      </c>
      <c r="N201">
        <f>'data from files'!I201</f>
        <v>0</v>
      </c>
      <c r="O201">
        <f>'data from files'!J201</f>
        <v>0</v>
      </c>
      <c r="P201">
        <f>'data from files'!K201</f>
        <v>0</v>
      </c>
      <c r="Q201">
        <f>'data from files'!L201</f>
        <v>0</v>
      </c>
      <c r="R201">
        <f>'data from files'!M201</f>
        <v>0</v>
      </c>
      <c r="S201">
        <f>'data from files'!N201</f>
        <v>0</v>
      </c>
      <c r="T201">
        <f>'data from files'!O201</f>
        <v>0</v>
      </c>
      <c r="U201">
        <f>'data from files'!P201</f>
        <v>0</v>
      </c>
      <c r="V201">
        <f>'data from files'!Q201</f>
        <v>0</v>
      </c>
      <c r="W201">
        <f>'data from files'!R201</f>
        <v>0</v>
      </c>
    </row>
    <row r="202" spans="1:23" x14ac:dyDescent="0.25">
      <c r="A202" t="str">
        <f t="shared" si="11"/>
        <v>BENet electric efficienc</v>
      </c>
      <c r="B202" t="str">
        <f>JRC_files__2[[#This Row],[Source.Name.2.1]]</f>
        <v>BE</v>
      </c>
      <c r="C202" t="str">
        <f t="shared" si="10"/>
        <v>Overview of the power generation sector</v>
      </c>
      <c r="D202" t="str">
        <f>IF(ISERROR(MATCH(G202,metadata!$B$4:$B$13,0)),D201,LEFT(G202,LEN(G202)-LEN(F202)-2))</f>
        <v>Net electric efficienc</v>
      </c>
      <c r="E202" t="str">
        <f t="shared" si="12"/>
        <v/>
      </c>
      <c r="F202" t="str">
        <f>IF(ISERROR(MATCH(G202,metadata!$B$4:$B$13,0)),F201,SUBSTITUTE(TRIM(RIGHT(SUBSTITUTE(SUBSTITUTE(G202,"efficiencies", "efficiencies (%)")," (", REPT(" ", 100)), 100)),")",""))</f>
        <v>%</v>
      </c>
      <c r="G202" t="str">
        <f>'data from files'!B202</f>
        <v>Net electric efficiencies</v>
      </c>
      <c r="H202">
        <f>'data from files'!C202</f>
        <v>0</v>
      </c>
      <c r="I202">
        <f>'data from files'!D202</f>
        <v>0</v>
      </c>
      <c r="J202">
        <f>'data from files'!E202</f>
        <v>0</v>
      </c>
      <c r="K202">
        <f>'data from files'!F202</f>
        <v>0</v>
      </c>
      <c r="L202">
        <f>'data from files'!G202</f>
        <v>0</v>
      </c>
      <c r="M202">
        <f>'data from files'!H202</f>
        <v>0</v>
      </c>
      <c r="N202">
        <f>'data from files'!I202</f>
        <v>0</v>
      </c>
      <c r="O202">
        <f>'data from files'!J202</f>
        <v>0</v>
      </c>
      <c r="P202">
        <f>'data from files'!K202</f>
        <v>0</v>
      </c>
      <c r="Q202">
        <f>'data from files'!L202</f>
        <v>0</v>
      </c>
      <c r="R202">
        <f>'data from files'!M202</f>
        <v>0</v>
      </c>
      <c r="S202">
        <f>'data from files'!N202</f>
        <v>0</v>
      </c>
      <c r="T202">
        <f>'data from files'!O202</f>
        <v>0</v>
      </c>
      <c r="U202">
        <f>'data from files'!P202</f>
        <v>0</v>
      </c>
      <c r="V202">
        <f>'data from files'!Q202</f>
        <v>0</v>
      </c>
      <c r="W202">
        <f>'data from files'!R202</f>
        <v>0</v>
      </c>
    </row>
    <row r="203" spans="1:23" x14ac:dyDescent="0.25">
      <c r="A203" t="str">
        <f t="shared" si="11"/>
        <v>BENet electric efficiencNuclear</v>
      </c>
      <c r="B203" t="str">
        <f>JRC_files__2[[#This Row],[Source.Name.2.1]]</f>
        <v>BE</v>
      </c>
      <c r="C203" t="str">
        <f t="shared" si="10"/>
        <v>Overview of the power generation sector</v>
      </c>
      <c r="D203" t="str">
        <f>IF(ISERROR(MATCH(G203,metadata!$B$4:$B$13,0)),D202,LEFT(G203,LEN(G203)-LEN(F203)-2))</f>
        <v>Net electric efficienc</v>
      </c>
      <c r="E203" t="str">
        <f t="shared" si="12"/>
        <v>Nuclear</v>
      </c>
      <c r="F203" t="str">
        <f>IF(ISERROR(MATCH(G203,metadata!$B$4:$B$13,0)),F202,SUBSTITUTE(TRIM(RIGHT(SUBSTITUTE(SUBSTITUTE(G203,"efficiencies", "efficiencies (%)")," (", REPT(" ", 100)), 100)),")",""))</f>
        <v>%</v>
      </c>
      <c r="G203" t="str">
        <f>'data from files'!B203</f>
        <v>Nuclear</v>
      </c>
      <c r="H203">
        <f>'data from files'!C203</f>
        <v>0.31662202635734199</v>
      </c>
      <c r="I203">
        <f>'data from files'!D203</f>
        <v>0.31650388820823283</v>
      </c>
      <c r="J203">
        <f>'data from files'!E203</f>
        <v>0.31658205764012093</v>
      </c>
      <c r="K203">
        <f>'data from files'!F203</f>
        <v>0.31619039764193835</v>
      </c>
      <c r="L203">
        <f>'data from files'!G203</f>
        <v>0.31625271795624693</v>
      </c>
      <c r="M203">
        <f>'data from files'!H203</f>
        <v>0.31737358109427666</v>
      </c>
      <c r="N203">
        <f>'data from files'!I203</f>
        <v>0.31650296799195216</v>
      </c>
      <c r="O203">
        <f>'data from files'!J203</f>
        <v>0.31676772663061198</v>
      </c>
      <c r="P203">
        <f>'data from files'!K203</f>
        <v>0.31702115947953247</v>
      </c>
      <c r="Q203">
        <f>'data from files'!L203</f>
        <v>0.31719573899590225</v>
      </c>
      <c r="R203">
        <f>'data from files'!M203</f>
        <v>0.31763742207219808</v>
      </c>
      <c r="S203">
        <f>'data from files'!N203</f>
        <v>0.31732425681714305</v>
      </c>
      <c r="T203">
        <f>'data from files'!O203</f>
        <v>0.31776760297475443</v>
      </c>
      <c r="U203">
        <f>'data from files'!P203</f>
        <v>0.31696679447244364</v>
      </c>
      <c r="V203">
        <f>'data from files'!Q203</f>
        <v>0.31650142604367959</v>
      </c>
      <c r="W203">
        <f>'data from files'!R203</f>
        <v>0.31682978679794943</v>
      </c>
    </row>
    <row r="204" spans="1:23" x14ac:dyDescent="0.25">
      <c r="A204" t="str">
        <f t="shared" si="11"/>
        <v>BENet electric efficiencConventional thermal</v>
      </c>
      <c r="B204" t="str">
        <f>JRC_files__2[[#This Row],[Source.Name.2.1]]</f>
        <v>BE</v>
      </c>
      <c r="C204" t="str">
        <f t="shared" si="10"/>
        <v>Overview of the power generation sector</v>
      </c>
      <c r="D204" t="str">
        <f>IF(ISERROR(MATCH(G204,metadata!$B$4:$B$13,0)),D203,LEFT(G204,LEN(G204)-LEN(F204)-2))</f>
        <v>Net electric efficienc</v>
      </c>
      <c r="E204" t="str">
        <f t="shared" si="12"/>
        <v>Conventional thermal</v>
      </c>
      <c r="F204" t="str">
        <f>IF(ISERROR(MATCH(G204,metadata!$B$4:$B$13,0)),F203,SUBSTITUTE(TRIM(RIGHT(SUBSTITUTE(SUBSTITUTE(G204,"efficiencies", "efficiencies (%)")," (", REPT(" ", 100)), 100)),")",""))</f>
        <v>%</v>
      </c>
      <c r="G204" t="str">
        <f>'data from files'!B204</f>
        <v>Conventional thermal</v>
      </c>
      <c r="H204">
        <f>'data from files'!C204</f>
        <v>0.40086643658235893</v>
      </c>
      <c r="I204">
        <f>'data from files'!D204</f>
        <v>0.39942798562345883</v>
      </c>
      <c r="J204">
        <f>'data from files'!E204</f>
        <v>0.40557412629854028</v>
      </c>
      <c r="K204">
        <f>'data from files'!F204</f>
        <v>0.39668543556587821</v>
      </c>
      <c r="L204">
        <f>'data from files'!G204</f>
        <v>0.40989574452841276</v>
      </c>
      <c r="M204">
        <f>'data from files'!H204</f>
        <v>0.40762642398856447</v>
      </c>
      <c r="N204">
        <f>'data from files'!I204</f>
        <v>0.40311323398262933</v>
      </c>
      <c r="O204">
        <f>'data from files'!J204</f>
        <v>0.41719175544414094</v>
      </c>
      <c r="P204">
        <f>'data from files'!K204</f>
        <v>0.41256489095458815</v>
      </c>
      <c r="Q204">
        <f>'data from files'!L204</f>
        <v>0.43343076367365152</v>
      </c>
      <c r="R204">
        <f>'data from files'!M204</f>
        <v>0.42449051992604075</v>
      </c>
      <c r="S204">
        <f>'data from files'!N204</f>
        <v>0.40797753265981063</v>
      </c>
      <c r="T204">
        <f>'data from files'!O204</f>
        <v>0.42482582958925647</v>
      </c>
      <c r="U204">
        <f>'data from files'!P204</f>
        <v>0.43396949941922042</v>
      </c>
      <c r="V204">
        <f>'data from files'!Q204</f>
        <v>0.43852586148734879</v>
      </c>
      <c r="W204">
        <f>'data from files'!R204</f>
        <v>0.45186415195541541</v>
      </c>
    </row>
    <row r="205" spans="1:23" x14ac:dyDescent="0.25">
      <c r="A205" t="str">
        <f t="shared" si="11"/>
        <v>BENet electric efficiencWind</v>
      </c>
      <c r="B205" t="str">
        <f>JRC_files__2[[#This Row],[Source.Name.2.1]]</f>
        <v>BE</v>
      </c>
      <c r="C205" t="str">
        <f t="shared" si="10"/>
        <v>Overview of the power generation sector</v>
      </c>
      <c r="D205" t="str">
        <f>IF(ISERROR(MATCH(G205,metadata!$B$4:$B$13,0)),D204,LEFT(G205,LEN(G205)-LEN(F205)-2))</f>
        <v>Net electric efficienc</v>
      </c>
      <c r="E205" t="str">
        <f t="shared" si="12"/>
        <v>Wind</v>
      </c>
      <c r="F205" t="str">
        <f>IF(ISERROR(MATCH(G205,metadata!$B$4:$B$13,0)),F204,SUBSTITUTE(TRIM(RIGHT(SUBSTITUTE(SUBSTITUTE(G205,"efficiencies", "efficiencies (%)")," (", REPT(" ", 100)), 100)),")",""))</f>
        <v>%</v>
      </c>
      <c r="G205" t="str">
        <f>'data from files'!B205</f>
        <v>Wind</v>
      </c>
      <c r="H205">
        <f>'data from files'!C205</f>
        <v>1</v>
      </c>
      <c r="I205">
        <f>'data from files'!D205</f>
        <v>1</v>
      </c>
      <c r="J205">
        <f>'data from files'!E205</f>
        <v>1</v>
      </c>
      <c r="K205">
        <f>'data from files'!F205</f>
        <v>1</v>
      </c>
      <c r="L205">
        <f>'data from files'!G205</f>
        <v>1</v>
      </c>
      <c r="M205">
        <f>'data from files'!H205</f>
        <v>1</v>
      </c>
      <c r="N205">
        <f>'data from files'!I205</f>
        <v>1</v>
      </c>
      <c r="O205">
        <f>'data from files'!J205</f>
        <v>1</v>
      </c>
      <c r="P205">
        <f>'data from files'!K205</f>
        <v>1</v>
      </c>
      <c r="Q205">
        <f>'data from files'!L205</f>
        <v>1</v>
      </c>
      <c r="R205">
        <f>'data from files'!M205</f>
        <v>1</v>
      </c>
      <c r="S205">
        <f>'data from files'!N205</f>
        <v>1</v>
      </c>
      <c r="T205">
        <f>'data from files'!O205</f>
        <v>1</v>
      </c>
      <c r="U205">
        <f>'data from files'!P205</f>
        <v>1</v>
      </c>
      <c r="V205">
        <f>'data from files'!Q205</f>
        <v>1</v>
      </c>
      <c r="W205">
        <f>'data from files'!R205</f>
        <v>1</v>
      </c>
    </row>
    <row r="206" spans="1:23" x14ac:dyDescent="0.25">
      <c r="A206" t="str">
        <f t="shared" si="11"/>
        <v>BENet electric efficiencSolar photovoltaics</v>
      </c>
      <c r="B206" t="str">
        <f>JRC_files__2[[#This Row],[Source.Name.2.1]]</f>
        <v>BE</v>
      </c>
      <c r="C206" t="str">
        <f t="shared" si="10"/>
        <v>Overview of the power generation sector</v>
      </c>
      <c r="D206" t="str">
        <f>IF(ISERROR(MATCH(G206,metadata!$B$4:$B$13,0)),D205,LEFT(G206,LEN(G206)-LEN(F206)-2))</f>
        <v>Net electric efficienc</v>
      </c>
      <c r="E206" t="str">
        <f t="shared" si="12"/>
        <v>Solar photovoltaics</v>
      </c>
      <c r="F206" t="str">
        <f>IF(ISERROR(MATCH(G206,metadata!$B$4:$B$13,0)),F205,SUBSTITUTE(TRIM(RIGHT(SUBSTITUTE(SUBSTITUTE(G206,"efficiencies", "efficiencies (%)")," (", REPT(" ", 100)), 100)),")",""))</f>
        <v>%</v>
      </c>
      <c r="G206" t="str">
        <f>'data from files'!B206</f>
        <v>Solar photovoltaics</v>
      </c>
      <c r="H206">
        <f>'data from files'!C206</f>
        <v>0</v>
      </c>
      <c r="I206">
        <f>'data from files'!D206</f>
        <v>0</v>
      </c>
      <c r="J206">
        <f>'data from files'!E206</f>
        <v>0</v>
      </c>
      <c r="K206">
        <f>'data from files'!F206</f>
        <v>0</v>
      </c>
      <c r="L206">
        <f>'data from files'!G206</f>
        <v>1</v>
      </c>
      <c r="M206">
        <f>'data from files'!H206</f>
        <v>1</v>
      </c>
      <c r="N206">
        <f>'data from files'!I206</f>
        <v>1</v>
      </c>
      <c r="O206">
        <f>'data from files'!J206</f>
        <v>1</v>
      </c>
      <c r="P206">
        <f>'data from files'!K206</f>
        <v>1</v>
      </c>
      <c r="Q206">
        <f>'data from files'!L206</f>
        <v>1</v>
      </c>
      <c r="R206">
        <f>'data from files'!M206</f>
        <v>1</v>
      </c>
      <c r="S206">
        <f>'data from files'!N206</f>
        <v>1</v>
      </c>
      <c r="T206">
        <f>'data from files'!O206</f>
        <v>1</v>
      </c>
      <c r="U206">
        <f>'data from files'!P206</f>
        <v>1</v>
      </c>
      <c r="V206">
        <f>'data from files'!Q206</f>
        <v>1</v>
      </c>
      <c r="W206">
        <f>'data from files'!R206</f>
        <v>1</v>
      </c>
    </row>
    <row r="207" spans="1:23" x14ac:dyDescent="0.25">
      <c r="A207" t="str">
        <f t="shared" si="11"/>
        <v>BENet electric efficiencSolar thermal</v>
      </c>
      <c r="B207" t="str">
        <f>JRC_files__2[[#This Row],[Source.Name.2.1]]</f>
        <v>BE</v>
      </c>
      <c r="C207" t="str">
        <f t="shared" si="10"/>
        <v>Overview of the power generation sector</v>
      </c>
      <c r="D207" t="str">
        <f>IF(ISERROR(MATCH(G207,metadata!$B$4:$B$13,0)),D206,LEFT(G207,LEN(G207)-LEN(F207)-2))</f>
        <v>Net electric efficienc</v>
      </c>
      <c r="E207" t="str">
        <f t="shared" si="12"/>
        <v>Solar thermal</v>
      </c>
      <c r="F207" t="str">
        <f>IF(ISERROR(MATCH(G207,metadata!$B$4:$B$13,0)),F206,SUBSTITUTE(TRIM(RIGHT(SUBSTITUTE(SUBSTITUTE(G207,"efficiencies", "efficiencies (%)")," (", REPT(" ", 100)), 100)),")",""))</f>
        <v>%</v>
      </c>
      <c r="G207" t="str">
        <f>'data from files'!B207</f>
        <v>Solar thermal</v>
      </c>
      <c r="H207">
        <f>'data from files'!C207</f>
        <v>0</v>
      </c>
      <c r="I207">
        <f>'data from files'!D207</f>
        <v>0</v>
      </c>
      <c r="J207">
        <f>'data from files'!E207</f>
        <v>0</v>
      </c>
      <c r="K207">
        <f>'data from files'!F207</f>
        <v>0</v>
      </c>
      <c r="L207">
        <f>'data from files'!G207</f>
        <v>0</v>
      </c>
      <c r="M207">
        <f>'data from files'!H207</f>
        <v>0</v>
      </c>
      <c r="N207">
        <f>'data from files'!I207</f>
        <v>0</v>
      </c>
      <c r="O207">
        <f>'data from files'!J207</f>
        <v>0</v>
      </c>
      <c r="P207">
        <f>'data from files'!K207</f>
        <v>0</v>
      </c>
      <c r="Q207">
        <f>'data from files'!L207</f>
        <v>0</v>
      </c>
      <c r="R207">
        <f>'data from files'!M207</f>
        <v>0</v>
      </c>
      <c r="S207">
        <f>'data from files'!N207</f>
        <v>0</v>
      </c>
      <c r="T207">
        <f>'data from files'!O207</f>
        <v>0</v>
      </c>
      <c r="U207">
        <f>'data from files'!P207</f>
        <v>0</v>
      </c>
      <c r="V207">
        <f>'data from files'!Q207</f>
        <v>0</v>
      </c>
      <c r="W207">
        <f>'data from files'!R207</f>
        <v>0</v>
      </c>
    </row>
    <row r="208" spans="1:23" x14ac:dyDescent="0.25">
      <c r="A208" t="str">
        <f t="shared" si="11"/>
        <v>BENet electric efficiencGeothermal</v>
      </c>
      <c r="B208" t="str">
        <f>JRC_files__2[[#This Row],[Source.Name.2.1]]</f>
        <v>BE</v>
      </c>
      <c r="C208" t="str">
        <f t="shared" si="10"/>
        <v>Overview of the power generation sector</v>
      </c>
      <c r="D208" t="str">
        <f>IF(ISERROR(MATCH(G208,metadata!$B$4:$B$13,0)),D207,LEFT(G208,LEN(G208)-LEN(F208)-2))</f>
        <v>Net electric efficienc</v>
      </c>
      <c r="E208" t="str">
        <f t="shared" si="12"/>
        <v>Geothermal</v>
      </c>
      <c r="F208" t="str">
        <f>IF(ISERROR(MATCH(G208,metadata!$B$4:$B$13,0)),F207,SUBSTITUTE(TRIM(RIGHT(SUBSTITUTE(SUBSTITUTE(G208,"efficiencies", "efficiencies (%)")," (", REPT(" ", 100)), 100)),")",""))</f>
        <v>%</v>
      </c>
      <c r="G208" t="str">
        <f>'data from files'!B208</f>
        <v>Geothermal</v>
      </c>
      <c r="H208">
        <f>'data from files'!C208</f>
        <v>0</v>
      </c>
      <c r="I208">
        <f>'data from files'!D208</f>
        <v>0</v>
      </c>
      <c r="J208">
        <f>'data from files'!E208</f>
        <v>0</v>
      </c>
      <c r="K208">
        <f>'data from files'!F208</f>
        <v>0</v>
      </c>
      <c r="L208">
        <f>'data from files'!G208</f>
        <v>0</v>
      </c>
      <c r="M208">
        <f>'data from files'!H208</f>
        <v>0</v>
      </c>
      <c r="N208">
        <f>'data from files'!I208</f>
        <v>0</v>
      </c>
      <c r="O208">
        <f>'data from files'!J208</f>
        <v>0</v>
      </c>
      <c r="P208">
        <f>'data from files'!K208</f>
        <v>0</v>
      </c>
      <c r="Q208">
        <f>'data from files'!L208</f>
        <v>0</v>
      </c>
      <c r="R208">
        <f>'data from files'!M208</f>
        <v>0</v>
      </c>
      <c r="S208">
        <f>'data from files'!N208</f>
        <v>0</v>
      </c>
      <c r="T208">
        <f>'data from files'!O208</f>
        <v>0</v>
      </c>
      <c r="U208">
        <f>'data from files'!P208</f>
        <v>0</v>
      </c>
      <c r="V208">
        <f>'data from files'!Q208</f>
        <v>0</v>
      </c>
      <c r="W208">
        <f>'data from files'!R208</f>
        <v>0</v>
      </c>
    </row>
    <row r="209" spans="1:23" x14ac:dyDescent="0.25">
      <c r="A209" t="str">
        <f t="shared" si="11"/>
        <v>BENet electric efficiencTide, wave and ocean</v>
      </c>
      <c r="B209" t="str">
        <f>JRC_files__2[[#This Row],[Source.Name.2.1]]</f>
        <v>BE</v>
      </c>
      <c r="C209" t="str">
        <f t="shared" si="10"/>
        <v>Overview of the power generation sector</v>
      </c>
      <c r="D209" t="str">
        <f>IF(ISERROR(MATCH(G209,metadata!$B$4:$B$13,0)),D208,LEFT(G209,LEN(G209)-LEN(F209)-2))</f>
        <v>Net electric efficienc</v>
      </c>
      <c r="E209" t="str">
        <f t="shared" si="12"/>
        <v>Tide, wave and ocean</v>
      </c>
      <c r="F209" t="str">
        <f>IF(ISERROR(MATCH(G209,metadata!$B$4:$B$13,0)),F208,SUBSTITUTE(TRIM(RIGHT(SUBSTITUTE(SUBSTITUTE(G209,"efficiencies", "efficiencies (%)")," (", REPT(" ", 100)), 100)),")",""))</f>
        <v>%</v>
      </c>
      <c r="G209" t="str">
        <f>'data from files'!B209</f>
        <v>Tide, wave and ocean</v>
      </c>
      <c r="H209">
        <f>'data from files'!C209</f>
        <v>0</v>
      </c>
      <c r="I209">
        <f>'data from files'!D209</f>
        <v>0</v>
      </c>
      <c r="J209">
        <f>'data from files'!E209</f>
        <v>0</v>
      </c>
      <c r="K209">
        <f>'data from files'!F209</f>
        <v>0</v>
      </c>
      <c r="L209">
        <f>'data from files'!G209</f>
        <v>0</v>
      </c>
      <c r="M209">
        <f>'data from files'!H209</f>
        <v>0</v>
      </c>
      <c r="N209">
        <f>'data from files'!I209</f>
        <v>0</v>
      </c>
      <c r="O209">
        <f>'data from files'!J209</f>
        <v>0</v>
      </c>
      <c r="P209">
        <f>'data from files'!K209</f>
        <v>0</v>
      </c>
      <c r="Q209">
        <f>'data from files'!L209</f>
        <v>0</v>
      </c>
      <c r="R209">
        <f>'data from files'!M209</f>
        <v>0</v>
      </c>
      <c r="S209">
        <f>'data from files'!N209</f>
        <v>0</v>
      </c>
      <c r="T209">
        <f>'data from files'!O209</f>
        <v>0</v>
      </c>
      <c r="U209">
        <f>'data from files'!P209</f>
        <v>0</v>
      </c>
      <c r="V209">
        <f>'data from files'!Q209</f>
        <v>0</v>
      </c>
      <c r="W209">
        <f>'data from files'!R209</f>
        <v>0</v>
      </c>
    </row>
    <row r="210" spans="1:23" x14ac:dyDescent="0.25">
      <c r="A210" t="str">
        <f t="shared" si="11"/>
        <v>BENet electric efficiencHydro</v>
      </c>
      <c r="B210" t="str">
        <f>JRC_files__2[[#This Row],[Source.Name.2.1]]</f>
        <v>BE</v>
      </c>
      <c r="C210" t="str">
        <f t="shared" si="10"/>
        <v>Overview of the power generation sector</v>
      </c>
      <c r="D210" t="str">
        <f>IF(ISERROR(MATCH(G210,metadata!$B$4:$B$13,0)),D209,LEFT(G210,LEN(G210)-LEN(F210)-2))</f>
        <v>Net electric efficienc</v>
      </c>
      <c r="E210" t="str">
        <f t="shared" si="12"/>
        <v>Hydro</v>
      </c>
      <c r="F210" t="str">
        <f>IF(ISERROR(MATCH(G210,metadata!$B$4:$B$13,0)),F209,SUBSTITUTE(TRIM(RIGHT(SUBSTITUTE(SUBSTITUTE(G210,"efficiencies", "efficiencies (%)")," (", REPT(" ", 100)), 100)),")",""))</f>
        <v>%</v>
      </c>
      <c r="G210" t="str">
        <f>'data from files'!B210</f>
        <v>Hydro</v>
      </c>
      <c r="H210">
        <f>'data from files'!C210</f>
        <v>1</v>
      </c>
      <c r="I210">
        <f>'data from files'!D210</f>
        <v>1</v>
      </c>
      <c r="J210">
        <f>'data from files'!E210</f>
        <v>1</v>
      </c>
      <c r="K210">
        <f>'data from files'!F210</f>
        <v>1</v>
      </c>
      <c r="L210">
        <f>'data from files'!G210</f>
        <v>1</v>
      </c>
      <c r="M210">
        <f>'data from files'!H210</f>
        <v>1</v>
      </c>
      <c r="N210">
        <f>'data from files'!I210</f>
        <v>1</v>
      </c>
      <c r="O210">
        <f>'data from files'!J210</f>
        <v>1</v>
      </c>
      <c r="P210">
        <f>'data from files'!K210</f>
        <v>1</v>
      </c>
      <c r="Q210">
        <f>'data from files'!L210</f>
        <v>1</v>
      </c>
      <c r="R210">
        <f>'data from files'!M210</f>
        <v>1</v>
      </c>
      <c r="S210">
        <f>'data from files'!N210</f>
        <v>1</v>
      </c>
      <c r="T210">
        <f>'data from files'!O210</f>
        <v>1</v>
      </c>
      <c r="U210">
        <f>'data from files'!P210</f>
        <v>1</v>
      </c>
      <c r="V210">
        <f>'data from files'!Q210</f>
        <v>1</v>
      </c>
      <c r="W210">
        <f>'data from files'!R210</f>
        <v>1</v>
      </c>
    </row>
    <row r="211" spans="1:23" x14ac:dyDescent="0.25">
      <c r="A211" t="str">
        <f t="shared" si="11"/>
        <v>BENet electric efficiencPump storage</v>
      </c>
      <c r="B211" t="str">
        <f>JRC_files__2[[#This Row],[Source.Name.2.1]]</f>
        <v>BE</v>
      </c>
      <c r="C211" t="str">
        <f t="shared" si="10"/>
        <v>Overview of the power generation sector</v>
      </c>
      <c r="D211" t="str">
        <f>IF(ISERROR(MATCH(G211,metadata!$B$4:$B$13,0)),D210,LEFT(G211,LEN(G211)-LEN(F211)-2))</f>
        <v>Net electric efficienc</v>
      </c>
      <c r="E211" t="str">
        <f t="shared" si="12"/>
        <v>Pump storage</v>
      </c>
      <c r="F211" t="str">
        <f>IF(ISERROR(MATCH(G211,metadata!$B$4:$B$13,0)),F210,SUBSTITUTE(TRIM(RIGHT(SUBSTITUTE(SUBSTITUTE(G211,"efficiencies", "efficiencies (%)")," (", REPT(" ", 100)), 100)),")",""))</f>
        <v>%</v>
      </c>
      <c r="G211" t="str">
        <f>'data from files'!B211</f>
        <v>Pump storage</v>
      </c>
      <c r="H211">
        <f>'data from files'!C211</f>
        <v>0.75639204545454541</v>
      </c>
      <c r="I211">
        <f>'data from files'!D211</f>
        <v>0.74228284278535539</v>
      </c>
      <c r="J211">
        <f>'data from files'!E211</f>
        <v>0.74141876430205944</v>
      </c>
      <c r="K211">
        <f>'data from files'!F211</f>
        <v>0.73934030571198717</v>
      </c>
      <c r="L211">
        <f>'data from files'!G211</f>
        <v>0.76063100137174211</v>
      </c>
      <c r="M211">
        <f>'data from files'!H211</f>
        <v>0.74180865006553087</v>
      </c>
      <c r="N211">
        <f>'data from files'!I211</f>
        <v>0.7508602890571231</v>
      </c>
      <c r="O211">
        <f>'data from files'!J211</f>
        <v>0.75611413043478271</v>
      </c>
      <c r="P211">
        <f>'data from files'!K211</f>
        <v>0.75984251968503924</v>
      </c>
      <c r="Q211">
        <f>'data from files'!L211</f>
        <v>0.75957972805933249</v>
      </c>
      <c r="R211">
        <f>'data from files'!M211</f>
        <v>0.75911458333333326</v>
      </c>
      <c r="S211">
        <f>'data from files'!N211</f>
        <v>0.75303354746609552</v>
      </c>
      <c r="T211">
        <f>'data from files'!O211</f>
        <v>0.7567567567567568</v>
      </c>
      <c r="U211">
        <f>'data from files'!P211</f>
        <v>0.75564409030544477</v>
      </c>
      <c r="V211">
        <f>'data from files'!Q211</f>
        <v>0.75582268970698718</v>
      </c>
      <c r="W211">
        <f>'data from files'!R211</f>
        <v>0.75318471337579607</v>
      </c>
    </row>
    <row r="212" spans="1:23" x14ac:dyDescent="0.25">
      <c r="A212" t="str">
        <f t="shared" si="11"/>
        <v>BGNet electric efficiencOverview of the power generation sector</v>
      </c>
      <c r="B212" t="str">
        <f>JRC_files__2[[#This Row],[Source.Name.2.1]]</f>
        <v>BG</v>
      </c>
      <c r="C212" t="str">
        <f t="shared" si="10"/>
        <v>Overview of the power generation sector</v>
      </c>
      <c r="D212" t="str">
        <f>IF(ISERROR(MATCH(G212,metadata!$B$4:$B$13,0)),D211,LEFT(G212,LEN(G212)-LEN(F212)-2))</f>
        <v>Net electric efficienc</v>
      </c>
      <c r="E212" t="str">
        <f t="shared" si="12"/>
        <v>Overview of the power generation sector</v>
      </c>
      <c r="F212" t="str">
        <f>IF(ISERROR(MATCH(G212,metadata!$B$4:$B$13,0)),F211,SUBSTITUTE(TRIM(RIGHT(SUBSTITUTE(SUBSTITUTE(G212,"efficiencies", "efficiencies (%)")," (", REPT(" ", 100)), 100)),")",""))</f>
        <v>%</v>
      </c>
      <c r="G212" t="str">
        <f>'data from files'!B212</f>
        <v>Overview of the power generation sector</v>
      </c>
      <c r="H212">
        <f>'data from files'!C212</f>
        <v>2000</v>
      </c>
      <c r="I212">
        <f>'data from files'!D212</f>
        <v>2001</v>
      </c>
      <c r="J212">
        <f>'data from files'!E212</f>
        <v>2002</v>
      </c>
      <c r="K212">
        <f>'data from files'!F212</f>
        <v>2003</v>
      </c>
      <c r="L212">
        <f>'data from files'!G212</f>
        <v>2004</v>
      </c>
      <c r="M212">
        <f>'data from files'!H212</f>
        <v>2005</v>
      </c>
      <c r="N212">
        <f>'data from files'!I212</f>
        <v>2006</v>
      </c>
      <c r="O212">
        <f>'data from files'!J212</f>
        <v>2007</v>
      </c>
      <c r="P212">
        <f>'data from files'!K212</f>
        <v>2008</v>
      </c>
      <c r="Q212">
        <f>'data from files'!L212</f>
        <v>2009</v>
      </c>
      <c r="R212">
        <f>'data from files'!M212</f>
        <v>2010</v>
      </c>
      <c r="S212">
        <f>'data from files'!N212</f>
        <v>2011</v>
      </c>
      <c r="T212">
        <f>'data from files'!O212</f>
        <v>2012</v>
      </c>
      <c r="U212">
        <f>'data from files'!P212</f>
        <v>2013</v>
      </c>
      <c r="V212">
        <f>'data from files'!Q212</f>
        <v>2014</v>
      </c>
      <c r="W212">
        <f>'data from files'!R212</f>
        <v>2015</v>
      </c>
    </row>
    <row r="213" spans="1:23" x14ac:dyDescent="0.25">
      <c r="A213" t="str">
        <f t="shared" si="11"/>
        <v xml:space="preserve">BGTotal gross capacities </v>
      </c>
      <c r="B213" t="str">
        <f>JRC_files__2[[#This Row],[Source.Name.2.1]]</f>
        <v>BG</v>
      </c>
      <c r="C213" t="str">
        <f t="shared" si="10"/>
        <v>Overview of the power generation sector</v>
      </c>
      <c r="D213" t="str">
        <f>IF(ISERROR(MATCH(G213,metadata!$B$4:$B$13,0)),D212,LEFT(G213,LEN(G213)-LEN(F213)-2))</f>
        <v xml:space="preserve">Total gross capacities </v>
      </c>
      <c r="E213" t="str">
        <f t="shared" si="12"/>
        <v/>
      </c>
      <c r="F213" t="str">
        <f>IF(ISERROR(MATCH(G213,metadata!$B$4:$B$13,0)),F212,SUBSTITUTE(TRIM(RIGHT(SUBSTITUTE(SUBSTITUTE(G213,"efficiencies", "efficiencies (%)")," (", REPT(" ", 100)), 100)),")",""))</f>
        <v>MW</v>
      </c>
      <c r="G213" t="str">
        <f>'data from files'!B213</f>
        <v>Total gross capacities (MW)</v>
      </c>
      <c r="H213">
        <f>'data from files'!C213</f>
        <v>12897.819285714286</v>
      </c>
      <c r="I213">
        <f>'data from files'!D213</f>
        <v>13063.819285714286</v>
      </c>
      <c r="J213">
        <f>'data from files'!E213</f>
        <v>12158.819285714286</v>
      </c>
      <c r="K213">
        <f>'data from files'!F213</f>
        <v>12153.019285714287</v>
      </c>
      <c r="L213">
        <f>'data from files'!G213</f>
        <v>12158.899285714286</v>
      </c>
      <c r="M213">
        <f>'data from files'!H213</f>
        <v>12202.503285714287</v>
      </c>
      <c r="N213">
        <f>'data from files'!I213</f>
        <v>12165.503285714287</v>
      </c>
      <c r="O213">
        <f>'data from files'!J213</f>
        <v>11382.629285714285</v>
      </c>
      <c r="P213">
        <f>'data from files'!K213</f>
        <v>11628.729285714286</v>
      </c>
      <c r="Q213">
        <f>'data from files'!L213</f>
        <v>11987.039285714285</v>
      </c>
      <c r="R213">
        <f>'data from files'!M213</f>
        <v>12035.325000000001</v>
      </c>
      <c r="S213">
        <f>'data from files'!N213</f>
        <v>12948.56</v>
      </c>
      <c r="T213">
        <f>'data from files'!O213</f>
        <v>13954.39</v>
      </c>
      <c r="U213">
        <f>'data from files'!P213</f>
        <v>13994.59</v>
      </c>
      <c r="V213">
        <f>'data from files'!Q213</f>
        <v>13617.59</v>
      </c>
      <c r="W213">
        <f>'data from files'!R213</f>
        <v>13050.59</v>
      </c>
    </row>
    <row r="214" spans="1:23" x14ac:dyDescent="0.25">
      <c r="A214" t="str">
        <f t="shared" si="11"/>
        <v>BGTotal gross capacities Nuclear</v>
      </c>
      <c r="B214" t="str">
        <f>JRC_files__2[[#This Row],[Source.Name.2.1]]</f>
        <v>BG</v>
      </c>
      <c r="C214" t="str">
        <f t="shared" si="10"/>
        <v>Overview of the power generation sector</v>
      </c>
      <c r="D214" t="str">
        <f>IF(ISERROR(MATCH(G214,metadata!$B$4:$B$13,0)),D213,LEFT(G214,LEN(G214)-LEN(F214)-2))</f>
        <v xml:space="preserve">Total gross capacities </v>
      </c>
      <c r="E214" t="str">
        <f t="shared" si="12"/>
        <v>Nuclear</v>
      </c>
      <c r="F214" t="str">
        <f>IF(ISERROR(MATCH(G214,metadata!$B$4:$B$13,0)),F213,SUBSTITUTE(TRIM(RIGHT(SUBSTITUTE(SUBSTITUTE(G214,"efficiencies", "efficiencies (%)")," (", REPT(" ", 100)), 100)),")",""))</f>
        <v>MW</v>
      </c>
      <c r="G214" t="str">
        <f>'data from files'!B214</f>
        <v>Nuclear</v>
      </c>
      <c r="H214">
        <f>'data from files'!C214</f>
        <v>3760</v>
      </c>
      <c r="I214">
        <f>'data from files'!D214</f>
        <v>3760</v>
      </c>
      <c r="J214">
        <f>'data from files'!E214</f>
        <v>2880</v>
      </c>
      <c r="K214">
        <f>'data from files'!F214</f>
        <v>2880</v>
      </c>
      <c r="L214">
        <f>'data from files'!G214</f>
        <v>2880</v>
      </c>
      <c r="M214">
        <f>'data from files'!H214</f>
        <v>2880</v>
      </c>
      <c r="N214">
        <f>'data from files'!I214</f>
        <v>2880</v>
      </c>
      <c r="O214">
        <f>'data from files'!J214</f>
        <v>2000</v>
      </c>
      <c r="P214">
        <f>'data from files'!K214</f>
        <v>2000</v>
      </c>
      <c r="Q214">
        <f>'data from files'!L214</f>
        <v>2000</v>
      </c>
      <c r="R214">
        <f>'data from files'!M214</f>
        <v>2000</v>
      </c>
      <c r="S214">
        <f>'data from files'!N214</f>
        <v>2000</v>
      </c>
      <c r="T214">
        <f>'data from files'!O214</f>
        <v>2020</v>
      </c>
      <c r="U214">
        <f>'data from files'!P214</f>
        <v>2096</v>
      </c>
      <c r="V214">
        <f>'data from files'!Q214</f>
        <v>2096</v>
      </c>
      <c r="W214">
        <f>'data from files'!R214</f>
        <v>2096</v>
      </c>
    </row>
    <row r="215" spans="1:23" x14ac:dyDescent="0.25">
      <c r="A215" t="str">
        <f t="shared" si="11"/>
        <v>BGTotal gross capacities Conventional thermal</v>
      </c>
      <c r="B215" t="str">
        <f>JRC_files__2[[#This Row],[Source.Name.2.1]]</f>
        <v>BG</v>
      </c>
      <c r="C215" t="str">
        <f t="shared" si="10"/>
        <v>Overview of the power generation sector</v>
      </c>
      <c r="D215" t="str">
        <f>IF(ISERROR(MATCH(G215,metadata!$B$4:$B$13,0)),D214,LEFT(G215,LEN(G215)-LEN(F215)-2))</f>
        <v xml:space="preserve">Total gross capacities </v>
      </c>
      <c r="E215" t="str">
        <f t="shared" si="12"/>
        <v>Conventional thermal</v>
      </c>
      <c r="F215" t="str">
        <f>IF(ISERROR(MATCH(G215,metadata!$B$4:$B$13,0)),F214,SUBSTITUTE(TRIM(RIGHT(SUBSTITUTE(SUBSTITUTE(G215,"efficiencies", "efficiencies (%)")," (", REPT(" ", 100)), 100)),")",""))</f>
        <v>MW</v>
      </c>
      <c r="G215" t="str">
        <f>'data from files'!B215</f>
        <v>Conventional thermal</v>
      </c>
      <c r="H215">
        <f>'data from files'!C215</f>
        <v>6501.0142857142855</v>
      </c>
      <c r="I215">
        <f>'data from files'!D215</f>
        <v>6451.0142857142855</v>
      </c>
      <c r="J215">
        <f>'data from files'!E215</f>
        <v>6426.0142857142855</v>
      </c>
      <c r="K215">
        <f>'data from files'!F215</f>
        <v>6420.2142857142862</v>
      </c>
      <c r="L215">
        <f>'data from files'!G215</f>
        <v>6425.0942857142854</v>
      </c>
      <c r="M215">
        <f>'data from files'!H215</f>
        <v>6461.7942857142862</v>
      </c>
      <c r="N215">
        <f>'data from files'!I215</f>
        <v>6405.7942857142862</v>
      </c>
      <c r="O215">
        <f>'data from files'!J215</f>
        <v>6476.5292857142849</v>
      </c>
      <c r="P215">
        <f>'data from files'!K215</f>
        <v>6530.329285714286</v>
      </c>
      <c r="Q215">
        <f>'data from files'!L215</f>
        <v>6651.0392857142851</v>
      </c>
      <c r="R215">
        <f>'data from files'!M215</f>
        <v>6474.3249999999998</v>
      </c>
      <c r="S215">
        <f>'data from files'!N215</f>
        <v>7145.5599999999995</v>
      </c>
      <c r="T215">
        <f>'data from files'!O215</f>
        <v>7063.3899999999994</v>
      </c>
      <c r="U215">
        <f>'data from files'!P215</f>
        <v>6992.59</v>
      </c>
      <c r="V215">
        <f>'data from files'!Q215</f>
        <v>6577.59</v>
      </c>
      <c r="W215">
        <f>'data from files'!R215</f>
        <v>6007.59</v>
      </c>
    </row>
    <row r="216" spans="1:23" x14ac:dyDescent="0.25">
      <c r="A216" t="str">
        <f t="shared" si="11"/>
        <v>BGTotal gross capacities Wind</v>
      </c>
      <c r="B216" t="str">
        <f>JRC_files__2[[#This Row],[Source.Name.2.1]]</f>
        <v>BG</v>
      </c>
      <c r="C216" t="str">
        <f t="shared" si="10"/>
        <v>Overview of the power generation sector</v>
      </c>
      <c r="D216" t="str">
        <f>IF(ISERROR(MATCH(G216,metadata!$B$4:$B$13,0)),D215,LEFT(G216,LEN(G216)-LEN(F216)-2))</f>
        <v xml:space="preserve">Total gross capacities </v>
      </c>
      <c r="E216" t="str">
        <f t="shared" si="12"/>
        <v>Wind</v>
      </c>
      <c r="F216" t="str">
        <f>IF(ISERROR(MATCH(G216,metadata!$B$4:$B$13,0)),F215,SUBSTITUTE(TRIM(RIGHT(SUBSTITUTE(SUBSTITUTE(G216,"efficiencies", "efficiencies (%)")," (", REPT(" ", 100)), 100)),")",""))</f>
        <v>MW</v>
      </c>
      <c r="G216" t="str">
        <f>'data from files'!B216</f>
        <v>Wind</v>
      </c>
      <c r="H216">
        <f>'data from files'!C216</f>
        <v>0</v>
      </c>
      <c r="I216">
        <f>'data from files'!D216</f>
        <v>0</v>
      </c>
      <c r="J216">
        <f>'data from files'!E216</f>
        <v>0</v>
      </c>
      <c r="K216">
        <f>'data from files'!F216</f>
        <v>0</v>
      </c>
      <c r="L216">
        <f>'data from files'!G216</f>
        <v>1</v>
      </c>
      <c r="M216">
        <f>'data from files'!H216</f>
        <v>8</v>
      </c>
      <c r="N216">
        <f>'data from files'!I216</f>
        <v>27</v>
      </c>
      <c r="O216">
        <f>'data from files'!J216</f>
        <v>30</v>
      </c>
      <c r="P216">
        <f>'data from files'!K216</f>
        <v>114.00000000000001</v>
      </c>
      <c r="Q216">
        <f>'data from files'!L216</f>
        <v>333</v>
      </c>
      <c r="R216">
        <f>'data from files'!M216</f>
        <v>488</v>
      </c>
      <c r="S216">
        <f>'data from files'!N216</f>
        <v>541</v>
      </c>
      <c r="T216">
        <f>'data from files'!O216</f>
        <v>677</v>
      </c>
      <c r="U216">
        <f>'data from files'!P216</f>
        <v>683</v>
      </c>
      <c r="V216">
        <f>'data from files'!Q216</f>
        <v>699</v>
      </c>
      <c r="W216">
        <f>'data from files'!R216</f>
        <v>699</v>
      </c>
    </row>
    <row r="217" spans="1:23" x14ac:dyDescent="0.25">
      <c r="A217" t="str">
        <f t="shared" si="11"/>
        <v>BGTotal gross capacities Solar photovoltaics</v>
      </c>
      <c r="B217" t="str">
        <f>JRC_files__2[[#This Row],[Source.Name.2.1]]</f>
        <v>BG</v>
      </c>
      <c r="C217" t="str">
        <f t="shared" si="10"/>
        <v>Overview of the power generation sector</v>
      </c>
      <c r="D217" t="str">
        <f>IF(ISERROR(MATCH(G217,metadata!$B$4:$B$13,0)),D216,LEFT(G217,LEN(G217)-LEN(F217)-2))</f>
        <v xml:space="preserve">Total gross capacities </v>
      </c>
      <c r="E217" t="str">
        <f t="shared" si="12"/>
        <v>Solar photovoltaics</v>
      </c>
      <c r="F217" t="str">
        <f>IF(ISERROR(MATCH(G217,metadata!$B$4:$B$13,0)),F216,SUBSTITUTE(TRIM(RIGHT(SUBSTITUTE(SUBSTITUTE(G217,"efficiencies", "efficiencies (%)")," (", REPT(" ", 100)), 100)),")",""))</f>
        <v>MW</v>
      </c>
      <c r="G217" t="str">
        <f>'data from files'!B217</f>
        <v>Solar photovoltaics</v>
      </c>
      <c r="H217">
        <f>'data from files'!C217</f>
        <v>0</v>
      </c>
      <c r="I217">
        <f>'data from files'!D217</f>
        <v>0</v>
      </c>
      <c r="J217">
        <f>'data from files'!E217</f>
        <v>0</v>
      </c>
      <c r="K217">
        <f>'data from files'!F217</f>
        <v>0</v>
      </c>
      <c r="L217">
        <f>'data from files'!G217</f>
        <v>0</v>
      </c>
      <c r="M217">
        <f>'data from files'!H217</f>
        <v>0</v>
      </c>
      <c r="N217">
        <f>'data from files'!I217</f>
        <v>0</v>
      </c>
      <c r="O217">
        <f>'data from files'!J217</f>
        <v>0.1</v>
      </c>
      <c r="P217">
        <f>'data from files'!K217</f>
        <v>0.40000000000000008</v>
      </c>
      <c r="Q217">
        <f>'data from files'!L217</f>
        <v>2</v>
      </c>
      <c r="R217">
        <f>'data from files'!M217</f>
        <v>25</v>
      </c>
      <c r="S217">
        <f>'data from files'!N217</f>
        <v>153.99999999999997</v>
      </c>
      <c r="T217">
        <f>'data from files'!O217</f>
        <v>1012.9999999999999</v>
      </c>
      <c r="U217">
        <f>'data from files'!P217</f>
        <v>1020</v>
      </c>
      <c r="V217">
        <f>'data from files'!Q217</f>
        <v>1026</v>
      </c>
      <c r="W217">
        <f>'data from files'!R217</f>
        <v>1029</v>
      </c>
    </row>
    <row r="218" spans="1:23" x14ac:dyDescent="0.25">
      <c r="A218" t="str">
        <f t="shared" si="11"/>
        <v>BGTotal gross capacities Solar thermal</v>
      </c>
      <c r="B218" t="str">
        <f>JRC_files__2[[#This Row],[Source.Name.2.1]]</f>
        <v>BG</v>
      </c>
      <c r="C218" t="str">
        <f t="shared" si="10"/>
        <v>Overview of the power generation sector</v>
      </c>
      <c r="D218" t="str">
        <f>IF(ISERROR(MATCH(G218,metadata!$B$4:$B$13,0)),D217,LEFT(G218,LEN(G218)-LEN(F218)-2))</f>
        <v xml:space="preserve">Total gross capacities </v>
      </c>
      <c r="E218" t="str">
        <f t="shared" si="12"/>
        <v>Solar thermal</v>
      </c>
      <c r="F218" t="str">
        <f>IF(ISERROR(MATCH(G218,metadata!$B$4:$B$13,0)),F217,SUBSTITUTE(TRIM(RIGHT(SUBSTITUTE(SUBSTITUTE(G218,"efficiencies", "efficiencies (%)")," (", REPT(" ", 100)), 100)),")",""))</f>
        <v>MW</v>
      </c>
      <c r="G218" t="str">
        <f>'data from files'!B218</f>
        <v>Solar thermal</v>
      </c>
      <c r="H218">
        <f>'data from files'!C218</f>
        <v>0</v>
      </c>
      <c r="I218">
        <f>'data from files'!D218</f>
        <v>0</v>
      </c>
      <c r="J218">
        <f>'data from files'!E218</f>
        <v>0</v>
      </c>
      <c r="K218">
        <f>'data from files'!F218</f>
        <v>0</v>
      </c>
      <c r="L218">
        <f>'data from files'!G218</f>
        <v>0</v>
      </c>
      <c r="M218">
        <f>'data from files'!H218</f>
        <v>0</v>
      </c>
      <c r="N218">
        <f>'data from files'!I218</f>
        <v>0</v>
      </c>
      <c r="O218">
        <f>'data from files'!J218</f>
        <v>0</v>
      </c>
      <c r="P218">
        <f>'data from files'!K218</f>
        <v>0</v>
      </c>
      <c r="Q218">
        <f>'data from files'!L218</f>
        <v>0</v>
      </c>
      <c r="R218">
        <f>'data from files'!M218</f>
        <v>0</v>
      </c>
      <c r="S218">
        <f>'data from files'!N218</f>
        <v>0</v>
      </c>
      <c r="T218">
        <f>'data from files'!O218</f>
        <v>0</v>
      </c>
      <c r="U218">
        <f>'data from files'!P218</f>
        <v>0</v>
      </c>
      <c r="V218">
        <f>'data from files'!Q218</f>
        <v>0</v>
      </c>
      <c r="W218">
        <f>'data from files'!R218</f>
        <v>0</v>
      </c>
    </row>
    <row r="219" spans="1:23" x14ac:dyDescent="0.25">
      <c r="A219" t="str">
        <f t="shared" si="11"/>
        <v>BGTotal gross capacities Geothermal</v>
      </c>
      <c r="B219" t="str">
        <f>JRC_files__2[[#This Row],[Source.Name.2.1]]</f>
        <v>BG</v>
      </c>
      <c r="C219" t="str">
        <f t="shared" si="10"/>
        <v>Overview of the power generation sector</v>
      </c>
      <c r="D219" t="str">
        <f>IF(ISERROR(MATCH(G219,metadata!$B$4:$B$13,0)),D218,LEFT(G219,LEN(G219)-LEN(F219)-2))</f>
        <v xml:space="preserve">Total gross capacities </v>
      </c>
      <c r="E219" t="str">
        <f t="shared" si="12"/>
        <v>Geothermal</v>
      </c>
      <c r="F219" t="str">
        <f>IF(ISERROR(MATCH(G219,metadata!$B$4:$B$13,0)),F218,SUBSTITUTE(TRIM(RIGHT(SUBSTITUTE(SUBSTITUTE(G219,"efficiencies", "efficiencies (%)")," (", REPT(" ", 100)), 100)),")",""))</f>
        <v>MW</v>
      </c>
      <c r="G219" t="str">
        <f>'data from files'!B219</f>
        <v>Geothermal</v>
      </c>
      <c r="H219">
        <f>'data from files'!C219</f>
        <v>0</v>
      </c>
      <c r="I219">
        <f>'data from files'!D219</f>
        <v>0</v>
      </c>
      <c r="J219">
        <f>'data from files'!E219</f>
        <v>0</v>
      </c>
      <c r="K219">
        <f>'data from files'!F219</f>
        <v>0</v>
      </c>
      <c r="L219">
        <f>'data from files'!G219</f>
        <v>0</v>
      </c>
      <c r="M219">
        <f>'data from files'!H219</f>
        <v>0</v>
      </c>
      <c r="N219">
        <f>'data from files'!I219</f>
        <v>0</v>
      </c>
      <c r="O219">
        <f>'data from files'!J219</f>
        <v>0</v>
      </c>
      <c r="P219">
        <f>'data from files'!K219</f>
        <v>0</v>
      </c>
      <c r="Q219">
        <f>'data from files'!L219</f>
        <v>0</v>
      </c>
      <c r="R219">
        <f>'data from files'!M219</f>
        <v>0</v>
      </c>
      <c r="S219">
        <f>'data from files'!N219</f>
        <v>0</v>
      </c>
      <c r="T219">
        <f>'data from files'!O219</f>
        <v>0</v>
      </c>
      <c r="U219">
        <f>'data from files'!P219</f>
        <v>0</v>
      </c>
      <c r="V219">
        <f>'data from files'!Q219</f>
        <v>0</v>
      </c>
      <c r="W219">
        <f>'data from files'!R219</f>
        <v>0</v>
      </c>
    </row>
    <row r="220" spans="1:23" x14ac:dyDescent="0.25">
      <c r="A220" t="str">
        <f t="shared" si="11"/>
        <v>BGTotal gross capacities Tide, wave and ocean</v>
      </c>
      <c r="B220" t="str">
        <f>JRC_files__2[[#This Row],[Source.Name.2.1]]</f>
        <v>BG</v>
      </c>
      <c r="C220" t="str">
        <f t="shared" si="10"/>
        <v>Overview of the power generation sector</v>
      </c>
      <c r="D220" t="str">
        <f>IF(ISERROR(MATCH(G220,metadata!$B$4:$B$13,0)),D219,LEFT(G220,LEN(G220)-LEN(F220)-2))</f>
        <v xml:space="preserve">Total gross capacities </v>
      </c>
      <c r="E220" t="str">
        <f t="shared" si="12"/>
        <v>Tide, wave and ocean</v>
      </c>
      <c r="F220" t="str">
        <f>IF(ISERROR(MATCH(G220,metadata!$B$4:$B$13,0)),F219,SUBSTITUTE(TRIM(RIGHT(SUBSTITUTE(SUBSTITUTE(G220,"efficiencies", "efficiencies (%)")," (", REPT(" ", 100)), 100)),")",""))</f>
        <v>MW</v>
      </c>
      <c r="G220" t="str">
        <f>'data from files'!B220</f>
        <v>Tide, wave and ocean</v>
      </c>
      <c r="H220">
        <f>'data from files'!C220</f>
        <v>0</v>
      </c>
      <c r="I220">
        <f>'data from files'!D220</f>
        <v>0</v>
      </c>
      <c r="J220">
        <f>'data from files'!E220</f>
        <v>0</v>
      </c>
      <c r="K220">
        <f>'data from files'!F220</f>
        <v>0</v>
      </c>
      <c r="L220">
        <f>'data from files'!G220</f>
        <v>0</v>
      </c>
      <c r="M220">
        <f>'data from files'!H220</f>
        <v>0</v>
      </c>
      <c r="N220">
        <f>'data from files'!I220</f>
        <v>0</v>
      </c>
      <c r="O220">
        <f>'data from files'!J220</f>
        <v>0</v>
      </c>
      <c r="P220">
        <f>'data from files'!K220</f>
        <v>0</v>
      </c>
      <c r="Q220">
        <f>'data from files'!L220</f>
        <v>0</v>
      </c>
      <c r="R220">
        <f>'data from files'!M220</f>
        <v>0</v>
      </c>
      <c r="S220">
        <f>'data from files'!N220</f>
        <v>0</v>
      </c>
      <c r="T220">
        <f>'data from files'!O220</f>
        <v>0</v>
      </c>
      <c r="U220">
        <f>'data from files'!P220</f>
        <v>0</v>
      </c>
      <c r="V220">
        <f>'data from files'!Q220</f>
        <v>0</v>
      </c>
      <c r="W220">
        <f>'data from files'!R220</f>
        <v>0</v>
      </c>
    </row>
    <row r="221" spans="1:23" x14ac:dyDescent="0.25">
      <c r="A221" t="str">
        <f t="shared" si="11"/>
        <v>BGTotal gross capacities Hydro</v>
      </c>
      <c r="B221" t="str">
        <f>JRC_files__2[[#This Row],[Source.Name.2.1]]</f>
        <v>BG</v>
      </c>
      <c r="C221" t="str">
        <f t="shared" si="10"/>
        <v>Overview of the power generation sector</v>
      </c>
      <c r="D221" t="str">
        <f>IF(ISERROR(MATCH(G221,metadata!$B$4:$B$13,0)),D220,LEFT(G221,LEN(G221)-LEN(F221)-2))</f>
        <v xml:space="preserve">Total gross capacities </v>
      </c>
      <c r="E221" t="str">
        <f t="shared" si="12"/>
        <v>Hydro</v>
      </c>
      <c r="F221" t="str">
        <f>IF(ISERROR(MATCH(G221,metadata!$B$4:$B$13,0)),F220,SUBSTITUTE(TRIM(RIGHT(SUBSTITUTE(SUBSTITUTE(G221,"efficiencies", "efficiencies (%)")," (", REPT(" ", 100)), 100)),")",""))</f>
        <v>MW</v>
      </c>
      <c r="G221" t="str">
        <f>'data from files'!B221</f>
        <v>Hydro</v>
      </c>
      <c r="H221">
        <f>'data from files'!C221</f>
        <v>1839.8049999999998</v>
      </c>
      <c r="I221">
        <f>'data from files'!D221</f>
        <v>1839.8049999999998</v>
      </c>
      <c r="J221">
        <f>'data from files'!E221</f>
        <v>1839.8049999999998</v>
      </c>
      <c r="K221">
        <f>'data from files'!F221</f>
        <v>1839.8049999999998</v>
      </c>
      <c r="L221">
        <f>'data from files'!G221</f>
        <v>1839.8049999999998</v>
      </c>
      <c r="M221">
        <f>'data from files'!H221</f>
        <v>1839.7089999999998</v>
      </c>
      <c r="N221">
        <f>'data from files'!I221</f>
        <v>1839.7089999999998</v>
      </c>
      <c r="O221">
        <f>'data from files'!J221</f>
        <v>1863</v>
      </c>
      <c r="P221">
        <f>'data from files'!K221</f>
        <v>1971</v>
      </c>
      <c r="Q221">
        <f>'data from files'!L221</f>
        <v>1988</v>
      </c>
      <c r="R221">
        <f>'data from files'!M221</f>
        <v>2035</v>
      </c>
      <c r="S221">
        <f>'data from files'!N221</f>
        <v>2095</v>
      </c>
      <c r="T221">
        <f>'data from files'!O221</f>
        <v>2168</v>
      </c>
      <c r="U221">
        <f>'data from files'!P221</f>
        <v>2190</v>
      </c>
      <c r="V221">
        <f>'data from files'!Q221</f>
        <v>2206</v>
      </c>
      <c r="W221">
        <f>'data from files'!R221</f>
        <v>2206</v>
      </c>
    </row>
    <row r="222" spans="1:23" x14ac:dyDescent="0.25">
      <c r="A222" t="str">
        <f t="shared" si="11"/>
        <v>BGTotal gross capacities Pump storage</v>
      </c>
      <c r="B222" t="str">
        <f>JRC_files__2[[#This Row],[Source.Name.2.1]]</f>
        <v>BG</v>
      </c>
      <c r="C222" t="str">
        <f t="shared" si="10"/>
        <v>Overview of the power generation sector</v>
      </c>
      <c r="D222" t="str">
        <f>IF(ISERROR(MATCH(G222,metadata!$B$4:$B$13,0)),D221,LEFT(G222,LEN(G222)-LEN(F222)-2))</f>
        <v xml:space="preserve">Total gross capacities </v>
      </c>
      <c r="E222" t="str">
        <f t="shared" si="12"/>
        <v>Pump storage</v>
      </c>
      <c r="F222" t="str">
        <f>IF(ISERROR(MATCH(G222,metadata!$B$4:$B$13,0)),F221,SUBSTITUTE(TRIM(RIGHT(SUBSTITUTE(SUBSTITUTE(G222,"efficiencies", "efficiencies (%)")," (", REPT(" ", 100)), 100)),")",""))</f>
        <v>MW</v>
      </c>
      <c r="G222" t="str">
        <f>'data from files'!B222</f>
        <v>Pump storage</v>
      </c>
      <c r="H222">
        <f>'data from files'!C222</f>
        <v>797</v>
      </c>
      <c r="I222">
        <f>'data from files'!D222</f>
        <v>1013</v>
      </c>
      <c r="J222">
        <f>'data from files'!E222</f>
        <v>1013</v>
      </c>
      <c r="K222">
        <f>'data from files'!F222</f>
        <v>1013</v>
      </c>
      <c r="L222">
        <f>'data from files'!G222</f>
        <v>1013</v>
      </c>
      <c r="M222">
        <f>'data from files'!H222</f>
        <v>1013</v>
      </c>
      <c r="N222">
        <f>'data from files'!I222</f>
        <v>1013</v>
      </c>
      <c r="O222">
        <f>'data from files'!J222</f>
        <v>1013</v>
      </c>
      <c r="P222">
        <f>'data from files'!K222</f>
        <v>1013</v>
      </c>
      <c r="Q222">
        <f>'data from files'!L222</f>
        <v>1013</v>
      </c>
      <c r="R222">
        <f>'data from files'!M222</f>
        <v>1013</v>
      </c>
      <c r="S222">
        <f>'data from files'!N222</f>
        <v>1013</v>
      </c>
      <c r="T222">
        <f>'data from files'!O222</f>
        <v>1013</v>
      </c>
      <c r="U222">
        <f>'data from files'!P222</f>
        <v>1013</v>
      </c>
      <c r="V222">
        <f>'data from files'!Q222</f>
        <v>1013</v>
      </c>
      <c r="W222">
        <f>'data from files'!R222</f>
        <v>1013</v>
      </c>
    </row>
    <row r="223" spans="1:23" x14ac:dyDescent="0.25">
      <c r="A223" t="str">
        <f t="shared" si="11"/>
        <v>BGTotal gross capacities 0</v>
      </c>
      <c r="B223" t="str">
        <f>JRC_files__2[[#This Row],[Source.Name.2.1]]</f>
        <v>BG</v>
      </c>
      <c r="C223" t="str">
        <f t="shared" si="10"/>
        <v>Overview of the power generation sector</v>
      </c>
      <c r="D223" t="str">
        <f>IF(ISERROR(MATCH(G223,metadata!$B$4:$B$13,0)),D222,LEFT(G223,LEN(G223)-LEN(F223)-2))</f>
        <v xml:space="preserve">Total gross capacities </v>
      </c>
      <c r="E223">
        <f t="shared" si="12"/>
        <v>0</v>
      </c>
      <c r="F223" t="str">
        <f>IF(ISERROR(MATCH(G223,metadata!$B$4:$B$13,0)),F222,SUBSTITUTE(TRIM(RIGHT(SUBSTITUTE(SUBSTITUTE(G223,"efficiencies", "efficiencies (%)")," (", REPT(" ", 100)), 100)),")",""))</f>
        <v>MW</v>
      </c>
      <c r="G223">
        <f>'data from files'!B223</f>
        <v>0</v>
      </c>
      <c r="H223">
        <f>'data from files'!C223</f>
        <v>0</v>
      </c>
      <c r="I223">
        <f>'data from files'!D223</f>
        <v>0</v>
      </c>
      <c r="J223">
        <f>'data from files'!E223</f>
        <v>0</v>
      </c>
      <c r="K223">
        <f>'data from files'!F223</f>
        <v>0</v>
      </c>
      <c r="L223">
        <f>'data from files'!G223</f>
        <v>0</v>
      </c>
      <c r="M223">
        <f>'data from files'!H223</f>
        <v>0</v>
      </c>
      <c r="N223">
        <f>'data from files'!I223</f>
        <v>0</v>
      </c>
      <c r="O223">
        <f>'data from files'!J223</f>
        <v>0</v>
      </c>
      <c r="P223">
        <f>'data from files'!K223</f>
        <v>0</v>
      </c>
      <c r="Q223">
        <f>'data from files'!L223</f>
        <v>0</v>
      </c>
      <c r="R223">
        <f>'data from files'!M223</f>
        <v>0</v>
      </c>
      <c r="S223">
        <f>'data from files'!N223</f>
        <v>0</v>
      </c>
      <c r="T223">
        <f>'data from files'!O223</f>
        <v>0</v>
      </c>
      <c r="U223">
        <f>'data from files'!P223</f>
        <v>0</v>
      </c>
      <c r="V223">
        <f>'data from files'!Q223</f>
        <v>0</v>
      </c>
      <c r="W223">
        <f>'data from files'!R223</f>
        <v>0</v>
      </c>
    </row>
    <row r="224" spans="1:23" x14ac:dyDescent="0.25">
      <c r="A224" t="str">
        <f t="shared" si="11"/>
        <v xml:space="preserve">BGTotal net capacities </v>
      </c>
      <c r="B224" t="str">
        <f>JRC_files__2[[#This Row],[Source.Name.2.1]]</f>
        <v>BG</v>
      </c>
      <c r="C224" t="str">
        <f t="shared" si="10"/>
        <v>Overview of the power generation sector</v>
      </c>
      <c r="D224" t="str">
        <f>IF(ISERROR(MATCH(G224,metadata!$B$4:$B$13,0)),D223,LEFT(G224,LEN(G224)-LEN(F224)-2))</f>
        <v xml:space="preserve">Total net capacities </v>
      </c>
      <c r="E224" t="str">
        <f t="shared" si="12"/>
        <v/>
      </c>
      <c r="F224" t="str">
        <f>IF(ISERROR(MATCH(G224,metadata!$B$4:$B$13,0)),F223,SUBSTITUTE(TRIM(RIGHT(SUBSTITUTE(SUBSTITUTE(G224,"efficiencies", "efficiencies (%)")," (", REPT(" ", 100)), 100)),")",""))</f>
        <v>MW</v>
      </c>
      <c r="G224" t="str">
        <f>'data from files'!B224</f>
        <v>Total net capacities (MW)</v>
      </c>
      <c r="H224">
        <f>'data from files'!C224</f>
        <v>11957.505000000001</v>
      </c>
      <c r="I224">
        <f>'data from files'!D224</f>
        <v>12128.505000000001</v>
      </c>
      <c r="J224">
        <f>'data from files'!E224</f>
        <v>11296.005000000001</v>
      </c>
      <c r="K224">
        <f>'data from files'!F224</f>
        <v>11290.705</v>
      </c>
      <c r="L224">
        <f>'data from files'!G224</f>
        <v>11296.365</v>
      </c>
      <c r="M224">
        <f>'data from files'!H224</f>
        <v>11338.368999999999</v>
      </c>
      <c r="N224">
        <f>'data from files'!I224</f>
        <v>11307.368999999999</v>
      </c>
      <c r="O224">
        <f>'data from files'!J224</f>
        <v>10571.01</v>
      </c>
      <c r="P224">
        <f>'data from files'!K224</f>
        <v>10856.49</v>
      </c>
      <c r="Q224">
        <f>'data from files'!L224</f>
        <v>11199.029999999999</v>
      </c>
      <c r="R224">
        <f>'data from files'!M224</f>
        <v>11293.03</v>
      </c>
      <c r="S224">
        <f>'data from files'!N224</f>
        <v>12184.855000000001</v>
      </c>
      <c r="T224">
        <f>'data from files'!O224</f>
        <v>13194.945000000002</v>
      </c>
      <c r="U224">
        <f>'data from files'!P224</f>
        <v>13239.685000000001</v>
      </c>
      <c r="V224">
        <f>'data from files'!Q224</f>
        <v>12919.285</v>
      </c>
      <c r="W224">
        <f>'data from files'!R224</f>
        <v>12386.285</v>
      </c>
    </row>
    <row r="225" spans="1:23" x14ac:dyDescent="0.25">
      <c r="A225" t="str">
        <f t="shared" si="11"/>
        <v>BGTotal net capacities Nuclear</v>
      </c>
      <c r="B225" t="str">
        <f>JRC_files__2[[#This Row],[Source.Name.2.1]]</f>
        <v>BG</v>
      </c>
      <c r="C225" t="str">
        <f t="shared" si="10"/>
        <v>Overview of the power generation sector</v>
      </c>
      <c r="D225" t="str">
        <f>IF(ISERROR(MATCH(G225,metadata!$B$4:$B$13,0)),D224,LEFT(G225,LEN(G225)-LEN(F225)-2))</f>
        <v xml:space="preserve">Total net capacities </v>
      </c>
      <c r="E225" t="str">
        <f t="shared" si="12"/>
        <v>Nuclear</v>
      </c>
      <c r="F225" t="str">
        <f>IF(ISERROR(MATCH(G225,metadata!$B$4:$B$13,0)),F224,SUBSTITUTE(TRIM(RIGHT(SUBSTITUTE(SUBSTITUTE(G225,"efficiencies", "efficiencies (%)")," (", REPT(" ", 100)), 100)),")",""))</f>
        <v>MW</v>
      </c>
      <c r="G225" t="str">
        <f>'data from files'!B225</f>
        <v>Nuclear</v>
      </c>
      <c r="H225">
        <f>'data from files'!C225</f>
        <v>3532</v>
      </c>
      <c r="I225">
        <f>'data from files'!D225</f>
        <v>3532</v>
      </c>
      <c r="J225">
        <f>'data from files'!E225</f>
        <v>2722</v>
      </c>
      <c r="K225">
        <f>'data from files'!F225</f>
        <v>2722</v>
      </c>
      <c r="L225">
        <f>'data from files'!G225</f>
        <v>2722</v>
      </c>
      <c r="M225">
        <f>'data from files'!H225</f>
        <v>2722</v>
      </c>
      <c r="N225">
        <f>'data from files'!I225</f>
        <v>2722</v>
      </c>
      <c r="O225">
        <f>'data from files'!J225</f>
        <v>1892</v>
      </c>
      <c r="P225">
        <f>'data from files'!K225</f>
        <v>1892</v>
      </c>
      <c r="Q225">
        <f>'data from files'!L225</f>
        <v>1892</v>
      </c>
      <c r="R225">
        <f>'data from files'!M225</f>
        <v>1892</v>
      </c>
      <c r="S225">
        <f>'data from files'!N225</f>
        <v>1892</v>
      </c>
      <c r="T225">
        <f>'data from files'!O225</f>
        <v>1906</v>
      </c>
      <c r="U225">
        <f>'data from files'!P225</f>
        <v>1975</v>
      </c>
      <c r="V225">
        <f>'data from files'!Q225</f>
        <v>1975</v>
      </c>
      <c r="W225">
        <f>'data from files'!R225</f>
        <v>1975</v>
      </c>
    </row>
    <row r="226" spans="1:23" x14ac:dyDescent="0.25">
      <c r="A226" t="str">
        <f t="shared" si="11"/>
        <v>BGTotal net capacities Conventional thermal</v>
      </c>
      <c r="B226" t="str">
        <f>JRC_files__2[[#This Row],[Source.Name.2.1]]</f>
        <v>BG</v>
      </c>
      <c r="C226" t="str">
        <f t="shared" si="10"/>
        <v>Overview of the power generation sector</v>
      </c>
      <c r="D226" t="str">
        <f>IF(ISERROR(MATCH(G226,metadata!$B$4:$B$13,0)),D225,LEFT(G226,LEN(G226)-LEN(F226)-2))</f>
        <v xml:space="preserve">Total net capacities </v>
      </c>
      <c r="E226" t="str">
        <f t="shared" si="12"/>
        <v>Conventional thermal</v>
      </c>
      <c r="F226" t="str">
        <f>IF(ISERROR(MATCH(G226,metadata!$B$4:$B$13,0)),F225,SUBSTITUTE(TRIM(RIGHT(SUBSTITUTE(SUBSTITUTE(G226,"efficiencies", "efficiencies (%)")," (", REPT(" ", 100)), 100)),")",""))</f>
        <v>MW</v>
      </c>
      <c r="G226" t="str">
        <f>'data from files'!B226</f>
        <v>Conventional thermal</v>
      </c>
      <c r="H226">
        <f>'data from files'!C226</f>
        <v>5788.7</v>
      </c>
      <c r="I226">
        <f>'data from files'!D226</f>
        <v>5743.7</v>
      </c>
      <c r="J226">
        <f>'data from files'!E226</f>
        <v>5721.2</v>
      </c>
      <c r="K226">
        <f>'data from files'!F226</f>
        <v>5715.9</v>
      </c>
      <c r="L226">
        <f>'data from files'!G226</f>
        <v>5720.5599999999995</v>
      </c>
      <c r="M226">
        <f>'data from files'!H226</f>
        <v>5755.66</v>
      </c>
      <c r="N226">
        <f>'data from files'!I226</f>
        <v>5705.66</v>
      </c>
      <c r="O226">
        <f>'data from files'!J226</f>
        <v>5772.91</v>
      </c>
      <c r="P226">
        <f>'data from files'!K226</f>
        <v>5866.09</v>
      </c>
      <c r="Q226">
        <f>'data from files'!L226</f>
        <v>5971.03</v>
      </c>
      <c r="R226">
        <f>'data from files'!M226</f>
        <v>5840.0300000000007</v>
      </c>
      <c r="S226">
        <f>'data from files'!N226</f>
        <v>6489.8550000000014</v>
      </c>
      <c r="T226">
        <f>'data from files'!O226</f>
        <v>6417.9450000000015</v>
      </c>
      <c r="U226">
        <f>'data from files'!P226</f>
        <v>6358.6850000000004</v>
      </c>
      <c r="V226">
        <f>'data from files'!Q226</f>
        <v>6000.2849999999999</v>
      </c>
      <c r="W226">
        <f>'data from files'!R226</f>
        <v>5464.2849999999999</v>
      </c>
    </row>
    <row r="227" spans="1:23" x14ac:dyDescent="0.25">
      <c r="A227" t="str">
        <f t="shared" si="11"/>
        <v>BGTotal net capacities Wind</v>
      </c>
      <c r="B227" t="str">
        <f>JRC_files__2[[#This Row],[Source.Name.2.1]]</f>
        <v>BG</v>
      </c>
      <c r="C227" t="str">
        <f t="shared" si="10"/>
        <v>Overview of the power generation sector</v>
      </c>
      <c r="D227" t="str">
        <f>IF(ISERROR(MATCH(G227,metadata!$B$4:$B$13,0)),D226,LEFT(G227,LEN(G227)-LEN(F227)-2))</f>
        <v xml:space="preserve">Total net capacities </v>
      </c>
      <c r="E227" t="str">
        <f t="shared" si="12"/>
        <v>Wind</v>
      </c>
      <c r="F227" t="str">
        <f>IF(ISERROR(MATCH(G227,metadata!$B$4:$B$13,0)),F226,SUBSTITUTE(TRIM(RIGHT(SUBSTITUTE(SUBSTITUTE(G227,"efficiencies", "efficiencies (%)")," (", REPT(" ", 100)), 100)),")",""))</f>
        <v>MW</v>
      </c>
      <c r="G227" t="str">
        <f>'data from files'!B227</f>
        <v>Wind</v>
      </c>
      <c r="H227">
        <f>'data from files'!C227</f>
        <v>0</v>
      </c>
      <c r="I227">
        <f>'data from files'!D227</f>
        <v>0</v>
      </c>
      <c r="J227">
        <f>'data from files'!E227</f>
        <v>0</v>
      </c>
      <c r="K227">
        <f>'data from files'!F227</f>
        <v>0</v>
      </c>
      <c r="L227">
        <f>'data from files'!G227</f>
        <v>1</v>
      </c>
      <c r="M227">
        <f>'data from files'!H227</f>
        <v>8</v>
      </c>
      <c r="N227">
        <f>'data from files'!I227</f>
        <v>27</v>
      </c>
      <c r="O227">
        <f>'data from files'!J227</f>
        <v>30</v>
      </c>
      <c r="P227">
        <f>'data from files'!K227</f>
        <v>114.00000000000001</v>
      </c>
      <c r="Q227">
        <f>'data from files'!L227</f>
        <v>333</v>
      </c>
      <c r="R227">
        <f>'data from files'!M227</f>
        <v>488</v>
      </c>
      <c r="S227">
        <f>'data from files'!N227</f>
        <v>541</v>
      </c>
      <c r="T227">
        <f>'data from files'!O227</f>
        <v>677</v>
      </c>
      <c r="U227">
        <f>'data from files'!P227</f>
        <v>683</v>
      </c>
      <c r="V227">
        <f>'data from files'!Q227</f>
        <v>699</v>
      </c>
      <c r="W227">
        <f>'data from files'!R227</f>
        <v>699</v>
      </c>
    </row>
    <row r="228" spans="1:23" x14ac:dyDescent="0.25">
      <c r="A228" t="str">
        <f t="shared" si="11"/>
        <v>BGTotal net capacities Solar photovoltaics</v>
      </c>
      <c r="B228" t="str">
        <f>JRC_files__2[[#This Row],[Source.Name.2.1]]</f>
        <v>BG</v>
      </c>
      <c r="C228" t="str">
        <f t="shared" si="10"/>
        <v>Overview of the power generation sector</v>
      </c>
      <c r="D228" t="str">
        <f>IF(ISERROR(MATCH(G228,metadata!$B$4:$B$13,0)),D227,LEFT(G228,LEN(G228)-LEN(F228)-2))</f>
        <v xml:space="preserve">Total net capacities </v>
      </c>
      <c r="E228" t="str">
        <f t="shared" si="12"/>
        <v>Solar photovoltaics</v>
      </c>
      <c r="F228" t="str">
        <f>IF(ISERROR(MATCH(G228,metadata!$B$4:$B$13,0)),F227,SUBSTITUTE(TRIM(RIGHT(SUBSTITUTE(SUBSTITUTE(G228,"efficiencies", "efficiencies (%)")," (", REPT(" ", 100)), 100)),")",""))</f>
        <v>MW</v>
      </c>
      <c r="G228" t="str">
        <f>'data from files'!B228</f>
        <v>Solar photovoltaics</v>
      </c>
      <c r="H228">
        <f>'data from files'!C228</f>
        <v>0</v>
      </c>
      <c r="I228">
        <f>'data from files'!D228</f>
        <v>0</v>
      </c>
      <c r="J228">
        <f>'data from files'!E228</f>
        <v>0</v>
      </c>
      <c r="K228">
        <f>'data from files'!F228</f>
        <v>0</v>
      </c>
      <c r="L228">
        <f>'data from files'!G228</f>
        <v>0</v>
      </c>
      <c r="M228">
        <f>'data from files'!H228</f>
        <v>0</v>
      </c>
      <c r="N228">
        <f>'data from files'!I228</f>
        <v>0</v>
      </c>
      <c r="O228">
        <f>'data from files'!J228</f>
        <v>0.1</v>
      </c>
      <c r="P228">
        <f>'data from files'!K228</f>
        <v>0.40000000000000008</v>
      </c>
      <c r="Q228">
        <f>'data from files'!L228</f>
        <v>2</v>
      </c>
      <c r="R228">
        <f>'data from files'!M228</f>
        <v>25</v>
      </c>
      <c r="S228">
        <f>'data from files'!N228</f>
        <v>153.99999999999997</v>
      </c>
      <c r="T228">
        <f>'data from files'!O228</f>
        <v>1012.9999999999999</v>
      </c>
      <c r="U228">
        <f>'data from files'!P228</f>
        <v>1020</v>
      </c>
      <c r="V228">
        <f>'data from files'!Q228</f>
        <v>1026</v>
      </c>
      <c r="W228">
        <f>'data from files'!R228</f>
        <v>1029</v>
      </c>
    </row>
    <row r="229" spans="1:23" x14ac:dyDescent="0.25">
      <c r="A229" t="str">
        <f t="shared" si="11"/>
        <v>BGTotal net capacities Solar thermal</v>
      </c>
      <c r="B229" t="str">
        <f>JRC_files__2[[#This Row],[Source.Name.2.1]]</f>
        <v>BG</v>
      </c>
      <c r="C229" t="str">
        <f t="shared" si="10"/>
        <v>Overview of the power generation sector</v>
      </c>
      <c r="D229" t="str">
        <f>IF(ISERROR(MATCH(G229,metadata!$B$4:$B$13,0)),D228,LEFT(G229,LEN(G229)-LEN(F229)-2))</f>
        <v xml:space="preserve">Total net capacities </v>
      </c>
      <c r="E229" t="str">
        <f t="shared" si="12"/>
        <v>Solar thermal</v>
      </c>
      <c r="F229" t="str">
        <f>IF(ISERROR(MATCH(G229,metadata!$B$4:$B$13,0)),F228,SUBSTITUTE(TRIM(RIGHT(SUBSTITUTE(SUBSTITUTE(G229,"efficiencies", "efficiencies (%)")," (", REPT(" ", 100)), 100)),")",""))</f>
        <v>MW</v>
      </c>
      <c r="G229" t="str">
        <f>'data from files'!B229</f>
        <v>Solar thermal</v>
      </c>
      <c r="H229">
        <f>'data from files'!C229</f>
        <v>0</v>
      </c>
      <c r="I229">
        <f>'data from files'!D229</f>
        <v>0</v>
      </c>
      <c r="J229">
        <f>'data from files'!E229</f>
        <v>0</v>
      </c>
      <c r="K229">
        <f>'data from files'!F229</f>
        <v>0</v>
      </c>
      <c r="L229">
        <f>'data from files'!G229</f>
        <v>0</v>
      </c>
      <c r="M229">
        <f>'data from files'!H229</f>
        <v>0</v>
      </c>
      <c r="N229">
        <f>'data from files'!I229</f>
        <v>0</v>
      </c>
      <c r="O229">
        <f>'data from files'!J229</f>
        <v>0</v>
      </c>
      <c r="P229">
        <f>'data from files'!K229</f>
        <v>0</v>
      </c>
      <c r="Q229">
        <f>'data from files'!L229</f>
        <v>0</v>
      </c>
      <c r="R229">
        <f>'data from files'!M229</f>
        <v>0</v>
      </c>
      <c r="S229">
        <f>'data from files'!N229</f>
        <v>0</v>
      </c>
      <c r="T229">
        <f>'data from files'!O229</f>
        <v>0</v>
      </c>
      <c r="U229">
        <f>'data from files'!P229</f>
        <v>0</v>
      </c>
      <c r="V229">
        <f>'data from files'!Q229</f>
        <v>0</v>
      </c>
      <c r="W229">
        <f>'data from files'!R229</f>
        <v>0</v>
      </c>
    </row>
    <row r="230" spans="1:23" x14ac:dyDescent="0.25">
      <c r="A230" t="str">
        <f t="shared" si="11"/>
        <v>BGTotal net capacities Geothermal</v>
      </c>
      <c r="B230" t="str">
        <f>JRC_files__2[[#This Row],[Source.Name.2.1]]</f>
        <v>BG</v>
      </c>
      <c r="C230" t="str">
        <f t="shared" si="10"/>
        <v>Overview of the power generation sector</v>
      </c>
      <c r="D230" t="str">
        <f>IF(ISERROR(MATCH(G230,metadata!$B$4:$B$13,0)),D229,LEFT(G230,LEN(G230)-LEN(F230)-2))</f>
        <v xml:space="preserve">Total net capacities </v>
      </c>
      <c r="E230" t="str">
        <f t="shared" si="12"/>
        <v>Geothermal</v>
      </c>
      <c r="F230" t="str">
        <f>IF(ISERROR(MATCH(G230,metadata!$B$4:$B$13,0)),F229,SUBSTITUTE(TRIM(RIGHT(SUBSTITUTE(SUBSTITUTE(G230,"efficiencies", "efficiencies (%)")," (", REPT(" ", 100)), 100)),")",""))</f>
        <v>MW</v>
      </c>
      <c r="G230" t="str">
        <f>'data from files'!B230</f>
        <v>Geothermal</v>
      </c>
      <c r="H230">
        <f>'data from files'!C230</f>
        <v>0</v>
      </c>
      <c r="I230">
        <f>'data from files'!D230</f>
        <v>0</v>
      </c>
      <c r="J230">
        <f>'data from files'!E230</f>
        <v>0</v>
      </c>
      <c r="K230">
        <f>'data from files'!F230</f>
        <v>0</v>
      </c>
      <c r="L230">
        <f>'data from files'!G230</f>
        <v>0</v>
      </c>
      <c r="M230">
        <f>'data from files'!H230</f>
        <v>0</v>
      </c>
      <c r="N230">
        <f>'data from files'!I230</f>
        <v>0</v>
      </c>
      <c r="O230">
        <f>'data from files'!J230</f>
        <v>0</v>
      </c>
      <c r="P230">
        <f>'data from files'!K230</f>
        <v>0</v>
      </c>
      <c r="Q230">
        <f>'data from files'!L230</f>
        <v>0</v>
      </c>
      <c r="R230">
        <f>'data from files'!M230</f>
        <v>0</v>
      </c>
      <c r="S230">
        <f>'data from files'!N230</f>
        <v>0</v>
      </c>
      <c r="T230">
        <f>'data from files'!O230</f>
        <v>0</v>
      </c>
      <c r="U230">
        <f>'data from files'!P230</f>
        <v>0</v>
      </c>
      <c r="V230">
        <f>'data from files'!Q230</f>
        <v>0</v>
      </c>
      <c r="W230">
        <f>'data from files'!R230</f>
        <v>0</v>
      </c>
    </row>
    <row r="231" spans="1:23" x14ac:dyDescent="0.25">
      <c r="A231" t="str">
        <f t="shared" si="11"/>
        <v>BGTotal net capacities Tide, wave and ocean</v>
      </c>
      <c r="B231" t="str">
        <f>JRC_files__2[[#This Row],[Source.Name.2.1]]</f>
        <v>BG</v>
      </c>
      <c r="C231" t="str">
        <f t="shared" si="10"/>
        <v>Overview of the power generation sector</v>
      </c>
      <c r="D231" t="str">
        <f>IF(ISERROR(MATCH(G231,metadata!$B$4:$B$13,0)),D230,LEFT(G231,LEN(G231)-LEN(F231)-2))</f>
        <v xml:space="preserve">Total net capacities </v>
      </c>
      <c r="E231" t="str">
        <f t="shared" si="12"/>
        <v>Tide, wave and ocean</v>
      </c>
      <c r="F231" t="str">
        <f>IF(ISERROR(MATCH(G231,metadata!$B$4:$B$13,0)),F230,SUBSTITUTE(TRIM(RIGHT(SUBSTITUTE(SUBSTITUTE(G231,"efficiencies", "efficiencies (%)")," (", REPT(" ", 100)), 100)),")",""))</f>
        <v>MW</v>
      </c>
      <c r="G231" t="str">
        <f>'data from files'!B231</f>
        <v>Tide, wave and ocean</v>
      </c>
      <c r="H231">
        <f>'data from files'!C231</f>
        <v>0</v>
      </c>
      <c r="I231">
        <f>'data from files'!D231</f>
        <v>0</v>
      </c>
      <c r="J231">
        <f>'data from files'!E231</f>
        <v>0</v>
      </c>
      <c r="K231">
        <f>'data from files'!F231</f>
        <v>0</v>
      </c>
      <c r="L231">
        <f>'data from files'!G231</f>
        <v>0</v>
      </c>
      <c r="M231">
        <f>'data from files'!H231</f>
        <v>0</v>
      </c>
      <c r="N231">
        <f>'data from files'!I231</f>
        <v>0</v>
      </c>
      <c r="O231">
        <f>'data from files'!J231</f>
        <v>0</v>
      </c>
      <c r="P231">
        <f>'data from files'!K231</f>
        <v>0</v>
      </c>
      <c r="Q231">
        <f>'data from files'!L231</f>
        <v>0</v>
      </c>
      <c r="R231">
        <f>'data from files'!M231</f>
        <v>0</v>
      </c>
      <c r="S231">
        <f>'data from files'!N231</f>
        <v>0</v>
      </c>
      <c r="T231">
        <f>'data from files'!O231</f>
        <v>0</v>
      </c>
      <c r="U231">
        <f>'data from files'!P231</f>
        <v>0</v>
      </c>
      <c r="V231">
        <f>'data from files'!Q231</f>
        <v>0</v>
      </c>
      <c r="W231">
        <f>'data from files'!R231</f>
        <v>0</v>
      </c>
    </row>
    <row r="232" spans="1:23" x14ac:dyDescent="0.25">
      <c r="A232" t="str">
        <f t="shared" si="11"/>
        <v>BGTotal net capacities Hydro</v>
      </c>
      <c r="B232" t="str">
        <f>JRC_files__2[[#This Row],[Source.Name.2.1]]</f>
        <v>BG</v>
      </c>
      <c r="C232" t="str">
        <f t="shared" si="10"/>
        <v>Overview of the power generation sector</v>
      </c>
      <c r="D232" t="str">
        <f>IF(ISERROR(MATCH(G232,metadata!$B$4:$B$13,0)),D231,LEFT(G232,LEN(G232)-LEN(F232)-2))</f>
        <v xml:space="preserve">Total net capacities </v>
      </c>
      <c r="E232" t="str">
        <f t="shared" si="12"/>
        <v>Hydro</v>
      </c>
      <c r="F232" t="str">
        <f>IF(ISERROR(MATCH(G232,metadata!$B$4:$B$13,0)),F231,SUBSTITUTE(TRIM(RIGHT(SUBSTITUTE(SUBSTITUTE(G232,"efficiencies", "efficiencies (%)")," (", REPT(" ", 100)), 100)),")",""))</f>
        <v>MW</v>
      </c>
      <c r="G232" t="str">
        <f>'data from files'!B232</f>
        <v>Hydro</v>
      </c>
      <c r="H232">
        <f>'data from files'!C232</f>
        <v>1839.8049999999998</v>
      </c>
      <c r="I232">
        <f>'data from files'!D232</f>
        <v>1839.8049999999998</v>
      </c>
      <c r="J232">
        <f>'data from files'!E232</f>
        <v>1839.8049999999998</v>
      </c>
      <c r="K232">
        <f>'data from files'!F232</f>
        <v>1839.8049999999998</v>
      </c>
      <c r="L232">
        <f>'data from files'!G232</f>
        <v>1839.8049999999998</v>
      </c>
      <c r="M232">
        <f>'data from files'!H232</f>
        <v>1839.7089999999998</v>
      </c>
      <c r="N232">
        <f>'data from files'!I232</f>
        <v>1839.7089999999998</v>
      </c>
      <c r="O232">
        <f>'data from files'!J232</f>
        <v>1863</v>
      </c>
      <c r="P232">
        <f>'data from files'!K232</f>
        <v>1971</v>
      </c>
      <c r="Q232">
        <f>'data from files'!L232</f>
        <v>1988</v>
      </c>
      <c r="R232">
        <f>'data from files'!M232</f>
        <v>2035</v>
      </c>
      <c r="S232">
        <f>'data from files'!N232</f>
        <v>2095</v>
      </c>
      <c r="T232">
        <f>'data from files'!O232</f>
        <v>2168</v>
      </c>
      <c r="U232">
        <f>'data from files'!P232</f>
        <v>2190</v>
      </c>
      <c r="V232">
        <f>'data from files'!Q232</f>
        <v>2206</v>
      </c>
      <c r="W232">
        <f>'data from files'!R232</f>
        <v>2206</v>
      </c>
    </row>
    <row r="233" spans="1:23" x14ac:dyDescent="0.25">
      <c r="A233" t="str">
        <f t="shared" si="11"/>
        <v>BGTotal net capacities Pump storage</v>
      </c>
      <c r="B233" t="str">
        <f>JRC_files__2[[#This Row],[Source.Name.2.1]]</f>
        <v>BG</v>
      </c>
      <c r="C233" t="str">
        <f t="shared" si="10"/>
        <v>Overview of the power generation sector</v>
      </c>
      <c r="D233" t="str">
        <f>IF(ISERROR(MATCH(G233,metadata!$B$4:$B$13,0)),D232,LEFT(G233,LEN(G233)-LEN(F233)-2))</f>
        <v xml:space="preserve">Total net capacities </v>
      </c>
      <c r="E233" t="str">
        <f t="shared" si="12"/>
        <v>Pump storage</v>
      </c>
      <c r="F233" t="str">
        <f>IF(ISERROR(MATCH(G233,metadata!$B$4:$B$13,0)),F232,SUBSTITUTE(TRIM(RIGHT(SUBSTITUTE(SUBSTITUTE(G233,"efficiencies", "efficiencies (%)")," (", REPT(" ", 100)), 100)),")",""))</f>
        <v>MW</v>
      </c>
      <c r="G233" t="str">
        <f>'data from files'!B233</f>
        <v>Pump storage</v>
      </c>
      <c r="H233">
        <f>'data from files'!C233</f>
        <v>797</v>
      </c>
      <c r="I233">
        <f>'data from files'!D233</f>
        <v>1013</v>
      </c>
      <c r="J233">
        <f>'data from files'!E233</f>
        <v>1013</v>
      </c>
      <c r="K233">
        <f>'data from files'!F233</f>
        <v>1013</v>
      </c>
      <c r="L233">
        <f>'data from files'!G233</f>
        <v>1013</v>
      </c>
      <c r="M233">
        <f>'data from files'!H233</f>
        <v>1013</v>
      </c>
      <c r="N233">
        <f>'data from files'!I233</f>
        <v>1013</v>
      </c>
      <c r="O233">
        <f>'data from files'!J233</f>
        <v>1013</v>
      </c>
      <c r="P233">
        <f>'data from files'!K233</f>
        <v>1013</v>
      </c>
      <c r="Q233">
        <f>'data from files'!L233</f>
        <v>1013</v>
      </c>
      <c r="R233">
        <f>'data from files'!M233</f>
        <v>1013</v>
      </c>
      <c r="S233">
        <f>'data from files'!N233</f>
        <v>1013</v>
      </c>
      <c r="T233">
        <f>'data from files'!O233</f>
        <v>1013</v>
      </c>
      <c r="U233">
        <f>'data from files'!P233</f>
        <v>1013</v>
      </c>
      <c r="V233">
        <f>'data from files'!Q233</f>
        <v>1013</v>
      </c>
      <c r="W233">
        <f>'data from files'!R233</f>
        <v>1013</v>
      </c>
    </row>
    <row r="234" spans="1:23" x14ac:dyDescent="0.25">
      <c r="A234" t="str">
        <f t="shared" si="11"/>
        <v>BGTotal net capacities 0</v>
      </c>
      <c r="B234" t="str">
        <f>JRC_files__2[[#This Row],[Source.Name.2.1]]</f>
        <v>BG</v>
      </c>
      <c r="C234" t="str">
        <f t="shared" si="10"/>
        <v>Overview of the power generation sector</v>
      </c>
      <c r="D234" t="str">
        <f>IF(ISERROR(MATCH(G234,metadata!$B$4:$B$13,0)),D233,LEFT(G234,LEN(G234)-LEN(F234)-2))</f>
        <v xml:space="preserve">Total net capacities </v>
      </c>
      <c r="E234">
        <f t="shared" si="12"/>
        <v>0</v>
      </c>
      <c r="F234" t="str">
        <f>IF(ISERROR(MATCH(G234,metadata!$B$4:$B$13,0)),F233,SUBSTITUTE(TRIM(RIGHT(SUBSTITUTE(SUBSTITUTE(G234,"efficiencies", "efficiencies (%)")," (", REPT(" ", 100)), 100)),")",""))</f>
        <v>MW</v>
      </c>
      <c r="G234">
        <f>'data from files'!B234</f>
        <v>0</v>
      </c>
      <c r="H234">
        <f>'data from files'!C234</f>
        <v>0</v>
      </c>
      <c r="I234">
        <f>'data from files'!D234</f>
        <v>0</v>
      </c>
      <c r="J234">
        <f>'data from files'!E234</f>
        <v>0</v>
      </c>
      <c r="K234">
        <f>'data from files'!F234</f>
        <v>0</v>
      </c>
      <c r="L234">
        <f>'data from files'!G234</f>
        <v>0</v>
      </c>
      <c r="M234">
        <f>'data from files'!H234</f>
        <v>0</v>
      </c>
      <c r="N234">
        <f>'data from files'!I234</f>
        <v>0</v>
      </c>
      <c r="O234">
        <f>'data from files'!J234</f>
        <v>0</v>
      </c>
      <c r="P234">
        <f>'data from files'!K234</f>
        <v>0</v>
      </c>
      <c r="Q234">
        <f>'data from files'!L234</f>
        <v>0</v>
      </c>
      <c r="R234">
        <f>'data from files'!M234</f>
        <v>0</v>
      </c>
      <c r="S234">
        <f>'data from files'!N234</f>
        <v>0</v>
      </c>
      <c r="T234">
        <f>'data from files'!O234</f>
        <v>0</v>
      </c>
      <c r="U234">
        <f>'data from files'!P234</f>
        <v>0</v>
      </c>
      <c r="V234">
        <f>'data from files'!Q234</f>
        <v>0</v>
      </c>
      <c r="W234">
        <f>'data from files'!R234</f>
        <v>0</v>
      </c>
    </row>
    <row r="235" spans="1:23" x14ac:dyDescent="0.25">
      <c r="A235" t="str">
        <f t="shared" si="11"/>
        <v xml:space="preserve">BGRate of use </v>
      </c>
      <c r="B235" t="str">
        <f>JRC_files__2[[#This Row],[Source.Name.2.1]]</f>
        <v>BG</v>
      </c>
      <c r="C235" t="str">
        <f t="shared" si="10"/>
        <v>Overview of the power generation sector</v>
      </c>
      <c r="D235" t="str">
        <f>IF(ISERROR(MATCH(G235,metadata!$B$4:$B$13,0)),D234,LEFT(G235,LEN(G235)-LEN(F235)-2))</f>
        <v xml:space="preserve">Rate of use </v>
      </c>
      <c r="E235" t="str">
        <f t="shared" si="12"/>
        <v/>
      </c>
      <c r="F235" t="str">
        <f>IF(ISERROR(MATCH(G235,metadata!$B$4:$B$13,0)),F234,SUBSTITUTE(TRIM(RIGHT(SUBSTITUTE(SUBSTITUTE(G235,"efficiencies", "efficiencies (%)")," (", REPT(" ", 100)), 100)),")",""))</f>
        <v>gross capacity</v>
      </c>
      <c r="G235" t="str">
        <f>'data from files'!B235</f>
        <v>Rate of use (gross capacity)</v>
      </c>
      <c r="H235">
        <f>'data from files'!C235</f>
        <v>0</v>
      </c>
      <c r="I235">
        <f>'data from files'!D235</f>
        <v>0</v>
      </c>
      <c r="J235">
        <f>'data from files'!E235</f>
        <v>0</v>
      </c>
      <c r="K235">
        <f>'data from files'!F235</f>
        <v>0</v>
      </c>
      <c r="L235">
        <f>'data from files'!G235</f>
        <v>0</v>
      </c>
      <c r="M235">
        <f>'data from files'!H235</f>
        <v>0</v>
      </c>
      <c r="N235">
        <f>'data from files'!I235</f>
        <v>0</v>
      </c>
      <c r="O235">
        <f>'data from files'!J235</f>
        <v>0</v>
      </c>
      <c r="P235">
        <f>'data from files'!K235</f>
        <v>0</v>
      </c>
      <c r="Q235">
        <f>'data from files'!L235</f>
        <v>0</v>
      </c>
      <c r="R235">
        <f>'data from files'!M235</f>
        <v>0</v>
      </c>
      <c r="S235">
        <f>'data from files'!N235</f>
        <v>0</v>
      </c>
      <c r="T235">
        <f>'data from files'!O235</f>
        <v>0</v>
      </c>
      <c r="U235">
        <f>'data from files'!P235</f>
        <v>0</v>
      </c>
      <c r="V235">
        <f>'data from files'!Q235</f>
        <v>0</v>
      </c>
      <c r="W235">
        <f>'data from files'!R235</f>
        <v>0</v>
      </c>
    </row>
    <row r="236" spans="1:23" x14ac:dyDescent="0.25">
      <c r="A236" t="str">
        <f t="shared" si="11"/>
        <v>BGRate of use Nuclear</v>
      </c>
      <c r="B236" t="str">
        <f>JRC_files__2[[#This Row],[Source.Name.2.1]]</f>
        <v>BG</v>
      </c>
      <c r="C236" t="str">
        <f t="shared" si="10"/>
        <v>Overview of the power generation sector</v>
      </c>
      <c r="D236" t="str">
        <f>IF(ISERROR(MATCH(G236,metadata!$B$4:$B$13,0)),D235,LEFT(G236,LEN(G236)-LEN(F236)-2))</f>
        <v xml:space="preserve">Rate of use </v>
      </c>
      <c r="E236" t="str">
        <f t="shared" si="12"/>
        <v>Nuclear</v>
      </c>
      <c r="F236" t="str">
        <f>IF(ISERROR(MATCH(G236,metadata!$B$4:$B$13,0)),F235,SUBSTITUTE(TRIM(RIGHT(SUBSTITUTE(SUBSTITUTE(G236,"efficiencies", "efficiencies (%)")," (", REPT(" ", 100)), 100)),")",""))</f>
        <v>gross capacity</v>
      </c>
      <c r="G236" t="str">
        <f>'data from files'!B236</f>
        <v>Nuclear</v>
      </c>
      <c r="H236">
        <f>'data from files'!C236</f>
        <v>0.5517951021670684</v>
      </c>
      <c r="I236">
        <f>'data from files'!D236</f>
        <v>0.59354658505780633</v>
      </c>
      <c r="J236">
        <f>'data from files'!E236</f>
        <v>0.80138636777606698</v>
      </c>
      <c r="K236">
        <f>'data from files'!F236</f>
        <v>0.68482800295417279</v>
      </c>
      <c r="L236">
        <f>'data from files'!G236</f>
        <v>0.66638887874913</v>
      </c>
      <c r="M236">
        <f>'data from files'!H236</f>
        <v>0.73922257934605407</v>
      </c>
      <c r="N236">
        <f>'data from files'!I236</f>
        <v>0.77250306589442286</v>
      </c>
      <c r="O236">
        <f>'data from files'!J236</f>
        <v>0.83565975761919942</v>
      </c>
      <c r="P236">
        <f>'data from files'!K236</f>
        <v>0.89968436073059366</v>
      </c>
      <c r="Q236">
        <f>'data from files'!L236</f>
        <v>0.87063700621216944</v>
      </c>
      <c r="R236">
        <f>'data from files'!M236</f>
        <v>0.87021577809782191</v>
      </c>
      <c r="S236">
        <f>'data from files'!N236</f>
        <v>0.93099046331984703</v>
      </c>
      <c r="T236">
        <f>'data from files'!O236</f>
        <v>0.89188725747037567</v>
      </c>
      <c r="U236">
        <f>'data from files'!P236</f>
        <v>0.77166184182655007</v>
      </c>
      <c r="V236">
        <f>'data from files'!Q236</f>
        <v>0.86401195299379585</v>
      </c>
      <c r="W236">
        <f>'data from files'!R236</f>
        <v>0.83766246992950688</v>
      </c>
    </row>
    <row r="237" spans="1:23" x14ac:dyDescent="0.25">
      <c r="A237" t="str">
        <f t="shared" si="11"/>
        <v>BGRate of use Conventional thermal</v>
      </c>
      <c r="B237" t="str">
        <f>JRC_files__2[[#This Row],[Source.Name.2.1]]</f>
        <v>BG</v>
      </c>
      <c r="C237" t="str">
        <f t="shared" si="10"/>
        <v>Overview of the power generation sector</v>
      </c>
      <c r="D237" t="str">
        <f>IF(ISERROR(MATCH(G237,metadata!$B$4:$B$13,0)),D236,LEFT(G237,LEN(G237)-LEN(F237)-2))</f>
        <v xml:space="preserve">Rate of use </v>
      </c>
      <c r="E237" t="str">
        <f t="shared" si="12"/>
        <v>Conventional thermal</v>
      </c>
      <c r="F237" t="str">
        <f>IF(ISERROR(MATCH(G237,metadata!$B$4:$B$13,0)),F236,SUBSTITUTE(TRIM(RIGHT(SUBSTITUTE(SUBSTITUTE(G237,"efficiencies", "efficiencies (%)")," (", REPT(" ", 100)), 100)),")",""))</f>
        <v>gross capacity</v>
      </c>
      <c r="G237" t="str">
        <f>'data from files'!B237</f>
        <v>Conventional thermal</v>
      </c>
      <c r="H237">
        <f>'data from files'!C237</f>
        <v>0.34753027622211785</v>
      </c>
      <c r="I237">
        <f>'data from files'!D237</f>
        <v>0.39354426928156228</v>
      </c>
      <c r="J237">
        <f>'data from files'!E237</f>
        <v>0.35083965326434396</v>
      </c>
      <c r="K237">
        <f>'data from files'!F237</f>
        <v>0.39143048068845626</v>
      </c>
      <c r="L237">
        <f>'data from files'!G237</f>
        <v>0.38088424514538782</v>
      </c>
      <c r="M237">
        <f>'data from files'!H237</f>
        <v>0.37051588147861764</v>
      </c>
      <c r="N237">
        <f>'data from files'!I237</f>
        <v>0.3875461951092804</v>
      </c>
      <c r="O237">
        <f>'data from files'!J237</f>
        <v>0.44714868304822636</v>
      </c>
      <c r="P237">
        <f>'data from files'!K237</f>
        <v>0.45219471565687114</v>
      </c>
      <c r="Q237">
        <f>'data from files'!L237</f>
        <v>0.40180789900440522</v>
      </c>
      <c r="R237">
        <f>'data from files'!M237</f>
        <v>0.44098595704192606</v>
      </c>
      <c r="S237">
        <f>'data from files'!N237</f>
        <v>0.47646906703705488</v>
      </c>
      <c r="T237">
        <f>'data from files'!O237</f>
        <v>0.41257826610381465</v>
      </c>
      <c r="U237">
        <f>'data from files'!P237</f>
        <v>0.3604420910769584</v>
      </c>
      <c r="V237">
        <f>'data from files'!Q237</f>
        <v>0.41422730546658654</v>
      </c>
      <c r="W237">
        <f>'data from files'!R237</f>
        <v>0.47235872593341349</v>
      </c>
    </row>
    <row r="238" spans="1:23" x14ac:dyDescent="0.25">
      <c r="A238" t="str">
        <f t="shared" si="11"/>
        <v>BGRate of use Wind</v>
      </c>
      <c r="B238" t="str">
        <f>JRC_files__2[[#This Row],[Source.Name.2.1]]</f>
        <v>BG</v>
      </c>
      <c r="C238" t="str">
        <f t="shared" si="10"/>
        <v>Overview of the power generation sector</v>
      </c>
      <c r="D238" t="str">
        <f>IF(ISERROR(MATCH(G238,metadata!$B$4:$B$13,0)),D237,LEFT(G238,LEN(G238)-LEN(F238)-2))</f>
        <v xml:space="preserve">Rate of use </v>
      </c>
      <c r="E238" t="str">
        <f t="shared" si="12"/>
        <v>Wind</v>
      </c>
      <c r="F238" t="str">
        <f>IF(ISERROR(MATCH(G238,metadata!$B$4:$B$13,0)),F237,SUBSTITUTE(TRIM(RIGHT(SUBSTITUTE(SUBSTITUTE(G238,"efficiencies", "efficiencies (%)")," (", REPT(" ", 100)), 100)),")",""))</f>
        <v>gross capacity</v>
      </c>
      <c r="G238" t="str">
        <f>'data from files'!B238</f>
        <v>Wind</v>
      </c>
      <c r="H238">
        <f>'data from files'!C238</f>
        <v>0</v>
      </c>
      <c r="I238">
        <f>'data from files'!D238</f>
        <v>0</v>
      </c>
      <c r="J238">
        <f>'data from files'!E238</f>
        <v>0</v>
      </c>
      <c r="K238">
        <f>'data from files'!F238</f>
        <v>0</v>
      </c>
      <c r="L238">
        <f>'data from files'!G238</f>
        <v>0.13273866411808433</v>
      </c>
      <c r="M238">
        <f>'data from files'!H238</f>
        <v>7.1334191808944264E-2</v>
      </c>
      <c r="N238">
        <f>'data from files'!I238</f>
        <v>8.3576195926201247E-2</v>
      </c>
      <c r="O238">
        <f>'data from files'!J238</f>
        <v>0.17698488549077909</v>
      </c>
      <c r="P238">
        <f>'data from files'!K238</f>
        <v>0.12225929589823555</v>
      </c>
      <c r="Q238">
        <f>'data from files'!L238</f>
        <v>8.1317379820087687E-2</v>
      </c>
      <c r="R238">
        <f>'data from files'!M238</f>
        <v>0.15930003489574901</v>
      </c>
      <c r="S238">
        <f>'data from files'!N238</f>
        <v>0.18166851066562209</v>
      </c>
      <c r="T238">
        <f>'data from files'!O238</f>
        <v>0.20586581794985745</v>
      </c>
      <c r="U238">
        <f>'data from files'!P238</f>
        <v>0.2295877095734763</v>
      </c>
      <c r="V238">
        <f>'data from files'!Q238</f>
        <v>0.21734760588044058</v>
      </c>
      <c r="W238">
        <f>'data from files'!R238</f>
        <v>0.2370776160135773</v>
      </c>
    </row>
    <row r="239" spans="1:23" x14ac:dyDescent="0.25">
      <c r="A239" t="str">
        <f t="shared" si="11"/>
        <v>BGRate of use Solar photovoltaics</v>
      </c>
      <c r="B239" t="str">
        <f>JRC_files__2[[#This Row],[Source.Name.2.1]]</f>
        <v>BG</v>
      </c>
      <c r="C239" t="str">
        <f t="shared" si="10"/>
        <v>Overview of the power generation sector</v>
      </c>
      <c r="D239" t="str">
        <f>IF(ISERROR(MATCH(G239,metadata!$B$4:$B$13,0)),D238,LEFT(G239,LEN(G239)-LEN(F239)-2))</f>
        <v xml:space="preserve">Rate of use </v>
      </c>
      <c r="E239" t="str">
        <f t="shared" si="12"/>
        <v>Solar photovoltaics</v>
      </c>
      <c r="F239" t="str">
        <f>IF(ISERROR(MATCH(G239,metadata!$B$4:$B$13,0)),F238,SUBSTITUTE(TRIM(RIGHT(SUBSTITUTE(SUBSTITUTE(G239,"efficiencies", "efficiencies (%)")," (", REPT(" ", 100)), 100)),")",""))</f>
        <v>gross capacity</v>
      </c>
      <c r="G239" t="str">
        <f>'data from files'!B239</f>
        <v>Solar photovoltaics</v>
      </c>
      <c r="H239">
        <f>'data from files'!C239</f>
        <v>0</v>
      </c>
      <c r="I239">
        <f>'data from files'!D239</f>
        <v>0</v>
      </c>
      <c r="J239">
        <f>'data from files'!E239</f>
        <v>0</v>
      </c>
      <c r="K239">
        <f>'data from files'!F239</f>
        <v>0</v>
      </c>
      <c r="L239">
        <f>'data from files'!G239</f>
        <v>0</v>
      </c>
      <c r="M239">
        <f>'data from files'!H239</f>
        <v>0</v>
      </c>
      <c r="N239">
        <f>'data from files'!I239</f>
        <v>0</v>
      </c>
      <c r="O239">
        <f>'data from files'!J239</f>
        <v>0</v>
      </c>
      <c r="P239">
        <f>'data from files'!K239</f>
        <v>0</v>
      </c>
      <c r="Q239">
        <f>'data from files'!L239</f>
        <v>0.19910799617712649</v>
      </c>
      <c r="R239">
        <f>'data from files'!M239</f>
        <v>6.8480824136587029E-2</v>
      </c>
      <c r="S239">
        <f>'data from files'!N239</f>
        <v>7.4731058085561131E-2</v>
      </c>
      <c r="T239">
        <f>'data from files'!O239</f>
        <v>9.1700858615863995E-2</v>
      </c>
      <c r="U239">
        <f>'data from files'!P239</f>
        <v>0.15227285650196951</v>
      </c>
      <c r="V239">
        <f>'data from files'!Q239</f>
        <v>0.13933111148647689</v>
      </c>
      <c r="W239">
        <f>'data from files'!R239</f>
        <v>0.15343668079410208</v>
      </c>
    </row>
    <row r="240" spans="1:23" x14ac:dyDescent="0.25">
      <c r="A240" t="str">
        <f t="shared" si="11"/>
        <v>BGRate of use Solar thermal</v>
      </c>
      <c r="B240" t="str">
        <f>JRC_files__2[[#This Row],[Source.Name.2.1]]</f>
        <v>BG</v>
      </c>
      <c r="C240" t="str">
        <f t="shared" si="10"/>
        <v>Overview of the power generation sector</v>
      </c>
      <c r="D240" t="str">
        <f>IF(ISERROR(MATCH(G240,metadata!$B$4:$B$13,0)),D239,LEFT(G240,LEN(G240)-LEN(F240)-2))</f>
        <v xml:space="preserve">Rate of use </v>
      </c>
      <c r="E240" t="str">
        <f t="shared" si="12"/>
        <v>Solar thermal</v>
      </c>
      <c r="F240" t="str">
        <f>IF(ISERROR(MATCH(G240,metadata!$B$4:$B$13,0)),F239,SUBSTITUTE(TRIM(RIGHT(SUBSTITUTE(SUBSTITUTE(G240,"efficiencies", "efficiencies (%)")," (", REPT(" ", 100)), 100)),")",""))</f>
        <v>gross capacity</v>
      </c>
      <c r="G240" t="str">
        <f>'data from files'!B240</f>
        <v>Solar thermal</v>
      </c>
      <c r="H240">
        <f>'data from files'!C240</f>
        <v>0</v>
      </c>
      <c r="I240">
        <f>'data from files'!D240</f>
        <v>0</v>
      </c>
      <c r="J240">
        <f>'data from files'!E240</f>
        <v>0</v>
      </c>
      <c r="K240">
        <f>'data from files'!F240</f>
        <v>0</v>
      </c>
      <c r="L240">
        <f>'data from files'!G240</f>
        <v>0</v>
      </c>
      <c r="M240">
        <f>'data from files'!H240</f>
        <v>0</v>
      </c>
      <c r="N240">
        <f>'data from files'!I240</f>
        <v>0</v>
      </c>
      <c r="O240">
        <f>'data from files'!J240</f>
        <v>0</v>
      </c>
      <c r="P240">
        <f>'data from files'!K240</f>
        <v>0</v>
      </c>
      <c r="Q240">
        <f>'data from files'!L240</f>
        <v>0</v>
      </c>
      <c r="R240">
        <f>'data from files'!M240</f>
        <v>0</v>
      </c>
      <c r="S240">
        <f>'data from files'!N240</f>
        <v>0</v>
      </c>
      <c r="T240">
        <f>'data from files'!O240</f>
        <v>0</v>
      </c>
      <c r="U240">
        <f>'data from files'!P240</f>
        <v>0</v>
      </c>
      <c r="V240">
        <f>'data from files'!Q240</f>
        <v>0</v>
      </c>
      <c r="W240">
        <f>'data from files'!R240</f>
        <v>0</v>
      </c>
    </row>
    <row r="241" spans="1:23" x14ac:dyDescent="0.25">
      <c r="A241" t="str">
        <f t="shared" si="11"/>
        <v>BGRate of use Geothermal</v>
      </c>
      <c r="B241" t="str">
        <f>JRC_files__2[[#This Row],[Source.Name.2.1]]</f>
        <v>BG</v>
      </c>
      <c r="C241" t="str">
        <f t="shared" si="10"/>
        <v>Overview of the power generation sector</v>
      </c>
      <c r="D241" t="str">
        <f>IF(ISERROR(MATCH(G241,metadata!$B$4:$B$13,0)),D240,LEFT(G241,LEN(G241)-LEN(F241)-2))</f>
        <v xml:space="preserve">Rate of use </v>
      </c>
      <c r="E241" t="str">
        <f t="shared" si="12"/>
        <v>Geothermal</v>
      </c>
      <c r="F241" t="str">
        <f>IF(ISERROR(MATCH(G241,metadata!$B$4:$B$13,0)),F240,SUBSTITUTE(TRIM(RIGHT(SUBSTITUTE(SUBSTITUTE(G241,"efficiencies", "efficiencies (%)")," (", REPT(" ", 100)), 100)),")",""))</f>
        <v>gross capacity</v>
      </c>
      <c r="G241" t="str">
        <f>'data from files'!B241</f>
        <v>Geothermal</v>
      </c>
      <c r="H241">
        <f>'data from files'!C241</f>
        <v>0</v>
      </c>
      <c r="I241">
        <f>'data from files'!D241</f>
        <v>0</v>
      </c>
      <c r="J241">
        <f>'data from files'!E241</f>
        <v>0</v>
      </c>
      <c r="K241">
        <f>'data from files'!F241</f>
        <v>0</v>
      </c>
      <c r="L241">
        <f>'data from files'!G241</f>
        <v>0</v>
      </c>
      <c r="M241">
        <f>'data from files'!H241</f>
        <v>0</v>
      </c>
      <c r="N241">
        <f>'data from files'!I241</f>
        <v>0</v>
      </c>
      <c r="O241">
        <f>'data from files'!J241</f>
        <v>0</v>
      </c>
      <c r="P241">
        <f>'data from files'!K241</f>
        <v>0</v>
      </c>
      <c r="Q241">
        <f>'data from files'!L241</f>
        <v>0</v>
      </c>
      <c r="R241">
        <f>'data from files'!M241</f>
        <v>0</v>
      </c>
      <c r="S241">
        <f>'data from files'!N241</f>
        <v>0</v>
      </c>
      <c r="T241">
        <f>'data from files'!O241</f>
        <v>0</v>
      </c>
      <c r="U241">
        <f>'data from files'!P241</f>
        <v>0</v>
      </c>
      <c r="V241">
        <f>'data from files'!Q241</f>
        <v>0</v>
      </c>
      <c r="W241">
        <f>'data from files'!R241</f>
        <v>0</v>
      </c>
    </row>
    <row r="242" spans="1:23" x14ac:dyDescent="0.25">
      <c r="A242" t="str">
        <f t="shared" si="11"/>
        <v>BGRate of use Tide, wave and ocean</v>
      </c>
      <c r="B242" t="str">
        <f>JRC_files__2[[#This Row],[Source.Name.2.1]]</f>
        <v>BG</v>
      </c>
      <c r="C242" t="str">
        <f t="shared" si="10"/>
        <v>Overview of the power generation sector</v>
      </c>
      <c r="D242" t="str">
        <f>IF(ISERROR(MATCH(G242,metadata!$B$4:$B$13,0)),D241,LEFT(G242,LEN(G242)-LEN(F242)-2))</f>
        <v xml:space="preserve">Rate of use </v>
      </c>
      <c r="E242" t="str">
        <f t="shared" si="12"/>
        <v>Tide, wave and ocean</v>
      </c>
      <c r="F242" t="str">
        <f>IF(ISERROR(MATCH(G242,metadata!$B$4:$B$13,0)),F241,SUBSTITUTE(TRIM(RIGHT(SUBSTITUTE(SUBSTITUTE(G242,"efficiencies", "efficiencies (%)")," (", REPT(" ", 100)), 100)),")",""))</f>
        <v>gross capacity</v>
      </c>
      <c r="G242" t="str">
        <f>'data from files'!B242</f>
        <v>Tide, wave and ocean</v>
      </c>
      <c r="H242">
        <f>'data from files'!C242</f>
        <v>0</v>
      </c>
      <c r="I242">
        <f>'data from files'!D242</f>
        <v>0</v>
      </c>
      <c r="J242">
        <f>'data from files'!E242</f>
        <v>0</v>
      </c>
      <c r="K242">
        <f>'data from files'!F242</f>
        <v>0</v>
      </c>
      <c r="L242">
        <f>'data from files'!G242</f>
        <v>0</v>
      </c>
      <c r="M242">
        <f>'data from files'!H242</f>
        <v>0</v>
      </c>
      <c r="N242">
        <f>'data from files'!I242</f>
        <v>0</v>
      </c>
      <c r="O242">
        <f>'data from files'!J242</f>
        <v>0</v>
      </c>
      <c r="P242">
        <f>'data from files'!K242</f>
        <v>0</v>
      </c>
      <c r="Q242">
        <f>'data from files'!L242</f>
        <v>0</v>
      </c>
      <c r="R242">
        <f>'data from files'!M242</f>
        <v>0</v>
      </c>
      <c r="S242">
        <f>'data from files'!N242</f>
        <v>0</v>
      </c>
      <c r="T242">
        <f>'data from files'!O242</f>
        <v>0</v>
      </c>
      <c r="U242">
        <f>'data from files'!P242</f>
        <v>0</v>
      </c>
      <c r="V242">
        <f>'data from files'!Q242</f>
        <v>0</v>
      </c>
      <c r="W242">
        <f>'data from files'!R242</f>
        <v>0</v>
      </c>
    </row>
    <row r="243" spans="1:23" x14ac:dyDescent="0.25">
      <c r="A243" t="str">
        <f t="shared" si="11"/>
        <v>BGRate of use Hydro</v>
      </c>
      <c r="B243" t="str">
        <f>JRC_files__2[[#This Row],[Source.Name.2.1]]</f>
        <v>BG</v>
      </c>
      <c r="C243" t="str">
        <f t="shared" si="10"/>
        <v>Overview of the power generation sector</v>
      </c>
      <c r="D243" t="str">
        <f>IF(ISERROR(MATCH(G243,metadata!$B$4:$B$13,0)),D242,LEFT(G243,LEN(G243)-LEN(F243)-2))</f>
        <v xml:space="preserve">Rate of use </v>
      </c>
      <c r="E243" t="str">
        <f t="shared" si="12"/>
        <v>Hydro</v>
      </c>
      <c r="F243" t="str">
        <f>IF(ISERROR(MATCH(G243,metadata!$B$4:$B$13,0)),F242,SUBSTITUTE(TRIM(RIGHT(SUBSTITUTE(SUBSTITUTE(G243,"efficiencies", "efficiencies (%)")," (", REPT(" ", 100)), 100)),")",""))</f>
        <v>gross capacity</v>
      </c>
      <c r="G243" t="str">
        <f>'data from files'!B243</f>
        <v>Hydro</v>
      </c>
      <c r="H243">
        <f>'data from files'!C243</f>
        <v>0.16582649375642747</v>
      </c>
      <c r="I243">
        <f>'data from files'!D243</f>
        <v>0.10778944735578934</v>
      </c>
      <c r="J243">
        <f>'data from files'!E243</f>
        <v>0.13614369957187045</v>
      </c>
      <c r="K243">
        <f>'data from files'!F243</f>
        <v>0.18787397651571314</v>
      </c>
      <c r="L243">
        <f>'data from files'!G243</f>
        <v>0.19653176345192111</v>
      </c>
      <c r="M243">
        <f>'data from files'!H243</f>
        <v>0.26906205437032649</v>
      </c>
      <c r="N243">
        <f>'data from files'!I243</f>
        <v>0.262921849078468</v>
      </c>
      <c r="O243">
        <f>'data from files'!J243</f>
        <v>0.17605863609006248</v>
      </c>
      <c r="P243">
        <f>'data from files'!K243</f>
        <v>0.16351571612313989</v>
      </c>
      <c r="Q243">
        <f>'data from files'!L243</f>
        <v>0.19924153608066578</v>
      </c>
      <c r="R243">
        <f>'data from files'!M243</f>
        <v>0.28362303289802621</v>
      </c>
      <c r="S243">
        <f>'data from files'!N243</f>
        <v>0.15891388982990759</v>
      </c>
      <c r="T243">
        <f>'data from files'!O243</f>
        <v>0.16983913564351877</v>
      </c>
      <c r="U243">
        <f>'data from files'!P243</f>
        <v>0.21263452243323833</v>
      </c>
      <c r="V243">
        <f>'data from files'!Q243</f>
        <v>0.23825490718418174</v>
      </c>
      <c r="W243">
        <f>'data from files'!R243</f>
        <v>0.29289630886799517</v>
      </c>
    </row>
    <row r="244" spans="1:23" x14ac:dyDescent="0.25">
      <c r="A244" t="str">
        <f t="shared" si="11"/>
        <v>BGRate of use Pump storage</v>
      </c>
      <c r="B244" t="str">
        <f>JRC_files__2[[#This Row],[Source.Name.2.1]]</f>
        <v>BG</v>
      </c>
      <c r="C244" t="str">
        <f t="shared" ref="C244:C307" si="13">IF(H244=2000,$G244,C243)</f>
        <v>Overview of the power generation sector</v>
      </c>
      <c r="D244" t="str">
        <f>IF(ISERROR(MATCH(G244,metadata!$B$4:$B$13,0)),D243,LEFT(G244,LEN(G244)-LEN(F244)-2))</f>
        <v xml:space="preserve">Rate of use </v>
      </c>
      <c r="E244" t="str">
        <f t="shared" si="12"/>
        <v>Pump storage</v>
      </c>
      <c r="F244" t="str">
        <f>IF(ISERROR(MATCH(G244,metadata!$B$4:$B$13,0)),F243,SUBSTITUTE(TRIM(RIGHT(SUBSTITUTE(SUBSTITUTE(G244,"efficiencies", "efficiencies (%)")," (", REPT(" ", 100)), 100)),")",""))</f>
        <v>gross capacity</v>
      </c>
      <c r="G244" t="str">
        <f>'data from files'!B244</f>
        <v>Pump storage</v>
      </c>
      <c r="H244">
        <f>'data from files'!C244</f>
        <v>3.9865005763086318E-2</v>
      </c>
      <c r="I244">
        <f>'data from files'!D244</f>
        <v>4.8868747454014413E-2</v>
      </c>
      <c r="J244">
        <f>'data from files'!E244</f>
        <v>5.7510401354309376E-2</v>
      </c>
      <c r="K244">
        <f>'data from files'!F244</f>
        <v>3.0658967666905575E-2</v>
      </c>
      <c r="L244">
        <f>'data from files'!G244</f>
        <v>2.2001765229338645E-2</v>
      </c>
      <c r="M244">
        <f>'data from files'!H244</f>
        <v>4.426825389162721E-2</v>
      </c>
      <c r="N244">
        <f>'data from files'!I244</f>
        <v>3.8399109385626816E-2</v>
      </c>
      <c r="O244">
        <f>'data from files'!J244</f>
        <v>4.0869851218552168E-2</v>
      </c>
      <c r="P244">
        <f>'data from files'!K244</f>
        <v>5.1327731340853305E-2</v>
      </c>
      <c r="Q244">
        <f>'data from files'!L244</f>
        <v>6.56551145731189E-2</v>
      </c>
      <c r="R244">
        <f>'data from files'!M244</f>
        <v>7.1656147867755399E-2</v>
      </c>
      <c r="S244">
        <f>'data from files'!N244</f>
        <v>8.7351619320862078E-2</v>
      </c>
      <c r="T244">
        <f>'data from files'!O244</f>
        <v>8.4614171921586739E-2</v>
      </c>
      <c r="U244">
        <f>'data from files'!P244</f>
        <v>8.051131200329073E-2</v>
      </c>
      <c r="V244">
        <f>'data from files'!Q244</f>
        <v>6.3051982039020946E-2</v>
      </c>
      <c r="W244">
        <f>'data from files'!R244</f>
        <v>5.4802570179444898E-2</v>
      </c>
    </row>
    <row r="245" spans="1:23" x14ac:dyDescent="0.25">
      <c r="A245" t="str">
        <f t="shared" si="11"/>
        <v>BGRate of use 0</v>
      </c>
      <c r="B245" t="str">
        <f>JRC_files__2[[#This Row],[Source.Name.2.1]]</f>
        <v>BG</v>
      </c>
      <c r="C245" t="str">
        <f t="shared" si="13"/>
        <v>Overview of the power generation sector</v>
      </c>
      <c r="D245" t="str">
        <f>IF(ISERROR(MATCH(G245,metadata!$B$4:$B$13,0)),D244,LEFT(G245,LEN(G245)-LEN(F245)-2))</f>
        <v xml:space="preserve">Rate of use </v>
      </c>
      <c r="E245">
        <f t="shared" si="12"/>
        <v>0</v>
      </c>
      <c r="F245" t="str">
        <f>IF(ISERROR(MATCH(G245,metadata!$B$4:$B$13,0)),F244,SUBSTITUTE(TRIM(RIGHT(SUBSTITUTE(SUBSTITUTE(G245,"efficiencies", "efficiencies (%)")," (", REPT(" ", 100)), 100)),")",""))</f>
        <v>gross capacity</v>
      </c>
      <c r="G245">
        <f>'data from files'!B245</f>
        <v>0</v>
      </c>
      <c r="H245">
        <f>'data from files'!C245</f>
        <v>0</v>
      </c>
      <c r="I245">
        <f>'data from files'!D245</f>
        <v>0</v>
      </c>
      <c r="J245">
        <f>'data from files'!E245</f>
        <v>0</v>
      </c>
      <c r="K245">
        <f>'data from files'!F245</f>
        <v>0</v>
      </c>
      <c r="L245">
        <f>'data from files'!G245</f>
        <v>0</v>
      </c>
      <c r="M245">
        <f>'data from files'!H245</f>
        <v>0</v>
      </c>
      <c r="N245">
        <f>'data from files'!I245</f>
        <v>0</v>
      </c>
      <c r="O245">
        <f>'data from files'!J245</f>
        <v>0</v>
      </c>
      <c r="P245">
        <f>'data from files'!K245</f>
        <v>0</v>
      </c>
      <c r="Q245">
        <f>'data from files'!L245</f>
        <v>0</v>
      </c>
      <c r="R245">
        <f>'data from files'!M245</f>
        <v>0</v>
      </c>
      <c r="S245">
        <f>'data from files'!N245</f>
        <v>0</v>
      </c>
      <c r="T245">
        <f>'data from files'!O245</f>
        <v>0</v>
      </c>
      <c r="U245">
        <f>'data from files'!P245</f>
        <v>0</v>
      </c>
      <c r="V245">
        <f>'data from files'!Q245</f>
        <v>0</v>
      </c>
      <c r="W245">
        <f>'data from files'!R245</f>
        <v>0</v>
      </c>
    </row>
    <row r="246" spans="1:23" x14ac:dyDescent="0.25">
      <c r="A246" t="str">
        <f t="shared" si="11"/>
        <v xml:space="preserve">BGTotal gross electricity prod. (without pumped hydro) </v>
      </c>
      <c r="B246" t="str">
        <f>JRC_files__2[[#This Row],[Source.Name.2.1]]</f>
        <v>BG</v>
      </c>
      <c r="C246" t="str">
        <f t="shared" si="13"/>
        <v>Overview of the power generation sector</v>
      </c>
      <c r="D246" t="str">
        <f>IF(ISERROR(MATCH(G246,metadata!$B$4:$B$13,0)),D245,LEFT(G246,LEN(G246)-LEN(F246)-2))</f>
        <v xml:space="preserve">Total gross electricity prod. (without pumped hydro) </v>
      </c>
      <c r="E246" t="str">
        <f t="shared" si="12"/>
        <v/>
      </c>
      <c r="F246" t="str">
        <f>IF(ISERROR(MATCH(G246,metadata!$B$4:$B$13,0)),F245,SUBSTITUTE(TRIM(RIGHT(SUBSTITUTE(SUBSTITUTE(G246,"efficiencies", "efficiencies (%)")," (", REPT(" ", 100)), 100)),")",""))</f>
        <v>GWh</v>
      </c>
      <c r="G246" t="str">
        <f>'data from files'!B246</f>
        <v>Total gross electricity prod. (without pumped hydro) (GWh)</v>
      </c>
      <c r="H246">
        <f>'data from files'!C246</f>
        <v>40638.842633523796</v>
      </c>
      <c r="I246">
        <f>'data from files'!D246</f>
        <v>43526.744302325584</v>
      </c>
      <c r="J246">
        <f>'data from files'!E246</f>
        <v>42161.627906976741</v>
      </c>
      <c r="K246">
        <f>'data from files'!F246</f>
        <v>42319.767558139545</v>
      </c>
      <c r="L246">
        <f>'data from files'!G246</f>
        <v>41418.41895348837</v>
      </c>
      <c r="M246">
        <f>'data from files'!H246</f>
        <v>43964.030918878976</v>
      </c>
      <c r="N246">
        <f>'data from files'!I246</f>
        <v>45493.363023255821</v>
      </c>
      <c r="O246">
        <f>'data from files'!J246</f>
        <v>42929.23709302325</v>
      </c>
      <c r="P246">
        <f>'data from files'!K246</f>
        <v>44575.927093023267</v>
      </c>
      <c r="Q246">
        <f>'data from files'!L246</f>
        <v>42374.600930232562</v>
      </c>
      <c r="R246">
        <f>'data from files'!M246</f>
        <v>46008.757543605941</v>
      </c>
      <c r="S246">
        <f>'data from files'!N246</f>
        <v>50013.775298223911</v>
      </c>
      <c r="T246">
        <f>'data from files'!O246</f>
        <v>46570.690183301827</v>
      </c>
      <c r="U246">
        <f>'data from files'!P246</f>
        <v>43060.860156283044</v>
      </c>
      <c r="V246">
        <f>'data from files'!Q246</f>
        <v>46919.054570177497</v>
      </c>
      <c r="W246">
        <f>'data from files'!R246</f>
        <v>48733.727928972796</v>
      </c>
    </row>
    <row r="247" spans="1:23" x14ac:dyDescent="0.25">
      <c r="A247" t="str">
        <f t="shared" si="11"/>
        <v>BGTotal gross electricity prod. (without pumped hydro) Nuclear</v>
      </c>
      <c r="B247" t="str">
        <f>JRC_files__2[[#This Row],[Source.Name.2.1]]</f>
        <v>BG</v>
      </c>
      <c r="C247" t="str">
        <f t="shared" si="13"/>
        <v>Overview of the power generation sector</v>
      </c>
      <c r="D247" t="str">
        <f>IF(ISERROR(MATCH(G247,metadata!$B$4:$B$13,0)),D246,LEFT(G247,LEN(G247)-LEN(F247)-2))</f>
        <v xml:space="preserve">Total gross electricity prod. (without pumped hydro) </v>
      </c>
      <c r="E247" t="str">
        <f t="shared" si="12"/>
        <v>Nuclear</v>
      </c>
      <c r="F247" t="str">
        <f>IF(ISERROR(MATCH(G247,metadata!$B$4:$B$13,0)),F246,SUBSTITUTE(TRIM(RIGHT(SUBSTITUTE(SUBSTITUTE(G247,"efficiencies", "efficiencies (%)")," (", REPT(" ", 100)), 100)),")",""))</f>
        <v>GWh</v>
      </c>
      <c r="G247" t="str">
        <f>'data from files'!B247</f>
        <v>Nuclear</v>
      </c>
      <c r="H247">
        <f>'data from files'!C247</f>
        <v>18174.80635713803</v>
      </c>
      <c r="I247">
        <f>'data from files'!D247</f>
        <v>19550</v>
      </c>
      <c r="J247">
        <f>'data from files'!E247</f>
        <v>20218.016395348837</v>
      </c>
      <c r="K247">
        <f>'data from files'!F247</f>
        <v>17277.388720930234</v>
      </c>
      <c r="L247">
        <f>'data from files'!G247</f>
        <v>16812.19174418605</v>
      </c>
      <c r="M247">
        <f>'data from files'!H247</f>
        <v>18649.698609805728</v>
      </c>
      <c r="N247">
        <f>'data from files'!I247</f>
        <v>19489.325348837214</v>
      </c>
      <c r="O247">
        <f>'data from files'!J247</f>
        <v>14640.758953488374</v>
      </c>
      <c r="P247">
        <f>'data from files'!K247</f>
        <v>15762.470000000001</v>
      </c>
      <c r="Q247">
        <f>'data from files'!L247</f>
        <v>15253.560348837209</v>
      </c>
      <c r="R247">
        <f>'data from files'!M247</f>
        <v>15246.180432273839</v>
      </c>
      <c r="S247">
        <f>'data from files'!N247</f>
        <v>16310.95291736372</v>
      </c>
      <c r="T247">
        <f>'data from files'!O247</f>
        <v>15782.123398389793</v>
      </c>
      <c r="U247">
        <f>'data from files'!P247</f>
        <v>14168.452211303613</v>
      </c>
      <c r="V247">
        <f>'data from files'!Q247</f>
        <v>15864.088908440965</v>
      </c>
      <c r="W247">
        <f>'data from files'!R247</f>
        <v>15380.287103876877</v>
      </c>
    </row>
    <row r="248" spans="1:23" x14ac:dyDescent="0.25">
      <c r="A248" t="str">
        <f t="shared" si="11"/>
        <v>BGTotal gross electricity prod. (without pumped hydro) Conventional thermal</v>
      </c>
      <c r="B248" t="str">
        <f>JRC_files__2[[#This Row],[Source.Name.2.1]]</f>
        <v>BG</v>
      </c>
      <c r="C248" t="str">
        <f t="shared" si="13"/>
        <v>Overview of the power generation sector</v>
      </c>
      <c r="D248" t="str">
        <f>IF(ISERROR(MATCH(G248,metadata!$B$4:$B$13,0)),D247,LEFT(G248,LEN(G248)-LEN(F248)-2))</f>
        <v xml:space="preserve">Total gross electricity prod. (without pumped hydro) </v>
      </c>
      <c r="E248" t="str">
        <f t="shared" si="12"/>
        <v>Conventional thermal</v>
      </c>
      <c r="F248" t="str">
        <f>IF(ISERROR(MATCH(G248,metadata!$B$4:$B$13,0)),F247,SUBSTITUTE(TRIM(RIGHT(SUBSTITUTE(SUBSTITUTE(G248,"efficiencies", "efficiencies (%)")," (", REPT(" ", 100)), 100)),")",""))</f>
        <v>GWh</v>
      </c>
      <c r="G248" t="str">
        <f>'data from files'!B248</f>
        <v>Conventional thermal</v>
      </c>
      <c r="H248">
        <f>'data from files'!C248</f>
        <v>19791.461784238803</v>
      </c>
      <c r="I248">
        <f>'data from files'!D248</f>
        <v>22239.535000000007</v>
      </c>
      <c r="J248">
        <f>'data from files'!E248</f>
        <v>19749.425465116274</v>
      </c>
      <c r="K248">
        <f>'data from files'!F248</f>
        <v>22014.471860465124</v>
      </c>
      <c r="L248">
        <f>'data from files'!G248</f>
        <v>21437.622558139537</v>
      </c>
      <c r="M248">
        <f>'data from files'!H248</f>
        <v>20973.169273975127</v>
      </c>
      <c r="N248">
        <f>'data from files'!I248</f>
        <v>21747.060930232557</v>
      </c>
      <c r="O248">
        <f>'data from files'!J248</f>
        <v>25368.710697674414</v>
      </c>
      <c r="P248">
        <f>'data from files'!K248</f>
        <v>25868.108255813957</v>
      </c>
      <c r="Q248">
        <f>'data from files'!L248</f>
        <v>23410.575465116282</v>
      </c>
      <c r="R248">
        <f>'data from files'!M248</f>
        <v>25010.556919411098</v>
      </c>
      <c r="S248">
        <f>'data from files'!N248</f>
        <v>29824.631566317927</v>
      </c>
      <c r="T248">
        <f>'data from files'!O248</f>
        <v>25528.402503371603</v>
      </c>
      <c r="U248">
        <f>'data from files'!P248</f>
        <v>22078.912151999939</v>
      </c>
      <c r="V248">
        <f>'data from files'!Q248</f>
        <v>23867.648267756333</v>
      </c>
      <c r="W248">
        <f>'data from files'!R248</f>
        <v>24858.581010973565</v>
      </c>
    </row>
    <row r="249" spans="1:23" x14ac:dyDescent="0.25">
      <c r="A249" t="str">
        <f t="shared" si="11"/>
        <v>BGTotal gross electricity prod. (without pumped hydro) Wind</v>
      </c>
      <c r="B249" t="str">
        <f>JRC_files__2[[#This Row],[Source.Name.2.1]]</f>
        <v>BG</v>
      </c>
      <c r="C249" t="str">
        <f t="shared" si="13"/>
        <v>Overview of the power generation sector</v>
      </c>
      <c r="D249" t="str">
        <f>IF(ISERROR(MATCH(G249,metadata!$B$4:$B$13,0)),D248,LEFT(G249,LEN(G249)-LEN(F249)-2))</f>
        <v xml:space="preserve">Total gross electricity prod. (without pumped hydro) </v>
      </c>
      <c r="E249" t="str">
        <f t="shared" si="12"/>
        <v>Wind</v>
      </c>
      <c r="F249" t="str">
        <f>IF(ISERROR(MATCH(G249,metadata!$B$4:$B$13,0)),F248,SUBSTITUTE(TRIM(RIGHT(SUBSTITUTE(SUBSTITUTE(G249,"efficiencies", "efficiencies (%)")," (", REPT(" ", 100)), 100)),")",""))</f>
        <v>GWh</v>
      </c>
      <c r="G249" t="str">
        <f>'data from files'!B249</f>
        <v>Wind</v>
      </c>
      <c r="H249">
        <f>'data from files'!C249</f>
        <v>0</v>
      </c>
      <c r="I249">
        <f>'data from files'!D249</f>
        <v>0</v>
      </c>
      <c r="J249">
        <f>'data from files'!E249</f>
        <v>0</v>
      </c>
      <c r="K249">
        <f>'data from files'!F249</f>
        <v>0</v>
      </c>
      <c r="L249">
        <f>'data from files'!G249</f>
        <v>1.1627906976744187</v>
      </c>
      <c r="M249">
        <f>'data from files'!H249</f>
        <v>4.999100161970814</v>
      </c>
      <c r="N249">
        <f>'data from files'!I249</f>
        <v>19.767441860465116</v>
      </c>
      <c r="O249">
        <f>'data from files'!J249</f>
        <v>46.511627906976749</v>
      </c>
      <c r="P249">
        <f>'data from files'!K249</f>
        <v>122.09302325581396</v>
      </c>
      <c r="Q249">
        <f>'data from files'!L249</f>
        <v>237.2093023255814</v>
      </c>
      <c r="R249">
        <f>'data from files'!M249</f>
        <v>680.98853317513954</v>
      </c>
      <c r="S249">
        <f>'data from files'!N249</f>
        <v>860.95613900608953</v>
      </c>
      <c r="T249">
        <f>'data from files'!O249</f>
        <v>1220.8913506679885</v>
      </c>
      <c r="U249">
        <f>'data from files'!P249</f>
        <v>1373.6416333948746</v>
      </c>
      <c r="V249">
        <f>'data from files'!Q249</f>
        <v>1330.8715542313489</v>
      </c>
      <c r="W249">
        <f>'data from files'!R249</f>
        <v>1451.6831414789769</v>
      </c>
    </row>
    <row r="250" spans="1:23" x14ac:dyDescent="0.25">
      <c r="A250" t="str">
        <f t="shared" si="11"/>
        <v>BGTotal gross electricity prod. (without pumped hydro) Solar photovoltaics</v>
      </c>
      <c r="B250" t="str">
        <f>JRC_files__2[[#This Row],[Source.Name.2.1]]</f>
        <v>BG</v>
      </c>
      <c r="C250" t="str">
        <f t="shared" si="13"/>
        <v>Overview of the power generation sector</v>
      </c>
      <c r="D250" t="str">
        <f>IF(ISERROR(MATCH(G250,metadata!$B$4:$B$13,0)),D249,LEFT(G250,LEN(G250)-LEN(F250)-2))</f>
        <v xml:space="preserve">Total gross electricity prod. (without pumped hydro) </v>
      </c>
      <c r="E250" t="str">
        <f t="shared" si="12"/>
        <v>Solar photovoltaics</v>
      </c>
      <c r="F250" t="str">
        <f>IF(ISERROR(MATCH(G250,metadata!$B$4:$B$13,0)),F249,SUBSTITUTE(TRIM(RIGHT(SUBSTITUTE(SUBSTITUTE(G250,"efficiencies", "efficiencies (%)")," (", REPT(" ", 100)), 100)),")",""))</f>
        <v>GWh</v>
      </c>
      <c r="G250" t="str">
        <f>'data from files'!B250</f>
        <v>Solar photovoltaics</v>
      </c>
      <c r="H250">
        <f>'data from files'!C250</f>
        <v>0</v>
      </c>
      <c r="I250">
        <f>'data from files'!D250</f>
        <v>0</v>
      </c>
      <c r="J250">
        <f>'data from files'!E250</f>
        <v>0</v>
      </c>
      <c r="K250">
        <f>'data from files'!F250</f>
        <v>0</v>
      </c>
      <c r="L250">
        <f>'data from files'!G250</f>
        <v>0</v>
      </c>
      <c r="M250">
        <f>'data from files'!H250</f>
        <v>0</v>
      </c>
      <c r="N250">
        <f>'data from files'!I250</f>
        <v>0</v>
      </c>
      <c r="O250">
        <f>'data from files'!J250</f>
        <v>0</v>
      </c>
      <c r="P250">
        <f>'data from files'!K250</f>
        <v>0</v>
      </c>
      <c r="Q250">
        <f>'data from files'!L250</f>
        <v>3.4883720930232558</v>
      </c>
      <c r="R250">
        <f>'data from files'!M250</f>
        <v>14.997300485912559</v>
      </c>
      <c r="S250">
        <f>'data from files'!N250</f>
        <v>100.81518659974536</v>
      </c>
      <c r="T250">
        <f>'data from files'!O250</f>
        <v>813.74241525414311</v>
      </c>
      <c r="U250">
        <f>'data from files'!P250</f>
        <v>1360.5884274163977</v>
      </c>
      <c r="V250">
        <f>'data from files'!Q250</f>
        <v>1252.2745905736977</v>
      </c>
      <c r="W250">
        <f>'data from files'!R250</f>
        <v>1383.0843781452677</v>
      </c>
    </row>
    <row r="251" spans="1:23" x14ac:dyDescent="0.25">
      <c r="A251" t="str">
        <f t="shared" si="11"/>
        <v>BGTotal gross electricity prod. (without pumped hydro) Solar thermal</v>
      </c>
      <c r="B251" t="str">
        <f>JRC_files__2[[#This Row],[Source.Name.2.1]]</f>
        <v>BG</v>
      </c>
      <c r="C251" t="str">
        <f t="shared" si="13"/>
        <v>Overview of the power generation sector</v>
      </c>
      <c r="D251" t="str">
        <f>IF(ISERROR(MATCH(G251,metadata!$B$4:$B$13,0)),D250,LEFT(G251,LEN(G251)-LEN(F251)-2))</f>
        <v xml:space="preserve">Total gross electricity prod. (without pumped hydro) </v>
      </c>
      <c r="E251" t="str">
        <f t="shared" si="12"/>
        <v>Solar thermal</v>
      </c>
      <c r="F251" t="str">
        <f>IF(ISERROR(MATCH(G251,metadata!$B$4:$B$13,0)),F250,SUBSTITUTE(TRIM(RIGHT(SUBSTITUTE(SUBSTITUTE(G251,"efficiencies", "efficiencies (%)")," (", REPT(" ", 100)), 100)),")",""))</f>
        <v>GWh</v>
      </c>
      <c r="G251" t="str">
        <f>'data from files'!B251</f>
        <v>Solar thermal</v>
      </c>
      <c r="H251">
        <f>'data from files'!C251</f>
        <v>0</v>
      </c>
      <c r="I251">
        <f>'data from files'!D251</f>
        <v>0</v>
      </c>
      <c r="J251">
        <f>'data from files'!E251</f>
        <v>0</v>
      </c>
      <c r="K251">
        <f>'data from files'!F251</f>
        <v>0</v>
      </c>
      <c r="L251">
        <f>'data from files'!G251</f>
        <v>0</v>
      </c>
      <c r="M251">
        <f>'data from files'!H251</f>
        <v>0</v>
      </c>
      <c r="N251">
        <f>'data from files'!I251</f>
        <v>0</v>
      </c>
      <c r="O251">
        <f>'data from files'!J251</f>
        <v>0</v>
      </c>
      <c r="P251">
        <f>'data from files'!K251</f>
        <v>0</v>
      </c>
      <c r="Q251">
        <f>'data from files'!L251</f>
        <v>0</v>
      </c>
      <c r="R251">
        <f>'data from files'!M251</f>
        <v>0</v>
      </c>
      <c r="S251">
        <f>'data from files'!N251</f>
        <v>0</v>
      </c>
      <c r="T251">
        <f>'data from files'!O251</f>
        <v>0</v>
      </c>
      <c r="U251">
        <f>'data from files'!P251</f>
        <v>0</v>
      </c>
      <c r="V251">
        <f>'data from files'!Q251</f>
        <v>0</v>
      </c>
      <c r="W251">
        <f>'data from files'!R251</f>
        <v>0</v>
      </c>
    </row>
    <row r="252" spans="1:23" x14ac:dyDescent="0.25">
      <c r="A252" t="str">
        <f t="shared" si="11"/>
        <v>BGTotal gross electricity prod. (without pumped hydro) Geothermal</v>
      </c>
      <c r="B252" t="str">
        <f>JRC_files__2[[#This Row],[Source.Name.2.1]]</f>
        <v>BG</v>
      </c>
      <c r="C252" t="str">
        <f t="shared" si="13"/>
        <v>Overview of the power generation sector</v>
      </c>
      <c r="D252" t="str">
        <f>IF(ISERROR(MATCH(G252,metadata!$B$4:$B$13,0)),D251,LEFT(G252,LEN(G252)-LEN(F252)-2))</f>
        <v xml:space="preserve">Total gross electricity prod. (without pumped hydro) </v>
      </c>
      <c r="E252" t="str">
        <f t="shared" si="12"/>
        <v>Geothermal</v>
      </c>
      <c r="F252" t="str">
        <f>IF(ISERROR(MATCH(G252,metadata!$B$4:$B$13,0)),F251,SUBSTITUTE(TRIM(RIGHT(SUBSTITUTE(SUBSTITUTE(G252,"efficiencies", "efficiencies (%)")," (", REPT(" ", 100)), 100)),")",""))</f>
        <v>GWh</v>
      </c>
      <c r="G252" t="str">
        <f>'data from files'!B252</f>
        <v>Geothermal</v>
      </c>
      <c r="H252">
        <f>'data from files'!C252</f>
        <v>0</v>
      </c>
      <c r="I252">
        <f>'data from files'!D252</f>
        <v>0</v>
      </c>
      <c r="J252">
        <f>'data from files'!E252</f>
        <v>0</v>
      </c>
      <c r="K252">
        <f>'data from files'!F252</f>
        <v>0</v>
      </c>
      <c r="L252">
        <f>'data from files'!G252</f>
        <v>0</v>
      </c>
      <c r="M252">
        <f>'data from files'!H252</f>
        <v>0</v>
      </c>
      <c r="N252">
        <f>'data from files'!I252</f>
        <v>0</v>
      </c>
      <c r="O252">
        <f>'data from files'!J252</f>
        <v>0</v>
      </c>
      <c r="P252">
        <f>'data from files'!K252</f>
        <v>0</v>
      </c>
      <c r="Q252">
        <f>'data from files'!L252</f>
        <v>0</v>
      </c>
      <c r="R252">
        <f>'data from files'!M252</f>
        <v>0</v>
      </c>
      <c r="S252">
        <f>'data from files'!N252</f>
        <v>0</v>
      </c>
      <c r="T252">
        <f>'data from files'!O252</f>
        <v>0</v>
      </c>
      <c r="U252">
        <f>'data from files'!P252</f>
        <v>0</v>
      </c>
      <c r="V252">
        <f>'data from files'!Q252</f>
        <v>0</v>
      </c>
      <c r="W252">
        <f>'data from files'!R252</f>
        <v>0</v>
      </c>
    </row>
    <row r="253" spans="1:23" x14ac:dyDescent="0.25">
      <c r="A253" t="str">
        <f t="shared" si="11"/>
        <v>BGTotal gross electricity prod. (without pumped hydro) Tide, wave and ocean</v>
      </c>
      <c r="B253" t="str">
        <f>JRC_files__2[[#This Row],[Source.Name.2.1]]</f>
        <v>BG</v>
      </c>
      <c r="C253" t="str">
        <f t="shared" si="13"/>
        <v>Overview of the power generation sector</v>
      </c>
      <c r="D253" t="str">
        <f>IF(ISERROR(MATCH(G253,metadata!$B$4:$B$13,0)),D252,LEFT(G253,LEN(G253)-LEN(F253)-2))</f>
        <v xml:space="preserve">Total gross electricity prod. (without pumped hydro) </v>
      </c>
      <c r="E253" t="str">
        <f t="shared" si="12"/>
        <v>Tide, wave and ocean</v>
      </c>
      <c r="F253" t="str">
        <f>IF(ISERROR(MATCH(G253,metadata!$B$4:$B$13,0)),F252,SUBSTITUTE(TRIM(RIGHT(SUBSTITUTE(SUBSTITUTE(G253,"efficiencies", "efficiencies (%)")," (", REPT(" ", 100)), 100)),")",""))</f>
        <v>GWh</v>
      </c>
      <c r="G253" t="str">
        <f>'data from files'!B253</f>
        <v>Tide, wave and ocean</v>
      </c>
      <c r="H253">
        <f>'data from files'!C253</f>
        <v>0</v>
      </c>
      <c r="I253">
        <f>'data from files'!D253</f>
        <v>0</v>
      </c>
      <c r="J253">
        <f>'data from files'!E253</f>
        <v>0</v>
      </c>
      <c r="K253">
        <f>'data from files'!F253</f>
        <v>0</v>
      </c>
      <c r="L253">
        <f>'data from files'!G253</f>
        <v>0</v>
      </c>
      <c r="M253">
        <f>'data from files'!H253</f>
        <v>0</v>
      </c>
      <c r="N253">
        <f>'data from files'!I253</f>
        <v>0</v>
      </c>
      <c r="O253">
        <f>'data from files'!J253</f>
        <v>0</v>
      </c>
      <c r="P253">
        <f>'data from files'!K253</f>
        <v>0</v>
      </c>
      <c r="Q253">
        <f>'data from files'!L253</f>
        <v>0</v>
      </c>
      <c r="R253">
        <f>'data from files'!M253</f>
        <v>0</v>
      </c>
      <c r="S253">
        <f>'data from files'!N253</f>
        <v>0</v>
      </c>
      <c r="T253">
        <f>'data from files'!O253</f>
        <v>0</v>
      </c>
      <c r="U253">
        <f>'data from files'!P253</f>
        <v>0</v>
      </c>
      <c r="V253">
        <f>'data from files'!Q253</f>
        <v>0</v>
      </c>
      <c r="W253">
        <f>'data from files'!R253</f>
        <v>0</v>
      </c>
    </row>
    <row r="254" spans="1:23" x14ac:dyDescent="0.25">
      <c r="A254" t="str">
        <f t="shared" si="11"/>
        <v>BGTotal gross electricity prod. (without pumped hydro) Hydro</v>
      </c>
      <c r="B254" t="str">
        <f>JRC_files__2[[#This Row],[Source.Name.2.1]]</f>
        <v>BG</v>
      </c>
      <c r="C254" t="str">
        <f t="shared" si="13"/>
        <v>Overview of the power generation sector</v>
      </c>
      <c r="D254" t="str">
        <f>IF(ISERROR(MATCH(G254,metadata!$B$4:$B$13,0)),D253,LEFT(G254,LEN(G254)-LEN(F254)-2))</f>
        <v xml:space="preserve">Total gross electricity prod. (without pumped hydro) </v>
      </c>
      <c r="E254" t="str">
        <f t="shared" si="12"/>
        <v>Hydro</v>
      </c>
      <c r="F254" t="str">
        <f>IF(ISERROR(MATCH(G254,metadata!$B$4:$B$13,0)),F253,SUBSTITUTE(TRIM(RIGHT(SUBSTITUTE(SUBSTITUTE(G254,"efficiencies", "efficiencies (%)")," (", REPT(" ", 100)), 100)),")",""))</f>
        <v>GWh</v>
      </c>
      <c r="G254" t="str">
        <f>'data from files'!B254</f>
        <v>Hydro</v>
      </c>
      <c r="H254">
        <f>'data from files'!C254</f>
        <v>2672.5744921469654</v>
      </c>
      <c r="I254">
        <f>'data from files'!D254</f>
        <v>1737.2093023255816</v>
      </c>
      <c r="J254">
        <f>'data from files'!E254</f>
        <v>2194.1860465116279</v>
      </c>
      <c r="K254">
        <f>'data from files'!F254</f>
        <v>3027.9069767441861</v>
      </c>
      <c r="L254">
        <f>'data from files'!G254</f>
        <v>3167.4418604651164</v>
      </c>
      <c r="M254">
        <f>'data from files'!H254</f>
        <v>4336.1639349361512</v>
      </c>
      <c r="N254">
        <f>'data from files'!I254</f>
        <v>4237.2093023255811</v>
      </c>
      <c r="O254">
        <f>'data from files'!J254</f>
        <v>2873.2558139534885</v>
      </c>
      <c r="P254">
        <f>'data from files'!K254</f>
        <v>2823.2558139534885</v>
      </c>
      <c r="Q254">
        <f>'data from files'!L254</f>
        <v>3469.7674418604652</v>
      </c>
      <c r="R254">
        <f>'data from files'!M254</f>
        <v>5056.0343582599535</v>
      </c>
      <c r="S254">
        <f>'data from files'!N254</f>
        <v>2916.4194889364303</v>
      </c>
      <c r="T254">
        <f>'data from files'!O254</f>
        <v>3225.5305156183026</v>
      </c>
      <c r="U254">
        <f>'data from files'!P254</f>
        <v>4079.2657321682168</v>
      </c>
      <c r="V254">
        <f>'data from files'!Q254</f>
        <v>4604.1712491751514</v>
      </c>
      <c r="W254">
        <f>'data from files'!R254</f>
        <v>5660.0922944981048</v>
      </c>
    </row>
    <row r="255" spans="1:23" x14ac:dyDescent="0.25">
      <c r="A255" t="str">
        <f t="shared" si="11"/>
        <v>BGTotal gross electricity prod. (without pumped hydro) Pump storage</v>
      </c>
      <c r="B255" t="str">
        <f>JRC_files__2[[#This Row],[Source.Name.2.1]]</f>
        <v>BG</v>
      </c>
      <c r="C255" t="str">
        <f t="shared" si="13"/>
        <v>Overview of the power generation sector</v>
      </c>
      <c r="D255" t="str">
        <f>IF(ISERROR(MATCH(G255,metadata!$B$4:$B$13,0)),D254,LEFT(G255,LEN(G255)-LEN(F255)-2))</f>
        <v xml:space="preserve">Total gross electricity prod. (without pumped hydro) </v>
      </c>
      <c r="E255" t="str">
        <f t="shared" si="12"/>
        <v>Pump storage</v>
      </c>
      <c r="F255" t="str">
        <f>IF(ISERROR(MATCH(G255,metadata!$B$4:$B$13,0)),F254,SUBSTITUTE(TRIM(RIGHT(SUBSTITUTE(SUBSTITUTE(G255,"efficiencies", "efficiencies (%)")," (", REPT(" ", 100)), 100)),")",""))</f>
        <v>GWh</v>
      </c>
      <c r="G255" t="str">
        <f>'data from files'!B255</f>
        <v>Pump storage</v>
      </c>
      <c r="H255">
        <f>'data from files'!C255</f>
        <v>278.326308036255</v>
      </c>
      <c r="I255">
        <f>'data from files'!D255</f>
        <v>433.65540065722939</v>
      </c>
      <c r="J255">
        <f>'data from files'!E255</f>
        <v>510.34040036997885</v>
      </c>
      <c r="K255">
        <f>'data from files'!F255</f>
        <v>272.06400000000002</v>
      </c>
      <c r="L255">
        <f>'data from files'!G255</f>
        <v>195.24102443332359</v>
      </c>
      <c r="M255">
        <f>'data from files'!H255</f>
        <v>392.8311728438328</v>
      </c>
      <c r="N255">
        <f>'data from files'!I255</f>
        <v>340.74908879492608</v>
      </c>
      <c r="O255">
        <f>'data from files'!J255</f>
        <v>362.6741553312857</v>
      </c>
      <c r="P255">
        <f>'data from files'!K255</f>
        <v>455.47612859097131</v>
      </c>
      <c r="Q255">
        <f>'data from files'!L255</f>
        <v>582.61560810810829</v>
      </c>
      <c r="R255">
        <f>'data from files'!M255</f>
        <v>635.86805744071717</v>
      </c>
      <c r="S255">
        <f>'data from files'!N255</f>
        <v>775.14778765901156</v>
      </c>
      <c r="T255">
        <f>'data from files'!O255</f>
        <v>750.85600793153003</v>
      </c>
      <c r="U255">
        <f>'data from files'!P255</f>
        <v>714.44772135976143</v>
      </c>
      <c r="V255">
        <f>'data from files'!Q255</f>
        <v>559.51572237642711</v>
      </c>
      <c r="W255">
        <f>'data from files'!R255</f>
        <v>486.31143146397244</v>
      </c>
    </row>
    <row r="256" spans="1:23" x14ac:dyDescent="0.25">
      <c r="A256" t="str">
        <f t="shared" si="11"/>
        <v>BGTotal gross electricity prod. (without pumped hydro) 0</v>
      </c>
      <c r="B256" t="str">
        <f>JRC_files__2[[#This Row],[Source.Name.2.1]]</f>
        <v>BG</v>
      </c>
      <c r="C256" t="str">
        <f t="shared" si="13"/>
        <v>Overview of the power generation sector</v>
      </c>
      <c r="D256" t="str">
        <f>IF(ISERROR(MATCH(G256,metadata!$B$4:$B$13,0)),D255,LEFT(G256,LEN(G256)-LEN(F256)-2))</f>
        <v xml:space="preserve">Total gross electricity prod. (without pumped hydro) </v>
      </c>
      <c r="E256">
        <f t="shared" si="12"/>
        <v>0</v>
      </c>
      <c r="F256" t="str">
        <f>IF(ISERROR(MATCH(G256,metadata!$B$4:$B$13,0)),F255,SUBSTITUTE(TRIM(RIGHT(SUBSTITUTE(SUBSTITUTE(G256,"efficiencies", "efficiencies (%)")," (", REPT(" ", 100)), 100)),")",""))</f>
        <v>GWh</v>
      </c>
      <c r="G256">
        <f>'data from files'!B256</f>
        <v>0</v>
      </c>
      <c r="H256">
        <f>'data from files'!C256</f>
        <v>0</v>
      </c>
      <c r="I256">
        <f>'data from files'!D256</f>
        <v>0</v>
      </c>
      <c r="J256">
        <f>'data from files'!E256</f>
        <v>0</v>
      </c>
      <c r="K256">
        <f>'data from files'!F256</f>
        <v>0</v>
      </c>
      <c r="L256">
        <f>'data from files'!G256</f>
        <v>0</v>
      </c>
      <c r="M256">
        <f>'data from files'!H256</f>
        <v>0</v>
      </c>
      <c r="N256">
        <f>'data from files'!I256</f>
        <v>0</v>
      </c>
      <c r="O256">
        <f>'data from files'!J256</f>
        <v>0</v>
      </c>
      <c r="P256">
        <f>'data from files'!K256</f>
        <v>0</v>
      </c>
      <c r="Q256">
        <f>'data from files'!L256</f>
        <v>0</v>
      </c>
      <c r="R256">
        <f>'data from files'!M256</f>
        <v>0</v>
      </c>
      <c r="S256">
        <f>'data from files'!N256</f>
        <v>0</v>
      </c>
      <c r="T256">
        <f>'data from files'!O256</f>
        <v>0</v>
      </c>
      <c r="U256">
        <f>'data from files'!P256</f>
        <v>0</v>
      </c>
      <c r="V256">
        <f>'data from files'!Q256</f>
        <v>0</v>
      </c>
      <c r="W256">
        <f>'data from files'!R256</f>
        <v>0</v>
      </c>
    </row>
    <row r="257" spans="1:23" x14ac:dyDescent="0.25">
      <c r="A257" t="str">
        <f t="shared" si="11"/>
        <v xml:space="preserve">BGTotal net electricity prod. (without pumped hydro) </v>
      </c>
      <c r="B257" t="str">
        <f>JRC_files__2[[#This Row],[Source.Name.2.1]]</f>
        <v>BG</v>
      </c>
      <c r="C257" t="str">
        <f t="shared" si="13"/>
        <v>Overview of the power generation sector</v>
      </c>
      <c r="D257" t="str">
        <f>IF(ISERROR(MATCH(G257,metadata!$B$4:$B$13,0)),D256,LEFT(G257,LEN(G257)-LEN(F257)-2))</f>
        <v xml:space="preserve">Total net electricity prod. (without pumped hydro) </v>
      </c>
      <c r="E257" t="str">
        <f t="shared" si="12"/>
        <v/>
      </c>
      <c r="F257" t="str">
        <f>IF(ISERROR(MATCH(G257,metadata!$B$4:$B$13,0)),F256,SUBSTITUTE(TRIM(RIGHT(SUBSTITUTE(SUBSTITUTE(G257,"efficiencies", "efficiencies (%)")," (", REPT(" ", 100)), 100)),")",""))</f>
        <v>GWh</v>
      </c>
      <c r="G257" t="str">
        <f>'data from files'!B257</f>
        <v>Total net electricity prod. (without pumped hydro) (GWh)</v>
      </c>
      <c r="H257">
        <f>'data from files'!C257</f>
        <v>36599.631733103372</v>
      </c>
      <c r="I257">
        <f>'data from files'!D257</f>
        <v>39177.40220930233</v>
      </c>
      <c r="J257">
        <f>'data from files'!E257</f>
        <v>38082.391860465104</v>
      </c>
      <c r="K257">
        <f>'data from files'!F257</f>
        <v>38194.62686046512</v>
      </c>
      <c r="L257">
        <f>'data from files'!G257</f>
        <v>37343.923953488375</v>
      </c>
      <c r="M257">
        <f>'data from files'!H257</f>
        <v>39880.741960203894</v>
      </c>
      <c r="N257">
        <f>'data from files'!I257</f>
        <v>41251.151744186049</v>
      </c>
      <c r="O257">
        <f>'data from files'!J257</f>
        <v>38699.987558139532</v>
      </c>
      <c r="P257">
        <f>'data from files'!K257</f>
        <v>40234.994418604656</v>
      </c>
      <c r="Q257">
        <f>'data from files'!L257</f>
        <v>38154.416511627911</v>
      </c>
      <c r="R257">
        <f>'data from files'!M257</f>
        <v>41574.535298127113</v>
      </c>
      <c r="S257">
        <f>'data from files'!N257</f>
        <v>45061.666948117912</v>
      </c>
      <c r="T257">
        <f>'data from files'!O257</f>
        <v>42101.171108654846</v>
      </c>
      <c r="U257">
        <f>'data from files'!P257</f>
        <v>39095.664546221436</v>
      </c>
      <c r="V257">
        <f>'data from files'!Q257</f>
        <v>42665.898353304132</v>
      </c>
      <c r="W257">
        <f>'data from files'!R257</f>
        <v>44233.621707328908</v>
      </c>
    </row>
    <row r="258" spans="1:23" x14ac:dyDescent="0.25">
      <c r="A258" t="str">
        <f t="shared" si="11"/>
        <v>BGTotal net electricity prod. (without pumped hydro) Nuclear</v>
      </c>
      <c r="B258" t="str">
        <f>JRC_files__2[[#This Row],[Source.Name.2.1]]</f>
        <v>BG</v>
      </c>
      <c r="C258" t="str">
        <f t="shared" si="13"/>
        <v>Overview of the power generation sector</v>
      </c>
      <c r="D258" t="str">
        <f>IF(ISERROR(MATCH(G258,metadata!$B$4:$B$13,0)),D257,LEFT(G258,LEN(G258)-LEN(F258)-2))</f>
        <v xml:space="preserve">Total net electricity prod. (without pumped hydro) </v>
      </c>
      <c r="E258" t="str">
        <f t="shared" si="12"/>
        <v>Nuclear</v>
      </c>
      <c r="F258" t="str">
        <f>IF(ISERROR(MATCH(G258,metadata!$B$4:$B$13,0)),F257,SUBSTITUTE(TRIM(RIGHT(SUBSTITUTE(SUBSTITUTE(G258,"efficiencies", "efficiencies (%)")," (", REPT(" ", 100)), 100)),")",""))</f>
        <v>GWh</v>
      </c>
      <c r="G258" t="str">
        <f>'data from files'!B258</f>
        <v>Nuclear</v>
      </c>
      <c r="H258">
        <f>'data from files'!C258</f>
        <v>16753.03558531572</v>
      </c>
      <c r="I258">
        <f>'data from files'!D258</f>
        <v>18080.655912229191</v>
      </c>
      <c r="J258">
        <f>'data from files'!E258</f>
        <v>18811.611667457972</v>
      </c>
      <c r="K258">
        <f>'data from files'!F258</f>
        <v>16070.195202881283</v>
      </c>
      <c r="L258">
        <f>'data from files'!G258</f>
        <v>15625.574782219241</v>
      </c>
      <c r="M258">
        <f>'data from files'!H258</f>
        <v>17348.25158786988</v>
      </c>
      <c r="N258">
        <f>'data from files'!I258</f>
        <v>18131.236819157304</v>
      </c>
      <c r="O258">
        <f>'data from files'!J258</f>
        <v>13683.116389883087</v>
      </c>
      <c r="P258">
        <f>'data from files'!K258</f>
        <v>14731.98360287807</v>
      </c>
      <c r="Q258">
        <f>'data from files'!L258</f>
        <v>14173.081095153268</v>
      </c>
      <c r="R258">
        <f>'data from files'!M258</f>
        <v>14144.309200808668</v>
      </c>
      <c r="S258">
        <f>'data from files'!N258</f>
        <v>15147.02653084735</v>
      </c>
      <c r="T258">
        <f>'data from files'!O258</f>
        <v>14706.283227047941</v>
      </c>
      <c r="U258">
        <f>'data from files'!P258</f>
        <v>13158.841660121065</v>
      </c>
      <c r="V258">
        <f>'data from files'!Q258</f>
        <v>14819.650937017408</v>
      </c>
      <c r="W258">
        <f>'data from files'!R258</f>
        <v>14330.835979825475</v>
      </c>
    </row>
    <row r="259" spans="1:23" x14ac:dyDescent="0.25">
      <c r="A259" t="str">
        <f t="shared" ref="A259:A322" si="14">B259&amp;D259&amp;E259</f>
        <v>BGTotal net electricity prod. (without pumped hydro) Conventional thermal</v>
      </c>
      <c r="B259" t="str">
        <f>JRC_files__2[[#This Row],[Source.Name.2.1]]</f>
        <v>BG</v>
      </c>
      <c r="C259" t="str">
        <f t="shared" si="13"/>
        <v>Overview of the power generation sector</v>
      </c>
      <c r="D259" t="str">
        <f>IF(ISERROR(MATCH(G259,metadata!$B$4:$B$13,0)),D258,LEFT(G259,LEN(G259)-LEN(F259)-2))</f>
        <v xml:space="preserve">Total net electricity prod. (without pumped hydro) </v>
      </c>
      <c r="E259" t="str">
        <f t="shared" si="12"/>
        <v>Conventional thermal</v>
      </c>
      <c r="F259" t="str">
        <f>IF(ISERROR(MATCH(G259,metadata!$B$4:$B$13,0)),F258,SUBSTITUTE(TRIM(RIGHT(SUBSTITUTE(SUBSTITUTE(G259,"efficiencies", "efficiencies (%)")," (", REPT(" ", 100)), 100)),")",""))</f>
        <v>GWh</v>
      </c>
      <c r="G259" t="str">
        <f>'data from files'!B259</f>
        <v>Conventional thermal</v>
      </c>
      <c r="H259">
        <f>'data from files'!C259</f>
        <v>17174.021655640689</v>
      </c>
      <c r="I259">
        <f>'data from files'!D259</f>
        <v>19359.536994747563</v>
      </c>
      <c r="J259">
        <f>'data from files'!E259</f>
        <v>17076.59414649551</v>
      </c>
      <c r="K259">
        <f>'data from files'!F259</f>
        <v>19096.524680839655</v>
      </c>
      <c r="L259">
        <f>'data from files'!G259</f>
        <v>18549.744520106346</v>
      </c>
      <c r="M259">
        <f>'data from files'!H259</f>
        <v>18191.327337235896</v>
      </c>
      <c r="N259">
        <f>'data from files'!I259</f>
        <v>18862.938180842699</v>
      </c>
      <c r="O259">
        <f>'data from files'!J259</f>
        <v>22097.103726395981</v>
      </c>
      <c r="P259">
        <f>'data from files'!K259</f>
        <v>22557.661978517281</v>
      </c>
      <c r="Q259">
        <f>'data from files'!L259</f>
        <v>20270.870300195573</v>
      </c>
      <c r="R259">
        <f>'data from files'!M259</f>
        <v>21678.205905397434</v>
      </c>
      <c r="S259">
        <f>'data from files'!N259</f>
        <v>26036.449602728295</v>
      </c>
      <c r="T259">
        <f>'data from files'!O259</f>
        <v>22134.723600066467</v>
      </c>
      <c r="U259">
        <f>'data from files'!P259</f>
        <v>19123.327093120879</v>
      </c>
      <c r="V259">
        <f>'data from files'!Q259</f>
        <v>20658.930022306522</v>
      </c>
      <c r="W259">
        <f>'data from files'!R259</f>
        <v>21407.925913381085</v>
      </c>
    </row>
    <row r="260" spans="1:23" x14ac:dyDescent="0.25">
      <c r="A260" t="str">
        <f t="shared" si="14"/>
        <v>BGTotal net electricity prod. (without pumped hydro) Wind</v>
      </c>
      <c r="B260" t="str">
        <f>JRC_files__2[[#This Row],[Source.Name.2.1]]</f>
        <v>BG</v>
      </c>
      <c r="C260" t="str">
        <f t="shared" si="13"/>
        <v>Overview of the power generation sector</v>
      </c>
      <c r="D260" t="str">
        <f>IF(ISERROR(MATCH(G260,metadata!$B$4:$B$13,0)),D259,LEFT(G260,LEN(G260)-LEN(F260)-2))</f>
        <v xml:space="preserve">Total net electricity prod. (without pumped hydro) </v>
      </c>
      <c r="E260" t="str">
        <f t="shared" si="12"/>
        <v>Wind</v>
      </c>
      <c r="F260" t="str">
        <f>IF(ISERROR(MATCH(G260,metadata!$B$4:$B$13,0)),F259,SUBSTITUTE(TRIM(RIGHT(SUBSTITUTE(SUBSTITUTE(G260,"efficiencies", "efficiencies (%)")," (", REPT(" ", 100)), 100)),")",""))</f>
        <v>GWh</v>
      </c>
      <c r="G260" t="str">
        <f>'data from files'!B260</f>
        <v>Wind</v>
      </c>
      <c r="H260">
        <f>'data from files'!C260</f>
        <v>0</v>
      </c>
      <c r="I260">
        <f>'data from files'!D260</f>
        <v>0</v>
      </c>
      <c r="J260">
        <f>'data from files'!E260</f>
        <v>0</v>
      </c>
      <c r="K260">
        <f>'data from files'!F260</f>
        <v>0</v>
      </c>
      <c r="L260">
        <f>'data from files'!G260</f>
        <v>1.1627906976744187</v>
      </c>
      <c r="M260">
        <f>'data from files'!H260</f>
        <v>4.999100161970814</v>
      </c>
      <c r="N260">
        <f>'data from files'!I260</f>
        <v>19.767441860465116</v>
      </c>
      <c r="O260">
        <f>'data from files'!J260</f>
        <v>46.511627906976749</v>
      </c>
      <c r="P260">
        <f>'data from files'!K260</f>
        <v>122.09302325581396</v>
      </c>
      <c r="Q260">
        <f>'data from files'!L260</f>
        <v>237.2093023255814</v>
      </c>
      <c r="R260">
        <f>'data from files'!M260</f>
        <v>680.98853317513954</v>
      </c>
      <c r="S260">
        <f>'data from files'!N260</f>
        <v>860.95613900608953</v>
      </c>
      <c r="T260">
        <f>'data from files'!O260</f>
        <v>1220.8913506679885</v>
      </c>
      <c r="U260">
        <f>'data from files'!P260</f>
        <v>1373.6416333948746</v>
      </c>
      <c r="V260">
        <f>'data from files'!Q260</f>
        <v>1330.8715542313489</v>
      </c>
      <c r="W260">
        <f>'data from files'!R260</f>
        <v>1451.6831414789769</v>
      </c>
    </row>
    <row r="261" spans="1:23" x14ac:dyDescent="0.25">
      <c r="A261" t="str">
        <f t="shared" si="14"/>
        <v>BGTotal net electricity prod. (without pumped hydro) Solar photovoltaics</v>
      </c>
      <c r="B261" t="str">
        <f>JRC_files__2[[#This Row],[Source.Name.2.1]]</f>
        <v>BG</v>
      </c>
      <c r="C261" t="str">
        <f t="shared" si="13"/>
        <v>Overview of the power generation sector</v>
      </c>
      <c r="D261" t="str">
        <f>IF(ISERROR(MATCH(G261,metadata!$B$4:$B$13,0)),D260,LEFT(G261,LEN(G261)-LEN(F261)-2))</f>
        <v xml:space="preserve">Total net electricity prod. (without pumped hydro) </v>
      </c>
      <c r="E261" t="str">
        <f t="shared" ref="E261:E324" si="15">IF(AND(D261=D260,C261=C260),G261,"")</f>
        <v>Solar photovoltaics</v>
      </c>
      <c r="F261" t="str">
        <f>IF(ISERROR(MATCH(G261,metadata!$B$4:$B$13,0)),F260,SUBSTITUTE(TRIM(RIGHT(SUBSTITUTE(SUBSTITUTE(G261,"efficiencies", "efficiencies (%)")," (", REPT(" ", 100)), 100)),")",""))</f>
        <v>GWh</v>
      </c>
      <c r="G261" t="str">
        <f>'data from files'!B261</f>
        <v>Solar photovoltaics</v>
      </c>
      <c r="H261">
        <f>'data from files'!C261</f>
        <v>0</v>
      </c>
      <c r="I261">
        <f>'data from files'!D261</f>
        <v>0</v>
      </c>
      <c r="J261">
        <f>'data from files'!E261</f>
        <v>0</v>
      </c>
      <c r="K261">
        <f>'data from files'!F261</f>
        <v>0</v>
      </c>
      <c r="L261">
        <f>'data from files'!G261</f>
        <v>0</v>
      </c>
      <c r="M261">
        <f>'data from files'!H261</f>
        <v>0</v>
      </c>
      <c r="N261">
        <f>'data from files'!I261</f>
        <v>0</v>
      </c>
      <c r="O261">
        <f>'data from files'!J261</f>
        <v>0</v>
      </c>
      <c r="P261">
        <f>'data from files'!K261</f>
        <v>0</v>
      </c>
      <c r="Q261">
        <f>'data from files'!L261</f>
        <v>3.4883720930232558</v>
      </c>
      <c r="R261">
        <f>'data from files'!M261</f>
        <v>14.997300485912559</v>
      </c>
      <c r="S261">
        <f>'data from files'!N261</f>
        <v>100.81518659974536</v>
      </c>
      <c r="T261">
        <f>'data from files'!O261</f>
        <v>813.74241525414311</v>
      </c>
      <c r="U261">
        <f>'data from files'!P261</f>
        <v>1360.5884274163977</v>
      </c>
      <c r="V261">
        <f>'data from files'!Q261</f>
        <v>1252.2745905736977</v>
      </c>
      <c r="W261">
        <f>'data from files'!R261</f>
        <v>1383.0843781452677</v>
      </c>
    </row>
    <row r="262" spans="1:23" x14ac:dyDescent="0.25">
      <c r="A262" t="str">
        <f t="shared" si="14"/>
        <v>BGTotal net electricity prod. (without pumped hydro) Solar thermal</v>
      </c>
      <c r="B262" t="str">
        <f>JRC_files__2[[#This Row],[Source.Name.2.1]]</f>
        <v>BG</v>
      </c>
      <c r="C262" t="str">
        <f t="shared" si="13"/>
        <v>Overview of the power generation sector</v>
      </c>
      <c r="D262" t="str">
        <f>IF(ISERROR(MATCH(G262,metadata!$B$4:$B$13,0)),D261,LEFT(G262,LEN(G262)-LEN(F262)-2))</f>
        <v xml:space="preserve">Total net electricity prod. (without pumped hydro) </v>
      </c>
      <c r="E262" t="str">
        <f t="shared" si="15"/>
        <v>Solar thermal</v>
      </c>
      <c r="F262" t="str">
        <f>IF(ISERROR(MATCH(G262,metadata!$B$4:$B$13,0)),F261,SUBSTITUTE(TRIM(RIGHT(SUBSTITUTE(SUBSTITUTE(G262,"efficiencies", "efficiencies (%)")," (", REPT(" ", 100)), 100)),")",""))</f>
        <v>GWh</v>
      </c>
      <c r="G262" t="str">
        <f>'data from files'!B262</f>
        <v>Solar thermal</v>
      </c>
      <c r="H262">
        <f>'data from files'!C262</f>
        <v>0</v>
      </c>
      <c r="I262">
        <f>'data from files'!D262</f>
        <v>0</v>
      </c>
      <c r="J262">
        <f>'data from files'!E262</f>
        <v>0</v>
      </c>
      <c r="K262">
        <f>'data from files'!F262</f>
        <v>0</v>
      </c>
      <c r="L262">
        <f>'data from files'!G262</f>
        <v>0</v>
      </c>
      <c r="M262">
        <f>'data from files'!H262</f>
        <v>0</v>
      </c>
      <c r="N262">
        <f>'data from files'!I262</f>
        <v>0</v>
      </c>
      <c r="O262">
        <f>'data from files'!J262</f>
        <v>0</v>
      </c>
      <c r="P262">
        <f>'data from files'!K262</f>
        <v>0</v>
      </c>
      <c r="Q262">
        <f>'data from files'!L262</f>
        <v>0</v>
      </c>
      <c r="R262">
        <f>'data from files'!M262</f>
        <v>0</v>
      </c>
      <c r="S262">
        <f>'data from files'!N262</f>
        <v>0</v>
      </c>
      <c r="T262">
        <f>'data from files'!O262</f>
        <v>0</v>
      </c>
      <c r="U262">
        <f>'data from files'!P262</f>
        <v>0</v>
      </c>
      <c r="V262">
        <f>'data from files'!Q262</f>
        <v>0</v>
      </c>
      <c r="W262">
        <f>'data from files'!R262</f>
        <v>0</v>
      </c>
    </row>
    <row r="263" spans="1:23" x14ac:dyDescent="0.25">
      <c r="A263" t="str">
        <f t="shared" si="14"/>
        <v>BGTotal net electricity prod. (without pumped hydro) Geothermal</v>
      </c>
      <c r="B263" t="str">
        <f>JRC_files__2[[#This Row],[Source.Name.2.1]]</f>
        <v>BG</v>
      </c>
      <c r="C263" t="str">
        <f t="shared" si="13"/>
        <v>Overview of the power generation sector</v>
      </c>
      <c r="D263" t="str">
        <f>IF(ISERROR(MATCH(G263,metadata!$B$4:$B$13,0)),D262,LEFT(G263,LEN(G263)-LEN(F263)-2))</f>
        <v xml:space="preserve">Total net electricity prod. (without pumped hydro) </v>
      </c>
      <c r="E263" t="str">
        <f t="shared" si="15"/>
        <v>Geothermal</v>
      </c>
      <c r="F263" t="str">
        <f>IF(ISERROR(MATCH(G263,metadata!$B$4:$B$13,0)),F262,SUBSTITUTE(TRIM(RIGHT(SUBSTITUTE(SUBSTITUTE(G263,"efficiencies", "efficiencies (%)")," (", REPT(" ", 100)), 100)),")",""))</f>
        <v>GWh</v>
      </c>
      <c r="G263" t="str">
        <f>'data from files'!B263</f>
        <v>Geothermal</v>
      </c>
      <c r="H263">
        <f>'data from files'!C263</f>
        <v>0</v>
      </c>
      <c r="I263">
        <f>'data from files'!D263</f>
        <v>0</v>
      </c>
      <c r="J263">
        <f>'data from files'!E263</f>
        <v>0</v>
      </c>
      <c r="K263">
        <f>'data from files'!F263</f>
        <v>0</v>
      </c>
      <c r="L263">
        <f>'data from files'!G263</f>
        <v>0</v>
      </c>
      <c r="M263">
        <f>'data from files'!H263</f>
        <v>0</v>
      </c>
      <c r="N263">
        <f>'data from files'!I263</f>
        <v>0</v>
      </c>
      <c r="O263">
        <f>'data from files'!J263</f>
        <v>0</v>
      </c>
      <c r="P263">
        <f>'data from files'!K263</f>
        <v>0</v>
      </c>
      <c r="Q263">
        <f>'data from files'!L263</f>
        <v>0</v>
      </c>
      <c r="R263">
        <f>'data from files'!M263</f>
        <v>0</v>
      </c>
      <c r="S263">
        <f>'data from files'!N263</f>
        <v>0</v>
      </c>
      <c r="T263">
        <f>'data from files'!O263</f>
        <v>0</v>
      </c>
      <c r="U263">
        <f>'data from files'!P263</f>
        <v>0</v>
      </c>
      <c r="V263">
        <f>'data from files'!Q263</f>
        <v>0</v>
      </c>
      <c r="W263">
        <f>'data from files'!R263</f>
        <v>0</v>
      </c>
    </row>
    <row r="264" spans="1:23" x14ac:dyDescent="0.25">
      <c r="A264" t="str">
        <f t="shared" si="14"/>
        <v>BGTotal net electricity prod. (without pumped hydro) Tide, wave and ocean</v>
      </c>
      <c r="B264" t="str">
        <f>JRC_files__2[[#This Row],[Source.Name.2.1]]</f>
        <v>BG</v>
      </c>
      <c r="C264" t="str">
        <f t="shared" si="13"/>
        <v>Overview of the power generation sector</v>
      </c>
      <c r="D264" t="str">
        <f>IF(ISERROR(MATCH(G264,metadata!$B$4:$B$13,0)),D263,LEFT(G264,LEN(G264)-LEN(F264)-2))</f>
        <v xml:space="preserve">Total net electricity prod. (without pumped hydro) </v>
      </c>
      <c r="E264" t="str">
        <f t="shared" si="15"/>
        <v>Tide, wave and ocean</v>
      </c>
      <c r="F264" t="str">
        <f>IF(ISERROR(MATCH(G264,metadata!$B$4:$B$13,0)),F263,SUBSTITUTE(TRIM(RIGHT(SUBSTITUTE(SUBSTITUTE(G264,"efficiencies", "efficiencies (%)")," (", REPT(" ", 100)), 100)),")",""))</f>
        <v>GWh</v>
      </c>
      <c r="G264" t="str">
        <f>'data from files'!B264</f>
        <v>Tide, wave and ocean</v>
      </c>
      <c r="H264">
        <f>'data from files'!C264</f>
        <v>0</v>
      </c>
      <c r="I264">
        <f>'data from files'!D264</f>
        <v>0</v>
      </c>
      <c r="J264">
        <f>'data from files'!E264</f>
        <v>0</v>
      </c>
      <c r="K264">
        <f>'data from files'!F264</f>
        <v>0</v>
      </c>
      <c r="L264">
        <f>'data from files'!G264</f>
        <v>0</v>
      </c>
      <c r="M264">
        <f>'data from files'!H264</f>
        <v>0</v>
      </c>
      <c r="N264">
        <f>'data from files'!I264</f>
        <v>0</v>
      </c>
      <c r="O264">
        <f>'data from files'!J264</f>
        <v>0</v>
      </c>
      <c r="P264">
        <f>'data from files'!K264</f>
        <v>0</v>
      </c>
      <c r="Q264">
        <f>'data from files'!L264</f>
        <v>0</v>
      </c>
      <c r="R264">
        <f>'data from files'!M264</f>
        <v>0</v>
      </c>
      <c r="S264">
        <f>'data from files'!N264</f>
        <v>0</v>
      </c>
      <c r="T264">
        <f>'data from files'!O264</f>
        <v>0</v>
      </c>
      <c r="U264">
        <f>'data from files'!P264</f>
        <v>0</v>
      </c>
      <c r="V264">
        <f>'data from files'!Q264</f>
        <v>0</v>
      </c>
      <c r="W264">
        <f>'data from files'!R264</f>
        <v>0</v>
      </c>
    </row>
    <row r="265" spans="1:23" x14ac:dyDescent="0.25">
      <c r="A265" t="str">
        <f t="shared" si="14"/>
        <v>BGTotal net electricity prod. (without pumped hydro) Hydro</v>
      </c>
      <c r="B265" t="str">
        <f>JRC_files__2[[#This Row],[Source.Name.2.1]]</f>
        <v>BG</v>
      </c>
      <c r="C265" t="str">
        <f t="shared" si="13"/>
        <v>Overview of the power generation sector</v>
      </c>
      <c r="D265" t="str">
        <f>IF(ISERROR(MATCH(G265,metadata!$B$4:$B$13,0)),D264,LEFT(G265,LEN(G265)-LEN(F265)-2))</f>
        <v xml:space="preserve">Total net electricity prod. (without pumped hydro) </v>
      </c>
      <c r="E265" t="str">
        <f t="shared" si="15"/>
        <v>Hydro</v>
      </c>
      <c r="F265" t="str">
        <f>IF(ISERROR(MATCH(G265,metadata!$B$4:$B$13,0)),F264,SUBSTITUTE(TRIM(RIGHT(SUBSTITUTE(SUBSTITUTE(G265,"efficiencies", "efficiencies (%)")," (", REPT(" ", 100)), 100)),")",""))</f>
        <v>GWh</v>
      </c>
      <c r="G265" t="str">
        <f>'data from files'!B265</f>
        <v>Hydro</v>
      </c>
      <c r="H265">
        <f>'data from files'!C265</f>
        <v>2672.5744921469654</v>
      </c>
      <c r="I265">
        <f>'data from files'!D265</f>
        <v>1737.2093023255816</v>
      </c>
      <c r="J265">
        <f>'data from files'!E265</f>
        <v>2194.1860465116279</v>
      </c>
      <c r="K265">
        <f>'data from files'!F265</f>
        <v>3027.9069767441861</v>
      </c>
      <c r="L265">
        <f>'data from files'!G265</f>
        <v>3167.4418604651164</v>
      </c>
      <c r="M265">
        <f>'data from files'!H265</f>
        <v>4336.1639349361512</v>
      </c>
      <c r="N265">
        <f>'data from files'!I265</f>
        <v>4237.2093023255811</v>
      </c>
      <c r="O265">
        <f>'data from files'!J265</f>
        <v>2873.2558139534885</v>
      </c>
      <c r="P265">
        <f>'data from files'!K265</f>
        <v>2823.2558139534885</v>
      </c>
      <c r="Q265">
        <f>'data from files'!L265</f>
        <v>3469.7674418604652</v>
      </c>
      <c r="R265">
        <f>'data from files'!M265</f>
        <v>5056.0343582599535</v>
      </c>
      <c r="S265">
        <f>'data from files'!N265</f>
        <v>2916.4194889364303</v>
      </c>
      <c r="T265">
        <f>'data from files'!O265</f>
        <v>3225.5305156183026</v>
      </c>
      <c r="U265">
        <f>'data from files'!P265</f>
        <v>4079.2657321682168</v>
      </c>
      <c r="V265">
        <f>'data from files'!Q265</f>
        <v>4604.1712491751514</v>
      </c>
      <c r="W265">
        <f>'data from files'!R265</f>
        <v>5660.0922944981048</v>
      </c>
    </row>
    <row r="266" spans="1:23" x14ac:dyDescent="0.25">
      <c r="A266" t="str">
        <f t="shared" si="14"/>
        <v>BGTotal net electricity prod. (without pumped hydro) Pump storage</v>
      </c>
      <c r="B266" t="str">
        <f>JRC_files__2[[#This Row],[Source.Name.2.1]]</f>
        <v>BG</v>
      </c>
      <c r="C266" t="str">
        <f t="shared" si="13"/>
        <v>Overview of the power generation sector</v>
      </c>
      <c r="D266" t="str">
        <f>IF(ISERROR(MATCH(G266,metadata!$B$4:$B$13,0)),D265,LEFT(G266,LEN(G266)-LEN(F266)-2))</f>
        <v xml:space="preserve">Total net electricity prod. (without pumped hydro) </v>
      </c>
      <c r="E266" t="str">
        <f t="shared" si="15"/>
        <v>Pump storage</v>
      </c>
      <c r="F266" t="str">
        <f>IF(ISERROR(MATCH(G266,metadata!$B$4:$B$13,0)),F265,SUBSTITUTE(TRIM(RIGHT(SUBSTITUTE(SUBSTITUTE(G266,"efficiencies", "efficiencies (%)")," (", REPT(" ", 100)), 100)),")",""))</f>
        <v>GWh</v>
      </c>
      <c r="G266" t="str">
        <f>'data from files'!B266</f>
        <v>Pump storage</v>
      </c>
      <c r="H266">
        <f>'data from files'!C266</f>
        <v>278.326308036255</v>
      </c>
      <c r="I266">
        <f>'data from files'!D266</f>
        <v>433.65540065722939</v>
      </c>
      <c r="J266">
        <f>'data from files'!E266</f>
        <v>510.34040036997885</v>
      </c>
      <c r="K266">
        <f>'data from files'!F266</f>
        <v>272.06400000000002</v>
      </c>
      <c r="L266">
        <f>'data from files'!G266</f>
        <v>195.24102443332359</v>
      </c>
      <c r="M266">
        <f>'data from files'!H266</f>
        <v>392.8311728438328</v>
      </c>
      <c r="N266">
        <f>'data from files'!I266</f>
        <v>340.74908879492608</v>
      </c>
      <c r="O266">
        <f>'data from files'!J266</f>
        <v>362.6741553312857</v>
      </c>
      <c r="P266">
        <f>'data from files'!K266</f>
        <v>455.47612859097131</v>
      </c>
      <c r="Q266">
        <f>'data from files'!L266</f>
        <v>582.61560810810829</v>
      </c>
      <c r="R266">
        <f>'data from files'!M266</f>
        <v>635.86805744071717</v>
      </c>
      <c r="S266">
        <f>'data from files'!N266</f>
        <v>775.14778765901156</v>
      </c>
      <c r="T266">
        <f>'data from files'!O266</f>
        <v>750.85600793153003</v>
      </c>
      <c r="U266">
        <f>'data from files'!P266</f>
        <v>714.44772135976143</v>
      </c>
      <c r="V266">
        <f>'data from files'!Q266</f>
        <v>559.51572237642711</v>
      </c>
      <c r="W266">
        <f>'data from files'!R266</f>
        <v>486.31143146397244</v>
      </c>
    </row>
    <row r="267" spans="1:23" x14ac:dyDescent="0.25">
      <c r="A267" t="str">
        <f t="shared" si="14"/>
        <v>BGTotal net electricity prod. (without pumped hydro) 0</v>
      </c>
      <c r="B267" t="str">
        <f>JRC_files__2[[#This Row],[Source.Name.2.1]]</f>
        <v>BG</v>
      </c>
      <c r="C267" t="str">
        <f t="shared" si="13"/>
        <v>Overview of the power generation sector</v>
      </c>
      <c r="D267" t="str">
        <f>IF(ISERROR(MATCH(G267,metadata!$B$4:$B$13,0)),D266,LEFT(G267,LEN(G267)-LEN(F267)-2))</f>
        <v xml:space="preserve">Total net electricity prod. (without pumped hydro) </v>
      </c>
      <c r="E267">
        <f t="shared" si="15"/>
        <v>0</v>
      </c>
      <c r="F267" t="str">
        <f>IF(ISERROR(MATCH(G267,metadata!$B$4:$B$13,0)),F266,SUBSTITUTE(TRIM(RIGHT(SUBSTITUTE(SUBSTITUTE(G267,"efficiencies", "efficiencies (%)")," (", REPT(" ", 100)), 100)),")",""))</f>
        <v>GWh</v>
      </c>
      <c r="G267">
        <f>'data from files'!B267</f>
        <v>0</v>
      </c>
      <c r="H267">
        <f>'data from files'!C267</f>
        <v>0</v>
      </c>
      <c r="I267">
        <f>'data from files'!D267</f>
        <v>0</v>
      </c>
      <c r="J267">
        <f>'data from files'!E267</f>
        <v>0</v>
      </c>
      <c r="K267">
        <f>'data from files'!F267</f>
        <v>0</v>
      </c>
      <c r="L267">
        <f>'data from files'!G267</f>
        <v>0</v>
      </c>
      <c r="M267">
        <f>'data from files'!H267</f>
        <v>0</v>
      </c>
      <c r="N267">
        <f>'data from files'!I267</f>
        <v>0</v>
      </c>
      <c r="O267">
        <f>'data from files'!J267</f>
        <v>0</v>
      </c>
      <c r="P267">
        <f>'data from files'!K267</f>
        <v>0</v>
      </c>
      <c r="Q267">
        <f>'data from files'!L267</f>
        <v>0</v>
      </c>
      <c r="R267">
        <f>'data from files'!M267</f>
        <v>0</v>
      </c>
      <c r="S267">
        <f>'data from files'!N267</f>
        <v>0</v>
      </c>
      <c r="T267">
        <f>'data from files'!O267</f>
        <v>0</v>
      </c>
      <c r="U267">
        <f>'data from files'!P267</f>
        <v>0</v>
      </c>
      <c r="V267">
        <f>'data from files'!Q267</f>
        <v>0</v>
      </c>
      <c r="W267">
        <f>'data from files'!R267</f>
        <v>0</v>
      </c>
    </row>
    <row r="268" spans="1:23" x14ac:dyDescent="0.25">
      <c r="A268" t="str">
        <f t="shared" si="14"/>
        <v xml:space="preserve">BGTotal gross distributed heat production </v>
      </c>
      <c r="B268" t="str">
        <f>JRC_files__2[[#This Row],[Source.Name.2.1]]</f>
        <v>BG</v>
      </c>
      <c r="C268" t="str">
        <f t="shared" si="13"/>
        <v>Overview of the power generation sector</v>
      </c>
      <c r="D268" t="str">
        <f>IF(ISERROR(MATCH(G268,metadata!$B$4:$B$13,0)),D267,LEFT(G268,LEN(G268)-LEN(F268)-2))</f>
        <v xml:space="preserve">Total gross distributed heat production </v>
      </c>
      <c r="E268" t="str">
        <f t="shared" si="15"/>
        <v/>
      </c>
      <c r="F268" t="str">
        <f>IF(ISERROR(MATCH(G268,metadata!$B$4:$B$13,0)),F267,SUBSTITUTE(TRIM(RIGHT(SUBSTITUTE(SUBSTITUTE(G268,"efficiencies", "efficiencies (%)")," (", REPT(" ", 100)), 100)),")",""))</f>
        <v>GWh</v>
      </c>
      <c r="G268" t="str">
        <f>'data from files'!B268</f>
        <v>Total gross distributed heat production (GWh)</v>
      </c>
      <c r="H268">
        <f>'data from files'!C268</f>
        <v>14094.685178890013</v>
      </c>
      <c r="I268">
        <f>'data from files'!D268</f>
        <v>14270.930232558145</v>
      </c>
      <c r="J268">
        <f>'data from files'!E268</f>
        <v>13817.441860465115</v>
      </c>
      <c r="K268">
        <f>'data from files'!F268</f>
        <v>14970.348720930237</v>
      </c>
      <c r="L268">
        <f>'data from files'!G268</f>
        <v>14094.18604651163</v>
      </c>
      <c r="M268">
        <f>'data from files'!H268</f>
        <v>14472.672696692349</v>
      </c>
      <c r="N268">
        <f>'data from files'!I268</f>
        <v>14013.372093023261</v>
      </c>
      <c r="O268">
        <f>'data from files'!J268</f>
        <v>14493.604651162794</v>
      </c>
      <c r="P268">
        <f>'data from files'!K268</f>
        <v>16837.20930232558</v>
      </c>
      <c r="Q268">
        <f>'data from files'!L268</f>
        <v>16694.767441860466</v>
      </c>
      <c r="R268">
        <f>'data from files'!M268</f>
        <v>16483.144145164984</v>
      </c>
      <c r="S268">
        <f>'data from files'!N268</f>
        <v>16228.190036904456</v>
      </c>
      <c r="T268">
        <f>'data from files'!O268</f>
        <v>16059.331542544543</v>
      </c>
      <c r="U268">
        <f>'data from files'!P268</f>
        <v>14724.294071511595</v>
      </c>
      <c r="V268">
        <f>'data from files'!Q268</f>
        <v>15047.013759745456</v>
      </c>
      <c r="W268">
        <f>'data from files'!R268</f>
        <v>13982.205425245689</v>
      </c>
    </row>
    <row r="269" spans="1:23" x14ac:dyDescent="0.25">
      <c r="A269" t="str">
        <f t="shared" si="14"/>
        <v>BGTotal gross distributed heat production CHP thermal power plants</v>
      </c>
      <c r="B269" t="str">
        <f>JRC_files__2[[#This Row],[Source.Name.2.1]]</f>
        <v>BG</v>
      </c>
      <c r="C269" t="str">
        <f t="shared" si="13"/>
        <v>Overview of the power generation sector</v>
      </c>
      <c r="D269" t="str">
        <f>IF(ISERROR(MATCH(G269,metadata!$B$4:$B$13,0)),D268,LEFT(G269,LEN(G269)-LEN(F269)-2))</f>
        <v xml:space="preserve">Total gross distributed heat production </v>
      </c>
      <c r="E269" t="str">
        <f t="shared" si="15"/>
        <v>CHP thermal power plants</v>
      </c>
      <c r="F269" t="str">
        <f>IF(ISERROR(MATCH(G269,metadata!$B$4:$B$13,0)),F268,SUBSTITUTE(TRIM(RIGHT(SUBSTITUTE(SUBSTITUTE(G269,"efficiencies", "efficiencies (%)")," (", REPT(" ", 100)), 100)),")",""))</f>
        <v>GWh</v>
      </c>
      <c r="G269" t="str">
        <f>'data from files'!B269</f>
        <v>CHP thermal power plants</v>
      </c>
      <c r="H269">
        <f>'data from files'!C269</f>
        <v>10517.829012999873</v>
      </c>
      <c r="I269">
        <f>'data from files'!D269</f>
        <v>10837.209302325586</v>
      </c>
      <c r="J269">
        <f>'data from files'!E269</f>
        <v>10636.941627906976</v>
      </c>
      <c r="K269">
        <f>'data from files'!F269</f>
        <v>11627.198488372096</v>
      </c>
      <c r="L269">
        <f>'data from files'!G269</f>
        <v>11085.80069767442</v>
      </c>
      <c r="M269">
        <f>'data from files'!H269</f>
        <v>10838.049151152778</v>
      </c>
      <c r="N269">
        <f>'data from files'!I269</f>
        <v>10708.947558139538</v>
      </c>
      <c r="O269">
        <f>'data from files'!J269</f>
        <v>11964.636279069769</v>
      </c>
      <c r="P269">
        <f>'data from files'!K269</f>
        <v>14206.979651162788</v>
      </c>
      <c r="Q269">
        <f>'data from files'!L269</f>
        <v>13310.001627906979</v>
      </c>
      <c r="R269">
        <f>'data from files'!M269</f>
        <v>12562.183251459188</v>
      </c>
      <c r="S269">
        <f>'data from files'!N269</f>
        <v>12431.095736100839</v>
      </c>
      <c r="T269">
        <f>'data from files'!O269</f>
        <v>13183.182582690644</v>
      </c>
      <c r="U269">
        <f>'data from files'!P269</f>
        <v>12483.308560014781</v>
      </c>
      <c r="V269">
        <f>'data from files'!Q269</f>
        <v>12583.568291040932</v>
      </c>
      <c r="W269">
        <f>'data from files'!R269</f>
        <v>11151.881550209861</v>
      </c>
    </row>
    <row r="270" spans="1:23" x14ac:dyDescent="0.25">
      <c r="A270" t="str">
        <f t="shared" si="14"/>
        <v>BGTotal gross distributed heat production District heating plants</v>
      </c>
      <c r="B270" t="str">
        <f>JRC_files__2[[#This Row],[Source.Name.2.1]]</f>
        <v>BG</v>
      </c>
      <c r="C270" t="str">
        <f t="shared" si="13"/>
        <v>Overview of the power generation sector</v>
      </c>
      <c r="D270" t="str">
        <f>IF(ISERROR(MATCH(G270,metadata!$B$4:$B$13,0)),D269,LEFT(G270,LEN(G270)-LEN(F270)-2))</f>
        <v xml:space="preserve">Total gross distributed heat production </v>
      </c>
      <c r="E270" t="str">
        <f t="shared" si="15"/>
        <v>District heating plants</v>
      </c>
      <c r="F270" t="str">
        <f>IF(ISERROR(MATCH(G270,metadata!$B$4:$B$13,0)),F269,SUBSTITUTE(TRIM(RIGHT(SUBSTITUTE(SUBSTITUTE(G270,"efficiencies", "efficiencies (%)")," (", REPT(" ", 100)), 100)),")",""))</f>
        <v>GWh</v>
      </c>
      <c r="G270" t="str">
        <f>'data from files'!B270</f>
        <v>District heating plants</v>
      </c>
      <c r="H270">
        <f>'data from files'!C270</f>
        <v>3576.8561658901394</v>
      </c>
      <c r="I270">
        <f>'data from files'!D270</f>
        <v>3433.7209302325587</v>
      </c>
      <c r="J270">
        <f>'data from files'!E270</f>
        <v>3180.5002325581399</v>
      </c>
      <c r="K270">
        <f>'data from files'!F270</f>
        <v>3343.15023255814</v>
      </c>
      <c r="L270">
        <f>'data from files'!G270</f>
        <v>3008.3853488372097</v>
      </c>
      <c r="M270">
        <f>'data from files'!H270</f>
        <v>3634.6235455395713</v>
      </c>
      <c r="N270">
        <f>'data from files'!I270</f>
        <v>3304.4245348837226</v>
      </c>
      <c r="O270">
        <f>'data from files'!J270</f>
        <v>2528.9683720930234</v>
      </c>
      <c r="P270">
        <f>'data from files'!K270</f>
        <v>2630.229651162791</v>
      </c>
      <c r="Q270">
        <f>'data from files'!L270</f>
        <v>3384.7658139534888</v>
      </c>
      <c r="R270">
        <f>'data from files'!M270</f>
        <v>3920.9608937057965</v>
      </c>
      <c r="S270">
        <f>'data from files'!N270</f>
        <v>3797.0943008036174</v>
      </c>
      <c r="T270">
        <f>'data from files'!O270</f>
        <v>2876.1489598538992</v>
      </c>
      <c r="U270">
        <f>'data from files'!P270</f>
        <v>2240.9855114968141</v>
      </c>
      <c r="V270">
        <f>'data from files'!Q270</f>
        <v>2463.4454687045236</v>
      </c>
      <c r="W270">
        <f>'data from files'!R270</f>
        <v>2830.3238750358287</v>
      </c>
    </row>
    <row r="271" spans="1:23" x14ac:dyDescent="0.25">
      <c r="A271" t="str">
        <f t="shared" si="14"/>
        <v>BGTotal gross distributed heat production 0</v>
      </c>
      <c r="B271" t="str">
        <f>JRC_files__2[[#This Row],[Source.Name.2.1]]</f>
        <v>BG</v>
      </c>
      <c r="C271" t="str">
        <f t="shared" si="13"/>
        <v>Overview of the power generation sector</v>
      </c>
      <c r="D271" t="str">
        <f>IF(ISERROR(MATCH(G271,metadata!$B$4:$B$13,0)),D270,LEFT(G271,LEN(G271)-LEN(F271)-2))</f>
        <v xml:space="preserve">Total gross distributed heat production </v>
      </c>
      <c r="E271">
        <f t="shared" si="15"/>
        <v>0</v>
      </c>
      <c r="F271" t="str">
        <f>IF(ISERROR(MATCH(G271,metadata!$B$4:$B$13,0)),F270,SUBSTITUTE(TRIM(RIGHT(SUBSTITUTE(SUBSTITUTE(G271,"efficiencies", "efficiencies (%)")," (", REPT(" ", 100)), 100)),")",""))</f>
        <v>GWh</v>
      </c>
      <c r="G271">
        <f>'data from files'!B271</f>
        <v>0</v>
      </c>
      <c r="H271">
        <f>'data from files'!C271</f>
        <v>0</v>
      </c>
      <c r="I271">
        <f>'data from files'!D271</f>
        <v>0</v>
      </c>
      <c r="J271">
        <f>'data from files'!E271</f>
        <v>0</v>
      </c>
      <c r="K271">
        <f>'data from files'!F271</f>
        <v>0</v>
      </c>
      <c r="L271">
        <f>'data from files'!G271</f>
        <v>0</v>
      </c>
      <c r="M271">
        <f>'data from files'!H271</f>
        <v>0</v>
      </c>
      <c r="N271">
        <f>'data from files'!I271</f>
        <v>0</v>
      </c>
      <c r="O271">
        <f>'data from files'!J271</f>
        <v>0</v>
      </c>
      <c r="P271">
        <f>'data from files'!K271</f>
        <v>0</v>
      </c>
      <c r="Q271">
        <f>'data from files'!L271</f>
        <v>0</v>
      </c>
      <c r="R271">
        <f>'data from files'!M271</f>
        <v>0</v>
      </c>
      <c r="S271">
        <f>'data from files'!N271</f>
        <v>0</v>
      </c>
      <c r="T271">
        <f>'data from files'!O271</f>
        <v>0</v>
      </c>
      <c r="U271">
        <f>'data from files'!P271</f>
        <v>0</v>
      </c>
      <c r="V271">
        <f>'data from files'!Q271</f>
        <v>0</v>
      </c>
      <c r="W271">
        <f>'data from files'!R271</f>
        <v>0</v>
      </c>
    </row>
    <row r="272" spans="1:23" x14ac:dyDescent="0.25">
      <c r="A272" t="str">
        <f t="shared" si="14"/>
        <v xml:space="preserve">BGTransformation input / Exchanges and transfers </v>
      </c>
      <c r="B272" t="str">
        <f>JRC_files__2[[#This Row],[Source.Name.2.1]]</f>
        <v>BG</v>
      </c>
      <c r="C272" t="str">
        <f t="shared" si="13"/>
        <v>Overview of the power generation sector</v>
      </c>
      <c r="D272" t="str">
        <f>IF(ISERROR(MATCH(G272,metadata!$B$4:$B$13,0)),D271,LEFT(G272,LEN(G272)-LEN(F272)-2))</f>
        <v xml:space="preserve">Transformation input / Exchanges and transfers </v>
      </c>
      <c r="E272" t="str">
        <f t="shared" si="15"/>
        <v/>
      </c>
      <c r="F272" t="str">
        <f>IF(ISERROR(MATCH(G272,metadata!$B$4:$B$13,0)),F271,SUBSTITUTE(TRIM(RIGHT(SUBSTITUTE(SUBSTITUTE(G272,"efficiencies", "efficiencies (%)")," (", REPT(" ", 100)), 100)),")",""))</f>
        <v>ktoe</v>
      </c>
      <c r="G272" t="str">
        <f>'data from files'!B272</f>
        <v>Transformation input / Exchanges and transfers (ktoe)</v>
      </c>
      <c r="H272">
        <f>'data from files'!C272</f>
        <v>0</v>
      </c>
      <c r="I272">
        <f>'data from files'!D272</f>
        <v>0</v>
      </c>
      <c r="J272">
        <f>'data from files'!E272</f>
        <v>0</v>
      </c>
      <c r="K272">
        <f>'data from files'!F272</f>
        <v>0</v>
      </c>
      <c r="L272">
        <f>'data from files'!G272</f>
        <v>0</v>
      </c>
      <c r="M272">
        <f>'data from files'!H272</f>
        <v>0</v>
      </c>
      <c r="N272">
        <f>'data from files'!I272</f>
        <v>0</v>
      </c>
      <c r="O272">
        <f>'data from files'!J272</f>
        <v>0</v>
      </c>
      <c r="P272">
        <f>'data from files'!K272</f>
        <v>0</v>
      </c>
      <c r="Q272">
        <f>'data from files'!L272</f>
        <v>0</v>
      </c>
      <c r="R272">
        <f>'data from files'!M272</f>
        <v>0</v>
      </c>
      <c r="S272">
        <f>'data from files'!N272</f>
        <v>0</v>
      </c>
      <c r="T272">
        <f>'data from files'!O272</f>
        <v>0</v>
      </c>
      <c r="U272">
        <f>'data from files'!P272</f>
        <v>0</v>
      </c>
      <c r="V272">
        <f>'data from files'!Q272</f>
        <v>0</v>
      </c>
      <c r="W272">
        <f>'data from files'!R272</f>
        <v>0</v>
      </c>
    </row>
    <row r="273" spans="1:23" x14ac:dyDescent="0.25">
      <c r="A273" t="str">
        <f t="shared" si="14"/>
        <v>BGTransformation input / Exchanges and transfers Nuclear</v>
      </c>
      <c r="B273" t="str">
        <f>JRC_files__2[[#This Row],[Source.Name.2.1]]</f>
        <v>BG</v>
      </c>
      <c r="C273" t="str">
        <f t="shared" si="13"/>
        <v>Overview of the power generation sector</v>
      </c>
      <c r="D273" t="str">
        <f>IF(ISERROR(MATCH(G273,metadata!$B$4:$B$13,0)),D272,LEFT(G273,LEN(G273)-LEN(F273)-2))</f>
        <v xml:space="preserve">Transformation input / Exchanges and transfers </v>
      </c>
      <c r="E273" t="str">
        <f t="shared" si="15"/>
        <v>Nuclear</v>
      </c>
      <c r="F273" t="str">
        <f>IF(ISERROR(MATCH(G273,metadata!$B$4:$B$13,0)),F272,SUBSTITUTE(TRIM(RIGHT(SUBSTITUTE(SUBSTITUTE(G273,"efficiencies", "efficiencies (%)")," (", REPT(" ", 100)), 100)),")",""))</f>
        <v>ktoe</v>
      </c>
      <c r="G273" t="str">
        <f>'data from files'!B273</f>
        <v>Nuclear</v>
      </c>
      <c r="H273">
        <f>'data from files'!C273</f>
        <v>4699.3885545046296</v>
      </c>
      <c r="I273">
        <f>'data from files'!D273</f>
        <v>5058</v>
      </c>
      <c r="J273">
        <f>'data from files'!E273</f>
        <v>5232.7</v>
      </c>
      <c r="K273">
        <f>'data from files'!F273</f>
        <v>4473.7</v>
      </c>
      <c r="L273">
        <f>'data from files'!G273</f>
        <v>4351.5</v>
      </c>
      <c r="M273">
        <f>'data from files'!H273</f>
        <v>4825.9768797172101</v>
      </c>
      <c r="N273">
        <f>'data from files'!I273</f>
        <v>5042.3</v>
      </c>
      <c r="O273">
        <f>'data from files'!J273</f>
        <v>3797.6</v>
      </c>
      <c r="P273">
        <f>'data from files'!K273</f>
        <v>4088.3</v>
      </c>
      <c r="Q273">
        <f>'data from files'!L273</f>
        <v>3958.4</v>
      </c>
      <c r="R273">
        <f>'data from files'!M273</f>
        <v>3956.0523550205398</v>
      </c>
      <c r="S273">
        <f>'data from files'!N273</f>
        <v>4230.2713289385702</v>
      </c>
      <c r="T273">
        <f>'data from files'!O273</f>
        <v>4094.2485908092099</v>
      </c>
      <c r="U273">
        <f>'data from files'!P273</f>
        <v>3671.1092003439398</v>
      </c>
      <c r="V273">
        <f>'data from files'!Q273</f>
        <v>4107.3851151237204</v>
      </c>
      <c r="W273">
        <f>'data from files'!R273</f>
        <v>3983.2569026464098</v>
      </c>
    </row>
    <row r="274" spans="1:23" x14ac:dyDescent="0.25">
      <c r="A274" t="str">
        <f t="shared" si="14"/>
        <v>BGTransformation input / Exchanges and transfers Conventional thermal</v>
      </c>
      <c r="B274" t="str">
        <f>JRC_files__2[[#This Row],[Source.Name.2.1]]</f>
        <v>BG</v>
      </c>
      <c r="C274" t="str">
        <f t="shared" si="13"/>
        <v>Overview of the power generation sector</v>
      </c>
      <c r="D274" t="str">
        <f>IF(ISERROR(MATCH(G274,metadata!$B$4:$B$13,0)),D273,LEFT(G274,LEN(G274)-LEN(F274)-2))</f>
        <v xml:space="preserve">Transformation input / Exchanges and transfers </v>
      </c>
      <c r="E274" t="str">
        <f t="shared" si="15"/>
        <v>Conventional thermal</v>
      </c>
      <c r="F274" t="str">
        <f>IF(ISERROR(MATCH(G274,metadata!$B$4:$B$13,0)),F273,SUBSTITUTE(TRIM(RIGHT(SUBSTITUTE(SUBSTITUTE(G274,"efficiencies", "efficiencies (%)")," (", REPT(" ", 100)), 100)),")",""))</f>
        <v>ktoe</v>
      </c>
      <c r="G274" t="str">
        <f>'data from files'!B274</f>
        <v>Conventional thermal</v>
      </c>
      <c r="H274">
        <f>'data from files'!C274</f>
        <v>5964.2498562685159</v>
      </c>
      <c r="I274">
        <f>'data from files'!D274</f>
        <v>6827.4927800000005</v>
      </c>
      <c r="J274">
        <f>'data from files'!E274</f>
        <v>6206.9497000000001</v>
      </c>
      <c r="K274">
        <f>'data from files'!F274</f>
        <v>6825.2835800000012</v>
      </c>
      <c r="L274">
        <f>'data from files'!G274</f>
        <v>6618.182209999999</v>
      </c>
      <c r="M274">
        <f>'data from files'!H274</f>
        <v>6667.5445820031982</v>
      </c>
      <c r="N274">
        <f>'data from files'!I274</f>
        <v>6939.4028999999991</v>
      </c>
      <c r="O274">
        <f>'data from files'!J274</f>
        <v>7942.0635199999997</v>
      </c>
      <c r="P274">
        <f>'data from files'!K274</f>
        <v>7907.4885000000004</v>
      </c>
      <c r="Q274">
        <f>'data from files'!L274</f>
        <v>7156.4875899999997</v>
      </c>
      <c r="R274">
        <f>'data from files'!M274</f>
        <v>7518.3415862264574</v>
      </c>
      <c r="S274">
        <f>'data from files'!N274</f>
        <v>8524.0648249562637</v>
      </c>
      <c r="T274">
        <f>'data from files'!O274</f>
        <v>7511.3462867219168</v>
      </c>
      <c r="U274">
        <f>'data from files'!P274</f>
        <v>6780.5123315870133</v>
      </c>
      <c r="V274">
        <f>'data from files'!Q274</f>
        <v>7056.6559266264685</v>
      </c>
      <c r="W274">
        <f>'data from files'!R274</f>
        <v>7063.5200637911666</v>
      </c>
    </row>
    <row r="275" spans="1:23" x14ac:dyDescent="0.25">
      <c r="A275" t="str">
        <f t="shared" si="14"/>
        <v>BGTransformation input / Exchanges and transfers Wind</v>
      </c>
      <c r="B275" t="str">
        <f>JRC_files__2[[#This Row],[Source.Name.2.1]]</f>
        <v>BG</v>
      </c>
      <c r="C275" t="str">
        <f t="shared" si="13"/>
        <v>Overview of the power generation sector</v>
      </c>
      <c r="D275" t="str">
        <f>IF(ISERROR(MATCH(G275,metadata!$B$4:$B$13,0)),D274,LEFT(G275,LEN(G275)-LEN(F275)-2))</f>
        <v xml:space="preserve">Transformation input / Exchanges and transfers </v>
      </c>
      <c r="E275" t="str">
        <f t="shared" si="15"/>
        <v>Wind</v>
      </c>
      <c r="F275" t="str">
        <f>IF(ISERROR(MATCH(G275,metadata!$B$4:$B$13,0)),F274,SUBSTITUTE(TRIM(RIGHT(SUBSTITUTE(SUBSTITUTE(G275,"efficiencies", "efficiencies (%)")," (", REPT(" ", 100)), 100)),")",""))</f>
        <v>ktoe</v>
      </c>
      <c r="G275" t="str">
        <f>'data from files'!B275</f>
        <v>Wind</v>
      </c>
      <c r="H275">
        <f>'data from files'!C275</f>
        <v>0</v>
      </c>
      <c r="I275">
        <f>'data from files'!D275</f>
        <v>0</v>
      </c>
      <c r="J275">
        <f>'data from files'!E275</f>
        <v>0</v>
      </c>
      <c r="K275">
        <f>'data from files'!F275</f>
        <v>0</v>
      </c>
      <c r="L275">
        <f>'data from files'!G275</f>
        <v>0.1</v>
      </c>
      <c r="M275">
        <f>'data from files'!H275</f>
        <v>0.42992261392948999</v>
      </c>
      <c r="N275">
        <f>'data from files'!I275</f>
        <v>1.7</v>
      </c>
      <c r="O275">
        <f>'data from files'!J275</f>
        <v>4</v>
      </c>
      <c r="P275">
        <f>'data from files'!K275</f>
        <v>10.5</v>
      </c>
      <c r="Q275">
        <f>'data from files'!L275</f>
        <v>20.399999999999999</v>
      </c>
      <c r="R275">
        <f>'data from files'!M275</f>
        <v>58.565013853061998</v>
      </c>
      <c r="S275">
        <f>'data from files'!N275</f>
        <v>74.042227954523696</v>
      </c>
      <c r="T275">
        <f>'data from files'!O275</f>
        <v>104.99665615744701</v>
      </c>
      <c r="U275">
        <f>'data from files'!P275</f>
        <v>118.13318047195921</v>
      </c>
      <c r="V275">
        <f>'data from files'!Q275</f>
        <v>114.45495366389601</v>
      </c>
      <c r="W275">
        <f>'data from files'!R275</f>
        <v>124.844750167192</v>
      </c>
    </row>
    <row r="276" spans="1:23" x14ac:dyDescent="0.25">
      <c r="A276" t="str">
        <f t="shared" si="14"/>
        <v>BGTransformation input / Exchanges and transfers Solar photovoltaics</v>
      </c>
      <c r="B276" t="str">
        <f>JRC_files__2[[#This Row],[Source.Name.2.1]]</f>
        <v>BG</v>
      </c>
      <c r="C276" t="str">
        <f t="shared" si="13"/>
        <v>Overview of the power generation sector</v>
      </c>
      <c r="D276" t="str">
        <f>IF(ISERROR(MATCH(G276,metadata!$B$4:$B$13,0)),D275,LEFT(G276,LEN(G276)-LEN(F276)-2))</f>
        <v xml:space="preserve">Transformation input / Exchanges and transfers </v>
      </c>
      <c r="E276" t="str">
        <f t="shared" si="15"/>
        <v>Solar photovoltaics</v>
      </c>
      <c r="F276" t="str">
        <f>IF(ISERROR(MATCH(G276,metadata!$B$4:$B$13,0)),F275,SUBSTITUTE(TRIM(RIGHT(SUBSTITUTE(SUBSTITUTE(G276,"efficiencies", "efficiencies (%)")," (", REPT(" ", 100)), 100)),")",""))</f>
        <v>ktoe</v>
      </c>
      <c r="G276" t="str">
        <f>'data from files'!B276</f>
        <v>Solar photovoltaics</v>
      </c>
      <c r="H276">
        <f>'data from files'!C276</f>
        <v>0</v>
      </c>
      <c r="I276">
        <f>'data from files'!D276</f>
        <v>0</v>
      </c>
      <c r="J276">
        <f>'data from files'!E276</f>
        <v>0</v>
      </c>
      <c r="K276">
        <f>'data from files'!F276</f>
        <v>0</v>
      </c>
      <c r="L276">
        <f>'data from files'!G276</f>
        <v>0</v>
      </c>
      <c r="M276">
        <f>'data from files'!H276</f>
        <v>0</v>
      </c>
      <c r="N276">
        <f>'data from files'!I276</f>
        <v>0</v>
      </c>
      <c r="O276">
        <f>'data from files'!J276</f>
        <v>0</v>
      </c>
      <c r="P276">
        <f>'data from files'!K276</f>
        <v>0</v>
      </c>
      <c r="Q276">
        <f>'data from files'!L276</f>
        <v>0.3</v>
      </c>
      <c r="R276">
        <f>'data from files'!M276</f>
        <v>1.2897678417884799</v>
      </c>
      <c r="S276">
        <f>'data from files'!N276</f>
        <v>8.6701060475781002</v>
      </c>
      <c r="T276">
        <f>'data from files'!O276</f>
        <v>69.981847711856304</v>
      </c>
      <c r="U276">
        <f>'data from files'!P276</f>
        <v>117.0106047578102</v>
      </c>
      <c r="V276">
        <f>'data from files'!Q276</f>
        <v>107.69561478933799</v>
      </c>
      <c r="W276">
        <f>'data from files'!R276</f>
        <v>118.945256520493</v>
      </c>
    </row>
    <row r="277" spans="1:23" x14ac:dyDescent="0.25">
      <c r="A277" t="str">
        <f t="shared" si="14"/>
        <v>BGTransformation input / Exchanges and transfers Solar thermal</v>
      </c>
      <c r="B277" t="str">
        <f>JRC_files__2[[#This Row],[Source.Name.2.1]]</f>
        <v>BG</v>
      </c>
      <c r="C277" t="str">
        <f t="shared" si="13"/>
        <v>Overview of the power generation sector</v>
      </c>
      <c r="D277" t="str">
        <f>IF(ISERROR(MATCH(G277,metadata!$B$4:$B$13,0)),D276,LEFT(G277,LEN(G277)-LEN(F277)-2))</f>
        <v xml:space="preserve">Transformation input / Exchanges and transfers </v>
      </c>
      <c r="E277" t="str">
        <f t="shared" si="15"/>
        <v>Solar thermal</v>
      </c>
      <c r="F277" t="str">
        <f>IF(ISERROR(MATCH(G277,metadata!$B$4:$B$13,0)),F276,SUBSTITUTE(TRIM(RIGHT(SUBSTITUTE(SUBSTITUTE(G277,"efficiencies", "efficiencies (%)")," (", REPT(" ", 100)), 100)),")",""))</f>
        <v>ktoe</v>
      </c>
      <c r="G277" t="str">
        <f>'data from files'!B277</f>
        <v>Solar thermal</v>
      </c>
      <c r="H277">
        <f>'data from files'!C277</f>
        <v>0</v>
      </c>
      <c r="I277">
        <f>'data from files'!D277</f>
        <v>0</v>
      </c>
      <c r="J277">
        <f>'data from files'!E277</f>
        <v>0</v>
      </c>
      <c r="K277">
        <f>'data from files'!F277</f>
        <v>0</v>
      </c>
      <c r="L277">
        <f>'data from files'!G277</f>
        <v>0</v>
      </c>
      <c r="M277">
        <f>'data from files'!H277</f>
        <v>0</v>
      </c>
      <c r="N277">
        <f>'data from files'!I277</f>
        <v>0</v>
      </c>
      <c r="O277">
        <f>'data from files'!J277</f>
        <v>0</v>
      </c>
      <c r="P277">
        <f>'data from files'!K277</f>
        <v>0</v>
      </c>
      <c r="Q277">
        <f>'data from files'!L277</f>
        <v>0</v>
      </c>
      <c r="R277">
        <f>'data from files'!M277</f>
        <v>0</v>
      </c>
      <c r="S277">
        <f>'data from files'!N277</f>
        <v>0</v>
      </c>
      <c r="T277">
        <f>'data from files'!O277</f>
        <v>0</v>
      </c>
      <c r="U277">
        <f>'data from files'!P277</f>
        <v>0</v>
      </c>
      <c r="V277">
        <f>'data from files'!Q277</f>
        <v>0</v>
      </c>
      <c r="W277">
        <f>'data from files'!R277</f>
        <v>0</v>
      </c>
    </row>
    <row r="278" spans="1:23" x14ac:dyDescent="0.25">
      <c r="A278" t="str">
        <f t="shared" si="14"/>
        <v>BGTransformation input / Exchanges and transfers Geothermal</v>
      </c>
      <c r="B278" t="str">
        <f>JRC_files__2[[#This Row],[Source.Name.2.1]]</f>
        <v>BG</v>
      </c>
      <c r="C278" t="str">
        <f t="shared" si="13"/>
        <v>Overview of the power generation sector</v>
      </c>
      <c r="D278" t="str">
        <f>IF(ISERROR(MATCH(G278,metadata!$B$4:$B$13,0)),D277,LEFT(G278,LEN(G278)-LEN(F278)-2))</f>
        <v xml:space="preserve">Transformation input / Exchanges and transfers </v>
      </c>
      <c r="E278" t="str">
        <f t="shared" si="15"/>
        <v>Geothermal</v>
      </c>
      <c r="F278" t="str">
        <f>IF(ISERROR(MATCH(G278,metadata!$B$4:$B$13,0)),F277,SUBSTITUTE(TRIM(RIGHT(SUBSTITUTE(SUBSTITUTE(G278,"efficiencies", "efficiencies (%)")," (", REPT(" ", 100)), 100)),")",""))</f>
        <v>ktoe</v>
      </c>
      <c r="G278" t="str">
        <f>'data from files'!B278</f>
        <v>Geothermal</v>
      </c>
      <c r="H278">
        <f>'data from files'!C278</f>
        <v>0</v>
      </c>
      <c r="I278">
        <f>'data from files'!D278</f>
        <v>0</v>
      </c>
      <c r="J278">
        <f>'data from files'!E278</f>
        <v>0</v>
      </c>
      <c r="K278">
        <f>'data from files'!F278</f>
        <v>0</v>
      </c>
      <c r="L278">
        <f>'data from files'!G278</f>
        <v>0</v>
      </c>
      <c r="M278">
        <f>'data from files'!H278</f>
        <v>0</v>
      </c>
      <c r="N278">
        <f>'data from files'!I278</f>
        <v>0</v>
      </c>
      <c r="O278">
        <f>'data from files'!J278</f>
        <v>0</v>
      </c>
      <c r="P278">
        <f>'data from files'!K278</f>
        <v>0</v>
      </c>
      <c r="Q278">
        <f>'data from files'!L278</f>
        <v>0</v>
      </c>
      <c r="R278">
        <f>'data from files'!M278</f>
        <v>0</v>
      </c>
      <c r="S278">
        <f>'data from files'!N278</f>
        <v>0</v>
      </c>
      <c r="T278">
        <f>'data from files'!O278</f>
        <v>0</v>
      </c>
      <c r="U278">
        <f>'data from files'!P278</f>
        <v>0</v>
      </c>
      <c r="V278">
        <f>'data from files'!Q278</f>
        <v>0</v>
      </c>
      <c r="W278">
        <f>'data from files'!R278</f>
        <v>0</v>
      </c>
    </row>
    <row r="279" spans="1:23" x14ac:dyDescent="0.25">
      <c r="A279" t="str">
        <f t="shared" si="14"/>
        <v>BGTransformation input / Exchanges and transfers Tide, wave and ocean</v>
      </c>
      <c r="B279" t="str">
        <f>JRC_files__2[[#This Row],[Source.Name.2.1]]</f>
        <v>BG</v>
      </c>
      <c r="C279" t="str">
        <f t="shared" si="13"/>
        <v>Overview of the power generation sector</v>
      </c>
      <c r="D279" t="str">
        <f>IF(ISERROR(MATCH(G279,metadata!$B$4:$B$13,0)),D278,LEFT(G279,LEN(G279)-LEN(F279)-2))</f>
        <v xml:space="preserve">Transformation input / Exchanges and transfers </v>
      </c>
      <c r="E279" t="str">
        <f t="shared" si="15"/>
        <v>Tide, wave and ocean</v>
      </c>
      <c r="F279" t="str">
        <f>IF(ISERROR(MATCH(G279,metadata!$B$4:$B$13,0)),F278,SUBSTITUTE(TRIM(RIGHT(SUBSTITUTE(SUBSTITUTE(G279,"efficiencies", "efficiencies (%)")," (", REPT(" ", 100)), 100)),")",""))</f>
        <v>ktoe</v>
      </c>
      <c r="G279" t="str">
        <f>'data from files'!B279</f>
        <v>Tide, wave and ocean</v>
      </c>
      <c r="H279">
        <f>'data from files'!C279</f>
        <v>0</v>
      </c>
      <c r="I279">
        <f>'data from files'!D279</f>
        <v>0</v>
      </c>
      <c r="J279">
        <f>'data from files'!E279</f>
        <v>0</v>
      </c>
      <c r="K279">
        <f>'data from files'!F279</f>
        <v>0</v>
      </c>
      <c r="L279">
        <f>'data from files'!G279</f>
        <v>0</v>
      </c>
      <c r="M279">
        <f>'data from files'!H279</f>
        <v>0</v>
      </c>
      <c r="N279">
        <f>'data from files'!I279</f>
        <v>0</v>
      </c>
      <c r="O279">
        <f>'data from files'!J279</f>
        <v>0</v>
      </c>
      <c r="P279">
        <f>'data from files'!K279</f>
        <v>0</v>
      </c>
      <c r="Q279">
        <f>'data from files'!L279</f>
        <v>0</v>
      </c>
      <c r="R279">
        <f>'data from files'!M279</f>
        <v>0</v>
      </c>
      <c r="S279">
        <f>'data from files'!N279</f>
        <v>0</v>
      </c>
      <c r="T279">
        <f>'data from files'!O279</f>
        <v>0</v>
      </c>
      <c r="U279">
        <f>'data from files'!P279</f>
        <v>0</v>
      </c>
      <c r="V279">
        <f>'data from files'!Q279</f>
        <v>0</v>
      </c>
      <c r="W279">
        <f>'data from files'!R279</f>
        <v>0</v>
      </c>
    </row>
    <row r="280" spans="1:23" x14ac:dyDescent="0.25">
      <c r="A280" t="str">
        <f t="shared" si="14"/>
        <v>BGTransformation input / Exchanges and transfers Hydro</v>
      </c>
      <c r="B280" t="str">
        <f>JRC_files__2[[#This Row],[Source.Name.2.1]]</f>
        <v>BG</v>
      </c>
      <c r="C280" t="str">
        <f t="shared" si="13"/>
        <v>Overview of the power generation sector</v>
      </c>
      <c r="D280" t="str">
        <f>IF(ISERROR(MATCH(G280,metadata!$B$4:$B$13,0)),D279,LEFT(G280,LEN(G280)-LEN(F280)-2))</f>
        <v xml:space="preserve">Transformation input / Exchanges and transfers </v>
      </c>
      <c r="E280" t="str">
        <f t="shared" si="15"/>
        <v>Hydro</v>
      </c>
      <c r="F280" t="str">
        <f>IF(ISERROR(MATCH(G280,metadata!$B$4:$B$13,0)),F279,SUBSTITUTE(TRIM(RIGHT(SUBSTITUTE(SUBSTITUTE(G280,"efficiencies", "efficiencies (%)")," (", REPT(" ", 100)), 100)),")",""))</f>
        <v>ktoe</v>
      </c>
      <c r="G280" t="str">
        <f>'data from files'!B280</f>
        <v>Hydro</v>
      </c>
      <c r="H280">
        <f>'data from files'!C280</f>
        <v>229.841406324639</v>
      </c>
      <c r="I280">
        <f>'data from files'!D280</f>
        <v>149.4</v>
      </c>
      <c r="J280">
        <f>'data from files'!E280</f>
        <v>188.7</v>
      </c>
      <c r="K280">
        <f>'data from files'!F280</f>
        <v>260.39999999999998</v>
      </c>
      <c r="L280">
        <f>'data from files'!G280</f>
        <v>272.39999999999998</v>
      </c>
      <c r="M280">
        <f>'data from files'!H280</f>
        <v>372.91009840450897</v>
      </c>
      <c r="N280">
        <f>'data from files'!I280</f>
        <v>364.4</v>
      </c>
      <c r="O280">
        <f>'data from files'!J280</f>
        <v>247.1</v>
      </c>
      <c r="P280">
        <f>'data from files'!K280</f>
        <v>242.8</v>
      </c>
      <c r="Q280">
        <f>'data from files'!L280</f>
        <v>298.39999999999998</v>
      </c>
      <c r="R280">
        <f>'data from files'!M280</f>
        <v>434.81895481035599</v>
      </c>
      <c r="S280">
        <f>'data from files'!N280</f>
        <v>250.81207604853299</v>
      </c>
      <c r="T280">
        <f>'data from files'!O280</f>
        <v>277.39562434317401</v>
      </c>
      <c r="U280">
        <f>'data from files'!P280</f>
        <v>350.81685296646663</v>
      </c>
      <c r="V280">
        <f>'data from files'!Q280</f>
        <v>395.958727429063</v>
      </c>
      <c r="W280">
        <f>'data from files'!R280</f>
        <v>486.767937326837</v>
      </c>
    </row>
    <row r="281" spans="1:23" x14ac:dyDescent="0.25">
      <c r="A281" t="str">
        <f t="shared" si="14"/>
        <v>BGTransformation input / Exchanges and transfers Pump storage</v>
      </c>
      <c r="B281" t="str">
        <f>JRC_files__2[[#This Row],[Source.Name.2.1]]</f>
        <v>BG</v>
      </c>
      <c r="C281" t="str">
        <f t="shared" si="13"/>
        <v>Overview of the power generation sector</v>
      </c>
      <c r="D281" t="str">
        <f>IF(ISERROR(MATCH(G281,metadata!$B$4:$B$13,0)),D280,LEFT(G281,LEN(G281)-LEN(F281)-2))</f>
        <v xml:space="preserve">Transformation input / Exchanges and transfers </v>
      </c>
      <c r="E281" t="str">
        <f t="shared" si="15"/>
        <v>Pump storage</v>
      </c>
      <c r="F281" t="str">
        <f>IF(ISERROR(MATCH(G281,metadata!$B$4:$B$13,0)),F280,SUBSTITUTE(TRIM(RIGHT(SUBSTITUTE(SUBSTITUTE(G281,"efficiencies", "efficiencies (%)")," (", REPT(" ", 100)), 100)),")",""))</f>
        <v>ktoe</v>
      </c>
      <c r="G281" t="str">
        <f>'data from files'!B281</f>
        <v>Pump storage</v>
      </c>
      <c r="H281">
        <f>'data from files'!C281</f>
        <v>41.562618969932807</v>
      </c>
      <c r="I281">
        <f>'data from files'!D281</f>
        <v>55.691584456521724</v>
      </c>
      <c r="J281">
        <f>'data from files'!E281</f>
        <v>61.484974431818181</v>
      </c>
      <c r="K281">
        <f>'data from files'!F281</f>
        <v>41.395583999999999</v>
      </c>
      <c r="L281">
        <f>'data from files'!G281</f>
        <v>24.686368101265828</v>
      </c>
      <c r="M281">
        <f>'data from files'!H281</f>
        <v>46.77712735094255</v>
      </c>
      <c r="N281">
        <f>'data from files'!I281</f>
        <v>40.306081636363643</v>
      </c>
      <c r="O281">
        <f>'data from files'!J281</f>
        <v>47.187417358490571</v>
      </c>
      <c r="P281">
        <f>'data from files'!K281</f>
        <v>61.367817058823533</v>
      </c>
      <c r="Q281">
        <f>'data from files'!L281</f>
        <v>72.307132297297315</v>
      </c>
      <c r="R281">
        <f>'data from files'!M281</f>
        <v>81.077245949287473</v>
      </c>
      <c r="S281">
        <f>'data from files'!N281</f>
        <v>97.091334003775899</v>
      </c>
      <c r="T281">
        <f>'data from files'!O281</f>
        <v>94.407628730591043</v>
      </c>
      <c r="U281">
        <f>'data from files'!P281</f>
        <v>89.815953055623723</v>
      </c>
      <c r="V281">
        <f>'data from files'!Q281</f>
        <v>70.473336548820882</v>
      </c>
      <c r="W281">
        <f>'data from files'!R281</f>
        <v>61.933738618548112</v>
      </c>
    </row>
    <row r="282" spans="1:23" x14ac:dyDescent="0.25">
      <c r="A282" t="str">
        <f t="shared" si="14"/>
        <v>BGTransformation input / Exchanges and transfers District heating plants</v>
      </c>
      <c r="B282" t="str">
        <f>JRC_files__2[[#This Row],[Source.Name.2.1]]</f>
        <v>BG</v>
      </c>
      <c r="C282" t="str">
        <f t="shared" si="13"/>
        <v>Overview of the power generation sector</v>
      </c>
      <c r="D282" t="str">
        <f>IF(ISERROR(MATCH(G282,metadata!$B$4:$B$13,0)),D281,LEFT(G282,LEN(G282)-LEN(F282)-2))</f>
        <v xml:space="preserve">Transformation input / Exchanges and transfers </v>
      </c>
      <c r="E282" t="str">
        <f t="shared" si="15"/>
        <v>District heating plants</v>
      </c>
      <c r="F282" t="str">
        <f>IF(ISERROR(MATCH(G282,metadata!$B$4:$B$13,0)),F281,SUBSTITUTE(TRIM(RIGHT(SUBSTITUTE(SUBSTITUTE(G282,"efficiencies", "efficiencies (%)")," (", REPT(" ", 100)), 100)),")",""))</f>
        <v>ktoe</v>
      </c>
      <c r="G282" t="str">
        <f>'data from files'!B282</f>
        <v>District heating plants</v>
      </c>
      <c r="H282">
        <f>'data from files'!C282</f>
        <v>344.60027475110451</v>
      </c>
      <c r="I282">
        <f>'data from files'!D282</f>
        <v>329.45551</v>
      </c>
      <c r="J282">
        <f>'data from files'!E282</f>
        <v>299.17471999999998</v>
      </c>
      <c r="K282">
        <f>'data from files'!F282</f>
        <v>329.57226000000003</v>
      </c>
      <c r="L282">
        <f>'data from files'!G282</f>
        <v>297.07283000000001</v>
      </c>
      <c r="M282">
        <f>'data from files'!H282</f>
        <v>388.53682893591656</v>
      </c>
      <c r="N282">
        <f>'data from files'!I282</f>
        <v>368.89873000000006</v>
      </c>
      <c r="O282">
        <f>'data from files'!J282</f>
        <v>254.14613</v>
      </c>
      <c r="P282">
        <f>'data from files'!K282</f>
        <v>274.92204999999996</v>
      </c>
      <c r="Q282">
        <f>'data from files'!L282</f>
        <v>286.50232999999997</v>
      </c>
      <c r="R282">
        <f>'data from files'!M282</f>
        <v>338.17577811149476</v>
      </c>
      <c r="S282">
        <f>'data from files'!N282</f>
        <v>308.80281795504004</v>
      </c>
      <c r="T282">
        <f>'data from files'!O282</f>
        <v>243.76060893004595</v>
      </c>
      <c r="U282">
        <f>'data from files'!P282</f>
        <v>207.84798722938581</v>
      </c>
      <c r="V282">
        <f>'data from files'!Q282</f>
        <v>222.25123313454972</v>
      </c>
      <c r="W282">
        <f>'data from files'!R282</f>
        <v>341.21613093935133</v>
      </c>
    </row>
    <row r="283" spans="1:23" x14ac:dyDescent="0.25">
      <c r="A283" t="str">
        <f t="shared" si="14"/>
        <v>BGTransformation input / Exchanges and transfers 0</v>
      </c>
      <c r="B283" t="str">
        <f>JRC_files__2[[#This Row],[Source.Name.2.1]]</f>
        <v>BG</v>
      </c>
      <c r="C283" t="str">
        <f t="shared" si="13"/>
        <v>Overview of the power generation sector</v>
      </c>
      <c r="D283" t="str">
        <f>IF(ISERROR(MATCH(G283,metadata!$B$4:$B$13,0)),D282,LEFT(G283,LEN(G283)-LEN(F283)-2))</f>
        <v xml:space="preserve">Transformation input / Exchanges and transfers </v>
      </c>
      <c r="E283">
        <f t="shared" si="15"/>
        <v>0</v>
      </c>
      <c r="F283" t="str">
        <f>IF(ISERROR(MATCH(G283,metadata!$B$4:$B$13,0)),F282,SUBSTITUTE(TRIM(RIGHT(SUBSTITUTE(SUBSTITUTE(G283,"efficiencies", "efficiencies (%)")," (", REPT(" ", 100)), 100)),")",""))</f>
        <v>ktoe</v>
      </c>
      <c r="G283">
        <f>'data from files'!B283</f>
        <v>0</v>
      </c>
      <c r="H283">
        <f>'data from files'!C283</f>
        <v>0</v>
      </c>
      <c r="I283">
        <f>'data from files'!D283</f>
        <v>0</v>
      </c>
      <c r="J283">
        <f>'data from files'!E283</f>
        <v>0</v>
      </c>
      <c r="K283">
        <f>'data from files'!F283</f>
        <v>0</v>
      </c>
      <c r="L283">
        <f>'data from files'!G283</f>
        <v>0</v>
      </c>
      <c r="M283">
        <f>'data from files'!H283</f>
        <v>0</v>
      </c>
      <c r="N283">
        <f>'data from files'!I283</f>
        <v>0</v>
      </c>
      <c r="O283">
        <f>'data from files'!J283</f>
        <v>0</v>
      </c>
      <c r="P283">
        <f>'data from files'!K283</f>
        <v>0</v>
      </c>
      <c r="Q283">
        <f>'data from files'!L283</f>
        <v>0</v>
      </c>
      <c r="R283">
        <f>'data from files'!M283</f>
        <v>0</v>
      </c>
      <c r="S283">
        <f>'data from files'!N283</f>
        <v>0</v>
      </c>
      <c r="T283">
        <f>'data from files'!O283</f>
        <v>0</v>
      </c>
      <c r="U283">
        <f>'data from files'!P283</f>
        <v>0</v>
      </c>
      <c r="V283">
        <f>'data from files'!Q283</f>
        <v>0</v>
      </c>
      <c r="W283">
        <f>'data from files'!R283</f>
        <v>0</v>
      </c>
    </row>
    <row r="284" spans="1:23" x14ac:dyDescent="0.25">
      <c r="A284" t="str">
        <f t="shared" si="14"/>
        <v xml:space="preserve">BGCO2 emissions  </v>
      </c>
      <c r="B284" t="str">
        <f>JRC_files__2[[#This Row],[Source.Name.2.1]]</f>
        <v>BG</v>
      </c>
      <c r="C284" t="str">
        <f t="shared" si="13"/>
        <v>Overview of the power generation sector</v>
      </c>
      <c r="D284" t="str">
        <f>IF(ISERROR(MATCH(G284,metadata!$B$4:$B$13,0)),D283,LEFT(G284,LEN(G284)-LEN(F284)-2))</f>
        <v xml:space="preserve">CO2 emissions  </v>
      </c>
      <c r="E284" t="str">
        <f t="shared" si="15"/>
        <v/>
      </c>
      <c r="F284" t="str">
        <f>IF(ISERROR(MATCH(G284,metadata!$B$4:$B$13,0)),F283,SUBSTITUTE(TRIM(RIGHT(SUBSTITUTE(SUBSTITUTE(G284,"efficiencies", "efficiencies (%)")," (", REPT(" ", 100)), 100)),")",""))</f>
        <v>kt CO2</v>
      </c>
      <c r="G284" t="str">
        <f>'data from files'!B284</f>
        <v>CO2 emissions  (kt CO2)</v>
      </c>
      <c r="H284">
        <f>'data from files'!C284</f>
        <v>24293.247494224004</v>
      </c>
      <c r="I284">
        <f>'data from files'!D284</f>
        <v>27802.412892638102</v>
      </c>
      <c r="J284">
        <f>'data from files'!E284</f>
        <v>25198.328897131862</v>
      </c>
      <c r="K284">
        <f>'data from files'!F284</f>
        <v>27814.187753457198</v>
      </c>
      <c r="L284">
        <f>'data from files'!G284</f>
        <v>27067.599257703765</v>
      </c>
      <c r="M284">
        <f>'data from files'!H284</f>
        <v>27511.933909463361</v>
      </c>
      <c r="N284">
        <f>'data from files'!I284</f>
        <v>28527.190867283327</v>
      </c>
      <c r="O284">
        <f>'data from files'!J284</f>
        <v>32213.259412865566</v>
      </c>
      <c r="P284">
        <f>'data from files'!K284</f>
        <v>32075.600141242077</v>
      </c>
      <c r="Q284">
        <f>'data from files'!L284</f>
        <v>29085.394420044933</v>
      </c>
      <c r="R284">
        <f>'data from files'!M284</f>
        <v>30839.256387247464</v>
      </c>
      <c r="S284">
        <f>'data from files'!N284</f>
        <v>34996.531904372183</v>
      </c>
      <c r="T284">
        <f>'data from files'!O284</f>
        <v>30463.375683568585</v>
      </c>
      <c r="U284">
        <f>'data from files'!P284</f>
        <v>27222.355614484593</v>
      </c>
      <c r="V284">
        <f>'data from files'!Q284</f>
        <v>28540.920161788039</v>
      </c>
      <c r="W284">
        <f>'data from files'!R284</f>
        <v>29097.598427023375</v>
      </c>
    </row>
    <row r="285" spans="1:23" x14ac:dyDescent="0.25">
      <c r="A285" t="str">
        <f t="shared" si="14"/>
        <v>BGCO2 emissions  Nuclear</v>
      </c>
      <c r="B285" t="str">
        <f>JRC_files__2[[#This Row],[Source.Name.2.1]]</f>
        <v>BG</v>
      </c>
      <c r="C285" t="str">
        <f t="shared" si="13"/>
        <v>Overview of the power generation sector</v>
      </c>
      <c r="D285" t="str">
        <f>IF(ISERROR(MATCH(G285,metadata!$B$4:$B$13,0)),D284,LEFT(G285,LEN(G285)-LEN(F285)-2))</f>
        <v xml:space="preserve">CO2 emissions  </v>
      </c>
      <c r="E285" t="str">
        <f t="shared" si="15"/>
        <v>Nuclear</v>
      </c>
      <c r="F285" t="str">
        <f>IF(ISERROR(MATCH(G285,metadata!$B$4:$B$13,0)),F284,SUBSTITUTE(TRIM(RIGHT(SUBSTITUTE(SUBSTITUTE(G285,"efficiencies", "efficiencies (%)")," (", REPT(" ", 100)), 100)),")",""))</f>
        <v>kt CO2</v>
      </c>
      <c r="G285" t="str">
        <f>'data from files'!B285</f>
        <v>Nuclear</v>
      </c>
      <c r="H285">
        <f>'data from files'!C285</f>
        <v>0</v>
      </c>
      <c r="I285">
        <f>'data from files'!D285</f>
        <v>0</v>
      </c>
      <c r="J285">
        <f>'data from files'!E285</f>
        <v>0</v>
      </c>
      <c r="K285">
        <f>'data from files'!F285</f>
        <v>0</v>
      </c>
      <c r="L285">
        <f>'data from files'!G285</f>
        <v>0</v>
      </c>
      <c r="M285">
        <f>'data from files'!H285</f>
        <v>0</v>
      </c>
      <c r="N285">
        <f>'data from files'!I285</f>
        <v>0</v>
      </c>
      <c r="O285">
        <f>'data from files'!J285</f>
        <v>0</v>
      </c>
      <c r="P285">
        <f>'data from files'!K285</f>
        <v>0</v>
      </c>
      <c r="Q285">
        <f>'data from files'!L285</f>
        <v>0</v>
      </c>
      <c r="R285">
        <f>'data from files'!M285</f>
        <v>0</v>
      </c>
      <c r="S285">
        <f>'data from files'!N285</f>
        <v>0</v>
      </c>
      <c r="T285">
        <f>'data from files'!O285</f>
        <v>0</v>
      </c>
      <c r="U285">
        <f>'data from files'!P285</f>
        <v>0</v>
      </c>
      <c r="V285">
        <f>'data from files'!Q285</f>
        <v>0</v>
      </c>
      <c r="W285">
        <f>'data from files'!R285</f>
        <v>0</v>
      </c>
    </row>
    <row r="286" spans="1:23" x14ac:dyDescent="0.25">
      <c r="A286" t="str">
        <f t="shared" si="14"/>
        <v>BGCO2 emissions  Conventional thermal</v>
      </c>
      <c r="B286" t="str">
        <f>JRC_files__2[[#This Row],[Source.Name.2.1]]</f>
        <v>BG</v>
      </c>
      <c r="C286" t="str">
        <f t="shared" si="13"/>
        <v>Overview of the power generation sector</v>
      </c>
      <c r="D286" t="str">
        <f>IF(ISERROR(MATCH(G286,metadata!$B$4:$B$13,0)),D285,LEFT(G286,LEN(G286)-LEN(F286)-2))</f>
        <v xml:space="preserve">CO2 emissions  </v>
      </c>
      <c r="E286" t="str">
        <f t="shared" si="15"/>
        <v>Conventional thermal</v>
      </c>
      <c r="F286" t="str">
        <f>IF(ISERROR(MATCH(G286,metadata!$B$4:$B$13,0)),F285,SUBSTITUTE(TRIM(RIGHT(SUBSTITUTE(SUBSTITUTE(G286,"efficiencies", "efficiencies (%)")," (", REPT(" ", 100)), 100)),")",""))</f>
        <v>kt CO2</v>
      </c>
      <c r="G286" t="str">
        <f>'data from files'!B286</f>
        <v>Conventional thermal</v>
      </c>
      <c r="H286">
        <f>'data from files'!C286</f>
        <v>23444.444364423154</v>
      </c>
      <c r="I286">
        <f>'data from files'!D286</f>
        <v>26994.444884165379</v>
      </c>
      <c r="J286">
        <f>'data from files'!E286</f>
        <v>24467.235835682557</v>
      </c>
      <c r="K286">
        <f>'data from files'!F286</f>
        <v>27004.47494322784</v>
      </c>
      <c r="L286">
        <f>'data from files'!G286</f>
        <v>26337.464523666538</v>
      </c>
      <c r="M286">
        <f>'data from files'!H286</f>
        <v>26565.971356069251</v>
      </c>
      <c r="N286">
        <f>'data from files'!I286</f>
        <v>27632.765567931514</v>
      </c>
      <c r="O286">
        <f>'data from files'!J286</f>
        <v>31592.692166273242</v>
      </c>
      <c r="P286">
        <f>'data from files'!K286</f>
        <v>31422.599253296132</v>
      </c>
      <c r="Q286">
        <f>'data from files'!L286</f>
        <v>28386.911074818418</v>
      </c>
      <c r="R286">
        <f>'data from files'!M286</f>
        <v>30002.864448323409</v>
      </c>
      <c r="S286">
        <f>'data from files'!N286</f>
        <v>34219.273106618108</v>
      </c>
      <c r="T286">
        <f>'data from files'!O286</f>
        <v>29875.784335855842</v>
      </c>
      <c r="U286">
        <f>'data from files'!P286</f>
        <v>26764.752874514161</v>
      </c>
      <c r="V286">
        <f>'data from files'!Q286</f>
        <v>28011.975834933954</v>
      </c>
      <c r="W286">
        <f>'data from files'!R286</f>
        <v>28304.445973143051</v>
      </c>
    </row>
    <row r="287" spans="1:23" x14ac:dyDescent="0.25">
      <c r="A287" t="str">
        <f t="shared" si="14"/>
        <v>BGCO2 emissions  Wind</v>
      </c>
      <c r="B287" t="str">
        <f>JRC_files__2[[#This Row],[Source.Name.2.1]]</f>
        <v>BG</v>
      </c>
      <c r="C287" t="str">
        <f t="shared" si="13"/>
        <v>Overview of the power generation sector</v>
      </c>
      <c r="D287" t="str">
        <f>IF(ISERROR(MATCH(G287,metadata!$B$4:$B$13,0)),D286,LEFT(G287,LEN(G287)-LEN(F287)-2))</f>
        <v xml:space="preserve">CO2 emissions  </v>
      </c>
      <c r="E287" t="str">
        <f t="shared" si="15"/>
        <v>Wind</v>
      </c>
      <c r="F287" t="str">
        <f>IF(ISERROR(MATCH(G287,metadata!$B$4:$B$13,0)),F286,SUBSTITUTE(TRIM(RIGHT(SUBSTITUTE(SUBSTITUTE(G287,"efficiencies", "efficiencies (%)")," (", REPT(" ", 100)), 100)),")",""))</f>
        <v>kt CO2</v>
      </c>
      <c r="G287" t="str">
        <f>'data from files'!B287</f>
        <v>Wind</v>
      </c>
      <c r="H287">
        <f>'data from files'!C287</f>
        <v>0</v>
      </c>
      <c r="I287">
        <f>'data from files'!D287</f>
        <v>0</v>
      </c>
      <c r="J287">
        <f>'data from files'!E287</f>
        <v>0</v>
      </c>
      <c r="K287">
        <f>'data from files'!F287</f>
        <v>0</v>
      </c>
      <c r="L287">
        <f>'data from files'!G287</f>
        <v>0</v>
      </c>
      <c r="M287">
        <f>'data from files'!H287</f>
        <v>0</v>
      </c>
      <c r="N287">
        <f>'data from files'!I287</f>
        <v>0</v>
      </c>
      <c r="O287">
        <f>'data from files'!J287</f>
        <v>0</v>
      </c>
      <c r="P287">
        <f>'data from files'!K287</f>
        <v>0</v>
      </c>
      <c r="Q287">
        <f>'data from files'!L287</f>
        <v>0</v>
      </c>
      <c r="R287">
        <f>'data from files'!M287</f>
        <v>0</v>
      </c>
      <c r="S287">
        <f>'data from files'!N287</f>
        <v>0</v>
      </c>
      <c r="T287">
        <f>'data from files'!O287</f>
        <v>0</v>
      </c>
      <c r="U287">
        <f>'data from files'!P287</f>
        <v>0</v>
      </c>
      <c r="V287">
        <f>'data from files'!Q287</f>
        <v>0</v>
      </c>
      <c r="W287">
        <f>'data from files'!R287</f>
        <v>0</v>
      </c>
    </row>
    <row r="288" spans="1:23" x14ac:dyDescent="0.25">
      <c r="A288" t="str">
        <f t="shared" si="14"/>
        <v>BGCO2 emissions  Solar photovoltaics</v>
      </c>
      <c r="B288" t="str">
        <f>JRC_files__2[[#This Row],[Source.Name.2.1]]</f>
        <v>BG</v>
      </c>
      <c r="C288" t="str">
        <f t="shared" si="13"/>
        <v>Overview of the power generation sector</v>
      </c>
      <c r="D288" t="str">
        <f>IF(ISERROR(MATCH(G288,metadata!$B$4:$B$13,0)),D287,LEFT(G288,LEN(G288)-LEN(F288)-2))</f>
        <v xml:space="preserve">CO2 emissions  </v>
      </c>
      <c r="E288" t="str">
        <f t="shared" si="15"/>
        <v>Solar photovoltaics</v>
      </c>
      <c r="F288" t="str">
        <f>IF(ISERROR(MATCH(G288,metadata!$B$4:$B$13,0)),F287,SUBSTITUTE(TRIM(RIGHT(SUBSTITUTE(SUBSTITUTE(G288,"efficiencies", "efficiencies (%)")," (", REPT(" ", 100)), 100)),")",""))</f>
        <v>kt CO2</v>
      </c>
      <c r="G288" t="str">
        <f>'data from files'!B288</f>
        <v>Solar photovoltaics</v>
      </c>
      <c r="H288">
        <f>'data from files'!C288</f>
        <v>0</v>
      </c>
      <c r="I288">
        <f>'data from files'!D288</f>
        <v>0</v>
      </c>
      <c r="J288">
        <f>'data from files'!E288</f>
        <v>0</v>
      </c>
      <c r="K288">
        <f>'data from files'!F288</f>
        <v>0</v>
      </c>
      <c r="L288">
        <f>'data from files'!G288</f>
        <v>0</v>
      </c>
      <c r="M288">
        <f>'data from files'!H288</f>
        <v>0</v>
      </c>
      <c r="N288">
        <f>'data from files'!I288</f>
        <v>0</v>
      </c>
      <c r="O288">
        <f>'data from files'!J288</f>
        <v>0</v>
      </c>
      <c r="P288">
        <f>'data from files'!K288</f>
        <v>0</v>
      </c>
      <c r="Q288">
        <f>'data from files'!L288</f>
        <v>0</v>
      </c>
      <c r="R288">
        <f>'data from files'!M288</f>
        <v>0</v>
      </c>
      <c r="S288">
        <f>'data from files'!N288</f>
        <v>0</v>
      </c>
      <c r="T288">
        <f>'data from files'!O288</f>
        <v>0</v>
      </c>
      <c r="U288">
        <f>'data from files'!P288</f>
        <v>0</v>
      </c>
      <c r="V288">
        <f>'data from files'!Q288</f>
        <v>0</v>
      </c>
      <c r="W288">
        <f>'data from files'!R288</f>
        <v>0</v>
      </c>
    </row>
    <row r="289" spans="1:23" x14ac:dyDescent="0.25">
      <c r="A289" t="str">
        <f t="shared" si="14"/>
        <v>BGCO2 emissions  Solar thermal</v>
      </c>
      <c r="B289" t="str">
        <f>JRC_files__2[[#This Row],[Source.Name.2.1]]</f>
        <v>BG</v>
      </c>
      <c r="C289" t="str">
        <f t="shared" si="13"/>
        <v>Overview of the power generation sector</v>
      </c>
      <c r="D289" t="str">
        <f>IF(ISERROR(MATCH(G289,metadata!$B$4:$B$13,0)),D288,LEFT(G289,LEN(G289)-LEN(F289)-2))</f>
        <v xml:space="preserve">CO2 emissions  </v>
      </c>
      <c r="E289" t="str">
        <f t="shared" si="15"/>
        <v>Solar thermal</v>
      </c>
      <c r="F289" t="str">
        <f>IF(ISERROR(MATCH(G289,metadata!$B$4:$B$13,0)),F288,SUBSTITUTE(TRIM(RIGHT(SUBSTITUTE(SUBSTITUTE(G289,"efficiencies", "efficiencies (%)")," (", REPT(" ", 100)), 100)),")",""))</f>
        <v>kt CO2</v>
      </c>
      <c r="G289" t="str">
        <f>'data from files'!B289</f>
        <v>Solar thermal</v>
      </c>
      <c r="H289">
        <f>'data from files'!C289</f>
        <v>0</v>
      </c>
      <c r="I289">
        <f>'data from files'!D289</f>
        <v>0</v>
      </c>
      <c r="J289">
        <f>'data from files'!E289</f>
        <v>0</v>
      </c>
      <c r="K289">
        <f>'data from files'!F289</f>
        <v>0</v>
      </c>
      <c r="L289">
        <f>'data from files'!G289</f>
        <v>0</v>
      </c>
      <c r="M289">
        <f>'data from files'!H289</f>
        <v>0</v>
      </c>
      <c r="N289">
        <f>'data from files'!I289</f>
        <v>0</v>
      </c>
      <c r="O289">
        <f>'data from files'!J289</f>
        <v>0</v>
      </c>
      <c r="P289">
        <f>'data from files'!K289</f>
        <v>0</v>
      </c>
      <c r="Q289">
        <f>'data from files'!L289</f>
        <v>0</v>
      </c>
      <c r="R289">
        <f>'data from files'!M289</f>
        <v>0</v>
      </c>
      <c r="S289">
        <f>'data from files'!N289</f>
        <v>0</v>
      </c>
      <c r="T289">
        <f>'data from files'!O289</f>
        <v>0</v>
      </c>
      <c r="U289">
        <f>'data from files'!P289</f>
        <v>0</v>
      </c>
      <c r="V289">
        <f>'data from files'!Q289</f>
        <v>0</v>
      </c>
      <c r="W289">
        <f>'data from files'!R289</f>
        <v>0</v>
      </c>
    </row>
    <row r="290" spans="1:23" x14ac:dyDescent="0.25">
      <c r="A290" t="str">
        <f t="shared" si="14"/>
        <v>BGCO2 emissions  Geothermal</v>
      </c>
      <c r="B290" t="str">
        <f>JRC_files__2[[#This Row],[Source.Name.2.1]]</f>
        <v>BG</v>
      </c>
      <c r="C290" t="str">
        <f t="shared" si="13"/>
        <v>Overview of the power generation sector</v>
      </c>
      <c r="D290" t="str">
        <f>IF(ISERROR(MATCH(G290,metadata!$B$4:$B$13,0)),D289,LEFT(G290,LEN(G290)-LEN(F290)-2))</f>
        <v xml:space="preserve">CO2 emissions  </v>
      </c>
      <c r="E290" t="str">
        <f t="shared" si="15"/>
        <v>Geothermal</v>
      </c>
      <c r="F290" t="str">
        <f>IF(ISERROR(MATCH(G290,metadata!$B$4:$B$13,0)),F289,SUBSTITUTE(TRIM(RIGHT(SUBSTITUTE(SUBSTITUTE(G290,"efficiencies", "efficiencies (%)")," (", REPT(" ", 100)), 100)),")",""))</f>
        <v>kt CO2</v>
      </c>
      <c r="G290" t="str">
        <f>'data from files'!B290</f>
        <v>Geothermal</v>
      </c>
      <c r="H290">
        <f>'data from files'!C290</f>
        <v>0</v>
      </c>
      <c r="I290">
        <f>'data from files'!D290</f>
        <v>0</v>
      </c>
      <c r="J290">
        <f>'data from files'!E290</f>
        <v>0</v>
      </c>
      <c r="K290">
        <f>'data from files'!F290</f>
        <v>0</v>
      </c>
      <c r="L290">
        <f>'data from files'!G290</f>
        <v>0</v>
      </c>
      <c r="M290">
        <f>'data from files'!H290</f>
        <v>0</v>
      </c>
      <c r="N290">
        <f>'data from files'!I290</f>
        <v>0</v>
      </c>
      <c r="O290">
        <f>'data from files'!J290</f>
        <v>0</v>
      </c>
      <c r="P290">
        <f>'data from files'!K290</f>
        <v>0</v>
      </c>
      <c r="Q290">
        <f>'data from files'!L290</f>
        <v>0</v>
      </c>
      <c r="R290">
        <f>'data from files'!M290</f>
        <v>0</v>
      </c>
      <c r="S290">
        <f>'data from files'!N290</f>
        <v>0</v>
      </c>
      <c r="T290">
        <f>'data from files'!O290</f>
        <v>0</v>
      </c>
      <c r="U290">
        <f>'data from files'!P290</f>
        <v>0</v>
      </c>
      <c r="V290">
        <f>'data from files'!Q290</f>
        <v>0</v>
      </c>
      <c r="W290">
        <f>'data from files'!R290</f>
        <v>0</v>
      </c>
    </row>
    <row r="291" spans="1:23" x14ac:dyDescent="0.25">
      <c r="A291" t="str">
        <f t="shared" si="14"/>
        <v>BGCO2 emissions  Tide, wave and ocean</v>
      </c>
      <c r="B291" t="str">
        <f>JRC_files__2[[#This Row],[Source.Name.2.1]]</f>
        <v>BG</v>
      </c>
      <c r="C291" t="str">
        <f t="shared" si="13"/>
        <v>Overview of the power generation sector</v>
      </c>
      <c r="D291" t="str">
        <f>IF(ISERROR(MATCH(G291,metadata!$B$4:$B$13,0)),D290,LEFT(G291,LEN(G291)-LEN(F291)-2))</f>
        <v xml:space="preserve">CO2 emissions  </v>
      </c>
      <c r="E291" t="str">
        <f t="shared" si="15"/>
        <v>Tide, wave and ocean</v>
      </c>
      <c r="F291" t="str">
        <f>IF(ISERROR(MATCH(G291,metadata!$B$4:$B$13,0)),F290,SUBSTITUTE(TRIM(RIGHT(SUBSTITUTE(SUBSTITUTE(G291,"efficiencies", "efficiencies (%)")," (", REPT(" ", 100)), 100)),")",""))</f>
        <v>kt CO2</v>
      </c>
      <c r="G291" t="str">
        <f>'data from files'!B291</f>
        <v>Tide, wave and ocean</v>
      </c>
      <c r="H291">
        <f>'data from files'!C291</f>
        <v>0</v>
      </c>
      <c r="I291">
        <f>'data from files'!D291</f>
        <v>0</v>
      </c>
      <c r="J291">
        <f>'data from files'!E291</f>
        <v>0</v>
      </c>
      <c r="K291">
        <f>'data from files'!F291</f>
        <v>0</v>
      </c>
      <c r="L291">
        <f>'data from files'!G291</f>
        <v>0</v>
      </c>
      <c r="M291">
        <f>'data from files'!H291</f>
        <v>0</v>
      </c>
      <c r="N291">
        <f>'data from files'!I291</f>
        <v>0</v>
      </c>
      <c r="O291">
        <f>'data from files'!J291</f>
        <v>0</v>
      </c>
      <c r="P291">
        <f>'data from files'!K291</f>
        <v>0</v>
      </c>
      <c r="Q291">
        <f>'data from files'!L291</f>
        <v>0</v>
      </c>
      <c r="R291">
        <f>'data from files'!M291</f>
        <v>0</v>
      </c>
      <c r="S291">
        <f>'data from files'!N291</f>
        <v>0</v>
      </c>
      <c r="T291">
        <f>'data from files'!O291</f>
        <v>0</v>
      </c>
      <c r="U291">
        <f>'data from files'!P291</f>
        <v>0</v>
      </c>
      <c r="V291">
        <f>'data from files'!Q291</f>
        <v>0</v>
      </c>
      <c r="W291">
        <f>'data from files'!R291</f>
        <v>0</v>
      </c>
    </row>
    <row r="292" spans="1:23" x14ac:dyDescent="0.25">
      <c r="A292" t="str">
        <f t="shared" si="14"/>
        <v>BGCO2 emissions  Hydro</v>
      </c>
      <c r="B292" t="str">
        <f>JRC_files__2[[#This Row],[Source.Name.2.1]]</f>
        <v>BG</v>
      </c>
      <c r="C292" t="str">
        <f t="shared" si="13"/>
        <v>Overview of the power generation sector</v>
      </c>
      <c r="D292" t="str">
        <f>IF(ISERROR(MATCH(G292,metadata!$B$4:$B$13,0)),D291,LEFT(G292,LEN(G292)-LEN(F292)-2))</f>
        <v xml:space="preserve">CO2 emissions  </v>
      </c>
      <c r="E292" t="str">
        <f t="shared" si="15"/>
        <v>Hydro</v>
      </c>
      <c r="F292" t="str">
        <f>IF(ISERROR(MATCH(G292,metadata!$B$4:$B$13,0)),F291,SUBSTITUTE(TRIM(RIGHT(SUBSTITUTE(SUBSTITUTE(G292,"efficiencies", "efficiencies (%)")," (", REPT(" ", 100)), 100)),")",""))</f>
        <v>kt CO2</v>
      </c>
      <c r="G292" t="str">
        <f>'data from files'!B292</f>
        <v>Hydro</v>
      </c>
      <c r="H292">
        <f>'data from files'!C292</f>
        <v>0</v>
      </c>
      <c r="I292">
        <f>'data from files'!D292</f>
        <v>0</v>
      </c>
      <c r="J292">
        <f>'data from files'!E292</f>
        <v>0</v>
      </c>
      <c r="K292">
        <f>'data from files'!F292</f>
        <v>0</v>
      </c>
      <c r="L292">
        <f>'data from files'!G292</f>
        <v>0</v>
      </c>
      <c r="M292">
        <f>'data from files'!H292</f>
        <v>0</v>
      </c>
      <c r="N292">
        <f>'data from files'!I292</f>
        <v>0</v>
      </c>
      <c r="O292">
        <f>'data from files'!J292</f>
        <v>0</v>
      </c>
      <c r="P292">
        <f>'data from files'!K292</f>
        <v>0</v>
      </c>
      <c r="Q292">
        <f>'data from files'!L292</f>
        <v>0</v>
      </c>
      <c r="R292">
        <f>'data from files'!M292</f>
        <v>0</v>
      </c>
      <c r="S292">
        <f>'data from files'!N292</f>
        <v>0</v>
      </c>
      <c r="T292">
        <f>'data from files'!O292</f>
        <v>0</v>
      </c>
      <c r="U292">
        <f>'data from files'!P292</f>
        <v>0</v>
      </c>
      <c r="V292">
        <f>'data from files'!Q292</f>
        <v>0</v>
      </c>
      <c r="W292">
        <f>'data from files'!R292</f>
        <v>0</v>
      </c>
    </row>
    <row r="293" spans="1:23" x14ac:dyDescent="0.25">
      <c r="A293" t="str">
        <f t="shared" si="14"/>
        <v>BGCO2 emissions  Pump storage</v>
      </c>
      <c r="B293" t="str">
        <f>JRC_files__2[[#This Row],[Source.Name.2.1]]</f>
        <v>BG</v>
      </c>
      <c r="C293" t="str">
        <f t="shared" si="13"/>
        <v>Overview of the power generation sector</v>
      </c>
      <c r="D293" t="str">
        <f>IF(ISERROR(MATCH(G293,metadata!$B$4:$B$13,0)),D292,LEFT(G293,LEN(G293)-LEN(F293)-2))</f>
        <v xml:space="preserve">CO2 emissions  </v>
      </c>
      <c r="E293" t="str">
        <f t="shared" si="15"/>
        <v>Pump storage</v>
      </c>
      <c r="F293" t="str">
        <f>IF(ISERROR(MATCH(G293,metadata!$B$4:$B$13,0)),F292,SUBSTITUTE(TRIM(RIGHT(SUBSTITUTE(SUBSTITUTE(G293,"efficiencies", "efficiencies (%)")," (", REPT(" ", 100)), 100)),")",""))</f>
        <v>kt CO2</v>
      </c>
      <c r="G293" t="str">
        <f>'data from files'!B293</f>
        <v>Pump storage</v>
      </c>
      <c r="H293">
        <f>'data from files'!C293</f>
        <v>0</v>
      </c>
      <c r="I293">
        <f>'data from files'!D293</f>
        <v>0</v>
      </c>
      <c r="J293">
        <f>'data from files'!E293</f>
        <v>0</v>
      </c>
      <c r="K293">
        <f>'data from files'!F293</f>
        <v>0</v>
      </c>
      <c r="L293">
        <f>'data from files'!G293</f>
        <v>0</v>
      </c>
      <c r="M293">
        <f>'data from files'!H293</f>
        <v>0</v>
      </c>
      <c r="N293">
        <f>'data from files'!I293</f>
        <v>0</v>
      </c>
      <c r="O293">
        <f>'data from files'!J293</f>
        <v>0</v>
      </c>
      <c r="P293">
        <f>'data from files'!K293</f>
        <v>0</v>
      </c>
      <c r="Q293">
        <f>'data from files'!L293</f>
        <v>0</v>
      </c>
      <c r="R293">
        <f>'data from files'!M293</f>
        <v>0</v>
      </c>
      <c r="S293">
        <f>'data from files'!N293</f>
        <v>0</v>
      </c>
      <c r="T293">
        <f>'data from files'!O293</f>
        <v>0</v>
      </c>
      <c r="U293">
        <f>'data from files'!P293</f>
        <v>0</v>
      </c>
      <c r="V293">
        <f>'data from files'!Q293</f>
        <v>0</v>
      </c>
      <c r="W293">
        <f>'data from files'!R293</f>
        <v>0</v>
      </c>
    </row>
    <row r="294" spans="1:23" x14ac:dyDescent="0.25">
      <c r="A294" t="str">
        <f t="shared" si="14"/>
        <v>BGCO2 emissions  District heating plants</v>
      </c>
      <c r="B294" t="str">
        <f>JRC_files__2[[#This Row],[Source.Name.2.1]]</f>
        <v>BG</v>
      </c>
      <c r="C294" t="str">
        <f t="shared" si="13"/>
        <v>Overview of the power generation sector</v>
      </c>
      <c r="D294" t="str">
        <f>IF(ISERROR(MATCH(G294,metadata!$B$4:$B$13,0)),D293,LEFT(G294,LEN(G294)-LEN(F294)-2))</f>
        <v xml:space="preserve">CO2 emissions  </v>
      </c>
      <c r="E294" t="str">
        <f t="shared" si="15"/>
        <v>District heating plants</v>
      </c>
      <c r="F294" t="str">
        <f>IF(ISERROR(MATCH(G294,metadata!$B$4:$B$13,0)),F293,SUBSTITUTE(TRIM(RIGHT(SUBSTITUTE(SUBSTITUTE(G294,"efficiencies", "efficiencies (%)")," (", REPT(" ", 100)), 100)),")",""))</f>
        <v>kt CO2</v>
      </c>
      <c r="G294" t="str">
        <f>'data from files'!B294</f>
        <v>District heating plants</v>
      </c>
      <c r="H294">
        <f>'data from files'!C294</f>
        <v>848.80312980085091</v>
      </c>
      <c r="I294">
        <f>'data from files'!D294</f>
        <v>807.96800847272402</v>
      </c>
      <c r="J294">
        <f>'data from files'!E294</f>
        <v>731.09306144930406</v>
      </c>
      <c r="K294">
        <f>'data from files'!F294</f>
        <v>809.71281022935614</v>
      </c>
      <c r="L294">
        <f>'data from files'!G294</f>
        <v>730.1347340372281</v>
      </c>
      <c r="M294">
        <f>'data from files'!H294</f>
        <v>945.96255339411255</v>
      </c>
      <c r="N294">
        <f>'data from files'!I294</f>
        <v>894.42529935181233</v>
      </c>
      <c r="O294">
        <f>'data from files'!J294</f>
        <v>620.56724659232418</v>
      </c>
      <c r="P294">
        <f>'data from files'!K294</f>
        <v>653.0008879459441</v>
      </c>
      <c r="Q294">
        <f>'data from files'!L294</f>
        <v>698.48334522651601</v>
      </c>
      <c r="R294">
        <f>'data from files'!M294</f>
        <v>836.39193892405638</v>
      </c>
      <c r="S294">
        <f>'data from files'!N294</f>
        <v>777.258797754076</v>
      </c>
      <c r="T294">
        <f>'data from files'!O294</f>
        <v>587.59134771274478</v>
      </c>
      <c r="U294">
        <f>'data from files'!P294</f>
        <v>457.60273997043078</v>
      </c>
      <c r="V294">
        <f>'data from files'!Q294</f>
        <v>528.94432685408708</v>
      </c>
      <c r="W294">
        <f>'data from files'!R294</f>
        <v>793.15245388032577</v>
      </c>
    </row>
    <row r="295" spans="1:23" x14ac:dyDescent="0.25">
      <c r="A295" t="str">
        <f t="shared" si="14"/>
        <v>BGCO2 emissions  0</v>
      </c>
      <c r="B295" t="str">
        <f>JRC_files__2[[#This Row],[Source.Name.2.1]]</f>
        <v>BG</v>
      </c>
      <c r="C295" t="str">
        <f t="shared" si="13"/>
        <v>Overview of the power generation sector</v>
      </c>
      <c r="D295" t="str">
        <f>IF(ISERROR(MATCH(G295,metadata!$B$4:$B$13,0)),D294,LEFT(G295,LEN(G295)-LEN(F295)-2))</f>
        <v xml:space="preserve">CO2 emissions  </v>
      </c>
      <c r="E295">
        <f t="shared" si="15"/>
        <v>0</v>
      </c>
      <c r="F295" t="str">
        <f>IF(ISERROR(MATCH(G295,metadata!$B$4:$B$13,0)),F294,SUBSTITUTE(TRIM(RIGHT(SUBSTITUTE(SUBSTITUTE(G295,"efficiencies", "efficiencies (%)")," (", REPT(" ", 100)), 100)),")",""))</f>
        <v>kt CO2</v>
      </c>
      <c r="G295">
        <f>'data from files'!B295</f>
        <v>0</v>
      </c>
      <c r="H295">
        <f>'data from files'!C295</f>
        <v>0</v>
      </c>
      <c r="I295">
        <f>'data from files'!D295</f>
        <v>0</v>
      </c>
      <c r="J295">
        <f>'data from files'!E295</f>
        <v>0</v>
      </c>
      <c r="K295">
        <f>'data from files'!F295</f>
        <v>0</v>
      </c>
      <c r="L295">
        <f>'data from files'!G295</f>
        <v>0</v>
      </c>
      <c r="M295">
        <f>'data from files'!H295</f>
        <v>0</v>
      </c>
      <c r="N295">
        <f>'data from files'!I295</f>
        <v>0</v>
      </c>
      <c r="O295">
        <f>'data from files'!J295</f>
        <v>0</v>
      </c>
      <c r="P295">
        <f>'data from files'!K295</f>
        <v>0</v>
      </c>
      <c r="Q295">
        <f>'data from files'!L295</f>
        <v>0</v>
      </c>
      <c r="R295">
        <f>'data from files'!M295</f>
        <v>0</v>
      </c>
      <c r="S295">
        <f>'data from files'!N295</f>
        <v>0</v>
      </c>
      <c r="T295">
        <f>'data from files'!O295</f>
        <v>0</v>
      </c>
      <c r="U295">
        <f>'data from files'!P295</f>
        <v>0</v>
      </c>
      <c r="V295">
        <f>'data from files'!Q295</f>
        <v>0</v>
      </c>
      <c r="W295">
        <f>'data from files'!R295</f>
        <v>0</v>
      </c>
    </row>
    <row r="296" spans="1:23" x14ac:dyDescent="0.25">
      <c r="A296" t="str">
        <f t="shared" si="14"/>
        <v>BGGross electric efficienc</v>
      </c>
      <c r="B296" t="str">
        <f>JRC_files__2[[#This Row],[Source.Name.2.1]]</f>
        <v>BG</v>
      </c>
      <c r="C296" t="str">
        <f t="shared" si="13"/>
        <v>Overview of the power generation sector</v>
      </c>
      <c r="D296" t="str">
        <f>IF(ISERROR(MATCH(G296,metadata!$B$4:$B$13,0)),D295,LEFT(G296,LEN(G296)-LEN(F296)-2))</f>
        <v>Gross electric efficienc</v>
      </c>
      <c r="E296" t="str">
        <f t="shared" si="15"/>
        <v/>
      </c>
      <c r="F296" t="str">
        <f>IF(ISERROR(MATCH(G296,metadata!$B$4:$B$13,0)),F295,SUBSTITUTE(TRIM(RIGHT(SUBSTITUTE(SUBSTITUTE(G296,"efficiencies", "efficiencies (%)")," (", REPT(" ", 100)), 100)),")",""))</f>
        <v>%</v>
      </c>
      <c r="G296" t="str">
        <f>'data from files'!B296</f>
        <v>Gross electric efficiencies</v>
      </c>
      <c r="H296">
        <f>'data from files'!C296</f>
        <v>0</v>
      </c>
      <c r="I296">
        <f>'data from files'!D296</f>
        <v>0</v>
      </c>
      <c r="J296">
        <f>'data from files'!E296</f>
        <v>0</v>
      </c>
      <c r="K296">
        <f>'data from files'!F296</f>
        <v>0</v>
      </c>
      <c r="L296">
        <f>'data from files'!G296</f>
        <v>0</v>
      </c>
      <c r="M296">
        <f>'data from files'!H296</f>
        <v>0</v>
      </c>
      <c r="N296">
        <f>'data from files'!I296</f>
        <v>0</v>
      </c>
      <c r="O296">
        <f>'data from files'!J296</f>
        <v>0</v>
      </c>
      <c r="P296">
        <f>'data from files'!K296</f>
        <v>0</v>
      </c>
      <c r="Q296">
        <f>'data from files'!L296</f>
        <v>0</v>
      </c>
      <c r="R296">
        <f>'data from files'!M296</f>
        <v>0</v>
      </c>
      <c r="S296">
        <f>'data from files'!N296</f>
        <v>0</v>
      </c>
      <c r="T296">
        <f>'data from files'!O296</f>
        <v>0</v>
      </c>
      <c r="U296">
        <f>'data from files'!P296</f>
        <v>0</v>
      </c>
      <c r="V296">
        <f>'data from files'!Q296</f>
        <v>0</v>
      </c>
      <c r="W296">
        <f>'data from files'!R296</f>
        <v>0</v>
      </c>
    </row>
    <row r="297" spans="1:23" x14ac:dyDescent="0.25">
      <c r="A297" t="str">
        <f t="shared" si="14"/>
        <v>BGGross electric efficiencNuclear</v>
      </c>
      <c r="B297" t="str">
        <f>JRC_files__2[[#This Row],[Source.Name.2.1]]</f>
        <v>BG</v>
      </c>
      <c r="C297" t="str">
        <f t="shared" si="13"/>
        <v>Overview of the power generation sector</v>
      </c>
      <c r="D297" t="str">
        <f>IF(ISERROR(MATCH(G297,metadata!$B$4:$B$13,0)),D296,LEFT(G297,LEN(G297)-LEN(F297)-2))</f>
        <v>Gross electric efficienc</v>
      </c>
      <c r="E297" t="str">
        <f t="shared" si="15"/>
        <v>Nuclear</v>
      </c>
      <c r="F297" t="str">
        <f>IF(ISERROR(MATCH(G297,metadata!$B$4:$B$13,0)),F296,SUBSTITUTE(TRIM(RIGHT(SUBSTITUTE(SUBSTITUTE(G297,"efficiencies", "efficiencies (%)")," (", REPT(" ", 100)), 100)),")",""))</f>
        <v>%</v>
      </c>
      <c r="G297" t="str">
        <f>'data from files'!B297</f>
        <v>Nuclear</v>
      </c>
      <c r="H297">
        <f>'data from files'!C297</f>
        <v>0.33260355652345763</v>
      </c>
      <c r="I297">
        <f>'data from files'!D297</f>
        <v>0.33240411229735067</v>
      </c>
      <c r="J297">
        <f>'data from files'!E297</f>
        <v>0.3322853230645747</v>
      </c>
      <c r="K297">
        <f>'data from files'!F297</f>
        <v>0.33213121800746587</v>
      </c>
      <c r="L297">
        <f>'data from files'!G297</f>
        <v>0.33226438929104912</v>
      </c>
      <c r="M297">
        <f>'data from files'!H297</f>
        <v>0.33234184920862603</v>
      </c>
      <c r="N297">
        <f>'data from files'!I297</f>
        <v>0.33240425599428836</v>
      </c>
      <c r="O297">
        <f>'data from files'!J297</f>
        <v>0.33155289393301035</v>
      </c>
      <c r="P297">
        <f>'data from files'!K297</f>
        <v>0.33157361739598368</v>
      </c>
      <c r="Q297">
        <f>'data from files'!L297</f>
        <v>0.33139808761115597</v>
      </c>
      <c r="R297">
        <f>'data from files'!M297</f>
        <v>0.33143431873735718</v>
      </c>
      <c r="S297">
        <f>'data from files'!N297</f>
        <v>0.33159621258744321</v>
      </c>
      <c r="T297">
        <f>'data from files'!O297</f>
        <v>0.33150469058188409</v>
      </c>
      <c r="U297">
        <f>'data from files'!P297</f>
        <v>0.33191246124140156</v>
      </c>
      <c r="V297">
        <f>'data from files'!Q297</f>
        <v>0.33216063453665895</v>
      </c>
      <c r="W297">
        <f>'data from files'!R297</f>
        <v>0.33206612660474605</v>
      </c>
    </row>
    <row r="298" spans="1:23" x14ac:dyDescent="0.25">
      <c r="A298" t="str">
        <f t="shared" si="14"/>
        <v>BGGross electric efficiencConventional thermal</v>
      </c>
      <c r="B298" t="str">
        <f>JRC_files__2[[#This Row],[Source.Name.2.1]]</f>
        <v>BG</v>
      </c>
      <c r="C298" t="str">
        <f t="shared" si="13"/>
        <v>Overview of the power generation sector</v>
      </c>
      <c r="D298" t="str">
        <f>IF(ISERROR(MATCH(G298,metadata!$B$4:$B$13,0)),D297,LEFT(G298,LEN(G298)-LEN(F298)-2))</f>
        <v>Gross electric efficienc</v>
      </c>
      <c r="E298" t="str">
        <f t="shared" si="15"/>
        <v>Conventional thermal</v>
      </c>
      <c r="F298" t="str">
        <f>IF(ISERROR(MATCH(G298,metadata!$B$4:$B$13,0)),F297,SUBSTITUTE(TRIM(RIGHT(SUBSTITUTE(SUBSTITUTE(G298,"efficiencies", "efficiencies (%)")," (", REPT(" ", 100)), 100)),")",""))</f>
        <v>%</v>
      </c>
      <c r="G298" t="str">
        <f>'data from files'!B298</f>
        <v>Conventional thermal</v>
      </c>
      <c r="H298">
        <f>'data from files'!C298</f>
        <v>0.28537800301166799</v>
      </c>
      <c r="I298">
        <f>'data from files'!D298</f>
        <v>0.28013211754725581</v>
      </c>
      <c r="J298">
        <f>'data from files'!E298</f>
        <v>0.27363691863009609</v>
      </c>
      <c r="K298">
        <f>'data from files'!F298</f>
        <v>0.27738694778158951</v>
      </c>
      <c r="L298">
        <f>'data from files'!G298</f>
        <v>0.27857128762854055</v>
      </c>
      <c r="M298">
        <f>'data from files'!H298</f>
        <v>0.27051825981491362</v>
      </c>
      <c r="N298">
        <f>'data from files'!I298</f>
        <v>0.26951126299353506</v>
      </c>
      <c r="O298">
        <f>'data from files'!J298</f>
        <v>0.27470305601383549</v>
      </c>
      <c r="P298">
        <f>'data from files'!K298</f>
        <v>0.28133551000421941</v>
      </c>
      <c r="Q298">
        <f>'data from files'!L298</f>
        <v>0.28132648379258912</v>
      </c>
      <c r="R298">
        <f>'data from files'!M298</f>
        <v>0.28608807812214876</v>
      </c>
      <c r="S298">
        <f>'data from files'!N298</f>
        <v>0.300903192006931</v>
      </c>
      <c r="T298">
        <f>'data from files'!O298</f>
        <v>0.29228350437935768</v>
      </c>
      <c r="U298">
        <f>'data from files'!P298</f>
        <v>0.28003583685358097</v>
      </c>
      <c r="V298">
        <f>'data from files'!Q298</f>
        <v>0.29087683633291816</v>
      </c>
      <c r="W298">
        <f>'data from files'!R298</f>
        <v>0.30265900678935648</v>
      </c>
    </row>
    <row r="299" spans="1:23" x14ac:dyDescent="0.25">
      <c r="A299" t="str">
        <f t="shared" si="14"/>
        <v>BGGross electric efficiencWind</v>
      </c>
      <c r="B299" t="str">
        <f>JRC_files__2[[#This Row],[Source.Name.2.1]]</f>
        <v>BG</v>
      </c>
      <c r="C299" t="str">
        <f t="shared" si="13"/>
        <v>Overview of the power generation sector</v>
      </c>
      <c r="D299" t="str">
        <f>IF(ISERROR(MATCH(G299,metadata!$B$4:$B$13,0)),D298,LEFT(G299,LEN(G299)-LEN(F299)-2))</f>
        <v>Gross electric efficienc</v>
      </c>
      <c r="E299" t="str">
        <f t="shared" si="15"/>
        <v>Wind</v>
      </c>
      <c r="F299" t="str">
        <f>IF(ISERROR(MATCH(G299,metadata!$B$4:$B$13,0)),F298,SUBSTITUTE(TRIM(RIGHT(SUBSTITUTE(SUBSTITUTE(G299,"efficiencies", "efficiencies (%)")," (", REPT(" ", 100)), 100)),")",""))</f>
        <v>%</v>
      </c>
      <c r="G299" t="str">
        <f>'data from files'!B299</f>
        <v>Wind</v>
      </c>
      <c r="H299">
        <f>'data from files'!C299</f>
        <v>0</v>
      </c>
      <c r="I299">
        <f>'data from files'!D299</f>
        <v>0</v>
      </c>
      <c r="J299">
        <f>'data from files'!E299</f>
        <v>0</v>
      </c>
      <c r="K299">
        <f>'data from files'!F299</f>
        <v>0</v>
      </c>
      <c r="L299">
        <f>'data from files'!G299</f>
        <v>1</v>
      </c>
      <c r="M299">
        <f>'data from files'!H299</f>
        <v>1</v>
      </c>
      <c r="N299">
        <f>'data from files'!I299</f>
        <v>1</v>
      </c>
      <c r="O299">
        <f>'data from files'!J299</f>
        <v>1</v>
      </c>
      <c r="P299">
        <f>'data from files'!K299</f>
        <v>1</v>
      </c>
      <c r="Q299">
        <f>'data from files'!L299</f>
        <v>1</v>
      </c>
      <c r="R299">
        <f>'data from files'!M299</f>
        <v>1</v>
      </c>
      <c r="S299">
        <f>'data from files'!N299</f>
        <v>1</v>
      </c>
      <c r="T299">
        <f>'data from files'!O299</f>
        <v>1</v>
      </c>
      <c r="U299">
        <f>'data from files'!P299</f>
        <v>1</v>
      </c>
      <c r="V299">
        <f>'data from files'!Q299</f>
        <v>1</v>
      </c>
      <c r="W299">
        <f>'data from files'!R299</f>
        <v>1</v>
      </c>
    </row>
    <row r="300" spans="1:23" x14ac:dyDescent="0.25">
      <c r="A300" t="str">
        <f t="shared" si="14"/>
        <v>BGGross electric efficiencSolar photovoltaics</v>
      </c>
      <c r="B300" t="str">
        <f>JRC_files__2[[#This Row],[Source.Name.2.1]]</f>
        <v>BG</v>
      </c>
      <c r="C300" t="str">
        <f t="shared" si="13"/>
        <v>Overview of the power generation sector</v>
      </c>
      <c r="D300" t="str">
        <f>IF(ISERROR(MATCH(G300,metadata!$B$4:$B$13,0)),D299,LEFT(G300,LEN(G300)-LEN(F300)-2))</f>
        <v>Gross electric efficienc</v>
      </c>
      <c r="E300" t="str">
        <f t="shared" si="15"/>
        <v>Solar photovoltaics</v>
      </c>
      <c r="F300" t="str">
        <f>IF(ISERROR(MATCH(G300,metadata!$B$4:$B$13,0)),F299,SUBSTITUTE(TRIM(RIGHT(SUBSTITUTE(SUBSTITUTE(G300,"efficiencies", "efficiencies (%)")," (", REPT(" ", 100)), 100)),")",""))</f>
        <v>%</v>
      </c>
      <c r="G300" t="str">
        <f>'data from files'!B300</f>
        <v>Solar photovoltaics</v>
      </c>
      <c r="H300">
        <f>'data from files'!C300</f>
        <v>0</v>
      </c>
      <c r="I300">
        <f>'data from files'!D300</f>
        <v>0</v>
      </c>
      <c r="J300">
        <f>'data from files'!E300</f>
        <v>0</v>
      </c>
      <c r="K300">
        <f>'data from files'!F300</f>
        <v>0</v>
      </c>
      <c r="L300">
        <f>'data from files'!G300</f>
        <v>0</v>
      </c>
      <c r="M300">
        <f>'data from files'!H300</f>
        <v>0</v>
      </c>
      <c r="N300">
        <f>'data from files'!I300</f>
        <v>0</v>
      </c>
      <c r="O300">
        <f>'data from files'!J300</f>
        <v>0</v>
      </c>
      <c r="P300">
        <f>'data from files'!K300</f>
        <v>0</v>
      </c>
      <c r="Q300">
        <f>'data from files'!L300</f>
        <v>1</v>
      </c>
      <c r="R300">
        <f>'data from files'!M300</f>
        <v>1</v>
      </c>
      <c r="S300">
        <f>'data from files'!N300</f>
        <v>1</v>
      </c>
      <c r="T300">
        <f>'data from files'!O300</f>
        <v>1</v>
      </c>
      <c r="U300">
        <f>'data from files'!P300</f>
        <v>1</v>
      </c>
      <c r="V300">
        <f>'data from files'!Q300</f>
        <v>1</v>
      </c>
      <c r="W300">
        <f>'data from files'!R300</f>
        <v>1</v>
      </c>
    </row>
    <row r="301" spans="1:23" x14ac:dyDescent="0.25">
      <c r="A301" t="str">
        <f t="shared" si="14"/>
        <v>BGGross electric efficiencSolar thermal</v>
      </c>
      <c r="B301" t="str">
        <f>JRC_files__2[[#This Row],[Source.Name.2.1]]</f>
        <v>BG</v>
      </c>
      <c r="C301" t="str">
        <f t="shared" si="13"/>
        <v>Overview of the power generation sector</v>
      </c>
      <c r="D301" t="str">
        <f>IF(ISERROR(MATCH(G301,metadata!$B$4:$B$13,0)),D300,LEFT(G301,LEN(G301)-LEN(F301)-2))</f>
        <v>Gross electric efficienc</v>
      </c>
      <c r="E301" t="str">
        <f t="shared" si="15"/>
        <v>Solar thermal</v>
      </c>
      <c r="F301" t="str">
        <f>IF(ISERROR(MATCH(G301,metadata!$B$4:$B$13,0)),F300,SUBSTITUTE(TRIM(RIGHT(SUBSTITUTE(SUBSTITUTE(G301,"efficiencies", "efficiencies (%)")," (", REPT(" ", 100)), 100)),")",""))</f>
        <v>%</v>
      </c>
      <c r="G301" t="str">
        <f>'data from files'!B301</f>
        <v>Solar thermal</v>
      </c>
      <c r="H301">
        <f>'data from files'!C301</f>
        <v>0</v>
      </c>
      <c r="I301">
        <f>'data from files'!D301</f>
        <v>0</v>
      </c>
      <c r="J301">
        <f>'data from files'!E301</f>
        <v>0</v>
      </c>
      <c r="K301">
        <f>'data from files'!F301</f>
        <v>0</v>
      </c>
      <c r="L301">
        <f>'data from files'!G301</f>
        <v>0</v>
      </c>
      <c r="M301">
        <f>'data from files'!H301</f>
        <v>0</v>
      </c>
      <c r="N301">
        <f>'data from files'!I301</f>
        <v>0</v>
      </c>
      <c r="O301">
        <f>'data from files'!J301</f>
        <v>0</v>
      </c>
      <c r="P301">
        <f>'data from files'!K301</f>
        <v>0</v>
      </c>
      <c r="Q301">
        <f>'data from files'!L301</f>
        <v>0</v>
      </c>
      <c r="R301">
        <f>'data from files'!M301</f>
        <v>0</v>
      </c>
      <c r="S301">
        <f>'data from files'!N301</f>
        <v>0</v>
      </c>
      <c r="T301">
        <f>'data from files'!O301</f>
        <v>0</v>
      </c>
      <c r="U301">
        <f>'data from files'!P301</f>
        <v>0</v>
      </c>
      <c r="V301">
        <f>'data from files'!Q301</f>
        <v>0</v>
      </c>
      <c r="W301">
        <f>'data from files'!R301</f>
        <v>0</v>
      </c>
    </row>
    <row r="302" spans="1:23" x14ac:dyDescent="0.25">
      <c r="A302" t="str">
        <f t="shared" si="14"/>
        <v>BGGross electric efficiencGeothermal</v>
      </c>
      <c r="B302" t="str">
        <f>JRC_files__2[[#This Row],[Source.Name.2.1]]</f>
        <v>BG</v>
      </c>
      <c r="C302" t="str">
        <f t="shared" si="13"/>
        <v>Overview of the power generation sector</v>
      </c>
      <c r="D302" t="str">
        <f>IF(ISERROR(MATCH(G302,metadata!$B$4:$B$13,0)),D301,LEFT(G302,LEN(G302)-LEN(F302)-2))</f>
        <v>Gross electric efficienc</v>
      </c>
      <c r="E302" t="str">
        <f t="shared" si="15"/>
        <v>Geothermal</v>
      </c>
      <c r="F302" t="str">
        <f>IF(ISERROR(MATCH(G302,metadata!$B$4:$B$13,0)),F301,SUBSTITUTE(TRIM(RIGHT(SUBSTITUTE(SUBSTITUTE(G302,"efficiencies", "efficiencies (%)")," (", REPT(" ", 100)), 100)),")",""))</f>
        <v>%</v>
      </c>
      <c r="G302" t="str">
        <f>'data from files'!B302</f>
        <v>Geothermal</v>
      </c>
      <c r="H302">
        <f>'data from files'!C302</f>
        <v>0</v>
      </c>
      <c r="I302">
        <f>'data from files'!D302</f>
        <v>0</v>
      </c>
      <c r="J302">
        <f>'data from files'!E302</f>
        <v>0</v>
      </c>
      <c r="K302">
        <f>'data from files'!F302</f>
        <v>0</v>
      </c>
      <c r="L302">
        <f>'data from files'!G302</f>
        <v>0</v>
      </c>
      <c r="M302">
        <f>'data from files'!H302</f>
        <v>0</v>
      </c>
      <c r="N302">
        <f>'data from files'!I302</f>
        <v>0</v>
      </c>
      <c r="O302">
        <f>'data from files'!J302</f>
        <v>0</v>
      </c>
      <c r="P302">
        <f>'data from files'!K302</f>
        <v>0</v>
      </c>
      <c r="Q302">
        <f>'data from files'!L302</f>
        <v>0</v>
      </c>
      <c r="R302">
        <f>'data from files'!M302</f>
        <v>0</v>
      </c>
      <c r="S302">
        <f>'data from files'!N302</f>
        <v>0</v>
      </c>
      <c r="T302">
        <f>'data from files'!O302</f>
        <v>0</v>
      </c>
      <c r="U302">
        <f>'data from files'!P302</f>
        <v>0</v>
      </c>
      <c r="V302">
        <f>'data from files'!Q302</f>
        <v>0</v>
      </c>
      <c r="W302">
        <f>'data from files'!R302</f>
        <v>0</v>
      </c>
    </row>
    <row r="303" spans="1:23" x14ac:dyDescent="0.25">
      <c r="A303" t="str">
        <f t="shared" si="14"/>
        <v>BGGross electric efficiencTide, wave and ocean</v>
      </c>
      <c r="B303" t="str">
        <f>JRC_files__2[[#This Row],[Source.Name.2.1]]</f>
        <v>BG</v>
      </c>
      <c r="C303" t="str">
        <f t="shared" si="13"/>
        <v>Overview of the power generation sector</v>
      </c>
      <c r="D303" t="str">
        <f>IF(ISERROR(MATCH(G303,metadata!$B$4:$B$13,0)),D302,LEFT(G303,LEN(G303)-LEN(F303)-2))</f>
        <v>Gross electric efficienc</v>
      </c>
      <c r="E303" t="str">
        <f t="shared" si="15"/>
        <v>Tide, wave and ocean</v>
      </c>
      <c r="F303" t="str">
        <f>IF(ISERROR(MATCH(G303,metadata!$B$4:$B$13,0)),F302,SUBSTITUTE(TRIM(RIGHT(SUBSTITUTE(SUBSTITUTE(G303,"efficiencies", "efficiencies (%)")," (", REPT(" ", 100)), 100)),")",""))</f>
        <v>%</v>
      </c>
      <c r="G303" t="str">
        <f>'data from files'!B303</f>
        <v>Tide, wave and ocean</v>
      </c>
      <c r="H303">
        <f>'data from files'!C303</f>
        <v>0</v>
      </c>
      <c r="I303">
        <f>'data from files'!D303</f>
        <v>0</v>
      </c>
      <c r="J303">
        <f>'data from files'!E303</f>
        <v>0</v>
      </c>
      <c r="K303">
        <f>'data from files'!F303</f>
        <v>0</v>
      </c>
      <c r="L303">
        <f>'data from files'!G303</f>
        <v>0</v>
      </c>
      <c r="M303">
        <f>'data from files'!H303</f>
        <v>0</v>
      </c>
      <c r="N303">
        <f>'data from files'!I303</f>
        <v>0</v>
      </c>
      <c r="O303">
        <f>'data from files'!J303</f>
        <v>0</v>
      </c>
      <c r="P303">
        <f>'data from files'!K303</f>
        <v>0</v>
      </c>
      <c r="Q303">
        <f>'data from files'!L303</f>
        <v>0</v>
      </c>
      <c r="R303">
        <f>'data from files'!M303</f>
        <v>0</v>
      </c>
      <c r="S303">
        <f>'data from files'!N303</f>
        <v>0</v>
      </c>
      <c r="T303">
        <f>'data from files'!O303</f>
        <v>0</v>
      </c>
      <c r="U303">
        <f>'data from files'!P303</f>
        <v>0</v>
      </c>
      <c r="V303">
        <f>'data from files'!Q303</f>
        <v>0</v>
      </c>
      <c r="W303">
        <f>'data from files'!R303</f>
        <v>0</v>
      </c>
    </row>
    <row r="304" spans="1:23" x14ac:dyDescent="0.25">
      <c r="A304" t="str">
        <f t="shared" si="14"/>
        <v>BGGross electric efficiencHydro</v>
      </c>
      <c r="B304" t="str">
        <f>JRC_files__2[[#This Row],[Source.Name.2.1]]</f>
        <v>BG</v>
      </c>
      <c r="C304" t="str">
        <f t="shared" si="13"/>
        <v>Overview of the power generation sector</v>
      </c>
      <c r="D304" t="str">
        <f>IF(ISERROR(MATCH(G304,metadata!$B$4:$B$13,0)),D303,LEFT(G304,LEN(G304)-LEN(F304)-2))</f>
        <v>Gross electric efficienc</v>
      </c>
      <c r="E304" t="str">
        <f t="shared" si="15"/>
        <v>Hydro</v>
      </c>
      <c r="F304" t="str">
        <f>IF(ISERROR(MATCH(G304,metadata!$B$4:$B$13,0)),F303,SUBSTITUTE(TRIM(RIGHT(SUBSTITUTE(SUBSTITUTE(G304,"efficiencies", "efficiencies (%)")," (", REPT(" ", 100)), 100)),")",""))</f>
        <v>%</v>
      </c>
      <c r="G304" t="str">
        <f>'data from files'!B304</f>
        <v>Hydro</v>
      </c>
      <c r="H304">
        <f>'data from files'!C304</f>
        <v>1</v>
      </c>
      <c r="I304">
        <f>'data from files'!D304</f>
        <v>1</v>
      </c>
      <c r="J304">
        <f>'data from files'!E304</f>
        <v>1</v>
      </c>
      <c r="K304">
        <f>'data from files'!F304</f>
        <v>1</v>
      </c>
      <c r="L304">
        <f>'data from files'!G304</f>
        <v>1</v>
      </c>
      <c r="M304">
        <f>'data from files'!H304</f>
        <v>1</v>
      </c>
      <c r="N304">
        <f>'data from files'!I304</f>
        <v>1</v>
      </c>
      <c r="O304">
        <f>'data from files'!J304</f>
        <v>1</v>
      </c>
      <c r="P304">
        <f>'data from files'!K304</f>
        <v>1</v>
      </c>
      <c r="Q304">
        <f>'data from files'!L304</f>
        <v>1</v>
      </c>
      <c r="R304">
        <f>'data from files'!M304</f>
        <v>1</v>
      </c>
      <c r="S304">
        <f>'data from files'!N304</f>
        <v>1</v>
      </c>
      <c r="T304">
        <f>'data from files'!O304</f>
        <v>1</v>
      </c>
      <c r="U304">
        <f>'data from files'!P304</f>
        <v>1</v>
      </c>
      <c r="V304">
        <f>'data from files'!Q304</f>
        <v>1</v>
      </c>
      <c r="W304">
        <f>'data from files'!R304</f>
        <v>1</v>
      </c>
    </row>
    <row r="305" spans="1:23" x14ac:dyDescent="0.25">
      <c r="A305" t="str">
        <f t="shared" si="14"/>
        <v>BGGross electric efficiencPump storage</v>
      </c>
      <c r="B305" t="str">
        <f>JRC_files__2[[#This Row],[Source.Name.2.1]]</f>
        <v>BG</v>
      </c>
      <c r="C305" t="str">
        <f t="shared" si="13"/>
        <v>Overview of the power generation sector</v>
      </c>
      <c r="D305" t="str">
        <f>IF(ISERROR(MATCH(G305,metadata!$B$4:$B$13,0)),D304,LEFT(G305,LEN(G305)-LEN(F305)-2))</f>
        <v>Gross electric efficienc</v>
      </c>
      <c r="E305" t="str">
        <f t="shared" si="15"/>
        <v>Pump storage</v>
      </c>
      <c r="F305" t="str">
        <f>IF(ISERROR(MATCH(G305,metadata!$B$4:$B$13,0)),F304,SUBSTITUTE(TRIM(RIGHT(SUBSTITUTE(SUBSTITUTE(G305,"efficiencies", "efficiencies (%)")," (", REPT(" ", 100)), 100)),")",""))</f>
        <v>%</v>
      </c>
      <c r="G305" t="str">
        <f>'data from files'!B305</f>
        <v>Pump storage</v>
      </c>
      <c r="H305">
        <f>'data from files'!C305</f>
        <v>0.57590361445783123</v>
      </c>
      <c r="I305">
        <f>'data from files'!D305</f>
        <v>0.66965888689407527</v>
      </c>
      <c r="J305">
        <f>'data from files'!E305</f>
        <v>0.71382113821138204</v>
      </c>
      <c r="K305">
        <f>'data from files'!F305</f>
        <v>0.56521739130434778</v>
      </c>
      <c r="L305">
        <f>'data from files'!G305</f>
        <v>0.68016194331983804</v>
      </c>
      <c r="M305">
        <f>'data from files'!H305</f>
        <v>0.72222222222222221</v>
      </c>
      <c r="N305">
        <f>'data from files'!I305</f>
        <v>0.72704714640198509</v>
      </c>
      <c r="O305">
        <f>'data from files'!J305</f>
        <v>0.66098081023454158</v>
      </c>
      <c r="P305">
        <f>'data from files'!K305</f>
        <v>0.63829787234042545</v>
      </c>
      <c r="Q305">
        <f>'data from files'!L305</f>
        <v>0.69294605809128629</v>
      </c>
      <c r="R305">
        <f>'data from files'!M305</f>
        <v>0.67447595561035767</v>
      </c>
      <c r="S305">
        <f>'data from files'!N305</f>
        <v>0.68659793814432979</v>
      </c>
      <c r="T305">
        <f>'data from files'!O305</f>
        <v>0.68398727465535525</v>
      </c>
      <c r="U305">
        <f>'data from files'!P305</f>
        <v>0.68409343715239157</v>
      </c>
      <c r="V305">
        <f>'data from files'!Q305</f>
        <v>0.68278805120910391</v>
      </c>
      <c r="W305">
        <f>'data from files'!R305</f>
        <v>0.67528271405492724</v>
      </c>
    </row>
    <row r="306" spans="1:23" x14ac:dyDescent="0.25">
      <c r="A306" t="str">
        <f t="shared" si="14"/>
        <v>BGGross electric efficienc0</v>
      </c>
      <c r="B306" t="str">
        <f>JRC_files__2[[#This Row],[Source.Name.2.1]]</f>
        <v>BG</v>
      </c>
      <c r="C306" t="str">
        <f t="shared" si="13"/>
        <v>Overview of the power generation sector</v>
      </c>
      <c r="D306" t="str">
        <f>IF(ISERROR(MATCH(G306,metadata!$B$4:$B$13,0)),D305,LEFT(G306,LEN(G306)-LEN(F306)-2))</f>
        <v>Gross electric efficienc</v>
      </c>
      <c r="E306">
        <f t="shared" si="15"/>
        <v>0</v>
      </c>
      <c r="F306" t="str">
        <f>IF(ISERROR(MATCH(G306,metadata!$B$4:$B$13,0)),F305,SUBSTITUTE(TRIM(RIGHT(SUBSTITUTE(SUBSTITUTE(G306,"efficiencies", "efficiencies (%)")," (", REPT(" ", 100)), 100)),")",""))</f>
        <v>%</v>
      </c>
      <c r="G306">
        <f>'data from files'!B306</f>
        <v>0</v>
      </c>
      <c r="H306">
        <f>'data from files'!C306</f>
        <v>0</v>
      </c>
      <c r="I306">
        <f>'data from files'!D306</f>
        <v>0</v>
      </c>
      <c r="J306">
        <f>'data from files'!E306</f>
        <v>0</v>
      </c>
      <c r="K306">
        <f>'data from files'!F306</f>
        <v>0</v>
      </c>
      <c r="L306">
        <f>'data from files'!G306</f>
        <v>0</v>
      </c>
      <c r="M306">
        <f>'data from files'!H306</f>
        <v>0</v>
      </c>
      <c r="N306">
        <f>'data from files'!I306</f>
        <v>0</v>
      </c>
      <c r="O306">
        <f>'data from files'!J306</f>
        <v>0</v>
      </c>
      <c r="P306">
        <f>'data from files'!K306</f>
        <v>0</v>
      </c>
      <c r="Q306">
        <f>'data from files'!L306</f>
        <v>0</v>
      </c>
      <c r="R306">
        <f>'data from files'!M306</f>
        <v>0</v>
      </c>
      <c r="S306">
        <f>'data from files'!N306</f>
        <v>0</v>
      </c>
      <c r="T306">
        <f>'data from files'!O306</f>
        <v>0</v>
      </c>
      <c r="U306">
        <f>'data from files'!P306</f>
        <v>0</v>
      </c>
      <c r="V306">
        <f>'data from files'!Q306</f>
        <v>0</v>
      </c>
      <c r="W306">
        <f>'data from files'!R306</f>
        <v>0</v>
      </c>
    </row>
    <row r="307" spans="1:23" x14ac:dyDescent="0.25">
      <c r="A307" t="str">
        <f t="shared" si="14"/>
        <v>BGNet electric efficienc</v>
      </c>
      <c r="B307" t="str">
        <f>JRC_files__2[[#This Row],[Source.Name.2.1]]</f>
        <v>BG</v>
      </c>
      <c r="C307" t="str">
        <f t="shared" si="13"/>
        <v>Overview of the power generation sector</v>
      </c>
      <c r="D307" t="str">
        <f>IF(ISERROR(MATCH(G307,metadata!$B$4:$B$13,0)),D306,LEFT(G307,LEN(G307)-LEN(F307)-2))</f>
        <v>Net electric efficienc</v>
      </c>
      <c r="E307" t="str">
        <f t="shared" si="15"/>
        <v/>
      </c>
      <c r="F307" t="str">
        <f>IF(ISERROR(MATCH(G307,metadata!$B$4:$B$13,0)),F306,SUBSTITUTE(TRIM(RIGHT(SUBSTITUTE(SUBSTITUTE(G307,"efficiencies", "efficiencies (%)")," (", REPT(" ", 100)), 100)),")",""))</f>
        <v>%</v>
      </c>
      <c r="G307" t="str">
        <f>'data from files'!B307</f>
        <v>Net electric efficiencies</v>
      </c>
      <c r="H307">
        <f>'data from files'!C307</f>
        <v>0</v>
      </c>
      <c r="I307">
        <f>'data from files'!D307</f>
        <v>0</v>
      </c>
      <c r="J307">
        <f>'data from files'!E307</f>
        <v>0</v>
      </c>
      <c r="K307">
        <f>'data from files'!F307</f>
        <v>0</v>
      </c>
      <c r="L307">
        <f>'data from files'!G307</f>
        <v>0</v>
      </c>
      <c r="M307">
        <f>'data from files'!H307</f>
        <v>0</v>
      </c>
      <c r="N307">
        <f>'data from files'!I307</f>
        <v>0</v>
      </c>
      <c r="O307">
        <f>'data from files'!J307</f>
        <v>0</v>
      </c>
      <c r="P307">
        <f>'data from files'!K307</f>
        <v>0</v>
      </c>
      <c r="Q307">
        <f>'data from files'!L307</f>
        <v>0</v>
      </c>
      <c r="R307">
        <f>'data from files'!M307</f>
        <v>0</v>
      </c>
      <c r="S307">
        <f>'data from files'!N307</f>
        <v>0</v>
      </c>
      <c r="T307">
        <f>'data from files'!O307</f>
        <v>0</v>
      </c>
      <c r="U307">
        <f>'data from files'!P307</f>
        <v>0</v>
      </c>
      <c r="V307">
        <f>'data from files'!Q307</f>
        <v>0</v>
      </c>
      <c r="W307">
        <f>'data from files'!R307</f>
        <v>0</v>
      </c>
    </row>
    <row r="308" spans="1:23" x14ac:dyDescent="0.25">
      <c r="A308" t="str">
        <f t="shared" si="14"/>
        <v>BGNet electric efficiencNuclear</v>
      </c>
      <c r="B308" t="str">
        <f>JRC_files__2[[#This Row],[Source.Name.2.1]]</f>
        <v>BG</v>
      </c>
      <c r="C308" t="str">
        <f t="shared" ref="C308:C371" si="16">IF(H308=2000,$G308,C307)</f>
        <v>Overview of the power generation sector</v>
      </c>
      <c r="D308" t="str">
        <f>IF(ISERROR(MATCH(G308,metadata!$B$4:$B$13,0)),D307,LEFT(G308,LEN(G308)-LEN(F308)-2))</f>
        <v>Net electric efficienc</v>
      </c>
      <c r="E308" t="str">
        <f t="shared" si="15"/>
        <v>Nuclear</v>
      </c>
      <c r="F308" t="str">
        <f>IF(ISERROR(MATCH(G308,metadata!$B$4:$B$13,0)),F307,SUBSTITUTE(TRIM(RIGHT(SUBSTITUTE(SUBSTITUTE(G308,"efficiencies", "efficiencies (%)")," (", REPT(" ", 100)), 100)),")",""))</f>
        <v>%</v>
      </c>
      <c r="G308" t="str">
        <f>'data from files'!B308</f>
        <v>Nuclear</v>
      </c>
      <c r="H308">
        <f>'data from files'!C308</f>
        <v>0.3065847915376354</v>
      </c>
      <c r="I308">
        <f>'data from files'!D308</f>
        <v>0.30742119581884347</v>
      </c>
      <c r="J308">
        <f>'data from files'!E308</f>
        <v>0.30917090668323916</v>
      </c>
      <c r="K308">
        <f>'data from files'!F308</f>
        <v>0.30892477981263616</v>
      </c>
      <c r="L308">
        <f>'data from files'!G308</f>
        <v>0.30881292227297591</v>
      </c>
      <c r="M308">
        <f>'data from files'!H308</f>
        <v>0.30914976879131545</v>
      </c>
      <c r="N308">
        <f>'data from files'!I308</f>
        <v>0.30924109363733376</v>
      </c>
      <c r="O308">
        <f>'data from files'!J308</f>
        <v>0.30986623381344675</v>
      </c>
      <c r="P308">
        <f>'data from files'!K308</f>
        <v>0.30989667828865641</v>
      </c>
      <c r="Q308">
        <f>'data from files'!L308</f>
        <v>0.30792364950060147</v>
      </c>
      <c r="R308">
        <f>'data from files'!M308</f>
        <v>0.30748091332154015</v>
      </c>
      <c r="S308">
        <f>'data from files'!N308</f>
        <v>0.30793397878327639</v>
      </c>
      <c r="T308">
        <f>'data from files'!O308</f>
        <v>0.30890658675812172</v>
      </c>
      <c r="U308">
        <f>'data from files'!P308</f>
        <v>0.30826116059538305</v>
      </c>
      <c r="V308">
        <f>'data from files'!Q308</f>
        <v>0.31029230151580456</v>
      </c>
      <c r="W308">
        <f>'data from files'!R308</f>
        <v>0.3094080859926886</v>
      </c>
    </row>
    <row r="309" spans="1:23" x14ac:dyDescent="0.25">
      <c r="A309" t="str">
        <f t="shared" si="14"/>
        <v>BGNet electric efficiencConventional thermal</v>
      </c>
      <c r="B309" t="str">
        <f>JRC_files__2[[#This Row],[Source.Name.2.1]]</f>
        <v>BG</v>
      </c>
      <c r="C309" t="str">
        <f t="shared" si="16"/>
        <v>Overview of the power generation sector</v>
      </c>
      <c r="D309" t="str">
        <f>IF(ISERROR(MATCH(G309,metadata!$B$4:$B$13,0)),D308,LEFT(G309,LEN(G309)-LEN(F309)-2))</f>
        <v>Net electric efficienc</v>
      </c>
      <c r="E309" t="str">
        <f t="shared" si="15"/>
        <v>Conventional thermal</v>
      </c>
      <c r="F309" t="str">
        <f>IF(ISERROR(MATCH(G309,metadata!$B$4:$B$13,0)),F308,SUBSTITUTE(TRIM(RIGHT(SUBSTITUTE(SUBSTITUTE(G309,"efficiencies", "efficiencies (%)")," (", REPT(" ", 100)), 100)),")",""))</f>
        <v>%</v>
      </c>
      <c r="G309" t="str">
        <f>'data from files'!B309</f>
        <v>Conventional thermal</v>
      </c>
      <c r="H309">
        <f>'data from files'!C309</f>
        <v>0.24763648371182603</v>
      </c>
      <c r="I309">
        <f>'data from files'!D309</f>
        <v>0.24385528263397008</v>
      </c>
      <c r="J309">
        <f>'data from files'!E309</f>
        <v>0.23660367291177078</v>
      </c>
      <c r="K309">
        <f>'data from files'!F309</f>
        <v>0.24062020329303443</v>
      </c>
      <c r="L309">
        <f>'data from files'!G309</f>
        <v>0.24104474281755167</v>
      </c>
      <c r="M309">
        <f>'data from files'!H309</f>
        <v>0.23463722390773459</v>
      </c>
      <c r="N309">
        <f>'data from files'!I309</f>
        <v>0.23376833813071615</v>
      </c>
      <c r="O309">
        <f>'data from files'!J309</f>
        <v>0.2392767214319704</v>
      </c>
      <c r="P309">
        <f>'data from files'!K309</f>
        <v>0.24533186866506174</v>
      </c>
      <c r="Q309">
        <f>'data from files'!L309</f>
        <v>0.24359643245281157</v>
      </c>
      <c r="R309">
        <f>'data from files'!M309</f>
        <v>0.24797033846927216</v>
      </c>
      <c r="S309">
        <f>'data from files'!N309</f>
        <v>0.26268390865341901</v>
      </c>
      <c r="T309">
        <f>'data from files'!O309</f>
        <v>0.25342810156026963</v>
      </c>
      <c r="U309">
        <f>'data from files'!P309</f>
        <v>0.24254894756949244</v>
      </c>
      <c r="V309">
        <f>'data from files'!Q309</f>
        <v>0.25177194416048582</v>
      </c>
      <c r="W309">
        <f>'data from files'!R309</f>
        <v>0.2606464782323587</v>
      </c>
    </row>
    <row r="310" spans="1:23" x14ac:dyDescent="0.25">
      <c r="A310" t="str">
        <f t="shared" si="14"/>
        <v>BGNet electric efficiencWind</v>
      </c>
      <c r="B310" t="str">
        <f>JRC_files__2[[#This Row],[Source.Name.2.1]]</f>
        <v>BG</v>
      </c>
      <c r="C310" t="str">
        <f t="shared" si="16"/>
        <v>Overview of the power generation sector</v>
      </c>
      <c r="D310" t="str">
        <f>IF(ISERROR(MATCH(G310,metadata!$B$4:$B$13,0)),D309,LEFT(G310,LEN(G310)-LEN(F310)-2))</f>
        <v>Net electric efficienc</v>
      </c>
      <c r="E310" t="str">
        <f t="shared" si="15"/>
        <v>Wind</v>
      </c>
      <c r="F310" t="str">
        <f>IF(ISERROR(MATCH(G310,metadata!$B$4:$B$13,0)),F309,SUBSTITUTE(TRIM(RIGHT(SUBSTITUTE(SUBSTITUTE(G310,"efficiencies", "efficiencies (%)")," (", REPT(" ", 100)), 100)),")",""))</f>
        <v>%</v>
      </c>
      <c r="G310" t="str">
        <f>'data from files'!B310</f>
        <v>Wind</v>
      </c>
      <c r="H310">
        <f>'data from files'!C310</f>
        <v>0</v>
      </c>
      <c r="I310">
        <f>'data from files'!D310</f>
        <v>0</v>
      </c>
      <c r="J310">
        <f>'data from files'!E310</f>
        <v>0</v>
      </c>
      <c r="K310">
        <f>'data from files'!F310</f>
        <v>0</v>
      </c>
      <c r="L310">
        <f>'data from files'!G310</f>
        <v>1</v>
      </c>
      <c r="M310">
        <f>'data from files'!H310</f>
        <v>1</v>
      </c>
      <c r="N310">
        <f>'data from files'!I310</f>
        <v>1</v>
      </c>
      <c r="O310">
        <f>'data from files'!J310</f>
        <v>1</v>
      </c>
      <c r="P310">
        <f>'data from files'!K310</f>
        <v>1</v>
      </c>
      <c r="Q310">
        <f>'data from files'!L310</f>
        <v>1</v>
      </c>
      <c r="R310">
        <f>'data from files'!M310</f>
        <v>1</v>
      </c>
      <c r="S310">
        <f>'data from files'!N310</f>
        <v>1</v>
      </c>
      <c r="T310">
        <f>'data from files'!O310</f>
        <v>1</v>
      </c>
      <c r="U310">
        <f>'data from files'!P310</f>
        <v>1</v>
      </c>
      <c r="V310">
        <f>'data from files'!Q310</f>
        <v>1</v>
      </c>
      <c r="W310">
        <f>'data from files'!R310</f>
        <v>1</v>
      </c>
    </row>
    <row r="311" spans="1:23" x14ac:dyDescent="0.25">
      <c r="A311" t="str">
        <f t="shared" si="14"/>
        <v>BGNet electric efficiencSolar photovoltaics</v>
      </c>
      <c r="B311" t="str">
        <f>JRC_files__2[[#This Row],[Source.Name.2.1]]</f>
        <v>BG</v>
      </c>
      <c r="C311" t="str">
        <f t="shared" si="16"/>
        <v>Overview of the power generation sector</v>
      </c>
      <c r="D311" t="str">
        <f>IF(ISERROR(MATCH(G311,metadata!$B$4:$B$13,0)),D310,LEFT(G311,LEN(G311)-LEN(F311)-2))</f>
        <v>Net electric efficienc</v>
      </c>
      <c r="E311" t="str">
        <f t="shared" si="15"/>
        <v>Solar photovoltaics</v>
      </c>
      <c r="F311" t="str">
        <f>IF(ISERROR(MATCH(G311,metadata!$B$4:$B$13,0)),F310,SUBSTITUTE(TRIM(RIGHT(SUBSTITUTE(SUBSTITUTE(G311,"efficiencies", "efficiencies (%)")," (", REPT(" ", 100)), 100)),")",""))</f>
        <v>%</v>
      </c>
      <c r="G311" t="str">
        <f>'data from files'!B311</f>
        <v>Solar photovoltaics</v>
      </c>
      <c r="H311">
        <f>'data from files'!C311</f>
        <v>0</v>
      </c>
      <c r="I311">
        <f>'data from files'!D311</f>
        <v>0</v>
      </c>
      <c r="J311">
        <f>'data from files'!E311</f>
        <v>0</v>
      </c>
      <c r="K311">
        <f>'data from files'!F311</f>
        <v>0</v>
      </c>
      <c r="L311">
        <f>'data from files'!G311</f>
        <v>0</v>
      </c>
      <c r="M311">
        <f>'data from files'!H311</f>
        <v>0</v>
      </c>
      <c r="N311">
        <f>'data from files'!I311</f>
        <v>0</v>
      </c>
      <c r="O311">
        <f>'data from files'!J311</f>
        <v>0</v>
      </c>
      <c r="P311">
        <f>'data from files'!K311</f>
        <v>0</v>
      </c>
      <c r="Q311">
        <f>'data from files'!L311</f>
        <v>1</v>
      </c>
      <c r="R311">
        <f>'data from files'!M311</f>
        <v>1</v>
      </c>
      <c r="S311">
        <f>'data from files'!N311</f>
        <v>1</v>
      </c>
      <c r="T311">
        <f>'data from files'!O311</f>
        <v>1</v>
      </c>
      <c r="U311">
        <f>'data from files'!P311</f>
        <v>1</v>
      </c>
      <c r="V311">
        <f>'data from files'!Q311</f>
        <v>1</v>
      </c>
      <c r="W311">
        <f>'data from files'!R311</f>
        <v>1</v>
      </c>
    </row>
    <row r="312" spans="1:23" x14ac:dyDescent="0.25">
      <c r="A312" t="str">
        <f t="shared" si="14"/>
        <v>BGNet electric efficiencSolar thermal</v>
      </c>
      <c r="B312" t="str">
        <f>JRC_files__2[[#This Row],[Source.Name.2.1]]</f>
        <v>BG</v>
      </c>
      <c r="C312" t="str">
        <f t="shared" si="16"/>
        <v>Overview of the power generation sector</v>
      </c>
      <c r="D312" t="str">
        <f>IF(ISERROR(MATCH(G312,metadata!$B$4:$B$13,0)),D311,LEFT(G312,LEN(G312)-LEN(F312)-2))</f>
        <v>Net electric efficienc</v>
      </c>
      <c r="E312" t="str">
        <f t="shared" si="15"/>
        <v>Solar thermal</v>
      </c>
      <c r="F312" t="str">
        <f>IF(ISERROR(MATCH(G312,metadata!$B$4:$B$13,0)),F311,SUBSTITUTE(TRIM(RIGHT(SUBSTITUTE(SUBSTITUTE(G312,"efficiencies", "efficiencies (%)")," (", REPT(" ", 100)), 100)),")",""))</f>
        <v>%</v>
      </c>
      <c r="G312" t="str">
        <f>'data from files'!B312</f>
        <v>Solar thermal</v>
      </c>
      <c r="H312">
        <f>'data from files'!C312</f>
        <v>0</v>
      </c>
      <c r="I312">
        <f>'data from files'!D312</f>
        <v>0</v>
      </c>
      <c r="J312">
        <f>'data from files'!E312</f>
        <v>0</v>
      </c>
      <c r="K312">
        <f>'data from files'!F312</f>
        <v>0</v>
      </c>
      <c r="L312">
        <f>'data from files'!G312</f>
        <v>0</v>
      </c>
      <c r="M312">
        <f>'data from files'!H312</f>
        <v>0</v>
      </c>
      <c r="N312">
        <f>'data from files'!I312</f>
        <v>0</v>
      </c>
      <c r="O312">
        <f>'data from files'!J312</f>
        <v>0</v>
      </c>
      <c r="P312">
        <f>'data from files'!K312</f>
        <v>0</v>
      </c>
      <c r="Q312">
        <f>'data from files'!L312</f>
        <v>0</v>
      </c>
      <c r="R312">
        <f>'data from files'!M312</f>
        <v>0</v>
      </c>
      <c r="S312">
        <f>'data from files'!N312</f>
        <v>0</v>
      </c>
      <c r="T312">
        <f>'data from files'!O312</f>
        <v>0</v>
      </c>
      <c r="U312">
        <f>'data from files'!P312</f>
        <v>0</v>
      </c>
      <c r="V312">
        <f>'data from files'!Q312</f>
        <v>0</v>
      </c>
      <c r="W312">
        <f>'data from files'!R312</f>
        <v>0</v>
      </c>
    </row>
    <row r="313" spans="1:23" x14ac:dyDescent="0.25">
      <c r="A313" t="str">
        <f t="shared" si="14"/>
        <v>BGNet electric efficiencGeothermal</v>
      </c>
      <c r="B313" t="str">
        <f>JRC_files__2[[#This Row],[Source.Name.2.1]]</f>
        <v>BG</v>
      </c>
      <c r="C313" t="str">
        <f t="shared" si="16"/>
        <v>Overview of the power generation sector</v>
      </c>
      <c r="D313" t="str">
        <f>IF(ISERROR(MATCH(G313,metadata!$B$4:$B$13,0)),D312,LEFT(G313,LEN(G313)-LEN(F313)-2))</f>
        <v>Net electric efficienc</v>
      </c>
      <c r="E313" t="str">
        <f t="shared" si="15"/>
        <v>Geothermal</v>
      </c>
      <c r="F313" t="str">
        <f>IF(ISERROR(MATCH(G313,metadata!$B$4:$B$13,0)),F312,SUBSTITUTE(TRIM(RIGHT(SUBSTITUTE(SUBSTITUTE(G313,"efficiencies", "efficiencies (%)")," (", REPT(" ", 100)), 100)),")",""))</f>
        <v>%</v>
      </c>
      <c r="G313" t="str">
        <f>'data from files'!B313</f>
        <v>Geothermal</v>
      </c>
      <c r="H313">
        <f>'data from files'!C313</f>
        <v>0</v>
      </c>
      <c r="I313">
        <f>'data from files'!D313</f>
        <v>0</v>
      </c>
      <c r="J313">
        <f>'data from files'!E313</f>
        <v>0</v>
      </c>
      <c r="K313">
        <f>'data from files'!F313</f>
        <v>0</v>
      </c>
      <c r="L313">
        <f>'data from files'!G313</f>
        <v>0</v>
      </c>
      <c r="M313">
        <f>'data from files'!H313</f>
        <v>0</v>
      </c>
      <c r="N313">
        <f>'data from files'!I313</f>
        <v>0</v>
      </c>
      <c r="O313">
        <f>'data from files'!J313</f>
        <v>0</v>
      </c>
      <c r="P313">
        <f>'data from files'!K313</f>
        <v>0</v>
      </c>
      <c r="Q313">
        <f>'data from files'!L313</f>
        <v>0</v>
      </c>
      <c r="R313">
        <f>'data from files'!M313</f>
        <v>0</v>
      </c>
      <c r="S313">
        <f>'data from files'!N313</f>
        <v>0</v>
      </c>
      <c r="T313">
        <f>'data from files'!O313</f>
        <v>0</v>
      </c>
      <c r="U313">
        <f>'data from files'!P313</f>
        <v>0</v>
      </c>
      <c r="V313">
        <f>'data from files'!Q313</f>
        <v>0</v>
      </c>
      <c r="W313">
        <f>'data from files'!R313</f>
        <v>0</v>
      </c>
    </row>
    <row r="314" spans="1:23" x14ac:dyDescent="0.25">
      <c r="A314" t="str">
        <f t="shared" si="14"/>
        <v>BGNet electric efficiencTide, wave and ocean</v>
      </c>
      <c r="B314" t="str">
        <f>JRC_files__2[[#This Row],[Source.Name.2.1]]</f>
        <v>BG</v>
      </c>
      <c r="C314" t="str">
        <f t="shared" si="16"/>
        <v>Overview of the power generation sector</v>
      </c>
      <c r="D314" t="str">
        <f>IF(ISERROR(MATCH(G314,metadata!$B$4:$B$13,0)),D313,LEFT(G314,LEN(G314)-LEN(F314)-2))</f>
        <v>Net electric efficienc</v>
      </c>
      <c r="E314" t="str">
        <f t="shared" si="15"/>
        <v>Tide, wave and ocean</v>
      </c>
      <c r="F314" t="str">
        <f>IF(ISERROR(MATCH(G314,metadata!$B$4:$B$13,0)),F313,SUBSTITUTE(TRIM(RIGHT(SUBSTITUTE(SUBSTITUTE(G314,"efficiencies", "efficiencies (%)")," (", REPT(" ", 100)), 100)),")",""))</f>
        <v>%</v>
      </c>
      <c r="G314" t="str">
        <f>'data from files'!B314</f>
        <v>Tide, wave and ocean</v>
      </c>
      <c r="H314">
        <f>'data from files'!C314</f>
        <v>0</v>
      </c>
      <c r="I314">
        <f>'data from files'!D314</f>
        <v>0</v>
      </c>
      <c r="J314">
        <f>'data from files'!E314</f>
        <v>0</v>
      </c>
      <c r="K314">
        <f>'data from files'!F314</f>
        <v>0</v>
      </c>
      <c r="L314">
        <f>'data from files'!G314</f>
        <v>0</v>
      </c>
      <c r="M314">
        <f>'data from files'!H314</f>
        <v>0</v>
      </c>
      <c r="N314">
        <f>'data from files'!I314</f>
        <v>0</v>
      </c>
      <c r="O314">
        <f>'data from files'!J314</f>
        <v>0</v>
      </c>
      <c r="P314">
        <f>'data from files'!K314</f>
        <v>0</v>
      </c>
      <c r="Q314">
        <f>'data from files'!L314</f>
        <v>0</v>
      </c>
      <c r="R314">
        <f>'data from files'!M314</f>
        <v>0</v>
      </c>
      <c r="S314">
        <f>'data from files'!N314</f>
        <v>0</v>
      </c>
      <c r="T314">
        <f>'data from files'!O314</f>
        <v>0</v>
      </c>
      <c r="U314">
        <f>'data from files'!P314</f>
        <v>0</v>
      </c>
      <c r="V314">
        <f>'data from files'!Q314</f>
        <v>0</v>
      </c>
      <c r="W314">
        <f>'data from files'!R314</f>
        <v>0</v>
      </c>
    </row>
    <row r="315" spans="1:23" x14ac:dyDescent="0.25">
      <c r="A315" t="str">
        <f t="shared" si="14"/>
        <v>BGNet electric efficiencHydro</v>
      </c>
      <c r="B315" t="str">
        <f>JRC_files__2[[#This Row],[Source.Name.2.1]]</f>
        <v>BG</v>
      </c>
      <c r="C315" t="str">
        <f t="shared" si="16"/>
        <v>Overview of the power generation sector</v>
      </c>
      <c r="D315" t="str">
        <f>IF(ISERROR(MATCH(G315,metadata!$B$4:$B$13,0)),D314,LEFT(G315,LEN(G315)-LEN(F315)-2))</f>
        <v>Net electric efficienc</v>
      </c>
      <c r="E315" t="str">
        <f t="shared" si="15"/>
        <v>Hydro</v>
      </c>
      <c r="F315" t="str">
        <f>IF(ISERROR(MATCH(G315,metadata!$B$4:$B$13,0)),F314,SUBSTITUTE(TRIM(RIGHT(SUBSTITUTE(SUBSTITUTE(G315,"efficiencies", "efficiencies (%)")," (", REPT(" ", 100)), 100)),")",""))</f>
        <v>%</v>
      </c>
      <c r="G315" t="str">
        <f>'data from files'!B315</f>
        <v>Hydro</v>
      </c>
      <c r="H315">
        <f>'data from files'!C315</f>
        <v>1</v>
      </c>
      <c r="I315">
        <f>'data from files'!D315</f>
        <v>1</v>
      </c>
      <c r="J315">
        <f>'data from files'!E315</f>
        <v>1</v>
      </c>
      <c r="K315">
        <f>'data from files'!F315</f>
        <v>1</v>
      </c>
      <c r="L315">
        <f>'data from files'!G315</f>
        <v>1</v>
      </c>
      <c r="M315">
        <f>'data from files'!H315</f>
        <v>1</v>
      </c>
      <c r="N315">
        <f>'data from files'!I315</f>
        <v>1</v>
      </c>
      <c r="O315">
        <f>'data from files'!J315</f>
        <v>1</v>
      </c>
      <c r="P315">
        <f>'data from files'!K315</f>
        <v>1</v>
      </c>
      <c r="Q315">
        <f>'data from files'!L315</f>
        <v>1</v>
      </c>
      <c r="R315">
        <f>'data from files'!M315</f>
        <v>1</v>
      </c>
      <c r="S315">
        <f>'data from files'!N315</f>
        <v>1</v>
      </c>
      <c r="T315">
        <f>'data from files'!O315</f>
        <v>1</v>
      </c>
      <c r="U315">
        <f>'data from files'!P315</f>
        <v>1</v>
      </c>
      <c r="V315">
        <f>'data from files'!Q315</f>
        <v>1</v>
      </c>
      <c r="W315">
        <f>'data from files'!R315</f>
        <v>1</v>
      </c>
    </row>
    <row r="316" spans="1:23" x14ac:dyDescent="0.25">
      <c r="A316" t="str">
        <f t="shared" si="14"/>
        <v>BGNet electric efficiencPump storage</v>
      </c>
      <c r="B316" t="str">
        <f>JRC_files__2[[#This Row],[Source.Name.2.1]]</f>
        <v>BG</v>
      </c>
      <c r="C316" t="str">
        <f t="shared" si="16"/>
        <v>Overview of the power generation sector</v>
      </c>
      <c r="D316" t="str">
        <f>IF(ISERROR(MATCH(G316,metadata!$B$4:$B$13,0)),D315,LEFT(G316,LEN(G316)-LEN(F316)-2))</f>
        <v>Net electric efficienc</v>
      </c>
      <c r="E316" t="str">
        <f t="shared" si="15"/>
        <v>Pump storage</v>
      </c>
      <c r="F316" t="str">
        <f>IF(ISERROR(MATCH(G316,metadata!$B$4:$B$13,0)),F315,SUBSTITUTE(TRIM(RIGHT(SUBSTITUTE(SUBSTITUTE(G316,"efficiencies", "efficiencies (%)")," (", REPT(" ", 100)), 100)),")",""))</f>
        <v>%</v>
      </c>
      <c r="G316" t="str">
        <f>'data from files'!B316</f>
        <v>Pump storage</v>
      </c>
      <c r="H316">
        <f>'data from files'!C316</f>
        <v>0.57590361445783123</v>
      </c>
      <c r="I316">
        <f>'data from files'!D316</f>
        <v>0.66965888689407527</v>
      </c>
      <c r="J316">
        <f>'data from files'!E316</f>
        <v>0.71382113821138204</v>
      </c>
      <c r="K316">
        <f>'data from files'!F316</f>
        <v>0.56521739130434778</v>
      </c>
      <c r="L316">
        <f>'data from files'!G316</f>
        <v>0.68016194331983804</v>
      </c>
      <c r="M316">
        <f>'data from files'!H316</f>
        <v>0.72222222222222221</v>
      </c>
      <c r="N316">
        <f>'data from files'!I316</f>
        <v>0.72704714640198509</v>
      </c>
      <c r="O316">
        <f>'data from files'!J316</f>
        <v>0.66098081023454158</v>
      </c>
      <c r="P316">
        <f>'data from files'!K316</f>
        <v>0.63829787234042545</v>
      </c>
      <c r="Q316">
        <f>'data from files'!L316</f>
        <v>0.69294605809128629</v>
      </c>
      <c r="R316">
        <f>'data from files'!M316</f>
        <v>0.67447595561035767</v>
      </c>
      <c r="S316">
        <f>'data from files'!N316</f>
        <v>0.68659793814432979</v>
      </c>
      <c r="T316">
        <f>'data from files'!O316</f>
        <v>0.68398727465535525</v>
      </c>
      <c r="U316">
        <f>'data from files'!P316</f>
        <v>0.68409343715239157</v>
      </c>
      <c r="V316">
        <f>'data from files'!Q316</f>
        <v>0.68278805120910391</v>
      </c>
      <c r="W316">
        <f>'data from files'!R316</f>
        <v>0.67528271405492724</v>
      </c>
    </row>
    <row r="317" spans="1:23" x14ac:dyDescent="0.25">
      <c r="A317" t="str">
        <f t="shared" si="14"/>
        <v>CYNet electric efficiencOverview of the power generation sector</v>
      </c>
      <c r="B317" t="str">
        <f>JRC_files__2[[#This Row],[Source.Name.2.1]]</f>
        <v>CY</v>
      </c>
      <c r="C317" t="str">
        <f t="shared" si="16"/>
        <v>Overview of the power generation sector</v>
      </c>
      <c r="D317" t="str">
        <f>IF(ISERROR(MATCH(G317,metadata!$B$4:$B$13,0)),D316,LEFT(G317,LEN(G317)-LEN(F317)-2))</f>
        <v>Net electric efficienc</v>
      </c>
      <c r="E317" t="str">
        <f t="shared" si="15"/>
        <v>Overview of the power generation sector</v>
      </c>
      <c r="F317" t="str">
        <f>IF(ISERROR(MATCH(G317,metadata!$B$4:$B$13,0)),F316,SUBSTITUTE(TRIM(RIGHT(SUBSTITUTE(SUBSTITUTE(G317,"efficiencies", "efficiencies (%)")," (", REPT(" ", 100)), 100)),")",""))</f>
        <v>%</v>
      </c>
      <c r="G317" t="str">
        <f>'data from files'!B317</f>
        <v>Overview of the power generation sector</v>
      </c>
      <c r="H317">
        <f>'data from files'!C317</f>
        <v>2000</v>
      </c>
      <c r="I317">
        <f>'data from files'!D317</f>
        <v>2001</v>
      </c>
      <c r="J317">
        <f>'data from files'!E317</f>
        <v>2002</v>
      </c>
      <c r="K317">
        <f>'data from files'!F317</f>
        <v>2003</v>
      </c>
      <c r="L317">
        <f>'data from files'!G317</f>
        <v>2004</v>
      </c>
      <c r="M317">
        <f>'data from files'!H317</f>
        <v>2005</v>
      </c>
      <c r="N317">
        <f>'data from files'!I317</f>
        <v>2006</v>
      </c>
      <c r="O317">
        <f>'data from files'!J317</f>
        <v>2007</v>
      </c>
      <c r="P317">
        <f>'data from files'!K317</f>
        <v>2008</v>
      </c>
      <c r="Q317">
        <f>'data from files'!L317</f>
        <v>2009</v>
      </c>
      <c r="R317">
        <f>'data from files'!M317</f>
        <v>2010</v>
      </c>
      <c r="S317">
        <f>'data from files'!N317</f>
        <v>2011</v>
      </c>
      <c r="T317">
        <f>'data from files'!O317</f>
        <v>2012</v>
      </c>
      <c r="U317">
        <f>'data from files'!P317</f>
        <v>2013</v>
      </c>
      <c r="V317">
        <f>'data from files'!Q317</f>
        <v>2014</v>
      </c>
      <c r="W317">
        <f>'data from files'!R317</f>
        <v>2015</v>
      </c>
    </row>
    <row r="318" spans="1:23" x14ac:dyDescent="0.25">
      <c r="A318" t="str">
        <f t="shared" si="14"/>
        <v xml:space="preserve">CYTotal gross capacities </v>
      </c>
      <c r="B318" t="str">
        <f>JRC_files__2[[#This Row],[Source.Name.2.1]]</f>
        <v>CY</v>
      </c>
      <c r="C318" t="str">
        <f t="shared" si="16"/>
        <v>Overview of the power generation sector</v>
      </c>
      <c r="D318" t="str">
        <f>IF(ISERROR(MATCH(G318,metadata!$B$4:$B$13,0)),D317,LEFT(G318,LEN(G318)-LEN(F318)-2))</f>
        <v xml:space="preserve">Total gross capacities </v>
      </c>
      <c r="E318" t="str">
        <f t="shared" si="15"/>
        <v/>
      </c>
      <c r="F318" t="str">
        <f>IF(ISERROR(MATCH(G318,metadata!$B$4:$B$13,0)),F317,SUBSTITUTE(TRIM(RIGHT(SUBSTITUTE(SUBSTITUTE(G318,"efficiencies", "efficiencies (%)")," (", REPT(" ", 100)), 100)),")",""))</f>
        <v>MW</v>
      </c>
      <c r="G318" t="str">
        <f>'data from files'!B318</f>
        <v>Total gross capacities (MW)</v>
      </c>
      <c r="H318">
        <f>'data from files'!C318</f>
        <v>1030.97</v>
      </c>
      <c r="I318">
        <f>'data from files'!D318</f>
        <v>1030.97</v>
      </c>
      <c r="J318">
        <f>'data from files'!E318</f>
        <v>1030.97</v>
      </c>
      <c r="K318">
        <f>'data from files'!F318</f>
        <v>1042.97</v>
      </c>
      <c r="L318">
        <f>'data from files'!G318</f>
        <v>1043.8700000000001</v>
      </c>
      <c r="M318">
        <f>'data from files'!H318</f>
        <v>1174.175</v>
      </c>
      <c r="N318">
        <f>'data from files'!I318</f>
        <v>1180.2250000000001</v>
      </c>
      <c r="O318">
        <f>'data from files'!J318</f>
        <v>1181.2750000000001</v>
      </c>
      <c r="P318">
        <f>'data from files'!K318</f>
        <v>1188.28</v>
      </c>
      <c r="Q318">
        <f>'data from files'!L318</f>
        <v>1464.8850000000002</v>
      </c>
      <c r="R318">
        <f>'data from files'!M318</f>
        <v>1609.9810000000002</v>
      </c>
      <c r="S318">
        <f>'data from files'!N318</f>
        <v>1727.5810000000001</v>
      </c>
      <c r="T318">
        <f>'data from files'!O318</f>
        <v>1680.1310000000001</v>
      </c>
      <c r="U318">
        <f>'data from files'!P318</f>
        <v>1794.1310000000001</v>
      </c>
      <c r="V318">
        <f>'data from files'!Q318</f>
        <v>1823.1310000000001</v>
      </c>
      <c r="W318">
        <f>'data from files'!R318</f>
        <v>1847.1310000000001</v>
      </c>
    </row>
    <row r="319" spans="1:23" x14ac:dyDescent="0.25">
      <c r="A319" t="str">
        <f t="shared" si="14"/>
        <v>CYTotal gross capacities Nuclear</v>
      </c>
      <c r="B319" t="str">
        <f>JRC_files__2[[#This Row],[Source.Name.2.1]]</f>
        <v>CY</v>
      </c>
      <c r="C319" t="str">
        <f t="shared" si="16"/>
        <v>Overview of the power generation sector</v>
      </c>
      <c r="D319" t="str">
        <f>IF(ISERROR(MATCH(G319,metadata!$B$4:$B$13,0)),D318,LEFT(G319,LEN(G319)-LEN(F319)-2))</f>
        <v xml:space="preserve">Total gross capacities </v>
      </c>
      <c r="E319" t="str">
        <f t="shared" si="15"/>
        <v>Nuclear</v>
      </c>
      <c r="F319" t="str">
        <f>IF(ISERROR(MATCH(G319,metadata!$B$4:$B$13,0)),F318,SUBSTITUTE(TRIM(RIGHT(SUBSTITUTE(SUBSTITUTE(G319,"efficiencies", "efficiencies (%)")," (", REPT(" ", 100)), 100)),")",""))</f>
        <v>MW</v>
      </c>
      <c r="G319" t="str">
        <f>'data from files'!B319</f>
        <v>Nuclear</v>
      </c>
      <c r="H319">
        <f>'data from files'!C319</f>
        <v>0</v>
      </c>
      <c r="I319">
        <f>'data from files'!D319</f>
        <v>0</v>
      </c>
      <c r="J319">
        <f>'data from files'!E319</f>
        <v>0</v>
      </c>
      <c r="K319">
        <f>'data from files'!F319</f>
        <v>0</v>
      </c>
      <c r="L319">
        <f>'data from files'!G319</f>
        <v>0</v>
      </c>
      <c r="M319">
        <f>'data from files'!H319</f>
        <v>0</v>
      </c>
      <c r="N319">
        <f>'data from files'!I319</f>
        <v>0</v>
      </c>
      <c r="O319">
        <f>'data from files'!J319</f>
        <v>0</v>
      </c>
      <c r="P319">
        <f>'data from files'!K319</f>
        <v>0</v>
      </c>
      <c r="Q319">
        <f>'data from files'!L319</f>
        <v>0</v>
      </c>
      <c r="R319">
        <f>'data from files'!M319</f>
        <v>0</v>
      </c>
      <c r="S319">
        <f>'data from files'!N319</f>
        <v>0</v>
      </c>
      <c r="T319">
        <f>'data from files'!O319</f>
        <v>0</v>
      </c>
      <c r="U319">
        <f>'data from files'!P319</f>
        <v>0</v>
      </c>
      <c r="V319">
        <f>'data from files'!Q319</f>
        <v>0</v>
      </c>
      <c r="W319">
        <f>'data from files'!R319</f>
        <v>0</v>
      </c>
    </row>
    <row r="320" spans="1:23" x14ac:dyDescent="0.25">
      <c r="A320" t="str">
        <f t="shared" si="14"/>
        <v>CYTotal gross capacities Conventional thermal</v>
      </c>
      <c r="B320" t="str">
        <f>JRC_files__2[[#This Row],[Source.Name.2.1]]</f>
        <v>CY</v>
      </c>
      <c r="C320" t="str">
        <f t="shared" si="16"/>
        <v>Overview of the power generation sector</v>
      </c>
      <c r="D320" t="str">
        <f>IF(ISERROR(MATCH(G320,metadata!$B$4:$B$13,0)),D319,LEFT(G320,LEN(G320)-LEN(F320)-2))</f>
        <v xml:space="preserve">Total gross capacities </v>
      </c>
      <c r="E320" t="str">
        <f t="shared" si="15"/>
        <v>Conventional thermal</v>
      </c>
      <c r="F320" t="str">
        <f>IF(ISERROR(MATCH(G320,metadata!$B$4:$B$13,0)),F319,SUBSTITUTE(TRIM(RIGHT(SUBSTITUTE(SUBSTITUTE(G320,"efficiencies", "efficiencies (%)")," (", REPT(" ", 100)), 100)),")",""))</f>
        <v>MW</v>
      </c>
      <c r="G320" t="str">
        <f>'data from files'!B320</f>
        <v>Conventional thermal</v>
      </c>
      <c r="H320">
        <f>'data from files'!C320</f>
        <v>1030.97</v>
      </c>
      <c r="I320">
        <f>'data from files'!D320</f>
        <v>1030.97</v>
      </c>
      <c r="J320">
        <f>'data from files'!E320</f>
        <v>1030.97</v>
      </c>
      <c r="K320">
        <f>'data from files'!F320</f>
        <v>1042.97</v>
      </c>
      <c r="L320">
        <f>'data from files'!G320</f>
        <v>1042.97</v>
      </c>
      <c r="M320">
        <f>'data from files'!H320</f>
        <v>1173.175</v>
      </c>
      <c r="N320">
        <f>'data from files'!I320</f>
        <v>1179.2250000000001</v>
      </c>
      <c r="O320">
        <f>'data from files'!J320</f>
        <v>1179.2250000000001</v>
      </c>
      <c r="P320">
        <f>'data from files'!K320</f>
        <v>1185.23</v>
      </c>
      <c r="Q320">
        <f>'data from files'!L320</f>
        <v>1457.7350000000001</v>
      </c>
      <c r="R320">
        <f>'data from files'!M320</f>
        <v>1514.5310000000002</v>
      </c>
      <c r="S320">
        <f>'data from files'!N320</f>
        <v>1575.5310000000002</v>
      </c>
      <c r="T320">
        <f>'data from files'!O320</f>
        <v>1505.5310000000002</v>
      </c>
      <c r="U320">
        <f>'data from files'!P320</f>
        <v>1601.5310000000002</v>
      </c>
      <c r="V320">
        <f>'data from files'!Q320</f>
        <v>1601.5310000000002</v>
      </c>
      <c r="W320">
        <f>'data from files'!R320</f>
        <v>1601.5310000000002</v>
      </c>
    </row>
    <row r="321" spans="1:23" x14ac:dyDescent="0.25">
      <c r="A321" t="str">
        <f t="shared" si="14"/>
        <v>CYTotal gross capacities Wind</v>
      </c>
      <c r="B321" t="str">
        <f>JRC_files__2[[#This Row],[Source.Name.2.1]]</f>
        <v>CY</v>
      </c>
      <c r="C321" t="str">
        <f t="shared" si="16"/>
        <v>Overview of the power generation sector</v>
      </c>
      <c r="D321" t="str">
        <f>IF(ISERROR(MATCH(G321,metadata!$B$4:$B$13,0)),D320,LEFT(G321,LEN(G321)-LEN(F321)-2))</f>
        <v xml:space="preserve">Total gross capacities </v>
      </c>
      <c r="E321" t="str">
        <f t="shared" si="15"/>
        <v>Wind</v>
      </c>
      <c r="F321" t="str">
        <f>IF(ISERROR(MATCH(G321,metadata!$B$4:$B$13,0)),F320,SUBSTITUTE(TRIM(RIGHT(SUBSTITUTE(SUBSTITUTE(G321,"efficiencies", "efficiencies (%)")," (", REPT(" ", 100)), 100)),")",""))</f>
        <v>MW</v>
      </c>
      <c r="G321" t="str">
        <f>'data from files'!B321</f>
        <v>Wind</v>
      </c>
      <c r="H321">
        <f>'data from files'!C321</f>
        <v>0</v>
      </c>
      <c r="I321">
        <f>'data from files'!D321</f>
        <v>0</v>
      </c>
      <c r="J321">
        <f>'data from files'!E321</f>
        <v>0</v>
      </c>
      <c r="K321">
        <f>'data from files'!F321</f>
        <v>0</v>
      </c>
      <c r="L321">
        <f>'data from files'!G321</f>
        <v>0</v>
      </c>
      <c r="M321">
        <f>'data from files'!H321</f>
        <v>0</v>
      </c>
      <c r="N321">
        <f>'data from files'!I321</f>
        <v>0</v>
      </c>
      <c r="O321">
        <f>'data from files'!J321</f>
        <v>0</v>
      </c>
      <c r="P321">
        <f>'data from files'!K321</f>
        <v>0</v>
      </c>
      <c r="Q321">
        <f>'data from files'!L321</f>
        <v>0</v>
      </c>
      <c r="R321">
        <f>'data from files'!M321</f>
        <v>83.2</v>
      </c>
      <c r="S321">
        <f>'data from files'!N321</f>
        <v>134.69999999999999</v>
      </c>
      <c r="T321">
        <f>'data from files'!O321</f>
        <v>147.1</v>
      </c>
      <c r="U321">
        <f>'data from files'!P321</f>
        <v>147.1</v>
      </c>
      <c r="V321">
        <f>'data from files'!Q321</f>
        <v>147.1</v>
      </c>
      <c r="W321">
        <f>'data from files'!R321</f>
        <v>159.1</v>
      </c>
    </row>
    <row r="322" spans="1:23" x14ac:dyDescent="0.25">
      <c r="A322" t="str">
        <f t="shared" si="14"/>
        <v>CYTotal gross capacities Solar photovoltaics</v>
      </c>
      <c r="B322" t="str">
        <f>JRC_files__2[[#This Row],[Source.Name.2.1]]</f>
        <v>CY</v>
      </c>
      <c r="C322" t="str">
        <f t="shared" si="16"/>
        <v>Overview of the power generation sector</v>
      </c>
      <c r="D322" t="str">
        <f>IF(ISERROR(MATCH(G322,metadata!$B$4:$B$13,0)),D321,LEFT(G322,LEN(G322)-LEN(F322)-2))</f>
        <v xml:space="preserve">Total gross capacities </v>
      </c>
      <c r="E322" t="str">
        <f t="shared" si="15"/>
        <v>Solar photovoltaics</v>
      </c>
      <c r="F322" t="str">
        <f>IF(ISERROR(MATCH(G322,metadata!$B$4:$B$13,0)),F321,SUBSTITUTE(TRIM(RIGHT(SUBSTITUTE(SUBSTITUTE(G322,"efficiencies", "efficiencies (%)")," (", REPT(" ", 100)), 100)),")",""))</f>
        <v>MW</v>
      </c>
      <c r="G322" t="str">
        <f>'data from files'!B322</f>
        <v>Solar photovoltaics</v>
      </c>
      <c r="H322">
        <f>'data from files'!C322</f>
        <v>0</v>
      </c>
      <c r="I322">
        <f>'data from files'!D322</f>
        <v>0</v>
      </c>
      <c r="J322">
        <f>'data from files'!E322</f>
        <v>0</v>
      </c>
      <c r="K322">
        <f>'data from files'!F322</f>
        <v>0</v>
      </c>
      <c r="L322">
        <f>'data from files'!G322</f>
        <v>0.9</v>
      </c>
      <c r="M322">
        <f>'data from files'!H322</f>
        <v>1</v>
      </c>
      <c r="N322">
        <f>'data from files'!I322</f>
        <v>1</v>
      </c>
      <c r="O322">
        <f>'data from files'!J322</f>
        <v>1</v>
      </c>
      <c r="P322">
        <f>'data from files'!K322</f>
        <v>2</v>
      </c>
      <c r="Q322">
        <f>'data from files'!L322</f>
        <v>3.9999999999999996</v>
      </c>
      <c r="R322">
        <f>'data from files'!M322</f>
        <v>7</v>
      </c>
      <c r="S322">
        <f>'data from files'!N322</f>
        <v>10</v>
      </c>
      <c r="T322">
        <f>'data from files'!O322</f>
        <v>17</v>
      </c>
      <c r="U322">
        <f>'data from files'!P322</f>
        <v>35</v>
      </c>
      <c r="V322">
        <f>'data from files'!Q322</f>
        <v>64</v>
      </c>
      <c r="W322">
        <f>'data from files'!R322</f>
        <v>76</v>
      </c>
    </row>
    <row r="323" spans="1:23" x14ac:dyDescent="0.25">
      <c r="A323" t="str">
        <f t="shared" ref="A323:A386" si="17">B323&amp;D323&amp;E323</f>
        <v>CYTotal gross capacities Solar thermal</v>
      </c>
      <c r="B323" t="str">
        <f>JRC_files__2[[#This Row],[Source.Name.2.1]]</f>
        <v>CY</v>
      </c>
      <c r="C323" t="str">
        <f t="shared" si="16"/>
        <v>Overview of the power generation sector</v>
      </c>
      <c r="D323" t="str">
        <f>IF(ISERROR(MATCH(G323,metadata!$B$4:$B$13,0)),D322,LEFT(G323,LEN(G323)-LEN(F323)-2))</f>
        <v xml:space="preserve">Total gross capacities </v>
      </c>
      <c r="E323" t="str">
        <f t="shared" si="15"/>
        <v>Solar thermal</v>
      </c>
      <c r="F323" t="str">
        <f>IF(ISERROR(MATCH(G323,metadata!$B$4:$B$13,0)),F322,SUBSTITUTE(TRIM(RIGHT(SUBSTITUTE(SUBSTITUTE(G323,"efficiencies", "efficiencies (%)")," (", REPT(" ", 100)), 100)),")",""))</f>
        <v>MW</v>
      </c>
      <c r="G323" t="str">
        <f>'data from files'!B323</f>
        <v>Solar thermal</v>
      </c>
      <c r="H323">
        <f>'data from files'!C323</f>
        <v>0</v>
      </c>
      <c r="I323">
        <f>'data from files'!D323</f>
        <v>0</v>
      </c>
      <c r="J323">
        <f>'data from files'!E323</f>
        <v>0</v>
      </c>
      <c r="K323">
        <f>'data from files'!F323</f>
        <v>0</v>
      </c>
      <c r="L323">
        <f>'data from files'!G323</f>
        <v>0</v>
      </c>
      <c r="M323">
        <f>'data from files'!H323</f>
        <v>0</v>
      </c>
      <c r="N323">
        <f>'data from files'!I323</f>
        <v>0</v>
      </c>
      <c r="O323">
        <f>'data from files'!J323</f>
        <v>0</v>
      </c>
      <c r="P323">
        <f>'data from files'!K323</f>
        <v>0</v>
      </c>
      <c r="Q323">
        <f>'data from files'!L323</f>
        <v>0</v>
      </c>
      <c r="R323">
        <f>'data from files'!M323</f>
        <v>0</v>
      </c>
      <c r="S323">
        <f>'data from files'!N323</f>
        <v>0</v>
      </c>
      <c r="T323">
        <f>'data from files'!O323</f>
        <v>0</v>
      </c>
      <c r="U323">
        <f>'data from files'!P323</f>
        <v>0</v>
      </c>
      <c r="V323">
        <f>'data from files'!Q323</f>
        <v>0</v>
      </c>
      <c r="W323">
        <f>'data from files'!R323</f>
        <v>0</v>
      </c>
    </row>
    <row r="324" spans="1:23" x14ac:dyDescent="0.25">
      <c r="A324" t="str">
        <f t="shared" si="17"/>
        <v>CYTotal gross capacities Geothermal</v>
      </c>
      <c r="B324" t="str">
        <f>JRC_files__2[[#This Row],[Source.Name.2.1]]</f>
        <v>CY</v>
      </c>
      <c r="C324" t="str">
        <f t="shared" si="16"/>
        <v>Overview of the power generation sector</v>
      </c>
      <c r="D324" t="str">
        <f>IF(ISERROR(MATCH(G324,metadata!$B$4:$B$13,0)),D323,LEFT(G324,LEN(G324)-LEN(F324)-2))</f>
        <v xml:space="preserve">Total gross capacities </v>
      </c>
      <c r="E324" t="str">
        <f t="shared" si="15"/>
        <v>Geothermal</v>
      </c>
      <c r="F324" t="str">
        <f>IF(ISERROR(MATCH(G324,metadata!$B$4:$B$13,0)),F323,SUBSTITUTE(TRIM(RIGHT(SUBSTITUTE(SUBSTITUTE(G324,"efficiencies", "efficiencies (%)")," (", REPT(" ", 100)), 100)),")",""))</f>
        <v>MW</v>
      </c>
      <c r="G324" t="str">
        <f>'data from files'!B324</f>
        <v>Geothermal</v>
      </c>
      <c r="H324">
        <f>'data from files'!C324</f>
        <v>0</v>
      </c>
      <c r="I324">
        <f>'data from files'!D324</f>
        <v>0</v>
      </c>
      <c r="J324">
        <f>'data from files'!E324</f>
        <v>0</v>
      </c>
      <c r="K324">
        <f>'data from files'!F324</f>
        <v>0</v>
      </c>
      <c r="L324">
        <f>'data from files'!G324</f>
        <v>0</v>
      </c>
      <c r="M324">
        <f>'data from files'!H324</f>
        <v>0</v>
      </c>
      <c r="N324">
        <f>'data from files'!I324</f>
        <v>0</v>
      </c>
      <c r="O324">
        <f>'data from files'!J324</f>
        <v>1.05</v>
      </c>
      <c r="P324">
        <f>'data from files'!K324</f>
        <v>1.05</v>
      </c>
      <c r="Q324">
        <f>'data from files'!L324</f>
        <v>3.1500000000000004</v>
      </c>
      <c r="R324">
        <f>'data from files'!M324</f>
        <v>5.25</v>
      </c>
      <c r="S324">
        <f>'data from files'!N324</f>
        <v>7.35</v>
      </c>
      <c r="T324">
        <f>'data from files'!O324</f>
        <v>10.5</v>
      </c>
      <c r="U324">
        <f>'data from files'!P324</f>
        <v>10.5</v>
      </c>
      <c r="V324">
        <f>'data from files'!Q324</f>
        <v>10.5</v>
      </c>
      <c r="W324">
        <f>'data from files'!R324</f>
        <v>10.5</v>
      </c>
    </row>
    <row r="325" spans="1:23" x14ac:dyDescent="0.25">
      <c r="A325" t="str">
        <f t="shared" si="17"/>
        <v>CYTotal gross capacities Tide, wave and ocean</v>
      </c>
      <c r="B325" t="str">
        <f>JRC_files__2[[#This Row],[Source.Name.2.1]]</f>
        <v>CY</v>
      </c>
      <c r="C325" t="str">
        <f t="shared" si="16"/>
        <v>Overview of the power generation sector</v>
      </c>
      <c r="D325" t="str">
        <f>IF(ISERROR(MATCH(G325,metadata!$B$4:$B$13,0)),D324,LEFT(G325,LEN(G325)-LEN(F325)-2))</f>
        <v xml:space="preserve">Total gross capacities </v>
      </c>
      <c r="E325" t="str">
        <f t="shared" ref="E325:E388" si="18">IF(AND(D325=D324,C325=C324),G325,"")</f>
        <v>Tide, wave and ocean</v>
      </c>
      <c r="F325" t="str">
        <f>IF(ISERROR(MATCH(G325,metadata!$B$4:$B$13,0)),F324,SUBSTITUTE(TRIM(RIGHT(SUBSTITUTE(SUBSTITUTE(G325,"efficiencies", "efficiencies (%)")," (", REPT(" ", 100)), 100)),")",""))</f>
        <v>MW</v>
      </c>
      <c r="G325" t="str">
        <f>'data from files'!B325</f>
        <v>Tide, wave and ocean</v>
      </c>
      <c r="H325">
        <f>'data from files'!C325</f>
        <v>0</v>
      </c>
      <c r="I325">
        <f>'data from files'!D325</f>
        <v>0</v>
      </c>
      <c r="J325">
        <f>'data from files'!E325</f>
        <v>0</v>
      </c>
      <c r="K325">
        <f>'data from files'!F325</f>
        <v>0</v>
      </c>
      <c r="L325">
        <f>'data from files'!G325</f>
        <v>0</v>
      </c>
      <c r="M325">
        <f>'data from files'!H325</f>
        <v>0</v>
      </c>
      <c r="N325">
        <f>'data from files'!I325</f>
        <v>0</v>
      </c>
      <c r="O325">
        <f>'data from files'!J325</f>
        <v>0</v>
      </c>
      <c r="P325">
        <f>'data from files'!K325</f>
        <v>0</v>
      </c>
      <c r="Q325">
        <f>'data from files'!L325</f>
        <v>0</v>
      </c>
      <c r="R325">
        <f>'data from files'!M325</f>
        <v>0</v>
      </c>
      <c r="S325">
        <f>'data from files'!N325</f>
        <v>0</v>
      </c>
      <c r="T325">
        <f>'data from files'!O325</f>
        <v>0</v>
      </c>
      <c r="U325">
        <f>'data from files'!P325</f>
        <v>0</v>
      </c>
      <c r="V325">
        <f>'data from files'!Q325</f>
        <v>0</v>
      </c>
      <c r="W325">
        <f>'data from files'!R325</f>
        <v>0</v>
      </c>
    </row>
    <row r="326" spans="1:23" x14ac:dyDescent="0.25">
      <c r="A326" t="str">
        <f t="shared" si="17"/>
        <v>CYTotal gross capacities Hydro</v>
      </c>
      <c r="B326" t="str">
        <f>JRC_files__2[[#This Row],[Source.Name.2.1]]</f>
        <v>CY</v>
      </c>
      <c r="C326" t="str">
        <f t="shared" si="16"/>
        <v>Overview of the power generation sector</v>
      </c>
      <c r="D326" t="str">
        <f>IF(ISERROR(MATCH(G326,metadata!$B$4:$B$13,0)),D325,LEFT(G326,LEN(G326)-LEN(F326)-2))</f>
        <v xml:space="preserve">Total gross capacities </v>
      </c>
      <c r="E326" t="str">
        <f t="shared" si="18"/>
        <v>Hydro</v>
      </c>
      <c r="F326" t="str">
        <f>IF(ISERROR(MATCH(G326,metadata!$B$4:$B$13,0)),F325,SUBSTITUTE(TRIM(RIGHT(SUBSTITUTE(SUBSTITUTE(G326,"efficiencies", "efficiencies (%)")," (", REPT(" ", 100)), 100)),")",""))</f>
        <v>MW</v>
      </c>
      <c r="G326" t="str">
        <f>'data from files'!B326</f>
        <v>Hydro</v>
      </c>
      <c r="H326">
        <f>'data from files'!C326</f>
        <v>0</v>
      </c>
      <c r="I326">
        <f>'data from files'!D326</f>
        <v>0</v>
      </c>
      <c r="J326">
        <f>'data from files'!E326</f>
        <v>0</v>
      </c>
      <c r="K326">
        <f>'data from files'!F326</f>
        <v>0</v>
      </c>
      <c r="L326">
        <f>'data from files'!G326</f>
        <v>0</v>
      </c>
      <c r="M326">
        <f>'data from files'!H326</f>
        <v>0</v>
      </c>
      <c r="N326">
        <f>'data from files'!I326</f>
        <v>0</v>
      </c>
      <c r="O326">
        <f>'data from files'!J326</f>
        <v>0</v>
      </c>
      <c r="P326">
        <f>'data from files'!K326</f>
        <v>0</v>
      </c>
      <c r="Q326">
        <f>'data from files'!L326</f>
        <v>0</v>
      </c>
      <c r="R326">
        <f>'data from files'!M326</f>
        <v>0</v>
      </c>
      <c r="S326">
        <f>'data from files'!N326</f>
        <v>0</v>
      </c>
      <c r="T326">
        <f>'data from files'!O326</f>
        <v>0</v>
      </c>
      <c r="U326">
        <f>'data from files'!P326</f>
        <v>0</v>
      </c>
      <c r="V326">
        <f>'data from files'!Q326</f>
        <v>0</v>
      </c>
      <c r="W326">
        <f>'data from files'!R326</f>
        <v>0</v>
      </c>
    </row>
    <row r="327" spans="1:23" x14ac:dyDescent="0.25">
      <c r="A327" t="str">
        <f t="shared" si="17"/>
        <v>CYTotal gross capacities Pump storage</v>
      </c>
      <c r="B327" t="str">
        <f>JRC_files__2[[#This Row],[Source.Name.2.1]]</f>
        <v>CY</v>
      </c>
      <c r="C327" t="str">
        <f t="shared" si="16"/>
        <v>Overview of the power generation sector</v>
      </c>
      <c r="D327" t="str">
        <f>IF(ISERROR(MATCH(G327,metadata!$B$4:$B$13,0)),D326,LEFT(G327,LEN(G327)-LEN(F327)-2))</f>
        <v xml:space="preserve">Total gross capacities </v>
      </c>
      <c r="E327" t="str">
        <f t="shared" si="18"/>
        <v>Pump storage</v>
      </c>
      <c r="F327" t="str">
        <f>IF(ISERROR(MATCH(G327,metadata!$B$4:$B$13,0)),F326,SUBSTITUTE(TRIM(RIGHT(SUBSTITUTE(SUBSTITUTE(G327,"efficiencies", "efficiencies (%)")," (", REPT(" ", 100)), 100)),")",""))</f>
        <v>MW</v>
      </c>
      <c r="G327" t="str">
        <f>'data from files'!B327</f>
        <v>Pump storage</v>
      </c>
      <c r="H327">
        <f>'data from files'!C327</f>
        <v>0</v>
      </c>
      <c r="I327">
        <f>'data from files'!D327</f>
        <v>0</v>
      </c>
      <c r="J327">
        <f>'data from files'!E327</f>
        <v>0</v>
      </c>
      <c r="K327">
        <f>'data from files'!F327</f>
        <v>0</v>
      </c>
      <c r="L327">
        <f>'data from files'!G327</f>
        <v>0</v>
      </c>
      <c r="M327">
        <f>'data from files'!H327</f>
        <v>0</v>
      </c>
      <c r="N327">
        <f>'data from files'!I327</f>
        <v>0</v>
      </c>
      <c r="O327">
        <f>'data from files'!J327</f>
        <v>0</v>
      </c>
      <c r="P327">
        <f>'data from files'!K327</f>
        <v>0</v>
      </c>
      <c r="Q327">
        <f>'data from files'!L327</f>
        <v>0</v>
      </c>
      <c r="R327">
        <f>'data from files'!M327</f>
        <v>0</v>
      </c>
      <c r="S327">
        <f>'data from files'!N327</f>
        <v>0</v>
      </c>
      <c r="T327">
        <f>'data from files'!O327</f>
        <v>0</v>
      </c>
      <c r="U327">
        <f>'data from files'!P327</f>
        <v>0</v>
      </c>
      <c r="V327">
        <f>'data from files'!Q327</f>
        <v>0</v>
      </c>
      <c r="W327">
        <f>'data from files'!R327</f>
        <v>0</v>
      </c>
    </row>
    <row r="328" spans="1:23" x14ac:dyDescent="0.25">
      <c r="A328" t="str">
        <f t="shared" si="17"/>
        <v>CYTotal gross capacities 0</v>
      </c>
      <c r="B328" t="str">
        <f>JRC_files__2[[#This Row],[Source.Name.2.1]]</f>
        <v>CY</v>
      </c>
      <c r="C328" t="str">
        <f t="shared" si="16"/>
        <v>Overview of the power generation sector</v>
      </c>
      <c r="D328" t="str">
        <f>IF(ISERROR(MATCH(G328,metadata!$B$4:$B$13,0)),D327,LEFT(G328,LEN(G328)-LEN(F328)-2))</f>
        <v xml:space="preserve">Total gross capacities </v>
      </c>
      <c r="E328">
        <f t="shared" si="18"/>
        <v>0</v>
      </c>
      <c r="F328" t="str">
        <f>IF(ISERROR(MATCH(G328,metadata!$B$4:$B$13,0)),F327,SUBSTITUTE(TRIM(RIGHT(SUBSTITUTE(SUBSTITUTE(G328,"efficiencies", "efficiencies (%)")," (", REPT(" ", 100)), 100)),")",""))</f>
        <v>MW</v>
      </c>
      <c r="G328">
        <f>'data from files'!B328</f>
        <v>0</v>
      </c>
      <c r="H328">
        <f>'data from files'!C328</f>
        <v>0</v>
      </c>
      <c r="I328">
        <f>'data from files'!D328</f>
        <v>0</v>
      </c>
      <c r="J328">
        <f>'data from files'!E328</f>
        <v>0</v>
      </c>
      <c r="K328">
        <f>'data from files'!F328</f>
        <v>0</v>
      </c>
      <c r="L328">
        <f>'data from files'!G328</f>
        <v>0</v>
      </c>
      <c r="M328">
        <f>'data from files'!H328</f>
        <v>0</v>
      </c>
      <c r="N328">
        <f>'data from files'!I328</f>
        <v>0</v>
      </c>
      <c r="O328">
        <f>'data from files'!J328</f>
        <v>0</v>
      </c>
      <c r="P328">
        <f>'data from files'!K328</f>
        <v>0</v>
      </c>
      <c r="Q328">
        <f>'data from files'!L328</f>
        <v>0</v>
      </c>
      <c r="R328">
        <f>'data from files'!M328</f>
        <v>0</v>
      </c>
      <c r="S328">
        <f>'data from files'!N328</f>
        <v>0</v>
      </c>
      <c r="T328">
        <f>'data from files'!O328</f>
        <v>0</v>
      </c>
      <c r="U328">
        <f>'data from files'!P328</f>
        <v>0</v>
      </c>
      <c r="V328">
        <f>'data from files'!Q328</f>
        <v>0</v>
      </c>
      <c r="W328">
        <f>'data from files'!R328</f>
        <v>0</v>
      </c>
    </row>
    <row r="329" spans="1:23" x14ac:dyDescent="0.25">
      <c r="A329" t="str">
        <f t="shared" si="17"/>
        <v xml:space="preserve">CYTotal net capacities </v>
      </c>
      <c r="B329" t="str">
        <f>JRC_files__2[[#This Row],[Source.Name.2.1]]</f>
        <v>CY</v>
      </c>
      <c r="C329" t="str">
        <f t="shared" si="16"/>
        <v>Overview of the power generation sector</v>
      </c>
      <c r="D329" t="str">
        <f>IF(ISERROR(MATCH(G329,metadata!$B$4:$B$13,0)),D328,LEFT(G329,LEN(G329)-LEN(F329)-2))</f>
        <v xml:space="preserve">Total net capacities </v>
      </c>
      <c r="E329" t="str">
        <f t="shared" si="18"/>
        <v/>
      </c>
      <c r="F329" t="str">
        <f>IF(ISERROR(MATCH(G329,metadata!$B$4:$B$13,0)),F328,SUBSTITUTE(TRIM(RIGHT(SUBSTITUTE(SUBSTITUTE(G329,"efficiencies", "efficiencies (%)")," (", REPT(" ", 100)), 100)),")",""))</f>
        <v>MW</v>
      </c>
      <c r="G329" t="str">
        <f>'data from files'!B329</f>
        <v>Total net capacities (MW)</v>
      </c>
      <c r="H329">
        <f>'data from files'!C329</f>
        <v>986.21999999999991</v>
      </c>
      <c r="I329">
        <f>'data from files'!D329</f>
        <v>986.21999999999991</v>
      </c>
      <c r="J329">
        <f>'data from files'!E329</f>
        <v>986.21999999999991</v>
      </c>
      <c r="K329">
        <f>'data from files'!F329</f>
        <v>997.41999999999985</v>
      </c>
      <c r="L329">
        <f>'data from files'!G329</f>
        <v>998.31999999999982</v>
      </c>
      <c r="M329">
        <f>'data from files'!H329</f>
        <v>1122.6099999999999</v>
      </c>
      <c r="N329">
        <f>'data from files'!I329</f>
        <v>1128.3449999999998</v>
      </c>
      <c r="O329">
        <f>'data from files'!J329</f>
        <v>1129.3449999999998</v>
      </c>
      <c r="P329">
        <f>'data from files'!K329</f>
        <v>1135.8649999999998</v>
      </c>
      <c r="Q329">
        <f>'data from files'!L329</f>
        <v>1399.845</v>
      </c>
      <c r="R329">
        <f>'data from files'!M329</f>
        <v>1542.4750000000001</v>
      </c>
      <c r="S329">
        <f>'data from files'!N329</f>
        <v>1656.395</v>
      </c>
      <c r="T329">
        <f>'data from files'!O329</f>
        <v>1612.2949999999998</v>
      </c>
      <c r="U329">
        <f>'data from files'!P329</f>
        <v>1710.615</v>
      </c>
      <c r="V329">
        <f>'data from files'!Q329</f>
        <v>1739.615</v>
      </c>
      <c r="W329">
        <f>'data from files'!R329</f>
        <v>1763.615</v>
      </c>
    </row>
    <row r="330" spans="1:23" x14ac:dyDescent="0.25">
      <c r="A330" t="str">
        <f t="shared" si="17"/>
        <v>CYTotal net capacities Nuclear</v>
      </c>
      <c r="B330" t="str">
        <f>JRC_files__2[[#This Row],[Source.Name.2.1]]</f>
        <v>CY</v>
      </c>
      <c r="C330" t="str">
        <f t="shared" si="16"/>
        <v>Overview of the power generation sector</v>
      </c>
      <c r="D330" t="str">
        <f>IF(ISERROR(MATCH(G330,metadata!$B$4:$B$13,0)),D329,LEFT(G330,LEN(G330)-LEN(F330)-2))</f>
        <v xml:space="preserve">Total net capacities </v>
      </c>
      <c r="E330" t="str">
        <f t="shared" si="18"/>
        <v>Nuclear</v>
      </c>
      <c r="F330" t="str">
        <f>IF(ISERROR(MATCH(G330,metadata!$B$4:$B$13,0)),F329,SUBSTITUTE(TRIM(RIGHT(SUBSTITUTE(SUBSTITUTE(G330,"efficiencies", "efficiencies (%)")," (", REPT(" ", 100)), 100)),")",""))</f>
        <v>MW</v>
      </c>
      <c r="G330" t="str">
        <f>'data from files'!B330</f>
        <v>Nuclear</v>
      </c>
      <c r="H330">
        <f>'data from files'!C330</f>
        <v>0</v>
      </c>
      <c r="I330">
        <f>'data from files'!D330</f>
        <v>0</v>
      </c>
      <c r="J330">
        <f>'data from files'!E330</f>
        <v>0</v>
      </c>
      <c r="K330">
        <f>'data from files'!F330</f>
        <v>0</v>
      </c>
      <c r="L330">
        <f>'data from files'!G330</f>
        <v>0</v>
      </c>
      <c r="M330">
        <f>'data from files'!H330</f>
        <v>0</v>
      </c>
      <c r="N330">
        <f>'data from files'!I330</f>
        <v>0</v>
      </c>
      <c r="O330">
        <f>'data from files'!J330</f>
        <v>0</v>
      </c>
      <c r="P330">
        <f>'data from files'!K330</f>
        <v>0</v>
      </c>
      <c r="Q330">
        <f>'data from files'!L330</f>
        <v>0</v>
      </c>
      <c r="R330">
        <f>'data from files'!M330</f>
        <v>0</v>
      </c>
      <c r="S330">
        <f>'data from files'!N330</f>
        <v>0</v>
      </c>
      <c r="T330">
        <f>'data from files'!O330</f>
        <v>0</v>
      </c>
      <c r="U330">
        <f>'data from files'!P330</f>
        <v>0</v>
      </c>
      <c r="V330">
        <f>'data from files'!Q330</f>
        <v>0</v>
      </c>
      <c r="W330">
        <f>'data from files'!R330</f>
        <v>0</v>
      </c>
    </row>
    <row r="331" spans="1:23" x14ac:dyDescent="0.25">
      <c r="A331" t="str">
        <f t="shared" si="17"/>
        <v>CYTotal net capacities Conventional thermal</v>
      </c>
      <c r="B331" t="str">
        <f>JRC_files__2[[#This Row],[Source.Name.2.1]]</f>
        <v>CY</v>
      </c>
      <c r="C331" t="str">
        <f t="shared" si="16"/>
        <v>Overview of the power generation sector</v>
      </c>
      <c r="D331" t="str">
        <f>IF(ISERROR(MATCH(G331,metadata!$B$4:$B$13,0)),D330,LEFT(G331,LEN(G331)-LEN(F331)-2))</f>
        <v xml:space="preserve">Total net capacities </v>
      </c>
      <c r="E331" t="str">
        <f t="shared" si="18"/>
        <v>Conventional thermal</v>
      </c>
      <c r="F331" t="str">
        <f>IF(ISERROR(MATCH(G331,metadata!$B$4:$B$13,0)),F330,SUBSTITUTE(TRIM(RIGHT(SUBSTITUTE(SUBSTITUTE(G331,"efficiencies", "efficiencies (%)")," (", REPT(" ", 100)), 100)),")",""))</f>
        <v>MW</v>
      </c>
      <c r="G331" t="str">
        <f>'data from files'!B331</f>
        <v>Conventional thermal</v>
      </c>
      <c r="H331">
        <f>'data from files'!C331</f>
        <v>986.21999999999991</v>
      </c>
      <c r="I331">
        <f>'data from files'!D331</f>
        <v>986.21999999999991</v>
      </c>
      <c r="J331">
        <f>'data from files'!E331</f>
        <v>986.21999999999991</v>
      </c>
      <c r="K331">
        <f>'data from files'!F331</f>
        <v>997.41999999999985</v>
      </c>
      <c r="L331">
        <f>'data from files'!G331</f>
        <v>997.41999999999985</v>
      </c>
      <c r="M331">
        <f>'data from files'!H331</f>
        <v>1121.6099999999999</v>
      </c>
      <c r="N331">
        <f>'data from files'!I331</f>
        <v>1127.3449999999998</v>
      </c>
      <c r="O331">
        <f>'data from files'!J331</f>
        <v>1127.3449999999998</v>
      </c>
      <c r="P331">
        <f>'data from files'!K331</f>
        <v>1132.8649999999998</v>
      </c>
      <c r="Q331">
        <f>'data from files'!L331</f>
        <v>1392.845</v>
      </c>
      <c r="R331">
        <f>'data from files'!M331</f>
        <v>1447.2750000000001</v>
      </c>
      <c r="S331">
        <f>'data from files'!N331</f>
        <v>1504.6949999999999</v>
      </c>
      <c r="T331">
        <f>'data from files'!O331</f>
        <v>1438.1949999999999</v>
      </c>
      <c r="U331">
        <f>'data from files'!P331</f>
        <v>1518.5150000000001</v>
      </c>
      <c r="V331">
        <f>'data from files'!Q331</f>
        <v>1518.5150000000001</v>
      </c>
      <c r="W331">
        <f>'data from files'!R331</f>
        <v>1518.5150000000001</v>
      </c>
    </row>
    <row r="332" spans="1:23" x14ac:dyDescent="0.25">
      <c r="A332" t="str">
        <f t="shared" si="17"/>
        <v>CYTotal net capacities Wind</v>
      </c>
      <c r="B332" t="str">
        <f>JRC_files__2[[#This Row],[Source.Name.2.1]]</f>
        <v>CY</v>
      </c>
      <c r="C332" t="str">
        <f t="shared" si="16"/>
        <v>Overview of the power generation sector</v>
      </c>
      <c r="D332" t="str">
        <f>IF(ISERROR(MATCH(G332,metadata!$B$4:$B$13,0)),D331,LEFT(G332,LEN(G332)-LEN(F332)-2))</f>
        <v xml:space="preserve">Total net capacities </v>
      </c>
      <c r="E332" t="str">
        <f t="shared" si="18"/>
        <v>Wind</v>
      </c>
      <c r="F332" t="str">
        <f>IF(ISERROR(MATCH(G332,metadata!$B$4:$B$13,0)),F331,SUBSTITUTE(TRIM(RIGHT(SUBSTITUTE(SUBSTITUTE(G332,"efficiencies", "efficiencies (%)")," (", REPT(" ", 100)), 100)),")",""))</f>
        <v>MW</v>
      </c>
      <c r="G332" t="str">
        <f>'data from files'!B332</f>
        <v>Wind</v>
      </c>
      <c r="H332">
        <f>'data from files'!C332</f>
        <v>0</v>
      </c>
      <c r="I332">
        <f>'data from files'!D332</f>
        <v>0</v>
      </c>
      <c r="J332">
        <f>'data from files'!E332</f>
        <v>0</v>
      </c>
      <c r="K332">
        <f>'data from files'!F332</f>
        <v>0</v>
      </c>
      <c r="L332">
        <f>'data from files'!G332</f>
        <v>0</v>
      </c>
      <c r="M332">
        <f>'data from files'!H332</f>
        <v>0</v>
      </c>
      <c r="N332">
        <f>'data from files'!I332</f>
        <v>0</v>
      </c>
      <c r="O332">
        <f>'data from files'!J332</f>
        <v>0</v>
      </c>
      <c r="P332">
        <f>'data from files'!K332</f>
        <v>0</v>
      </c>
      <c r="Q332">
        <f>'data from files'!L332</f>
        <v>0</v>
      </c>
      <c r="R332">
        <f>'data from files'!M332</f>
        <v>83.2</v>
      </c>
      <c r="S332">
        <f>'data from files'!N332</f>
        <v>134.69999999999999</v>
      </c>
      <c r="T332">
        <f>'data from files'!O332</f>
        <v>147.1</v>
      </c>
      <c r="U332">
        <f>'data from files'!P332</f>
        <v>147.1</v>
      </c>
      <c r="V332">
        <f>'data from files'!Q332</f>
        <v>147.1</v>
      </c>
      <c r="W332">
        <f>'data from files'!R332</f>
        <v>159.1</v>
      </c>
    </row>
    <row r="333" spans="1:23" x14ac:dyDescent="0.25">
      <c r="A333" t="str">
        <f t="shared" si="17"/>
        <v>CYTotal net capacities Solar photovoltaics</v>
      </c>
      <c r="B333" t="str">
        <f>JRC_files__2[[#This Row],[Source.Name.2.1]]</f>
        <v>CY</v>
      </c>
      <c r="C333" t="str">
        <f t="shared" si="16"/>
        <v>Overview of the power generation sector</v>
      </c>
      <c r="D333" t="str">
        <f>IF(ISERROR(MATCH(G333,metadata!$B$4:$B$13,0)),D332,LEFT(G333,LEN(G333)-LEN(F333)-2))</f>
        <v xml:space="preserve">Total net capacities </v>
      </c>
      <c r="E333" t="str">
        <f t="shared" si="18"/>
        <v>Solar photovoltaics</v>
      </c>
      <c r="F333" t="str">
        <f>IF(ISERROR(MATCH(G333,metadata!$B$4:$B$13,0)),F332,SUBSTITUTE(TRIM(RIGHT(SUBSTITUTE(SUBSTITUTE(G333,"efficiencies", "efficiencies (%)")," (", REPT(" ", 100)), 100)),")",""))</f>
        <v>MW</v>
      </c>
      <c r="G333" t="str">
        <f>'data from files'!B333</f>
        <v>Solar photovoltaics</v>
      </c>
      <c r="H333">
        <f>'data from files'!C333</f>
        <v>0</v>
      </c>
      <c r="I333">
        <f>'data from files'!D333</f>
        <v>0</v>
      </c>
      <c r="J333">
        <f>'data from files'!E333</f>
        <v>0</v>
      </c>
      <c r="K333">
        <f>'data from files'!F333</f>
        <v>0</v>
      </c>
      <c r="L333">
        <f>'data from files'!G333</f>
        <v>0.9</v>
      </c>
      <c r="M333">
        <f>'data from files'!H333</f>
        <v>1</v>
      </c>
      <c r="N333">
        <f>'data from files'!I333</f>
        <v>1</v>
      </c>
      <c r="O333">
        <f>'data from files'!J333</f>
        <v>1</v>
      </c>
      <c r="P333">
        <f>'data from files'!K333</f>
        <v>2</v>
      </c>
      <c r="Q333">
        <f>'data from files'!L333</f>
        <v>3.9999999999999996</v>
      </c>
      <c r="R333">
        <f>'data from files'!M333</f>
        <v>7</v>
      </c>
      <c r="S333">
        <f>'data from files'!N333</f>
        <v>10</v>
      </c>
      <c r="T333">
        <f>'data from files'!O333</f>
        <v>17</v>
      </c>
      <c r="U333">
        <f>'data from files'!P333</f>
        <v>35</v>
      </c>
      <c r="V333">
        <f>'data from files'!Q333</f>
        <v>64</v>
      </c>
      <c r="W333">
        <f>'data from files'!R333</f>
        <v>76</v>
      </c>
    </row>
    <row r="334" spans="1:23" x14ac:dyDescent="0.25">
      <c r="A334" t="str">
        <f t="shared" si="17"/>
        <v>CYTotal net capacities Solar thermal</v>
      </c>
      <c r="B334" t="str">
        <f>JRC_files__2[[#This Row],[Source.Name.2.1]]</f>
        <v>CY</v>
      </c>
      <c r="C334" t="str">
        <f t="shared" si="16"/>
        <v>Overview of the power generation sector</v>
      </c>
      <c r="D334" t="str">
        <f>IF(ISERROR(MATCH(G334,metadata!$B$4:$B$13,0)),D333,LEFT(G334,LEN(G334)-LEN(F334)-2))</f>
        <v xml:space="preserve">Total net capacities </v>
      </c>
      <c r="E334" t="str">
        <f t="shared" si="18"/>
        <v>Solar thermal</v>
      </c>
      <c r="F334" t="str">
        <f>IF(ISERROR(MATCH(G334,metadata!$B$4:$B$13,0)),F333,SUBSTITUTE(TRIM(RIGHT(SUBSTITUTE(SUBSTITUTE(G334,"efficiencies", "efficiencies (%)")," (", REPT(" ", 100)), 100)),")",""))</f>
        <v>MW</v>
      </c>
      <c r="G334" t="str">
        <f>'data from files'!B334</f>
        <v>Solar thermal</v>
      </c>
      <c r="H334">
        <f>'data from files'!C334</f>
        <v>0</v>
      </c>
      <c r="I334">
        <f>'data from files'!D334</f>
        <v>0</v>
      </c>
      <c r="J334">
        <f>'data from files'!E334</f>
        <v>0</v>
      </c>
      <c r="K334">
        <f>'data from files'!F334</f>
        <v>0</v>
      </c>
      <c r="L334">
        <f>'data from files'!G334</f>
        <v>0</v>
      </c>
      <c r="M334">
        <f>'data from files'!H334</f>
        <v>0</v>
      </c>
      <c r="N334">
        <f>'data from files'!I334</f>
        <v>0</v>
      </c>
      <c r="O334">
        <f>'data from files'!J334</f>
        <v>0</v>
      </c>
      <c r="P334">
        <f>'data from files'!K334</f>
        <v>0</v>
      </c>
      <c r="Q334">
        <f>'data from files'!L334</f>
        <v>0</v>
      </c>
      <c r="R334">
        <f>'data from files'!M334</f>
        <v>0</v>
      </c>
      <c r="S334">
        <f>'data from files'!N334</f>
        <v>0</v>
      </c>
      <c r="T334">
        <f>'data from files'!O334</f>
        <v>0</v>
      </c>
      <c r="U334">
        <f>'data from files'!P334</f>
        <v>0</v>
      </c>
      <c r="V334">
        <f>'data from files'!Q334</f>
        <v>0</v>
      </c>
      <c r="W334">
        <f>'data from files'!R334</f>
        <v>0</v>
      </c>
    </row>
    <row r="335" spans="1:23" x14ac:dyDescent="0.25">
      <c r="A335" t="str">
        <f t="shared" si="17"/>
        <v>CYTotal net capacities Geothermal</v>
      </c>
      <c r="B335" t="str">
        <f>JRC_files__2[[#This Row],[Source.Name.2.1]]</f>
        <v>CY</v>
      </c>
      <c r="C335" t="str">
        <f t="shared" si="16"/>
        <v>Overview of the power generation sector</v>
      </c>
      <c r="D335" t="str">
        <f>IF(ISERROR(MATCH(G335,metadata!$B$4:$B$13,0)),D334,LEFT(G335,LEN(G335)-LEN(F335)-2))</f>
        <v xml:space="preserve">Total net capacities </v>
      </c>
      <c r="E335" t="str">
        <f t="shared" si="18"/>
        <v>Geothermal</v>
      </c>
      <c r="F335" t="str">
        <f>IF(ISERROR(MATCH(G335,metadata!$B$4:$B$13,0)),F334,SUBSTITUTE(TRIM(RIGHT(SUBSTITUTE(SUBSTITUTE(G335,"efficiencies", "efficiencies (%)")," (", REPT(" ", 100)), 100)),")",""))</f>
        <v>MW</v>
      </c>
      <c r="G335" t="str">
        <f>'data from files'!B335</f>
        <v>Geothermal</v>
      </c>
      <c r="H335">
        <f>'data from files'!C335</f>
        <v>0</v>
      </c>
      <c r="I335">
        <f>'data from files'!D335</f>
        <v>0</v>
      </c>
      <c r="J335">
        <f>'data from files'!E335</f>
        <v>0</v>
      </c>
      <c r="K335">
        <f>'data from files'!F335</f>
        <v>0</v>
      </c>
      <c r="L335">
        <f>'data from files'!G335</f>
        <v>0</v>
      </c>
      <c r="M335">
        <f>'data from files'!H335</f>
        <v>0</v>
      </c>
      <c r="N335">
        <f>'data from files'!I335</f>
        <v>0</v>
      </c>
      <c r="O335">
        <f>'data from files'!J335</f>
        <v>1</v>
      </c>
      <c r="P335">
        <f>'data from files'!K335</f>
        <v>1</v>
      </c>
      <c r="Q335">
        <f>'data from files'!L335</f>
        <v>3</v>
      </c>
      <c r="R335">
        <f>'data from files'!M335</f>
        <v>5</v>
      </c>
      <c r="S335">
        <f>'data from files'!N335</f>
        <v>7</v>
      </c>
      <c r="T335">
        <f>'data from files'!O335</f>
        <v>10</v>
      </c>
      <c r="U335">
        <f>'data from files'!P335</f>
        <v>10</v>
      </c>
      <c r="V335">
        <f>'data from files'!Q335</f>
        <v>10</v>
      </c>
      <c r="W335">
        <f>'data from files'!R335</f>
        <v>10</v>
      </c>
    </row>
    <row r="336" spans="1:23" x14ac:dyDescent="0.25">
      <c r="A336" t="str">
        <f t="shared" si="17"/>
        <v>CYTotal net capacities Tide, wave and ocean</v>
      </c>
      <c r="B336" t="str">
        <f>JRC_files__2[[#This Row],[Source.Name.2.1]]</f>
        <v>CY</v>
      </c>
      <c r="C336" t="str">
        <f t="shared" si="16"/>
        <v>Overview of the power generation sector</v>
      </c>
      <c r="D336" t="str">
        <f>IF(ISERROR(MATCH(G336,metadata!$B$4:$B$13,0)),D335,LEFT(G336,LEN(G336)-LEN(F336)-2))</f>
        <v xml:space="preserve">Total net capacities </v>
      </c>
      <c r="E336" t="str">
        <f t="shared" si="18"/>
        <v>Tide, wave and ocean</v>
      </c>
      <c r="F336" t="str">
        <f>IF(ISERROR(MATCH(G336,metadata!$B$4:$B$13,0)),F335,SUBSTITUTE(TRIM(RIGHT(SUBSTITUTE(SUBSTITUTE(G336,"efficiencies", "efficiencies (%)")," (", REPT(" ", 100)), 100)),")",""))</f>
        <v>MW</v>
      </c>
      <c r="G336" t="str">
        <f>'data from files'!B336</f>
        <v>Tide, wave and ocean</v>
      </c>
      <c r="H336">
        <f>'data from files'!C336</f>
        <v>0</v>
      </c>
      <c r="I336">
        <f>'data from files'!D336</f>
        <v>0</v>
      </c>
      <c r="J336">
        <f>'data from files'!E336</f>
        <v>0</v>
      </c>
      <c r="K336">
        <f>'data from files'!F336</f>
        <v>0</v>
      </c>
      <c r="L336">
        <f>'data from files'!G336</f>
        <v>0</v>
      </c>
      <c r="M336">
        <f>'data from files'!H336</f>
        <v>0</v>
      </c>
      <c r="N336">
        <f>'data from files'!I336</f>
        <v>0</v>
      </c>
      <c r="O336">
        <f>'data from files'!J336</f>
        <v>0</v>
      </c>
      <c r="P336">
        <f>'data from files'!K336</f>
        <v>0</v>
      </c>
      <c r="Q336">
        <f>'data from files'!L336</f>
        <v>0</v>
      </c>
      <c r="R336">
        <f>'data from files'!M336</f>
        <v>0</v>
      </c>
      <c r="S336">
        <f>'data from files'!N336</f>
        <v>0</v>
      </c>
      <c r="T336">
        <f>'data from files'!O336</f>
        <v>0</v>
      </c>
      <c r="U336">
        <f>'data from files'!P336</f>
        <v>0</v>
      </c>
      <c r="V336">
        <f>'data from files'!Q336</f>
        <v>0</v>
      </c>
      <c r="W336">
        <f>'data from files'!R336</f>
        <v>0</v>
      </c>
    </row>
    <row r="337" spans="1:23" x14ac:dyDescent="0.25">
      <c r="A337" t="str">
        <f t="shared" si="17"/>
        <v>CYTotal net capacities Hydro</v>
      </c>
      <c r="B337" t="str">
        <f>JRC_files__2[[#This Row],[Source.Name.2.1]]</f>
        <v>CY</v>
      </c>
      <c r="C337" t="str">
        <f t="shared" si="16"/>
        <v>Overview of the power generation sector</v>
      </c>
      <c r="D337" t="str">
        <f>IF(ISERROR(MATCH(G337,metadata!$B$4:$B$13,0)),D336,LEFT(G337,LEN(G337)-LEN(F337)-2))</f>
        <v xml:space="preserve">Total net capacities </v>
      </c>
      <c r="E337" t="str">
        <f t="shared" si="18"/>
        <v>Hydro</v>
      </c>
      <c r="F337" t="str">
        <f>IF(ISERROR(MATCH(G337,metadata!$B$4:$B$13,0)),F336,SUBSTITUTE(TRIM(RIGHT(SUBSTITUTE(SUBSTITUTE(G337,"efficiencies", "efficiencies (%)")," (", REPT(" ", 100)), 100)),")",""))</f>
        <v>MW</v>
      </c>
      <c r="G337" t="str">
        <f>'data from files'!B337</f>
        <v>Hydro</v>
      </c>
      <c r="H337">
        <f>'data from files'!C337</f>
        <v>0</v>
      </c>
      <c r="I337">
        <f>'data from files'!D337</f>
        <v>0</v>
      </c>
      <c r="J337">
        <f>'data from files'!E337</f>
        <v>0</v>
      </c>
      <c r="K337">
        <f>'data from files'!F337</f>
        <v>0</v>
      </c>
      <c r="L337">
        <f>'data from files'!G337</f>
        <v>0</v>
      </c>
      <c r="M337">
        <f>'data from files'!H337</f>
        <v>0</v>
      </c>
      <c r="N337">
        <f>'data from files'!I337</f>
        <v>0</v>
      </c>
      <c r="O337">
        <f>'data from files'!J337</f>
        <v>0</v>
      </c>
      <c r="P337">
        <f>'data from files'!K337</f>
        <v>0</v>
      </c>
      <c r="Q337">
        <f>'data from files'!L337</f>
        <v>0</v>
      </c>
      <c r="R337">
        <f>'data from files'!M337</f>
        <v>0</v>
      </c>
      <c r="S337">
        <f>'data from files'!N337</f>
        <v>0</v>
      </c>
      <c r="T337">
        <f>'data from files'!O337</f>
        <v>0</v>
      </c>
      <c r="U337">
        <f>'data from files'!P337</f>
        <v>0</v>
      </c>
      <c r="V337">
        <f>'data from files'!Q337</f>
        <v>0</v>
      </c>
      <c r="W337">
        <f>'data from files'!R337</f>
        <v>0</v>
      </c>
    </row>
    <row r="338" spans="1:23" x14ac:dyDescent="0.25">
      <c r="A338" t="str">
        <f t="shared" si="17"/>
        <v>CYTotal net capacities Pump storage</v>
      </c>
      <c r="B338" t="str">
        <f>JRC_files__2[[#This Row],[Source.Name.2.1]]</f>
        <v>CY</v>
      </c>
      <c r="C338" t="str">
        <f t="shared" si="16"/>
        <v>Overview of the power generation sector</v>
      </c>
      <c r="D338" t="str">
        <f>IF(ISERROR(MATCH(G338,metadata!$B$4:$B$13,0)),D337,LEFT(G338,LEN(G338)-LEN(F338)-2))</f>
        <v xml:space="preserve">Total net capacities </v>
      </c>
      <c r="E338" t="str">
        <f t="shared" si="18"/>
        <v>Pump storage</v>
      </c>
      <c r="F338" t="str">
        <f>IF(ISERROR(MATCH(G338,metadata!$B$4:$B$13,0)),F337,SUBSTITUTE(TRIM(RIGHT(SUBSTITUTE(SUBSTITUTE(G338,"efficiencies", "efficiencies (%)")," (", REPT(" ", 100)), 100)),")",""))</f>
        <v>MW</v>
      </c>
      <c r="G338" t="str">
        <f>'data from files'!B338</f>
        <v>Pump storage</v>
      </c>
      <c r="H338">
        <f>'data from files'!C338</f>
        <v>0</v>
      </c>
      <c r="I338">
        <f>'data from files'!D338</f>
        <v>0</v>
      </c>
      <c r="J338">
        <f>'data from files'!E338</f>
        <v>0</v>
      </c>
      <c r="K338">
        <f>'data from files'!F338</f>
        <v>0</v>
      </c>
      <c r="L338">
        <f>'data from files'!G338</f>
        <v>0</v>
      </c>
      <c r="M338">
        <f>'data from files'!H338</f>
        <v>0</v>
      </c>
      <c r="N338">
        <f>'data from files'!I338</f>
        <v>0</v>
      </c>
      <c r="O338">
        <f>'data from files'!J338</f>
        <v>0</v>
      </c>
      <c r="P338">
        <f>'data from files'!K338</f>
        <v>0</v>
      </c>
      <c r="Q338">
        <f>'data from files'!L338</f>
        <v>0</v>
      </c>
      <c r="R338">
        <f>'data from files'!M338</f>
        <v>0</v>
      </c>
      <c r="S338">
        <f>'data from files'!N338</f>
        <v>0</v>
      </c>
      <c r="T338">
        <f>'data from files'!O338</f>
        <v>0</v>
      </c>
      <c r="U338">
        <f>'data from files'!P338</f>
        <v>0</v>
      </c>
      <c r="V338">
        <f>'data from files'!Q338</f>
        <v>0</v>
      </c>
      <c r="W338">
        <f>'data from files'!R338</f>
        <v>0</v>
      </c>
    </row>
    <row r="339" spans="1:23" x14ac:dyDescent="0.25">
      <c r="A339" t="str">
        <f t="shared" si="17"/>
        <v>CYTotal net capacities 0</v>
      </c>
      <c r="B339" t="str">
        <f>JRC_files__2[[#This Row],[Source.Name.2.1]]</f>
        <v>CY</v>
      </c>
      <c r="C339" t="str">
        <f t="shared" si="16"/>
        <v>Overview of the power generation sector</v>
      </c>
      <c r="D339" t="str">
        <f>IF(ISERROR(MATCH(G339,metadata!$B$4:$B$13,0)),D338,LEFT(G339,LEN(G339)-LEN(F339)-2))</f>
        <v xml:space="preserve">Total net capacities </v>
      </c>
      <c r="E339">
        <f t="shared" si="18"/>
        <v>0</v>
      </c>
      <c r="F339" t="str">
        <f>IF(ISERROR(MATCH(G339,metadata!$B$4:$B$13,0)),F338,SUBSTITUTE(TRIM(RIGHT(SUBSTITUTE(SUBSTITUTE(G339,"efficiencies", "efficiencies (%)")," (", REPT(" ", 100)), 100)),")",""))</f>
        <v>MW</v>
      </c>
      <c r="G339">
        <f>'data from files'!B339</f>
        <v>0</v>
      </c>
      <c r="H339">
        <f>'data from files'!C339</f>
        <v>0</v>
      </c>
      <c r="I339">
        <f>'data from files'!D339</f>
        <v>0</v>
      </c>
      <c r="J339">
        <f>'data from files'!E339</f>
        <v>0</v>
      </c>
      <c r="K339">
        <f>'data from files'!F339</f>
        <v>0</v>
      </c>
      <c r="L339">
        <f>'data from files'!G339</f>
        <v>0</v>
      </c>
      <c r="M339">
        <f>'data from files'!H339</f>
        <v>0</v>
      </c>
      <c r="N339">
        <f>'data from files'!I339</f>
        <v>0</v>
      </c>
      <c r="O339">
        <f>'data from files'!J339</f>
        <v>0</v>
      </c>
      <c r="P339">
        <f>'data from files'!K339</f>
        <v>0</v>
      </c>
      <c r="Q339">
        <f>'data from files'!L339</f>
        <v>0</v>
      </c>
      <c r="R339">
        <f>'data from files'!M339</f>
        <v>0</v>
      </c>
      <c r="S339">
        <f>'data from files'!N339</f>
        <v>0</v>
      </c>
      <c r="T339">
        <f>'data from files'!O339</f>
        <v>0</v>
      </c>
      <c r="U339">
        <f>'data from files'!P339</f>
        <v>0</v>
      </c>
      <c r="V339">
        <f>'data from files'!Q339</f>
        <v>0</v>
      </c>
      <c r="W339">
        <f>'data from files'!R339</f>
        <v>0</v>
      </c>
    </row>
    <row r="340" spans="1:23" x14ac:dyDescent="0.25">
      <c r="A340" t="str">
        <f t="shared" si="17"/>
        <v xml:space="preserve">CYRate of use </v>
      </c>
      <c r="B340" t="str">
        <f>JRC_files__2[[#This Row],[Source.Name.2.1]]</f>
        <v>CY</v>
      </c>
      <c r="C340" t="str">
        <f t="shared" si="16"/>
        <v>Overview of the power generation sector</v>
      </c>
      <c r="D340" t="str">
        <f>IF(ISERROR(MATCH(G340,metadata!$B$4:$B$13,0)),D339,LEFT(G340,LEN(G340)-LEN(F340)-2))</f>
        <v xml:space="preserve">Rate of use </v>
      </c>
      <c r="E340" t="str">
        <f t="shared" si="18"/>
        <v/>
      </c>
      <c r="F340" t="str">
        <f>IF(ISERROR(MATCH(G340,metadata!$B$4:$B$13,0)),F339,SUBSTITUTE(TRIM(RIGHT(SUBSTITUTE(SUBSTITUTE(G340,"efficiencies", "efficiencies (%)")," (", REPT(" ", 100)), 100)),")",""))</f>
        <v>gross capacity</v>
      </c>
      <c r="G340" t="str">
        <f>'data from files'!B340</f>
        <v>Rate of use (gross capacity)</v>
      </c>
      <c r="H340">
        <f>'data from files'!C340</f>
        <v>0</v>
      </c>
      <c r="I340">
        <f>'data from files'!D340</f>
        <v>0</v>
      </c>
      <c r="J340">
        <f>'data from files'!E340</f>
        <v>0</v>
      </c>
      <c r="K340">
        <f>'data from files'!F340</f>
        <v>0</v>
      </c>
      <c r="L340">
        <f>'data from files'!G340</f>
        <v>0</v>
      </c>
      <c r="M340">
        <f>'data from files'!H340</f>
        <v>0</v>
      </c>
      <c r="N340">
        <f>'data from files'!I340</f>
        <v>0</v>
      </c>
      <c r="O340">
        <f>'data from files'!J340</f>
        <v>0</v>
      </c>
      <c r="P340">
        <f>'data from files'!K340</f>
        <v>0</v>
      </c>
      <c r="Q340">
        <f>'data from files'!L340</f>
        <v>0</v>
      </c>
      <c r="R340">
        <f>'data from files'!M340</f>
        <v>0</v>
      </c>
      <c r="S340">
        <f>'data from files'!N340</f>
        <v>0</v>
      </c>
      <c r="T340">
        <f>'data from files'!O340</f>
        <v>0</v>
      </c>
      <c r="U340">
        <f>'data from files'!P340</f>
        <v>0</v>
      </c>
      <c r="V340">
        <f>'data from files'!Q340</f>
        <v>0</v>
      </c>
      <c r="W340">
        <f>'data from files'!R340</f>
        <v>0</v>
      </c>
    </row>
    <row r="341" spans="1:23" x14ac:dyDescent="0.25">
      <c r="A341" t="str">
        <f t="shared" si="17"/>
        <v>CYRate of use Nuclear</v>
      </c>
      <c r="B341" t="str">
        <f>JRC_files__2[[#This Row],[Source.Name.2.1]]</f>
        <v>CY</v>
      </c>
      <c r="C341" t="str">
        <f t="shared" si="16"/>
        <v>Overview of the power generation sector</v>
      </c>
      <c r="D341" t="str">
        <f>IF(ISERROR(MATCH(G341,metadata!$B$4:$B$13,0)),D340,LEFT(G341,LEN(G341)-LEN(F341)-2))</f>
        <v xml:space="preserve">Rate of use </v>
      </c>
      <c r="E341" t="str">
        <f t="shared" si="18"/>
        <v>Nuclear</v>
      </c>
      <c r="F341" t="str">
        <f>IF(ISERROR(MATCH(G341,metadata!$B$4:$B$13,0)),F340,SUBSTITUTE(TRIM(RIGHT(SUBSTITUTE(SUBSTITUTE(G341,"efficiencies", "efficiencies (%)")," (", REPT(" ", 100)), 100)),")",""))</f>
        <v>gross capacity</v>
      </c>
      <c r="G341" t="str">
        <f>'data from files'!B341</f>
        <v>Nuclear</v>
      </c>
      <c r="H341">
        <f>'data from files'!C341</f>
        <v>0</v>
      </c>
      <c r="I341">
        <f>'data from files'!D341</f>
        <v>0</v>
      </c>
      <c r="J341">
        <f>'data from files'!E341</f>
        <v>0</v>
      </c>
      <c r="K341">
        <f>'data from files'!F341</f>
        <v>0</v>
      </c>
      <c r="L341">
        <f>'data from files'!G341</f>
        <v>0</v>
      </c>
      <c r="M341">
        <f>'data from files'!H341</f>
        <v>0</v>
      </c>
      <c r="N341">
        <f>'data from files'!I341</f>
        <v>0</v>
      </c>
      <c r="O341">
        <f>'data from files'!J341</f>
        <v>0</v>
      </c>
      <c r="P341">
        <f>'data from files'!K341</f>
        <v>0</v>
      </c>
      <c r="Q341">
        <f>'data from files'!L341</f>
        <v>0</v>
      </c>
      <c r="R341">
        <f>'data from files'!M341</f>
        <v>0</v>
      </c>
      <c r="S341">
        <f>'data from files'!N341</f>
        <v>0</v>
      </c>
      <c r="T341">
        <f>'data from files'!O341</f>
        <v>0</v>
      </c>
      <c r="U341">
        <f>'data from files'!P341</f>
        <v>0</v>
      </c>
      <c r="V341">
        <f>'data from files'!Q341</f>
        <v>0</v>
      </c>
      <c r="W341">
        <f>'data from files'!R341</f>
        <v>0</v>
      </c>
    </row>
    <row r="342" spans="1:23" x14ac:dyDescent="0.25">
      <c r="A342" t="str">
        <f t="shared" si="17"/>
        <v>CYRate of use Conventional thermal</v>
      </c>
      <c r="B342" t="str">
        <f>JRC_files__2[[#This Row],[Source.Name.2.1]]</f>
        <v>CY</v>
      </c>
      <c r="C342" t="str">
        <f t="shared" si="16"/>
        <v>Overview of the power generation sector</v>
      </c>
      <c r="D342" t="str">
        <f>IF(ISERROR(MATCH(G342,metadata!$B$4:$B$13,0)),D341,LEFT(G342,LEN(G342)-LEN(F342)-2))</f>
        <v xml:space="preserve">Rate of use </v>
      </c>
      <c r="E342" t="str">
        <f t="shared" si="18"/>
        <v>Conventional thermal</v>
      </c>
      <c r="F342" t="str">
        <f>IF(ISERROR(MATCH(G342,metadata!$B$4:$B$13,0)),F341,SUBSTITUTE(TRIM(RIGHT(SUBSTITUTE(SUBSTITUTE(G342,"efficiencies", "efficiencies (%)")," (", REPT(" ", 100)), 100)),")",""))</f>
        <v>gross capacity</v>
      </c>
      <c r="G342" t="str">
        <f>'data from files'!B342</f>
        <v>Conventional thermal</v>
      </c>
      <c r="H342">
        <f>'data from files'!C342</f>
        <v>0.37309505962653189</v>
      </c>
      <c r="I342">
        <f>'data from files'!D342</f>
        <v>0.39307753043494131</v>
      </c>
      <c r="J342">
        <f>'data from files'!E342</f>
        <v>0.41908528056525846</v>
      </c>
      <c r="K342">
        <f>'data from files'!F342</f>
        <v>0.44340825314956883</v>
      </c>
      <c r="L342">
        <f>'data from files'!G342</f>
        <v>0.45976241967910225</v>
      </c>
      <c r="M342">
        <f>'data from files'!H342</f>
        <v>0.42572532440946859</v>
      </c>
      <c r="N342">
        <f>'data from files'!I342</f>
        <v>0.45014472879070511</v>
      </c>
      <c r="O342">
        <f>'data from files'!J342</f>
        <v>0.47130682156706238</v>
      </c>
      <c r="P342">
        <f>'data from files'!K342</f>
        <v>0.48885386707680206</v>
      </c>
      <c r="Q342">
        <f>'data from files'!L342</f>
        <v>0.40807711737556007</v>
      </c>
      <c r="R342">
        <f>'data from files'!M342</f>
        <v>0.39819264815011524</v>
      </c>
      <c r="S342">
        <f>'data from files'!N342</f>
        <v>0.34794322550963969</v>
      </c>
      <c r="T342">
        <f>'data from files'!O342</f>
        <v>0.34189400992180408</v>
      </c>
      <c r="U342">
        <f>'data from files'!P342</f>
        <v>0.28591522939170616</v>
      </c>
      <c r="V342">
        <f>'data from files'!Q342</f>
        <v>0.29105200817055638</v>
      </c>
      <c r="W342">
        <f>'data from files'!R342</f>
        <v>0.29831788731509329</v>
      </c>
    </row>
    <row r="343" spans="1:23" x14ac:dyDescent="0.25">
      <c r="A343" t="str">
        <f t="shared" si="17"/>
        <v>CYRate of use Wind</v>
      </c>
      <c r="B343" t="str">
        <f>JRC_files__2[[#This Row],[Source.Name.2.1]]</f>
        <v>CY</v>
      </c>
      <c r="C343" t="str">
        <f t="shared" si="16"/>
        <v>Overview of the power generation sector</v>
      </c>
      <c r="D343" t="str">
        <f>IF(ISERROR(MATCH(G343,metadata!$B$4:$B$13,0)),D342,LEFT(G343,LEN(G343)-LEN(F343)-2))</f>
        <v xml:space="preserve">Rate of use </v>
      </c>
      <c r="E343" t="str">
        <f t="shared" si="18"/>
        <v>Wind</v>
      </c>
      <c r="F343" t="str">
        <f>IF(ISERROR(MATCH(G343,metadata!$B$4:$B$13,0)),F342,SUBSTITUTE(TRIM(RIGHT(SUBSTITUTE(SUBSTITUTE(G343,"efficiencies", "efficiencies (%)")," (", REPT(" ", 100)), 100)),")",""))</f>
        <v>gross capacity</v>
      </c>
      <c r="G343" t="str">
        <f>'data from files'!B343</f>
        <v>Wind</v>
      </c>
      <c r="H343">
        <f>'data from files'!C343</f>
        <v>0</v>
      </c>
      <c r="I343">
        <f>'data from files'!D343</f>
        <v>0</v>
      </c>
      <c r="J343">
        <f>'data from files'!E343</f>
        <v>0</v>
      </c>
      <c r="K343">
        <f>'data from files'!F343</f>
        <v>0</v>
      </c>
      <c r="L343">
        <f>'data from files'!G343</f>
        <v>0</v>
      </c>
      <c r="M343">
        <f>'data from files'!H343</f>
        <v>0</v>
      </c>
      <c r="N343">
        <f>'data from files'!I343</f>
        <v>0</v>
      </c>
      <c r="O343">
        <f>'data from files'!J343</f>
        <v>0</v>
      </c>
      <c r="P343">
        <f>'data from files'!K343</f>
        <v>0</v>
      </c>
      <c r="Q343">
        <f>'data from files'!L343</f>
        <v>0</v>
      </c>
      <c r="R343">
        <f>'data from files'!M343</f>
        <v>4.2678576295949754E-2</v>
      </c>
      <c r="S343">
        <f>'data from files'!N343</f>
        <v>9.6500927630676636E-2</v>
      </c>
      <c r="T343">
        <f>'data from files'!O343</f>
        <v>0.14354126971752273</v>
      </c>
      <c r="U343">
        <f>'data from files'!P343</f>
        <v>0.17931882343089997</v>
      </c>
      <c r="V343">
        <f>'data from files'!Q343</f>
        <v>0.14117046796543192</v>
      </c>
      <c r="W343">
        <f>'data from files'!R343</f>
        <v>0.15862006195941075</v>
      </c>
    </row>
    <row r="344" spans="1:23" x14ac:dyDescent="0.25">
      <c r="A344" t="str">
        <f t="shared" si="17"/>
        <v>CYRate of use Solar photovoltaics</v>
      </c>
      <c r="B344" t="str">
        <f>JRC_files__2[[#This Row],[Source.Name.2.1]]</f>
        <v>CY</v>
      </c>
      <c r="C344" t="str">
        <f t="shared" si="16"/>
        <v>Overview of the power generation sector</v>
      </c>
      <c r="D344" t="str">
        <f>IF(ISERROR(MATCH(G344,metadata!$B$4:$B$13,0)),D343,LEFT(G344,LEN(G344)-LEN(F344)-2))</f>
        <v xml:space="preserve">Rate of use </v>
      </c>
      <c r="E344" t="str">
        <f t="shared" si="18"/>
        <v>Solar photovoltaics</v>
      </c>
      <c r="F344" t="str">
        <f>IF(ISERROR(MATCH(G344,metadata!$B$4:$B$13,0)),F343,SUBSTITUTE(TRIM(RIGHT(SUBSTITUTE(SUBSTITUTE(G344,"efficiencies", "efficiencies (%)")," (", REPT(" ", 100)), 100)),")",""))</f>
        <v>gross capacity</v>
      </c>
      <c r="G344" t="str">
        <f>'data from files'!B344</f>
        <v>Solar photovoltaics</v>
      </c>
      <c r="H344">
        <f>'data from files'!C344</f>
        <v>0</v>
      </c>
      <c r="I344">
        <f>'data from files'!D344</f>
        <v>0</v>
      </c>
      <c r="J344">
        <f>'data from files'!E344</f>
        <v>0</v>
      </c>
      <c r="K344">
        <f>'data from files'!F344</f>
        <v>0</v>
      </c>
      <c r="L344">
        <f>'data from files'!G344</f>
        <v>0</v>
      </c>
      <c r="M344">
        <f>'data from files'!H344</f>
        <v>6.3408170496840818E-2</v>
      </c>
      <c r="N344">
        <f>'data from files'!I344</f>
        <v>0.13273866411808433</v>
      </c>
      <c r="O344">
        <f>'data from files'!J344</f>
        <v>0.13273866411808433</v>
      </c>
      <c r="P344">
        <f>'data from files'!K344</f>
        <v>0.13273866411808433</v>
      </c>
      <c r="Q344">
        <f>'data from files'!L344</f>
        <v>9.9553998088563259E-2</v>
      </c>
      <c r="R344">
        <f>'data from files'!M344</f>
        <v>0.1041705658162366</v>
      </c>
      <c r="S344">
        <f>'data from files'!N344</f>
        <v>0.13632756656820513</v>
      </c>
      <c r="T344">
        <f>'data from files'!O344</f>
        <v>0.14546580290451486</v>
      </c>
      <c r="U344">
        <f>'data from files'!P344</f>
        <v>0.15399127120661077</v>
      </c>
      <c r="V344">
        <f>'data from files'!Q344</f>
        <v>0.14910827593397477</v>
      </c>
      <c r="W344">
        <f>'data from files'!R344</f>
        <v>0.19022451149051897</v>
      </c>
    </row>
    <row r="345" spans="1:23" x14ac:dyDescent="0.25">
      <c r="A345" t="str">
        <f t="shared" si="17"/>
        <v>CYRate of use Solar thermal</v>
      </c>
      <c r="B345" t="str">
        <f>JRC_files__2[[#This Row],[Source.Name.2.1]]</f>
        <v>CY</v>
      </c>
      <c r="C345" t="str">
        <f t="shared" si="16"/>
        <v>Overview of the power generation sector</v>
      </c>
      <c r="D345" t="str">
        <f>IF(ISERROR(MATCH(G345,metadata!$B$4:$B$13,0)),D344,LEFT(G345,LEN(G345)-LEN(F345)-2))</f>
        <v xml:space="preserve">Rate of use </v>
      </c>
      <c r="E345" t="str">
        <f t="shared" si="18"/>
        <v>Solar thermal</v>
      </c>
      <c r="F345" t="str">
        <f>IF(ISERROR(MATCH(G345,metadata!$B$4:$B$13,0)),F344,SUBSTITUTE(TRIM(RIGHT(SUBSTITUTE(SUBSTITUTE(G345,"efficiencies", "efficiencies (%)")," (", REPT(" ", 100)), 100)),")",""))</f>
        <v>gross capacity</v>
      </c>
      <c r="G345" t="str">
        <f>'data from files'!B345</f>
        <v>Solar thermal</v>
      </c>
      <c r="H345">
        <f>'data from files'!C345</f>
        <v>0</v>
      </c>
      <c r="I345">
        <f>'data from files'!D345</f>
        <v>0</v>
      </c>
      <c r="J345">
        <f>'data from files'!E345</f>
        <v>0</v>
      </c>
      <c r="K345">
        <f>'data from files'!F345</f>
        <v>0</v>
      </c>
      <c r="L345">
        <f>'data from files'!G345</f>
        <v>0</v>
      </c>
      <c r="M345">
        <f>'data from files'!H345</f>
        <v>0</v>
      </c>
      <c r="N345">
        <f>'data from files'!I345</f>
        <v>0</v>
      </c>
      <c r="O345">
        <f>'data from files'!J345</f>
        <v>0</v>
      </c>
      <c r="P345">
        <f>'data from files'!K345</f>
        <v>0</v>
      </c>
      <c r="Q345">
        <f>'data from files'!L345</f>
        <v>0</v>
      </c>
      <c r="R345">
        <f>'data from files'!M345</f>
        <v>0</v>
      </c>
      <c r="S345">
        <f>'data from files'!N345</f>
        <v>0</v>
      </c>
      <c r="T345">
        <f>'data from files'!O345</f>
        <v>0</v>
      </c>
      <c r="U345">
        <f>'data from files'!P345</f>
        <v>0</v>
      </c>
      <c r="V345">
        <f>'data from files'!Q345</f>
        <v>0</v>
      </c>
      <c r="W345">
        <f>'data from files'!R345</f>
        <v>0</v>
      </c>
    </row>
    <row r="346" spans="1:23" x14ac:dyDescent="0.25">
      <c r="A346" t="str">
        <f t="shared" si="17"/>
        <v>CYRate of use Geothermal</v>
      </c>
      <c r="B346" t="str">
        <f>JRC_files__2[[#This Row],[Source.Name.2.1]]</f>
        <v>CY</v>
      </c>
      <c r="C346" t="str">
        <f t="shared" si="16"/>
        <v>Overview of the power generation sector</v>
      </c>
      <c r="D346" t="str">
        <f>IF(ISERROR(MATCH(G346,metadata!$B$4:$B$13,0)),D345,LEFT(G346,LEN(G346)-LEN(F346)-2))</f>
        <v xml:space="preserve">Rate of use </v>
      </c>
      <c r="E346" t="str">
        <f t="shared" si="18"/>
        <v>Geothermal</v>
      </c>
      <c r="F346" t="str">
        <f>IF(ISERROR(MATCH(G346,metadata!$B$4:$B$13,0)),F345,SUBSTITUTE(TRIM(RIGHT(SUBSTITUTE(SUBSTITUTE(G346,"efficiencies", "efficiencies (%)")," (", REPT(" ", 100)), 100)),")",""))</f>
        <v>gross capacity</v>
      </c>
      <c r="G346" t="str">
        <f>'data from files'!B346</f>
        <v>Geothermal</v>
      </c>
      <c r="H346">
        <f>'data from files'!C346</f>
        <v>0</v>
      </c>
      <c r="I346">
        <f>'data from files'!D346</f>
        <v>0</v>
      </c>
      <c r="J346">
        <f>'data from files'!E346</f>
        <v>0</v>
      </c>
      <c r="K346">
        <f>'data from files'!F346</f>
        <v>0</v>
      </c>
      <c r="L346">
        <f>'data from files'!G346</f>
        <v>0</v>
      </c>
      <c r="M346">
        <f>'data from files'!H346</f>
        <v>0</v>
      </c>
      <c r="N346">
        <f>'data from files'!I346</f>
        <v>0</v>
      </c>
      <c r="O346">
        <f>'data from files'!J346</f>
        <v>0</v>
      </c>
      <c r="P346">
        <f>'data from files'!K346</f>
        <v>0</v>
      </c>
      <c r="Q346">
        <f>'data from files'!L346</f>
        <v>0</v>
      </c>
      <c r="R346">
        <f>'data from files'!M346</f>
        <v>0</v>
      </c>
      <c r="S346">
        <f>'data from files'!N346</f>
        <v>0</v>
      </c>
      <c r="T346">
        <f>'data from files'!O346</f>
        <v>0</v>
      </c>
      <c r="U346">
        <f>'data from files'!P346</f>
        <v>0</v>
      </c>
      <c r="V346">
        <f>'data from files'!Q346</f>
        <v>0</v>
      </c>
      <c r="W346">
        <f>'data from files'!R346</f>
        <v>0</v>
      </c>
    </row>
    <row r="347" spans="1:23" x14ac:dyDescent="0.25">
      <c r="A347" t="str">
        <f t="shared" si="17"/>
        <v>CYRate of use Tide, wave and ocean</v>
      </c>
      <c r="B347" t="str">
        <f>JRC_files__2[[#This Row],[Source.Name.2.1]]</f>
        <v>CY</v>
      </c>
      <c r="C347" t="str">
        <f t="shared" si="16"/>
        <v>Overview of the power generation sector</v>
      </c>
      <c r="D347" t="str">
        <f>IF(ISERROR(MATCH(G347,metadata!$B$4:$B$13,0)),D346,LEFT(G347,LEN(G347)-LEN(F347)-2))</f>
        <v xml:space="preserve">Rate of use </v>
      </c>
      <c r="E347" t="str">
        <f t="shared" si="18"/>
        <v>Tide, wave and ocean</v>
      </c>
      <c r="F347" t="str">
        <f>IF(ISERROR(MATCH(G347,metadata!$B$4:$B$13,0)),F346,SUBSTITUTE(TRIM(RIGHT(SUBSTITUTE(SUBSTITUTE(G347,"efficiencies", "efficiencies (%)")," (", REPT(" ", 100)), 100)),")",""))</f>
        <v>gross capacity</v>
      </c>
      <c r="G347" t="str">
        <f>'data from files'!B347</f>
        <v>Tide, wave and ocean</v>
      </c>
      <c r="H347">
        <f>'data from files'!C347</f>
        <v>0</v>
      </c>
      <c r="I347">
        <f>'data from files'!D347</f>
        <v>0</v>
      </c>
      <c r="J347">
        <f>'data from files'!E347</f>
        <v>0</v>
      </c>
      <c r="K347">
        <f>'data from files'!F347</f>
        <v>0</v>
      </c>
      <c r="L347">
        <f>'data from files'!G347</f>
        <v>0</v>
      </c>
      <c r="M347">
        <f>'data from files'!H347</f>
        <v>0</v>
      </c>
      <c r="N347">
        <f>'data from files'!I347</f>
        <v>0</v>
      </c>
      <c r="O347">
        <f>'data from files'!J347</f>
        <v>0</v>
      </c>
      <c r="P347">
        <f>'data from files'!K347</f>
        <v>0</v>
      </c>
      <c r="Q347">
        <f>'data from files'!L347</f>
        <v>0</v>
      </c>
      <c r="R347">
        <f>'data from files'!M347</f>
        <v>0</v>
      </c>
      <c r="S347">
        <f>'data from files'!N347</f>
        <v>0</v>
      </c>
      <c r="T347">
        <f>'data from files'!O347</f>
        <v>0</v>
      </c>
      <c r="U347">
        <f>'data from files'!P347</f>
        <v>0</v>
      </c>
      <c r="V347">
        <f>'data from files'!Q347</f>
        <v>0</v>
      </c>
      <c r="W347">
        <f>'data from files'!R347</f>
        <v>0</v>
      </c>
    </row>
    <row r="348" spans="1:23" x14ac:dyDescent="0.25">
      <c r="A348" t="str">
        <f t="shared" si="17"/>
        <v>CYRate of use Hydro</v>
      </c>
      <c r="B348" t="str">
        <f>JRC_files__2[[#This Row],[Source.Name.2.1]]</f>
        <v>CY</v>
      </c>
      <c r="C348" t="str">
        <f t="shared" si="16"/>
        <v>Overview of the power generation sector</v>
      </c>
      <c r="D348" t="str">
        <f>IF(ISERROR(MATCH(G348,metadata!$B$4:$B$13,0)),D347,LEFT(G348,LEN(G348)-LEN(F348)-2))</f>
        <v xml:space="preserve">Rate of use </v>
      </c>
      <c r="E348" t="str">
        <f t="shared" si="18"/>
        <v>Hydro</v>
      </c>
      <c r="F348" t="str">
        <f>IF(ISERROR(MATCH(G348,metadata!$B$4:$B$13,0)),F347,SUBSTITUTE(TRIM(RIGHT(SUBSTITUTE(SUBSTITUTE(G348,"efficiencies", "efficiencies (%)")," (", REPT(" ", 100)), 100)),")",""))</f>
        <v>gross capacity</v>
      </c>
      <c r="G348" t="str">
        <f>'data from files'!B348</f>
        <v>Hydro</v>
      </c>
      <c r="H348">
        <f>'data from files'!C348</f>
        <v>0</v>
      </c>
      <c r="I348">
        <f>'data from files'!D348</f>
        <v>0</v>
      </c>
      <c r="J348">
        <f>'data from files'!E348</f>
        <v>0</v>
      </c>
      <c r="K348">
        <f>'data from files'!F348</f>
        <v>0</v>
      </c>
      <c r="L348">
        <f>'data from files'!G348</f>
        <v>0</v>
      </c>
      <c r="M348">
        <f>'data from files'!H348</f>
        <v>0</v>
      </c>
      <c r="N348">
        <f>'data from files'!I348</f>
        <v>0</v>
      </c>
      <c r="O348">
        <f>'data from files'!J348</f>
        <v>0</v>
      </c>
      <c r="P348">
        <f>'data from files'!K348</f>
        <v>0</v>
      </c>
      <c r="Q348">
        <f>'data from files'!L348</f>
        <v>0</v>
      </c>
      <c r="R348">
        <f>'data from files'!M348</f>
        <v>0</v>
      </c>
      <c r="S348">
        <f>'data from files'!N348</f>
        <v>0</v>
      </c>
      <c r="T348">
        <f>'data from files'!O348</f>
        <v>0</v>
      </c>
      <c r="U348">
        <f>'data from files'!P348</f>
        <v>0</v>
      </c>
      <c r="V348">
        <f>'data from files'!Q348</f>
        <v>0</v>
      </c>
      <c r="W348">
        <f>'data from files'!R348</f>
        <v>0</v>
      </c>
    </row>
    <row r="349" spans="1:23" x14ac:dyDescent="0.25">
      <c r="A349" t="str">
        <f t="shared" si="17"/>
        <v>CYRate of use Pump storage</v>
      </c>
      <c r="B349" t="str">
        <f>JRC_files__2[[#This Row],[Source.Name.2.1]]</f>
        <v>CY</v>
      </c>
      <c r="C349" t="str">
        <f t="shared" si="16"/>
        <v>Overview of the power generation sector</v>
      </c>
      <c r="D349" t="str">
        <f>IF(ISERROR(MATCH(G349,metadata!$B$4:$B$13,0)),D348,LEFT(G349,LEN(G349)-LEN(F349)-2))</f>
        <v xml:space="preserve">Rate of use </v>
      </c>
      <c r="E349" t="str">
        <f t="shared" si="18"/>
        <v>Pump storage</v>
      </c>
      <c r="F349" t="str">
        <f>IF(ISERROR(MATCH(G349,metadata!$B$4:$B$13,0)),F348,SUBSTITUTE(TRIM(RIGHT(SUBSTITUTE(SUBSTITUTE(G349,"efficiencies", "efficiencies (%)")," (", REPT(" ", 100)), 100)),")",""))</f>
        <v>gross capacity</v>
      </c>
      <c r="G349" t="str">
        <f>'data from files'!B349</f>
        <v>Pump storage</v>
      </c>
      <c r="H349">
        <f>'data from files'!C349</f>
        <v>0</v>
      </c>
      <c r="I349">
        <f>'data from files'!D349</f>
        <v>0</v>
      </c>
      <c r="J349">
        <f>'data from files'!E349</f>
        <v>0</v>
      </c>
      <c r="K349">
        <f>'data from files'!F349</f>
        <v>0</v>
      </c>
      <c r="L349">
        <f>'data from files'!G349</f>
        <v>0</v>
      </c>
      <c r="M349">
        <f>'data from files'!H349</f>
        <v>0</v>
      </c>
      <c r="N349">
        <f>'data from files'!I349</f>
        <v>0</v>
      </c>
      <c r="O349">
        <f>'data from files'!J349</f>
        <v>0</v>
      </c>
      <c r="P349">
        <f>'data from files'!K349</f>
        <v>0</v>
      </c>
      <c r="Q349">
        <f>'data from files'!L349</f>
        <v>0</v>
      </c>
      <c r="R349">
        <f>'data from files'!M349</f>
        <v>0</v>
      </c>
      <c r="S349">
        <f>'data from files'!N349</f>
        <v>0</v>
      </c>
      <c r="T349">
        <f>'data from files'!O349</f>
        <v>0</v>
      </c>
      <c r="U349">
        <f>'data from files'!P349</f>
        <v>0</v>
      </c>
      <c r="V349">
        <f>'data from files'!Q349</f>
        <v>0</v>
      </c>
      <c r="W349">
        <f>'data from files'!R349</f>
        <v>0</v>
      </c>
    </row>
    <row r="350" spans="1:23" x14ac:dyDescent="0.25">
      <c r="A350" t="str">
        <f t="shared" si="17"/>
        <v>CYRate of use 0</v>
      </c>
      <c r="B350" t="str">
        <f>JRC_files__2[[#This Row],[Source.Name.2.1]]</f>
        <v>CY</v>
      </c>
      <c r="C350" t="str">
        <f t="shared" si="16"/>
        <v>Overview of the power generation sector</v>
      </c>
      <c r="D350" t="str">
        <f>IF(ISERROR(MATCH(G350,metadata!$B$4:$B$13,0)),D349,LEFT(G350,LEN(G350)-LEN(F350)-2))</f>
        <v xml:space="preserve">Rate of use </v>
      </c>
      <c r="E350">
        <f t="shared" si="18"/>
        <v>0</v>
      </c>
      <c r="F350" t="str">
        <f>IF(ISERROR(MATCH(G350,metadata!$B$4:$B$13,0)),F349,SUBSTITUTE(TRIM(RIGHT(SUBSTITUTE(SUBSTITUTE(G350,"efficiencies", "efficiencies (%)")," (", REPT(" ", 100)), 100)),")",""))</f>
        <v>gross capacity</v>
      </c>
      <c r="G350">
        <f>'data from files'!B350</f>
        <v>0</v>
      </c>
      <c r="H350">
        <f>'data from files'!C350</f>
        <v>0</v>
      </c>
      <c r="I350">
        <f>'data from files'!D350</f>
        <v>0</v>
      </c>
      <c r="J350">
        <f>'data from files'!E350</f>
        <v>0</v>
      </c>
      <c r="K350">
        <f>'data from files'!F350</f>
        <v>0</v>
      </c>
      <c r="L350">
        <f>'data from files'!G350</f>
        <v>0</v>
      </c>
      <c r="M350">
        <f>'data from files'!H350</f>
        <v>0</v>
      </c>
      <c r="N350">
        <f>'data from files'!I350</f>
        <v>0</v>
      </c>
      <c r="O350">
        <f>'data from files'!J350</f>
        <v>0</v>
      </c>
      <c r="P350">
        <f>'data from files'!K350</f>
        <v>0</v>
      </c>
      <c r="Q350">
        <f>'data from files'!L350</f>
        <v>0</v>
      </c>
      <c r="R350">
        <f>'data from files'!M350</f>
        <v>0</v>
      </c>
      <c r="S350">
        <f>'data from files'!N350</f>
        <v>0</v>
      </c>
      <c r="T350">
        <f>'data from files'!O350</f>
        <v>0</v>
      </c>
      <c r="U350">
        <f>'data from files'!P350</f>
        <v>0</v>
      </c>
      <c r="V350">
        <f>'data from files'!Q350</f>
        <v>0</v>
      </c>
      <c r="W350">
        <f>'data from files'!R350</f>
        <v>0</v>
      </c>
    </row>
    <row r="351" spans="1:23" x14ac:dyDescent="0.25">
      <c r="A351" t="str">
        <f t="shared" si="17"/>
        <v xml:space="preserve">CYTotal gross electricity prod. (without pumped hydro) </v>
      </c>
      <c r="B351" t="str">
        <f>JRC_files__2[[#This Row],[Source.Name.2.1]]</f>
        <v>CY</v>
      </c>
      <c r="C351" t="str">
        <f t="shared" si="16"/>
        <v>Overview of the power generation sector</v>
      </c>
      <c r="D351" t="str">
        <f>IF(ISERROR(MATCH(G351,metadata!$B$4:$B$13,0)),D350,LEFT(G351,LEN(G351)-LEN(F351)-2))</f>
        <v xml:space="preserve">Total gross electricity prod. (without pumped hydro) </v>
      </c>
      <c r="E351" t="str">
        <f t="shared" si="18"/>
        <v/>
      </c>
      <c r="F351" t="str">
        <f>IF(ISERROR(MATCH(G351,metadata!$B$4:$B$13,0)),F350,SUBSTITUTE(TRIM(RIGHT(SUBSTITUTE(SUBSTITUTE(G351,"efficiencies", "efficiencies (%)")," (", REPT(" ", 100)), 100)),")",""))</f>
        <v>GWh</v>
      </c>
      <c r="G351" t="str">
        <f>'data from files'!B351</f>
        <v>Total gross electricity prod. (without pumped hydro) (GWh)</v>
      </c>
      <c r="H351">
        <f>'data from files'!C351</f>
        <v>3369.5323673389307</v>
      </c>
      <c r="I351">
        <f>'data from files'!D351</f>
        <v>3550.0000000000005</v>
      </c>
      <c r="J351">
        <f>'data from files'!E351</f>
        <v>3784.8837209302337</v>
      </c>
      <c r="K351">
        <f>'data from files'!F351</f>
        <v>4051.1627906976746</v>
      </c>
      <c r="L351">
        <f>'data from files'!G351</f>
        <v>4200.5812790697682</v>
      </c>
      <c r="M351">
        <f>'data from files'!H351</f>
        <v>4375.7401489588783</v>
      </c>
      <c r="N351">
        <f>'data from files'!I351</f>
        <v>4651.1627906976755</v>
      </c>
      <c r="O351">
        <f>'data from files'!J351</f>
        <v>4869.7674418604665</v>
      </c>
      <c r="P351">
        <f>'data from files'!K351</f>
        <v>5077.906976744187</v>
      </c>
      <c r="Q351">
        <f>'data from files'!L351</f>
        <v>5214.5346511627913</v>
      </c>
      <c r="R351">
        <f>'data from files'!M351</f>
        <v>5320.4312112708549</v>
      </c>
      <c r="S351">
        <f>'data from files'!N351</f>
        <v>4928.0018485561513</v>
      </c>
      <c r="T351">
        <f>'data from files'!O351</f>
        <v>4715.6820618693346</v>
      </c>
      <c r="U351">
        <f>'data from files'!P351</f>
        <v>4289.5056667577646</v>
      </c>
      <c r="V351">
        <f>'data from files'!Q351</f>
        <v>4348.7961721472257</v>
      </c>
      <c r="W351">
        <f>'data from files'!R351</f>
        <v>4532.9396058968969</v>
      </c>
    </row>
    <row r="352" spans="1:23" x14ac:dyDescent="0.25">
      <c r="A352" t="str">
        <f t="shared" si="17"/>
        <v>CYTotal gross electricity prod. (without pumped hydro) Nuclear</v>
      </c>
      <c r="B352" t="str">
        <f>JRC_files__2[[#This Row],[Source.Name.2.1]]</f>
        <v>CY</v>
      </c>
      <c r="C352" t="str">
        <f t="shared" si="16"/>
        <v>Overview of the power generation sector</v>
      </c>
      <c r="D352" t="str">
        <f>IF(ISERROR(MATCH(G352,metadata!$B$4:$B$13,0)),D351,LEFT(G352,LEN(G352)-LEN(F352)-2))</f>
        <v xml:space="preserve">Total gross electricity prod. (without pumped hydro) </v>
      </c>
      <c r="E352" t="str">
        <f t="shared" si="18"/>
        <v>Nuclear</v>
      </c>
      <c r="F352" t="str">
        <f>IF(ISERROR(MATCH(G352,metadata!$B$4:$B$13,0)),F351,SUBSTITUTE(TRIM(RIGHT(SUBSTITUTE(SUBSTITUTE(G352,"efficiencies", "efficiencies (%)")," (", REPT(" ", 100)), 100)),")",""))</f>
        <v>GWh</v>
      </c>
      <c r="G352" t="str">
        <f>'data from files'!B352</f>
        <v>Nuclear</v>
      </c>
      <c r="H352">
        <f>'data from files'!C352</f>
        <v>0</v>
      </c>
      <c r="I352">
        <f>'data from files'!D352</f>
        <v>0</v>
      </c>
      <c r="J352">
        <f>'data from files'!E352</f>
        <v>0</v>
      </c>
      <c r="K352">
        <f>'data from files'!F352</f>
        <v>0</v>
      </c>
      <c r="L352">
        <f>'data from files'!G352</f>
        <v>0</v>
      </c>
      <c r="M352">
        <f>'data from files'!H352</f>
        <v>0</v>
      </c>
      <c r="N352">
        <f>'data from files'!I352</f>
        <v>0</v>
      </c>
      <c r="O352">
        <f>'data from files'!J352</f>
        <v>0</v>
      </c>
      <c r="P352">
        <f>'data from files'!K352</f>
        <v>0</v>
      </c>
      <c r="Q352">
        <f>'data from files'!L352</f>
        <v>0</v>
      </c>
      <c r="R352">
        <f>'data from files'!M352</f>
        <v>0</v>
      </c>
      <c r="S352">
        <f>'data from files'!N352</f>
        <v>0</v>
      </c>
      <c r="T352">
        <f>'data from files'!O352</f>
        <v>0</v>
      </c>
      <c r="U352">
        <f>'data from files'!P352</f>
        <v>0</v>
      </c>
      <c r="V352">
        <f>'data from files'!Q352</f>
        <v>0</v>
      </c>
      <c r="W352">
        <f>'data from files'!R352</f>
        <v>0</v>
      </c>
    </row>
    <row r="353" spans="1:23" x14ac:dyDescent="0.25">
      <c r="A353" t="str">
        <f t="shared" si="17"/>
        <v>CYTotal gross electricity prod. (without pumped hydro) Conventional thermal</v>
      </c>
      <c r="B353" t="str">
        <f>JRC_files__2[[#This Row],[Source.Name.2.1]]</f>
        <v>CY</v>
      </c>
      <c r="C353" t="str">
        <f t="shared" si="16"/>
        <v>Overview of the power generation sector</v>
      </c>
      <c r="D353" t="str">
        <f>IF(ISERROR(MATCH(G353,metadata!$B$4:$B$13,0)),D352,LEFT(G353,LEN(G353)-LEN(F353)-2))</f>
        <v xml:space="preserve">Total gross electricity prod. (without pumped hydro) </v>
      </c>
      <c r="E353" t="str">
        <f t="shared" si="18"/>
        <v>Conventional thermal</v>
      </c>
      <c r="F353" t="str">
        <f>IF(ISERROR(MATCH(G353,metadata!$B$4:$B$13,0)),F352,SUBSTITUTE(TRIM(RIGHT(SUBSTITUTE(SUBSTITUTE(G353,"efficiencies", "efficiencies (%)")," (", REPT(" ", 100)), 100)),")",""))</f>
        <v>GWh</v>
      </c>
      <c r="G353" t="str">
        <f>'data from files'!B353</f>
        <v>Conventional thermal</v>
      </c>
      <c r="H353">
        <f>'data from files'!C353</f>
        <v>3369.5323673389307</v>
      </c>
      <c r="I353">
        <f>'data from files'!D353</f>
        <v>3550.0000000000005</v>
      </c>
      <c r="J353">
        <f>'data from files'!E353</f>
        <v>3784.8837209302337</v>
      </c>
      <c r="K353">
        <f>'data from files'!F353</f>
        <v>4051.1627906976746</v>
      </c>
      <c r="L353">
        <f>'data from files'!G353</f>
        <v>4200.5812790697682</v>
      </c>
      <c r="M353">
        <f>'data from files'!H353</f>
        <v>4375.1846933853258</v>
      </c>
      <c r="N353">
        <f>'data from files'!I353</f>
        <v>4650.0000000000009</v>
      </c>
      <c r="O353">
        <f>'data from files'!J353</f>
        <v>4868.6046511627919</v>
      </c>
      <c r="P353">
        <f>'data from files'!K353</f>
        <v>5075.5813953488378</v>
      </c>
      <c r="Q353">
        <f>'data from files'!L353</f>
        <v>5211.0462790697684</v>
      </c>
      <c r="R353">
        <f>'data from files'!M353</f>
        <v>5282.9379600560742</v>
      </c>
      <c r="S353">
        <f>'data from files'!N353</f>
        <v>4802.1911611465512</v>
      </c>
      <c r="T353">
        <f>'data from files'!O353</f>
        <v>4509.0525885078732</v>
      </c>
      <c r="U353">
        <f>'data from files'!P353</f>
        <v>4011.2224244080544</v>
      </c>
      <c r="V353">
        <f>'data from files'!Q353</f>
        <v>4083.2884079892183</v>
      </c>
      <c r="W353">
        <f>'data from files'!R353</f>
        <v>4185.224416853147</v>
      </c>
    </row>
    <row r="354" spans="1:23" x14ac:dyDescent="0.25">
      <c r="A354" t="str">
        <f t="shared" si="17"/>
        <v>CYTotal gross electricity prod. (without pumped hydro) Wind</v>
      </c>
      <c r="B354" t="str">
        <f>JRC_files__2[[#This Row],[Source.Name.2.1]]</f>
        <v>CY</v>
      </c>
      <c r="C354" t="str">
        <f t="shared" si="16"/>
        <v>Overview of the power generation sector</v>
      </c>
      <c r="D354" t="str">
        <f>IF(ISERROR(MATCH(G354,metadata!$B$4:$B$13,0)),D353,LEFT(G354,LEN(G354)-LEN(F354)-2))</f>
        <v xml:space="preserve">Total gross electricity prod. (without pumped hydro) </v>
      </c>
      <c r="E354" t="str">
        <f t="shared" si="18"/>
        <v>Wind</v>
      </c>
      <c r="F354" t="str">
        <f>IF(ISERROR(MATCH(G354,metadata!$B$4:$B$13,0)),F353,SUBSTITUTE(TRIM(RIGHT(SUBSTITUTE(SUBSTITUTE(G354,"efficiencies", "efficiencies (%)")," (", REPT(" ", 100)), 100)),")",""))</f>
        <v>GWh</v>
      </c>
      <c r="G354" t="str">
        <f>'data from files'!B354</f>
        <v>Wind</v>
      </c>
      <c r="H354">
        <f>'data from files'!C354</f>
        <v>0</v>
      </c>
      <c r="I354">
        <f>'data from files'!D354</f>
        <v>0</v>
      </c>
      <c r="J354">
        <f>'data from files'!E354</f>
        <v>0</v>
      </c>
      <c r="K354">
        <f>'data from files'!F354</f>
        <v>0</v>
      </c>
      <c r="L354">
        <f>'data from files'!G354</f>
        <v>0</v>
      </c>
      <c r="M354">
        <f>'data from files'!H354</f>
        <v>0</v>
      </c>
      <c r="N354">
        <f>'data from files'!I354</f>
        <v>0</v>
      </c>
      <c r="O354">
        <f>'data from files'!J354</f>
        <v>0</v>
      </c>
      <c r="P354">
        <f>'data from files'!K354</f>
        <v>0</v>
      </c>
      <c r="Q354">
        <f>'data from files'!L354</f>
        <v>0</v>
      </c>
      <c r="R354">
        <f>'data from files'!M354</f>
        <v>31.105512118929653</v>
      </c>
      <c r="S354">
        <f>'data from files'!N354</f>
        <v>113.86839257822477</v>
      </c>
      <c r="T354">
        <f>'data from files'!O354</f>
        <v>184.96670599292094</v>
      </c>
      <c r="U354">
        <f>'data from files'!P354</f>
        <v>231.06951859776399</v>
      </c>
      <c r="V354">
        <f>'data from files'!Q354</f>
        <v>181.91170033838372</v>
      </c>
      <c r="W354">
        <f>'data from files'!R354</f>
        <v>221.0713182738221</v>
      </c>
    </row>
    <row r="355" spans="1:23" x14ac:dyDescent="0.25">
      <c r="A355" t="str">
        <f t="shared" si="17"/>
        <v>CYTotal gross electricity prod. (without pumped hydro) Solar photovoltaics</v>
      </c>
      <c r="B355" t="str">
        <f>JRC_files__2[[#This Row],[Source.Name.2.1]]</f>
        <v>CY</v>
      </c>
      <c r="C355" t="str">
        <f t="shared" si="16"/>
        <v>Overview of the power generation sector</v>
      </c>
      <c r="D355" t="str">
        <f>IF(ISERROR(MATCH(G355,metadata!$B$4:$B$13,0)),D354,LEFT(G355,LEN(G355)-LEN(F355)-2))</f>
        <v xml:space="preserve">Total gross electricity prod. (without pumped hydro) </v>
      </c>
      <c r="E355" t="str">
        <f t="shared" si="18"/>
        <v>Solar photovoltaics</v>
      </c>
      <c r="F355" t="str">
        <f>IF(ISERROR(MATCH(G355,metadata!$B$4:$B$13,0)),F354,SUBSTITUTE(TRIM(RIGHT(SUBSTITUTE(SUBSTITUTE(G355,"efficiencies", "efficiencies (%)")," (", REPT(" ", 100)), 100)),")",""))</f>
        <v>GWh</v>
      </c>
      <c r="G355" t="str">
        <f>'data from files'!B355</f>
        <v>Solar photovoltaics</v>
      </c>
      <c r="H355">
        <f>'data from files'!C355</f>
        <v>0</v>
      </c>
      <c r="I355">
        <f>'data from files'!D355</f>
        <v>0</v>
      </c>
      <c r="J355">
        <f>'data from files'!E355</f>
        <v>0</v>
      </c>
      <c r="K355">
        <f>'data from files'!F355</f>
        <v>0</v>
      </c>
      <c r="L355">
        <f>'data from files'!G355</f>
        <v>0</v>
      </c>
      <c r="M355">
        <f>'data from files'!H355</f>
        <v>0.55545557355232555</v>
      </c>
      <c r="N355">
        <f>'data from files'!I355</f>
        <v>1.1627906976744187</v>
      </c>
      <c r="O355">
        <f>'data from files'!J355</f>
        <v>1.1627906976744187</v>
      </c>
      <c r="P355">
        <f>'data from files'!K355</f>
        <v>2.3255813953488373</v>
      </c>
      <c r="Q355">
        <f>'data from files'!L355</f>
        <v>3.4883720930232558</v>
      </c>
      <c r="R355">
        <f>'data from files'!M355</f>
        <v>6.3877390958516287</v>
      </c>
      <c r="S355">
        <f>'data from files'!N355</f>
        <v>11.942294831374769</v>
      </c>
      <c r="T355">
        <f>'data from files'!O355</f>
        <v>21.662767368540351</v>
      </c>
      <c r="U355">
        <f>'data from files'!P355</f>
        <v>47.213723751946858</v>
      </c>
      <c r="V355">
        <f>'data from files'!Q355</f>
        <v>83.596063819623609</v>
      </c>
      <c r="W355">
        <f>'data from files'!R355</f>
        <v>126.64387076992791</v>
      </c>
    </row>
    <row r="356" spans="1:23" x14ac:dyDescent="0.25">
      <c r="A356" t="str">
        <f t="shared" si="17"/>
        <v>CYTotal gross electricity prod. (without pumped hydro) Solar thermal</v>
      </c>
      <c r="B356" t="str">
        <f>JRC_files__2[[#This Row],[Source.Name.2.1]]</f>
        <v>CY</v>
      </c>
      <c r="C356" t="str">
        <f t="shared" si="16"/>
        <v>Overview of the power generation sector</v>
      </c>
      <c r="D356" t="str">
        <f>IF(ISERROR(MATCH(G356,metadata!$B$4:$B$13,0)),D355,LEFT(G356,LEN(G356)-LEN(F356)-2))</f>
        <v xml:space="preserve">Total gross electricity prod. (without pumped hydro) </v>
      </c>
      <c r="E356" t="str">
        <f t="shared" si="18"/>
        <v>Solar thermal</v>
      </c>
      <c r="F356" t="str">
        <f>IF(ISERROR(MATCH(G356,metadata!$B$4:$B$13,0)),F355,SUBSTITUTE(TRIM(RIGHT(SUBSTITUTE(SUBSTITUTE(G356,"efficiencies", "efficiencies (%)")," (", REPT(" ", 100)), 100)),")",""))</f>
        <v>GWh</v>
      </c>
      <c r="G356" t="str">
        <f>'data from files'!B356</f>
        <v>Solar thermal</v>
      </c>
      <c r="H356">
        <f>'data from files'!C356</f>
        <v>0</v>
      </c>
      <c r="I356">
        <f>'data from files'!D356</f>
        <v>0</v>
      </c>
      <c r="J356">
        <f>'data from files'!E356</f>
        <v>0</v>
      </c>
      <c r="K356">
        <f>'data from files'!F356</f>
        <v>0</v>
      </c>
      <c r="L356">
        <f>'data from files'!G356</f>
        <v>0</v>
      </c>
      <c r="M356">
        <f>'data from files'!H356</f>
        <v>0</v>
      </c>
      <c r="N356">
        <f>'data from files'!I356</f>
        <v>0</v>
      </c>
      <c r="O356">
        <f>'data from files'!J356</f>
        <v>0</v>
      </c>
      <c r="P356">
        <f>'data from files'!K356</f>
        <v>0</v>
      </c>
      <c r="Q356">
        <f>'data from files'!L356</f>
        <v>0</v>
      </c>
      <c r="R356">
        <f>'data from files'!M356</f>
        <v>0</v>
      </c>
      <c r="S356">
        <f>'data from files'!N356</f>
        <v>0</v>
      </c>
      <c r="T356">
        <f>'data from files'!O356</f>
        <v>0</v>
      </c>
      <c r="U356">
        <f>'data from files'!P356</f>
        <v>0</v>
      </c>
      <c r="V356">
        <f>'data from files'!Q356</f>
        <v>0</v>
      </c>
      <c r="W356">
        <f>'data from files'!R356</f>
        <v>0</v>
      </c>
    </row>
    <row r="357" spans="1:23" x14ac:dyDescent="0.25">
      <c r="A357" t="str">
        <f t="shared" si="17"/>
        <v>CYTotal gross electricity prod. (without pumped hydro) Geothermal</v>
      </c>
      <c r="B357" t="str">
        <f>JRC_files__2[[#This Row],[Source.Name.2.1]]</f>
        <v>CY</v>
      </c>
      <c r="C357" t="str">
        <f t="shared" si="16"/>
        <v>Overview of the power generation sector</v>
      </c>
      <c r="D357" t="str">
        <f>IF(ISERROR(MATCH(G357,metadata!$B$4:$B$13,0)),D356,LEFT(G357,LEN(G357)-LEN(F357)-2))</f>
        <v xml:space="preserve">Total gross electricity prod. (without pumped hydro) </v>
      </c>
      <c r="E357" t="str">
        <f t="shared" si="18"/>
        <v>Geothermal</v>
      </c>
      <c r="F357" t="str">
        <f>IF(ISERROR(MATCH(G357,metadata!$B$4:$B$13,0)),F356,SUBSTITUTE(TRIM(RIGHT(SUBSTITUTE(SUBSTITUTE(G357,"efficiencies", "efficiencies (%)")," (", REPT(" ", 100)), 100)),")",""))</f>
        <v>GWh</v>
      </c>
      <c r="G357" t="str">
        <f>'data from files'!B357</f>
        <v>Geothermal</v>
      </c>
      <c r="H357">
        <f>'data from files'!C357</f>
        <v>0</v>
      </c>
      <c r="I357">
        <f>'data from files'!D357</f>
        <v>0</v>
      </c>
      <c r="J357">
        <f>'data from files'!E357</f>
        <v>0</v>
      </c>
      <c r="K357">
        <f>'data from files'!F357</f>
        <v>0</v>
      </c>
      <c r="L357">
        <f>'data from files'!G357</f>
        <v>0</v>
      </c>
      <c r="M357">
        <f>'data from files'!H357</f>
        <v>0</v>
      </c>
      <c r="N357">
        <f>'data from files'!I357</f>
        <v>0</v>
      </c>
      <c r="O357">
        <f>'data from files'!J357</f>
        <v>0</v>
      </c>
      <c r="P357">
        <f>'data from files'!K357</f>
        <v>0</v>
      </c>
      <c r="Q357">
        <f>'data from files'!L357</f>
        <v>0</v>
      </c>
      <c r="R357">
        <f>'data from files'!M357</f>
        <v>0</v>
      </c>
      <c r="S357">
        <f>'data from files'!N357</f>
        <v>0</v>
      </c>
      <c r="T357">
        <f>'data from files'!O357</f>
        <v>0</v>
      </c>
      <c r="U357">
        <f>'data from files'!P357</f>
        <v>0</v>
      </c>
      <c r="V357">
        <f>'data from files'!Q357</f>
        <v>0</v>
      </c>
      <c r="W357">
        <f>'data from files'!R357</f>
        <v>0</v>
      </c>
    </row>
    <row r="358" spans="1:23" x14ac:dyDescent="0.25">
      <c r="A358" t="str">
        <f t="shared" si="17"/>
        <v>CYTotal gross electricity prod. (without pumped hydro) Tide, wave and ocean</v>
      </c>
      <c r="B358" t="str">
        <f>JRC_files__2[[#This Row],[Source.Name.2.1]]</f>
        <v>CY</v>
      </c>
      <c r="C358" t="str">
        <f t="shared" si="16"/>
        <v>Overview of the power generation sector</v>
      </c>
      <c r="D358" t="str">
        <f>IF(ISERROR(MATCH(G358,metadata!$B$4:$B$13,0)),D357,LEFT(G358,LEN(G358)-LEN(F358)-2))</f>
        <v xml:space="preserve">Total gross electricity prod. (without pumped hydro) </v>
      </c>
      <c r="E358" t="str">
        <f t="shared" si="18"/>
        <v>Tide, wave and ocean</v>
      </c>
      <c r="F358" t="str">
        <f>IF(ISERROR(MATCH(G358,metadata!$B$4:$B$13,0)),F357,SUBSTITUTE(TRIM(RIGHT(SUBSTITUTE(SUBSTITUTE(G358,"efficiencies", "efficiencies (%)")," (", REPT(" ", 100)), 100)),")",""))</f>
        <v>GWh</v>
      </c>
      <c r="G358" t="str">
        <f>'data from files'!B358</f>
        <v>Tide, wave and ocean</v>
      </c>
      <c r="H358">
        <f>'data from files'!C358</f>
        <v>0</v>
      </c>
      <c r="I358">
        <f>'data from files'!D358</f>
        <v>0</v>
      </c>
      <c r="J358">
        <f>'data from files'!E358</f>
        <v>0</v>
      </c>
      <c r="K358">
        <f>'data from files'!F358</f>
        <v>0</v>
      </c>
      <c r="L358">
        <f>'data from files'!G358</f>
        <v>0</v>
      </c>
      <c r="M358">
        <f>'data from files'!H358</f>
        <v>0</v>
      </c>
      <c r="N358">
        <f>'data from files'!I358</f>
        <v>0</v>
      </c>
      <c r="O358">
        <f>'data from files'!J358</f>
        <v>0</v>
      </c>
      <c r="P358">
        <f>'data from files'!K358</f>
        <v>0</v>
      </c>
      <c r="Q358">
        <f>'data from files'!L358</f>
        <v>0</v>
      </c>
      <c r="R358">
        <f>'data from files'!M358</f>
        <v>0</v>
      </c>
      <c r="S358">
        <f>'data from files'!N358</f>
        <v>0</v>
      </c>
      <c r="T358">
        <f>'data from files'!O358</f>
        <v>0</v>
      </c>
      <c r="U358">
        <f>'data from files'!P358</f>
        <v>0</v>
      </c>
      <c r="V358">
        <f>'data from files'!Q358</f>
        <v>0</v>
      </c>
      <c r="W358">
        <f>'data from files'!R358</f>
        <v>0</v>
      </c>
    </row>
    <row r="359" spans="1:23" x14ac:dyDescent="0.25">
      <c r="A359" t="str">
        <f t="shared" si="17"/>
        <v>CYTotal gross electricity prod. (without pumped hydro) Hydro</v>
      </c>
      <c r="B359" t="str">
        <f>JRC_files__2[[#This Row],[Source.Name.2.1]]</f>
        <v>CY</v>
      </c>
      <c r="C359" t="str">
        <f t="shared" si="16"/>
        <v>Overview of the power generation sector</v>
      </c>
      <c r="D359" t="str">
        <f>IF(ISERROR(MATCH(G359,metadata!$B$4:$B$13,0)),D358,LEFT(G359,LEN(G359)-LEN(F359)-2))</f>
        <v xml:space="preserve">Total gross electricity prod. (without pumped hydro) </v>
      </c>
      <c r="E359" t="str">
        <f t="shared" si="18"/>
        <v>Hydro</v>
      </c>
      <c r="F359" t="str">
        <f>IF(ISERROR(MATCH(G359,metadata!$B$4:$B$13,0)),F358,SUBSTITUTE(TRIM(RIGHT(SUBSTITUTE(SUBSTITUTE(G359,"efficiencies", "efficiencies (%)")," (", REPT(" ", 100)), 100)),")",""))</f>
        <v>GWh</v>
      </c>
      <c r="G359" t="str">
        <f>'data from files'!B359</f>
        <v>Hydro</v>
      </c>
      <c r="H359">
        <f>'data from files'!C359</f>
        <v>0</v>
      </c>
      <c r="I359">
        <f>'data from files'!D359</f>
        <v>0</v>
      </c>
      <c r="J359">
        <f>'data from files'!E359</f>
        <v>0</v>
      </c>
      <c r="K359">
        <f>'data from files'!F359</f>
        <v>0</v>
      </c>
      <c r="L359">
        <f>'data from files'!G359</f>
        <v>0</v>
      </c>
      <c r="M359">
        <f>'data from files'!H359</f>
        <v>0</v>
      </c>
      <c r="N359">
        <f>'data from files'!I359</f>
        <v>0</v>
      </c>
      <c r="O359">
        <f>'data from files'!J359</f>
        <v>0</v>
      </c>
      <c r="P359">
        <f>'data from files'!K359</f>
        <v>0</v>
      </c>
      <c r="Q359">
        <f>'data from files'!L359</f>
        <v>0</v>
      </c>
      <c r="R359">
        <f>'data from files'!M359</f>
        <v>0</v>
      </c>
      <c r="S359">
        <f>'data from files'!N359</f>
        <v>0</v>
      </c>
      <c r="T359">
        <f>'data from files'!O359</f>
        <v>0</v>
      </c>
      <c r="U359">
        <f>'data from files'!P359</f>
        <v>0</v>
      </c>
      <c r="V359">
        <f>'data from files'!Q359</f>
        <v>0</v>
      </c>
      <c r="W359">
        <f>'data from files'!R359</f>
        <v>0</v>
      </c>
    </row>
    <row r="360" spans="1:23" x14ac:dyDescent="0.25">
      <c r="A360" t="str">
        <f t="shared" si="17"/>
        <v>CYTotal gross electricity prod. (without pumped hydro) Pump storage</v>
      </c>
      <c r="B360" t="str">
        <f>JRC_files__2[[#This Row],[Source.Name.2.1]]</f>
        <v>CY</v>
      </c>
      <c r="C360" t="str">
        <f t="shared" si="16"/>
        <v>Overview of the power generation sector</v>
      </c>
      <c r="D360" t="str">
        <f>IF(ISERROR(MATCH(G360,metadata!$B$4:$B$13,0)),D359,LEFT(G360,LEN(G360)-LEN(F360)-2))</f>
        <v xml:space="preserve">Total gross electricity prod. (without pumped hydro) </v>
      </c>
      <c r="E360" t="str">
        <f t="shared" si="18"/>
        <v>Pump storage</v>
      </c>
      <c r="F360" t="str">
        <f>IF(ISERROR(MATCH(G360,metadata!$B$4:$B$13,0)),F359,SUBSTITUTE(TRIM(RIGHT(SUBSTITUTE(SUBSTITUTE(G360,"efficiencies", "efficiencies (%)")," (", REPT(" ", 100)), 100)),")",""))</f>
        <v>GWh</v>
      </c>
      <c r="G360" t="str">
        <f>'data from files'!B360</f>
        <v>Pump storage</v>
      </c>
      <c r="H360">
        <f>'data from files'!C360</f>
        <v>0</v>
      </c>
      <c r="I360">
        <f>'data from files'!D360</f>
        <v>0</v>
      </c>
      <c r="J360">
        <f>'data from files'!E360</f>
        <v>0</v>
      </c>
      <c r="K360">
        <f>'data from files'!F360</f>
        <v>0</v>
      </c>
      <c r="L360">
        <f>'data from files'!G360</f>
        <v>0</v>
      </c>
      <c r="M360">
        <f>'data from files'!H360</f>
        <v>0</v>
      </c>
      <c r="N360">
        <f>'data from files'!I360</f>
        <v>0</v>
      </c>
      <c r="O360">
        <f>'data from files'!J360</f>
        <v>0</v>
      </c>
      <c r="P360">
        <f>'data from files'!K360</f>
        <v>0</v>
      </c>
      <c r="Q360">
        <f>'data from files'!L360</f>
        <v>0</v>
      </c>
      <c r="R360">
        <f>'data from files'!M360</f>
        <v>0</v>
      </c>
      <c r="S360">
        <f>'data from files'!N360</f>
        <v>0</v>
      </c>
      <c r="T360">
        <f>'data from files'!O360</f>
        <v>0</v>
      </c>
      <c r="U360">
        <f>'data from files'!P360</f>
        <v>0</v>
      </c>
      <c r="V360">
        <f>'data from files'!Q360</f>
        <v>0</v>
      </c>
      <c r="W360">
        <f>'data from files'!R360</f>
        <v>0</v>
      </c>
    </row>
    <row r="361" spans="1:23" x14ac:dyDescent="0.25">
      <c r="A361" t="str">
        <f t="shared" si="17"/>
        <v>CYTotal gross electricity prod. (without pumped hydro) 0</v>
      </c>
      <c r="B361" t="str">
        <f>JRC_files__2[[#This Row],[Source.Name.2.1]]</f>
        <v>CY</v>
      </c>
      <c r="C361" t="str">
        <f t="shared" si="16"/>
        <v>Overview of the power generation sector</v>
      </c>
      <c r="D361" t="str">
        <f>IF(ISERROR(MATCH(G361,metadata!$B$4:$B$13,0)),D360,LEFT(G361,LEN(G361)-LEN(F361)-2))</f>
        <v xml:space="preserve">Total gross electricity prod. (without pumped hydro) </v>
      </c>
      <c r="E361">
        <f t="shared" si="18"/>
        <v>0</v>
      </c>
      <c r="F361" t="str">
        <f>IF(ISERROR(MATCH(G361,metadata!$B$4:$B$13,0)),F360,SUBSTITUTE(TRIM(RIGHT(SUBSTITUTE(SUBSTITUTE(G361,"efficiencies", "efficiencies (%)")," (", REPT(" ", 100)), 100)),")",""))</f>
        <v>GWh</v>
      </c>
      <c r="G361">
        <f>'data from files'!B361</f>
        <v>0</v>
      </c>
      <c r="H361">
        <f>'data from files'!C361</f>
        <v>0</v>
      </c>
      <c r="I361">
        <f>'data from files'!D361</f>
        <v>0</v>
      </c>
      <c r="J361">
        <f>'data from files'!E361</f>
        <v>0</v>
      </c>
      <c r="K361">
        <f>'data from files'!F361</f>
        <v>0</v>
      </c>
      <c r="L361">
        <f>'data from files'!G361</f>
        <v>0</v>
      </c>
      <c r="M361">
        <f>'data from files'!H361</f>
        <v>0</v>
      </c>
      <c r="N361">
        <f>'data from files'!I361</f>
        <v>0</v>
      </c>
      <c r="O361">
        <f>'data from files'!J361</f>
        <v>0</v>
      </c>
      <c r="P361">
        <f>'data from files'!K361</f>
        <v>0</v>
      </c>
      <c r="Q361">
        <f>'data from files'!L361</f>
        <v>0</v>
      </c>
      <c r="R361">
        <f>'data from files'!M361</f>
        <v>0</v>
      </c>
      <c r="S361">
        <f>'data from files'!N361</f>
        <v>0</v>
      </c>
      <c r="T361">
        <f>'data from files'!O361</f>
        <v>0</v>
      </c>
      <c r="U361">
        <f>'data from files'!P361</f>
        <v>0</v>
      </c>
      <c r="V361">
        <f>'data from files'!Q361</f>
        <v>0</v>
      </c>
      <c r="W361">
        <f>'data from files'!R361</f>
        <v>0</v>
      </c>
    </row>
    <row r="362" spans="1:23" x14ac:dyDescent="0.25">
      <c r="A362" t="str">
        <f t="shared" si="17"/>
        <v xml:space="preserve">CYTotal net electricity prod. (without pumped hydro) </v>
      </c>
      <c r="B362" t="str">
        <f>JRC_files__2[[#This Row],[Source.Name.2.1]]</f>
        <v>CY</v>
      </c>
      <c r="C362" t="str">
        <f t="shared" si="16"/>
        <v>Overview of the power generation sector</v>
      </c>
      <c r="D362" t="str">
        <f>IF(ISERROR(MATCH(G362,metadata!$B$4:$B$13,0)),D361,LEFT(G362,LEN(G362)-LEN(F362)-2))</f>
        <v xml:space="preserve">Total net electricity prod. (without pumped hydro) </v>
      </c>
      <c r="E362" t="str">
        <f t="shared" si="18"/>
        <v/>
      </c>
      <c r="F362" t="str">
        <f>IF(ISERROR(MATCH(G362,metadata!$B$4:$B$13,0)),F361,SUBSTITUTE(TRIM(RIGHT(SUBSTITUTE(SUBSTITUTE(G362,"efficiencies", "efficiencies (%)")," (", REPT(" ", 100)), 100)),")",""))</f>
        <v>GWh</v>
      </c>
      <c r="G362" t="str">
        <f>'data from files'!B362</f>
        <v>Total net electricity prod. (without pumped hydro) (GWh)</v>
      </c>
      <c r="H362">
        <f>'data from files'!C362</f>
        <v>3204.3314577233741</v>
      </c>
      <c r="I362">
        <f>'data from files'!D362</f>
        <v>3362.7906976744189</v>
      </c>
      <c r="J362">
        <f>'data from files'!E362</f>
        <v>3573.3993023255825</v>
      </c>
      <c r="K362">
        <f>'data from files'!F362</f>
        <v>3829.0697674418607</v>
      </c>
      <c r="L362">
        <f>'data from files'!G362</f>
        <v>3973.9254651162801</v>
      </c>
      <c r="M362">
        <f>'data from files'!H362</f>
        <v>4129.6655204614126</v>
      </c>
      <c r="N362">
        <f>'data from files'!I362</f>
        <v>4396.511627906978</v>
      </c>
      <c r="O362">
        <f>'data from files'!J362</f>
        <v>4604.6511627906993</v>
      </c>
      <c r="P362">
        <f>'data from files'!K362</f>
        <v>4804.6511627906984</v>
      </c>
      <c r="Q362">
        <f>'data from files'!L362</f>
        <v>4948.2853488372102</v>
      </c>
      <c r="R362">
        <f>'data from files'!M362</f>
        <v>5098.5267096367052</v>
      </c>
      <c r="S362">
        <f>'data from files'!N362</f>
        <v>4697.2007033830087</v>
      </c>
      <c r="T362">
        <f>'data from files'!O362</f>
        <v>4541.8192330378251</v>
      </c>
      <c r="U362">
        <f>'data from files'!P362</f>
        <v>4118.6818423325185</v>
      </c>
      <c r="V362">
        <f>'data from files'!Q362</f>
        <v>4143.8398163745296</v>
      </c>
      <c r="W362">
        <f>'data from files'!R362</f>
        <v>4311.8612451166791</v>
      </c>
    </row>
    <row r="363" spans="1:23" x14ac:dyDescent="0.25">
      <c r="A363" t="str">
        <f t="shared" si="17"/>
        <v>CYTotal net electricity prod. (without pumped hydro) Nuclear</v>
      </c>
      <c r="B363" t="str">
        <f>JRC_files__2[[#This Row],[Source.Name.2.1]]</f>
        <v>CY</v>
      </c>
      <c r="C363" t="str">
        <f t="shared" si="16"/>
        <v>Overview of the power generation sector</v>
      </c>
      <c r="D363" t="str">
        <f>IF(ISERROR(MATCH(G363,metadata!$B$4:$B$13,0)),D362,LEFT(G363,LEN(G363)-LEN(F363)-2))</f>
        <v xml:space="preserve">Total net electricity prod. (without pumped hydro) </v>
      </c>
      <c r="E363" t="str">
        <f t="shared" si="18"/>
        <v>Nuclear</v>
      </c>
      <c r="F363" t="str">
        <f>IF(ISERROR(MATCH(G363,metadata!$B$4:$B$13,0)),F362,SUBSTITUTE(TRIM(RIGHT(SUBSTITUTE(SUBSTITUTE(G363,"efficiencies", "efficiencies (%)")," (", REPT(" ", 100)), 100)),")",""))</f>
        <v>GWh</v>
      </c>
      <c r="G363" t="str">
        <f>'data from files'!B363</f>
        <v>Nuclear</v>
      </c>
      <c r="H363">
        <f>'data from files'!C363</f>
        <v>0</v>
      </c>
      <c r="I363">
        <f>'data from files'!D363</f>
        <v>0</v>
      </c>
      <c r="J363">
        <f>'data from files'!E363</f>
        <v>0</v>
      </c>
      <c r="K363">
        <f>'data from files'!F363</f>
        <v>0</v>
      </c>
      <c r="L363">
        <f>'data from files'!G363</f>
        <v>0</v>
      </c>
      <c r="M363">
        <f>'data from files'!H363</f>
        <v>0</v>
      </c>
      <c r="N363">
        <f>'data from files'!I363</f>
        <v>0</v>
      </c>
      <c r="O363">
        <f>'data from files'!J363</f>
        <v>0</v>
      </c>
      <c r="P363">
        <f>'data from files'!K363</f>
        <v>0</v>
      </c>
      <c r="Q363">
        <f>'data from files'!L363</f>
        <v>0</v>
      </c>
      <c r="R363">
        <f>'data from files'!M363</f>
        <v>0</v>
      </c>
      <c r="S363">
        <f>'data from files'!N363</f>
        <v>0</v>
      </c>
      <c r="T363">
        <f>'data from files'!O363</f>
        <v>0</v>
      </c>
      <c r="U363">
        <f>'data from files'!P363</f>
        <v>0</v>
      </c>
      <c r="V363">
        <f>'data from files'!Q363</f>
        <v>0</v>
      </c>
      <c r="W363">
        <f>'data from files'!R363</f>
        <v>0</v>
      </c>
    </row>
    <row r="364" spans="1:23" x14ac:dyDescent="0.25">
      <c r="A364" t="str">
        <f t="shared" si="17"/>
        <v>CYTotal net electricity prod. (without pumped hydro) Conventional thermal</v>
      </c>
      <c r="B364" t="str">
        <f>JRC_files__2[[#This Row],[Source.Name.2.1]]</f>
        <v>CY</v>
      </c>
      <c r="C364" t="str">
        <f t="shared" si="16"/>
        <v>Overview of the power generation sector</v>
      </c>
      <c r="D364" t="str">
        <f>IF(ISERROR(MATCH(G364,metadata!$B$4:$B$13,0)),D363,LEFT(G364,LEN(G364)-LEN(F364)-2))</f>
        <v xml:space="preserve">Total net electricity prod. (without pumped hydro) </v>
      </c>
      <c r="E364" t="str">
        <f t="shared" si="18"/>
        <v>Conventional thermal</v>
      </c>
      <c r="F364" t="str">
        <f>IF(ISERROR(MATCH(G364,metadata!$B$4:$B$13,0)),F363,SUBSTITUTE(TRIM(RIGHT(SUBSTITUTE(SUBSTITUTE(G364,"efficiencies", "efficiencies (%)")," (", REPT(" ", 100)), 100)),")",""))</f>
        <v>GWh</v>
      </c>
      <c r="G364" t="str">
        <f>'data from files'!B364</f>
        <v>Conventional thermal</v>
      </c>
      <c r="H364">
        <f>'data from files'!C364</f>
        <v>3204.3314577233741</v>
      </c>
      <c r="I364">
        <f>'data from files'!D364</f>
        <v>3362.7906976744189</v>
      </c>
      <c r="J364">
        <f>'data from files'!E364</f>
        <v>3573.3993023255825</v>
      </c>
      <c r="K364">
        <f>'data from files'!F364</f>
        <v>3829.0697674418607</v>
      </c>
      <c r="L364">
        <f>'data from files'!G364</f>
        <v>3973.9254651162801</v>
      </c>
      <c r="M364">
        <f>'data from files'!H364</f>
        <v>4129.1100648878601</v>
      </c>
      <c r="N364">
        <f>'data from files'!I364</f>
        <v>4395.3488372093034</v>
      </c>
      <c r="O364">
        <f>'data from files'!J364</f>
        <v>4603.4883720930247</v>
      </c>
      <c r="P364">
        <f>'data from files'!K364</f>
        <v>4802.3255813953492</v>
      </c>
      <c r="Q364">
        <f>'data from files'!L364</f>
        <v>4944.7969767441873</v>
      </c>
      <c r="R364">
        <f>'data from files'!M364</f>
        <v>5061.0334584219245</v>
      </c>
      <c r="S364">
        <f>'data from files'!N364</f>
        <v>4571.3900159734085</v>
      </c>
      <c r="T364">
        <f>'data from files'!O364</f>
        <v>4335.1897596763638</v>
      </c>
      <c r="U364">
        <f>'data from files'!P364</f>
        <v>3840.3985999828083</v>
      </c>
      <c r="V364">
        <f>'data from files'!Q364</f>
        <v>3878.3320522165222</v>
      </c>
      <c r="W364">
        <f>'data from files'!R364</f>
        <v>3964.1460560729292</v>
      </c>
    </row>
    <row r="365" spans="1:23" x14ac:dyDescent="0.25">
      <c r="A365" t="str">
        <f t="shared" si="17"/>
        <v>CYTotal net electricity prod. (without pumped hydro) Wind</v>
      </c>
      <c r="B365" t="str">
        <f>JRC_files__2[[#This Row],[Source.Name.2.1]]</f>
        <v>CY</v>
      </c>
      <c r="C365" t="str">
        <f t="shared" si="16"/>
        <v>Overview of the power generation sector</v>
      </c>
      <c r="D365" t="str">
        <f>IF(ISERROR(MATCH(G365,metadata!$B$4:$B$13,0)),D364,LEFT(G365,LEN(G365)-LEN(F365)-2))</f>
        <v xml:space="preserve">Total net electricity prod. (without pumped hydro) </v>
      </c>
      <c r="E365" t="str">
        <f t="shared" si="18"/>
        <v>Wind</v>
      </c>
      <c r="F365" t="str">
        <f>IF(ISERROR(MATCH(G365,metadata!$B$4:$B$13,0)),F364,SUBSTITUTE(TRIM(RIGHT(SUBSTITUTE(SUBSTITUTE(G365,"efficiencies", "efficiencies (%)")," (", REPT(" ", 100)), 100)),")",""))</f>
        <v>GWh</v>
      </c>
      <c r="G365" t="str">
        <f>'data from files'!B365</f>
        <v>Wind</v>
      </c>
      <c r="H365">
        <f>'data from files'!C365</f>
        <v>0</v>
      </c>
      <c r="I365">
        <f>'data from files'!D365</f>
        <v>0</v>
      </c>
      <c r="J365">
        <f>'data from files'!E365</f>
        <v>0</v>
      </c>
      <c r="K365">
        <f>'data from files'!F365</f>
        <v>0</v>
      </c>
      <c r="L365">
        <f>'data from files'!G365</f>
        <v>0</v>
      </c>
      <c r="M365">
        <f>'data from files'!H365</f>
        <v>0</v>
      </c>
      <c r="N365">
        <f>'data from files'!I365</f>
        <v>0</v>
      </c>
      <c r="O365">
        <f>'data from files'!J365</f>
        <v>0</v>
      </c>
      <c r="P365">
        <f>'data from files'!K365</f>
        <v>0</v>
      </c>
      <c r="Q365">
        <f>'data from files'!L365</f>
        <v>0</v>
      </c>
      <c r="R365">
        <f>'data from files'!M365</f>
        <v>31.105512118929653</v>
      </c>
      <c r="S365">
        <f>'data from files'!N365</f>
        <v>113.86839257822477</v>
      </c>
      <c r="T365">
        <f>'data from files'!O365</f>
        <v>184.96670599292094</v>
      </c>
      <c r="U365">
        <f>'data from files'!P365</f>
        <v>231.06951859776399</v>
      </c>
      <c r="V365">
        <f>'data from files'!Q365</f>
        <v>181.91170033838372</v>
      </c>
      <c r="W365">
        <f>'data from files'!R365</f>
        <v>221.0713182738221</v>
      </c>
    </row>
    <row r="366" spans="1:23" x14ac:dyDescent="0.25">
      <c r="A366" t="str">
        <f t="shared" si="17"/>
        <v>CYTotal net electricity prod. (without pumped hydro) Solar photovoltaics</v>
      </c>
      <c r="B366" t="str">
        <f>JRC_files__2[[#This Row],[Source.Name.2.1]]</f>
        <v>CY</v>
      </c>
      <c r="C366" t="str">
        <f t="shared" si="16"/>
        <v>Overview of the power generation sector</v>
      </c>
      <c r="D366" t="str">
        <f>IF(ISERROR(MATCH(G366,metadata!$B$4:$B$13,0)),D365,LEFT(G366,LEN(G366)-LEN(F366)-2))</f>
        <v xml:space="preserve">Total net electricity prod. (without pumped hydro) </v>
      </c>
      <c r="E366" t="str">
        <f t="shared" si="18"/>
        <v>Solar photovoltaics</v>
      </c>
      <c r="F366" t="str">
        <f>IF(ISERROR(MATCH(G366,metadata!$B$4:$B$13,0)),F365,SUBSTITUTE(TRIM(RIGHT(SUBSTITUTE(SUBSTITUTE(G366,"efficiencies", "efficiencies (%)")," (", REPT(" ", 100)), 100)),")",""))</f>
        <v>GWh</v>
      </c>
      <c r="G366" t="str">
        <f>'data from files'!B366</f>
        <v>Solar photovoltaics</v>
      </c>
      <c r="H366">
        <f>'data from files'!C366</f>
        <v>0</v>
      </c>
      <c r="I366">
        <f>'data from files'!D366</f>
        <v>0</v>
      </c>
      <c r="J366">
        <f>'data from files'!E366</f>
        <v>0</v>
      </c>
      <c r="K366">
        <f>'data from files'!F366</f>
        <v>0</v>
      </c>
      <c r="L366">
        <f>'data from files'!G366</f>
        <v>0</v>
      </c>
      <c r="M366">
        <f>'data from files'!H366</f>
        <v>0.55545557355232555</v>
      </c>
      <c r="N366">
        <f>'data from files'!I366</f>
        <v>1.1627906976744187</v>
      </c>
      <c r="O366">
        <f>'data from files'!J366</f>
        <v>1.1627906976744187</v>
      </c>
      <c r="P366">
        <f>'data from files'!K366</f>
        <v>2.3255813953488373</v>
      </c>
      <c r="Q366">
        <f>'data from files'!L366</f>
        <v>3.4883720930232558</v>
      </c>
      <c r="R366">
        <f>'data from files'!M366</f>
        <v>6.3877390958516287</v>
      </c>
      <c r="S366">
        <f>'data from files'!N366</f>
        <v>11.942294831374769</v>
      </c>
      <c r="T366">
        <f>'data from files'!O366</f>
        <v>21.662767368540351</v>
      </c>
      <c r="U366">
        <f>'data from files'!P366</f>
        <v>47.213723751946858</v>
      </c>
      <c r="V366">
        <f>'data from files'!Q366</f>
        <v>83.596063819623609</v>
      </c>
      <c r="W366">
        <f>'data from files'!R366</f>
        <v>126.64387076992791</v>
      </c>
    </row>
    <row r="367" spans="1:23" x14ac:dyDescent="0.25">
      <c r="A367" t="str">
        <f t="shared" si="17"/>
        <v>CYTotal net electricity prod. (without pumped hydro) Solar thermal</v>
      </c>
      <c r="B367" t="str">
        <f>JRC_files__2[[#This Row],[Source.Name.2.1]]</f>
        <v>CY</v>
      </c>
      <c r="C367" t="str">
        <f t="shared" si="16"/>
        <v>Overview of the power generation sector</v>
      </c>
      <c r="D367" t="str">
        <f>IF(ISERROR(MATCH(G367,metadata!$B$4:$B$13,0)),D366,LEFT(G367,LEN(G367)-LEN(F367)-2))</f>
        <v xml:space="preserve">Total net electricity prod. (without pumped hydro) </v>
      </c>
      <c r="E367" t="str">
        <f t="shared" si="18"/>
        <v>Solar thermal</v>
      </c>
      <c r="F367" t="str">
        <f>IF(ISERROR(MATCH(G367,metadata!$B$4:$B$13,0)),F366,SUBSTITUTE(TRIM(RIGHT(SUBSTITUTE(SUBSTITUTE(G367,"efficiencies", "efficiencies (%)")," (", REPT(" ", 100)), 100)),")",""))</f>
        <v>GWh</v>
      </c>
      <c r="G367" t="str">
        <f>'data from files'!B367</f>
        <v>Solar thermal</v>
      </c>
      <c r="H367">
        <f>'data from files'!C367</f>
        <v>0</v>
      </c>
      <c r="I367">
        <f>'data from files'!D367</f>
        <v>0</v>
      </c>
      <c r="J367">
        <f>'data from files'!E367</f>
        <v>0</v>
      </c>
      <c r="K367">
        <f>'data from files'!F367</f>
        <v>0</v>
      </c>
      <c r="L367">
        <f>'data from files'!G367</f>
        <v>0</v>
      </c>
      <c r="M367">
        <f>'data from files'!H367</f>
        <v>0</v>
      </c>
      <c r="N367">
        <f>'data from files'!I367</f>
        <v>0</v>
      </c>
      <c r="O367">
        <f>'data from files'!J367</f>
        <v>0</v>
      </c>
      <c r="P367">
        <f>'data from files'!K367</f>
        <v>0</v>
      </c>
      <c r="Q367">
        <f>'data from files'!L367</f>
        <v>0</v>
      </c>
      <c r="R367">
        <f>'data from files'!M367</f>
        <v>0</v>
      </c>
      <c r="S367">
        <f>'data from files'!N367</f>
        <v>0</v>
      </c>
      <c r="T367">
        <f>'data from files'!O367</f>
        <v>0</v>
      </c>
      <c r="U367">
        <f>'data from files'!P367</f>
        <v>0</v>
      </c>
      <c r="V367">
        <f>'data from files'!Q367</f>
        <v>0</v>
      </c>
      <c r="W367">
        <f>'data from files'!R367</f>
        <v>0</v>
      </c>
    </row>
    <row r="368" spans="1:23" x14ac:dyDescent="0.25">
      <c r="A368" t="str">
        <f t="shared" si="17"/>
        <v>CYTotal net electricity prod. (without pumped hydro) Geothermal</v>
      </c>
      <c r="B368" t="str">
        <f>JRC_files__2[[#This Row],[Source.Name.2.1]]</f>
        <v>CY</v>
      </c>
      <c r="C368" t="str">
        <f t="shared" si="16"/>
        <v>Overview of the power generation sector</v>
      </c>
      <c r="D368" t="str">
        <f>IF(ISERROR(MATCH(G368,metadata!$B$4:$B$13,0)),D367,LEFT(G368,LEN(G368)-LEN(F368)-2))</f>
        <v xml:space="preserve">Total net electricity prod. (without pumped hydro) </v>
      </c>
      <c r="E368" t="str">
        <f t="shared" si="18"/>
        <v>Geothermal</v>
      </c>
      <c r="F368" t="str">
        <f>IF(ISERROR(MATCH(G368,metadata!$B$4:$B$13,0)),F367,SUBSTITUTE(TRIM(RIGHT(SUBSTITUTE(SUBSTITUTE(G368,"efficiencies", "efficiencies (%)")," (", REPT(" ", 100)), 100)),")",""))</f>
        <v>GWh</v>
      </c>
      <c r="G368" t="str">
        <f>'data from files'!B368</f>
        <v>Geothermal</v>
      </c>
      <c r="H368">
        <f>'data from files'!C368</f>
        <v>0</v>
      </c>
      <c r="I368">
        <f>'data from files'!D368</f>
        <v>0</v>
      </c>
      <c r="J368">
        <f>'data from files'!E368</f>
        <v>0</v>
      </c>
      <c r="K368">
        <f>'data from files'!F368</f>
        <v>0</v>
      </c>
      <c r="L368">
        <f>'data from files'!G368</f>
        <v>0</v>
      </c>
      <c r="M368">
        <f>'data from files'!H368</f>
        <v>0</v>
      </c>
      <c r="N368">
        <f>'data from files'!I368</f>
        <v>0</v>
      </c>
      <c r="O368">
        <f>'data from files'!J368</f>
        <v>0</v>
      </c>
      <c r="P368">
        <f>'data from files'!K368</f>
        <v>0</v>
      </c>
      <c r="Q368">
        <f>'data from files'!L368</f>
        <v>0</v>
      </c>
      <c r="R368">
        <f>'data from files'!M368</f>
        <v>0</v>
      </c>
      <c r="S368">
        <f>'data from files'!N368</f>
        <v>0</v>
      </c>
      <c r="T368">
        <f>'data from files'!O368</f>
        <v>0</v>
      </c>
      <c r="U368">
        <f>'data from files'!P368</f>
        <v>0</v>
      </c>
      <c r="V368">
        <f>'data from files'!Q368</f>
        <v>0</v>
      </c>
      <c r="W368">
        <f>'data from files'!R368</f>
        <v>0</v>
      </c>
    </row>
    <row r="369" spans="1:23" x14ac:dyDescent="0.25">
      <c r="A369" t="str">
        <f t="shared" si="17"/>
        <v>CYTotal net electricity prod. (without pumped hydro) Tide, wave and ocean</v>
      </c>
      <c r="B369" t="str">
        <f>JRC_files__2[[#This Row],[Source.Name.2.1]]</f>
        <v>CY</v>
      </c>
      <c r="C369" t="str">
        <f t="shared" si="16"/>
        <v>Overview of the power generation sector</v>
      </c>
      <c r="D369" t="str">
        <f>IF(ISERROR(MATCH(G369,metadata!$B$4:$B$13,0)),D368,LEFT(G369,LEN(G369)-LEN(F369)-2))</f>
        <v xml:space="preserve">Total net electricity prod. (without pumped hydro) </v>
      </c>
      <c r="E369" t="str">
        <f t="shared" si="18"/>
        <v>Tide, wave and ocean</v>
      </c>
      <c r="F369" t="str">
        <f>IF(ISERROR(MATCH(G369,metadata!$B$4:$B$13,0)),F368,SUBSTITUTE(TRIM(RIGHT(SUBSTITUTE(SUBSTITUTE(G369,"efficiencies", "efficiencies (%)")," (", REPT(" ", 100)), 100)),")",""))</f>
        <v>GWh</v>
      </c>
      <c r="G369" t="str">
        <f>'data from files'!B369</f>
        <v>Tide, wave and ocean</v>
      </c>
      <c r="H369">
        <f>'data from files'!C369</f>
        <v>0</v>
      </c>
      <c r="I369">
        <f>'data from files'!D369</f>
        <v>0</v>
      </c>
      <c r="J369">
        <f>'data from files'!E369</f>
        <v>0</v>
      </c>
      <c r="K369">
        <f>'data from files'!F369</f>
        <v>0</v>
      </c>
      <c r="L369">
        <f>'data from files'!G369</f>
        <v>0</v>
      </c>
      <c r="M369">
        <f>'data from files'!H369</f>
        <v>0</v>
      </c>
      <c r="N369">
        <f>'data from files'!I369</f>
        <v>0</v>
      </c>
      <c r="O369">
        <f>'data from files'!J369</f>
        <v>0</v>
      </c>
      <c r="P369">
        <f>'data from files'!K369</f>
        <v>0</v>
      </c>
      <c r="Q369">
        <f>'data from files'!L369</f>
        <v>0</v>
      </c>
      <c r="R369">
        <f>'data from files'!M369</f>
        <v>0</v>
      </c>
      <c r="S369">
        <f>'data from files'!N369</f>
        <v>0</v>
      </c>
      <c r="T369">
        <f>'data from files'!O369</f>
        <v>0</v>
      </c>
      <c r="U369">
        <f>'data from files'!P369</f>
        <v>0</v>
      </c>
      <c r="V369">
        <f>'data from files'!Q369</f>
        <v>0</v>
      </c>
      <c r="W369">
        <f>'data from files'!R369</f>
        <v>0</v>
      </c>
    </row>
    <row r="370" spans="1:23" x14ac:dyDescent="0.25">
      <c r="A370" t="str">
        <f t="shared" si="17"/>
        <v>CYTotal net electricity prod. (without pumped hydro) Hydro</v>
      </c>
      <c r="B370" t="str">
        <f>JRC_files__2[[#This Row],[Source.Name.2.1]]</f>
        <v>CY</v>
      </c>
      <c r="C370" t="str">
        <f t="shared" si="16"/>
        <v>Overview of the power generation sector</v>
      </c>
      <c r="D370" t="str">
        <f>IF(ISERROR(MATCH(G370,metadata!$B$4:$B$13,0)),D369,LEFT(G370,LEN(G370)-LEN(F370)-2))</f>
        <v xml:space="preserve">Total net electricity prod. (without pumped hydro) </v>
      </c>
      <c r="E370" t="str">
        <f t="shared" si="18"/>
        <v>Hydro</v>
      </c>
      <c r="F370" t="str">
        <f>IF(ISERROR(MATCH(G370,metadata!$B$4:$B$13,0)),F369,SUBSTITUTE(TRIM(RIGHT(SUBSTITUTE(SUBSTITUTE(G370,"efficiencies", "efficiencies (%)")," (", REPT(" ", 100)), 100)),")",""))</f>
        <v>GWh</v>
      </c>
      <c r="G370" t="str">
        <f>'data from files'!B370</f>
        <v>Hydro</v>
      </c>
      <c r="H370">
        <f>'data from files'!C370</f>
        <v>0</v>
      </c>
      <c r="I370">
        <f>'data from files'!D370</f>
        <v>0</v>
      </c>
      <c r="J370">
        <f>'data from files'!E370</f>
        <v>0</v>
      </c>
      <c r="K370">
        <f>'data from files'!F370</f>
        <v>0</v>
      </c>
      <c r="L370">
        <f>'data from files'!G370</f>
        <v>0</v>
      </c>
      <c r="M370">
        <f>'data from files'!H370</f>
        <v>0</v>
      </c>
      <c r="N370">
        <f>'data from files'!I370</f>
        <v>0</v>
      </c>
      <c r="O370">
        <f>'data from files'!J370</f>
        <v>0</v>
      </c>
      <c r="P370">
        <f>'data from files'!K370</f>
        <v>0</v>
      </c>
      <c r="Q370">
        <f>'data from files'!L370</f>
        <v>0</v>
      </c>
      <c r="R370">
        <f>'data from files'!M370</f>
        <v>0</v>
      </c>
      <c r="S370">
        <f>'data from files'!N370</f>
        <v>0</v>
      </c>
      <c r="T370">
        <f>'data from files'!O370</f>
        <v>0</v>
      </c>
      <c r="U370">
        <f>'data from files'!P370</f>
        <v>0</v>
      </c>
      <c r="V370">
        <f>'data from files'!Q370</f>
        <v>0</v>
      </c>
      <c r="W370">
        <f>'data from files'!R370</f>
        <v>0</v>
      </c>
    </row>
    <row r="371" spans="1:23" x14ac:dyDescent="0.25">
      <c r="A371" t="str">
        <f t="shared" si="17"/>
        <v>CYTotal net electricity prod. (without pumped hydro) Pump storage</v>
      </c>
      <c r="B371" t="str">
        <f>JRC_files__2[[#This Row],[Source.Name.2.1]]</f>
        <v>CY</v>
      </c>
      <c r="C371" t="str">
        <f t="shared" si="16"/>
        <v>Overview of the power generation sector</v>
      </c>
      <c r="D371" t="str">
        <f>IF(ISERROR(MATCH(G371,metadata!$B$4:$B$13,0)),D370,LEFT(G371,LEN(G371)-LEN(F371)-2))</f>
        <v xml:space="preserve">Total net electricity prod. (without pumped hydro) </v>
      </c>
      <c r="E371" t="str">
        <f t="shared" si="18"/>
        <v>Pump storage</v>
      </c>
      <c r="F371" t="str">
        <f>IF(ISERROR(MATCH(G371,metadata!$B$4:$B$13,0)),F370,SUBSTITUTE(TRIM(RIGHT(SUBSTITUTE(SUBSTITUTE(G371,"efficiencies", "efficiencies (%)")," (", REPT(" ", 100)), 100)),")",""))</f>
        <v>GWh</v>
      </c>
      <c r="G371" t="str">
        <f>'data from files'!B371</f>
        <v>Pump storage</v>
      </c>
      <c r="H371">
        <f>'data from files'!C371</f>
        <v>0</v>
      </c>
      <c r="I371">
        <f>'data from files'!D371</f>
        <v>0</v>
      </c>
      <c r="J371">
        <f>'data from files'!E371</f>
        <v>0</v>
      </c>
      <c r="K371">
        <f>'data from files'!F371</f>
        <v>0</v>
      </c>
      <c r="L371">
        <f>'data from files'!G371</f>
        <v>0</v>
      </c>
      <c r="M371">
        <f>'data from files'!H371</f>
        <v>0</v>
      </c>
      <c r="N371">
        <f>'data from files'!I371</f>
        <v>0</v>
      </c>
      <c r="O371">
        <f>'data from files'!J371</f>
        <v>0</v>
      </c>
      <c r="P371">
        <f>'data from files'!K371</f>
        <v>0</v>
      </c>
      <c r="Q371">
        <f>'data from files'!L371</f>
        <v>0</v>
      </c>
      <c r="R371">
        <f>'data from files'!M371</f>
        <v>0</v>
      </c>
      <c r="S371">
        <f>'data from files'!N371</f>
        <v>0</v>
      </c>
      <c r="T371">
        <f>'data from files'!O371</f>
        <v>0</v>
      </c>
      <c r="U371">
        <f>'data from files'!P371</f>
        <v>0</v>
      </c>
      <c r="V371">
        <f>'data from files'!Q371</f>
        <v>0</v>
      </c>
      <c r="W371">
        <f>'data from files'!R371</f>
        <v>0</v>
      </c>
    </row>
    <row r="372" spans="1:23" x14ac:dyDescent="0.25">
      <c r="A372" t="str">
        <f t="shared" si="17"/>
        <v>CYTotal net electricity prod. (without pumped hydro) 0</v>
      </c>
      <c r="B372" t="str">
        <f>JRC_files__2[[#This Row],[Source.Name.2.1]]</f>
        <v>CY</v>
      </c>
      <c r="C372" t="str">
        <f t="shared" ref="C372:C435" si="19">IF(H372=2000,$G372,C371)</f>
        <v>Overview of the power generation sector</v>
      </c>
      <c r="D372" t="str">
        <f>IF(ISERROR(MATCH(G372,metadata!$B$4:$B$13,0)),D371,LEFT(G372,LEN(G372)-LEN(F372)-2))</f>
        <v xml:space="preserve">Total net electricity prod. (without pumped hydro) </v>
      </c>
      <c r="E372">
        <f t="shared" si="18"/>
        <v>0</v>
      </c>
      <c r="F372" t="str">
        <f>IF(ISERROR(MATCH(G372,metadata!$B$4:$B$13,0)),F371,SUBSTITUTE(TRIM(RIGHT(SUBSTITUTE(SUBSTITUTE(G372,"efficiencies", "efficiencies (%)")," (", REPT(" ", 100)), 100)),")",""))</f>
        <v>GWh</v>
      </c>
      <c r="G372">
        <f>'data from files'!B372</f>
        <v>0</v>
      </c>
      <c r="H372">
        <f>'data from files'!C372</f>
        <v>0</v>
      </c>
      <c r="I372">
        <f>'data from files'!D372</f>
        <v>0</v>
      </c>
      <c r="J372">
        <f>'data from files'!E372</f>
        <v>0</v>
      </c>
      <c r="K372">
        <f>'data from files'!F372</f>
        <v>0</v>
      </c>
      <c r="L372">
        <f>'data from files'!G372</f>
        <v>0</v>
      </c>
      <c r="M372">
        <f>'data from files'!H372</f>
        <v>0</v>
      </c>
      <c r="N372">
        <f>'data from files'!I372</f>
        <v>0</v>
      </c>
      <c r="O372">
        <f>'data from files'!J372</f>
        <v>0</v>
      </c>
      <c r="P372">
        <f>'data from files'!K372</f>
        <v>0</v>
      </c>
      <c r="Q372">
        <f>'data from files'!L372</f>
        <v>0</v>
      </c>
      <c r="R372">
        <f>'data from files'!M372</f>
        <v>0</v>
      </c>
      <c r="S372">
        <f>'data from files'!N372</f>
        <v>0</v>
      </c>
      <c r="T372">
        <f>'data from files'!O372</f>
        <v>0</v>
      </c>
      <c r="U372">
        <f>'data from files'!P372</f>
        <v>0</v>
      </c>
      <c r="V372">
        <f>'data from files'!Q372</f>
        <v>0</v>
      </c>
      <c r="W372">
        <f>'data from files'!R372</f>
        <v>0</v>
      </c>
    </row>
    <row r="373" spans="1:23" x14ac:dyDescent="0.25">
      <c r="A373" t="str">
        <f t="shared" si="17"/>
        <v xml:space="preserve">CYTotal gross distributed heat production </v>
      </c>
      <c r="B373" t="str">
        <f>JRC_files__2[[#This Row],[Source.Name.2.1]]</f>
        <v>CY</v>
      </c>
      <c r="C373" t="str">
        <f t="shared" si="19"/>
        <v>Overview of the power generation sector</v>
      </c>
      <c r="D373" t="str">
        <f>IF(ISERROR(MATCH(G373,metadata!$B$4:$B$13,0)),D372,LEFT(G373,LEN(G373)-LEN(F373)-2))</f>
        <v xml:space="preserve">Total gross distributed heat production </v>
      </c>
      <c r="E373" t="str">
        <f t="shared" si="18"/>
        <v/>
      </c>
      <c r="F373" t="str">
        <f>IF(ISERROR(MATCH(G373,metadata!$B$4:$B$13,0)),F372,SUBSTITUTE(TRIM(RIGHT(SUBSTITUTE(SUBSTITUTE(G373,"efficiencies", "efficiencies (%)")," (", REPT(" ", 100)), 100)),")",""))</f>
        <v>GWh</v>
      </c>
      <c r="G373" t="str">
        <f>'data from files'!B373</f>
        <v>Total gross distributed heat production (GWh)</v>
      </c>
      <c r="H373">
        <f>'data from files'!C373</f>
        <v>0</v>
      </c>
      <c r="I373">
        <f>'data from files'!D373</f>
        <v>0</v>
      </c>
      <c r="J373">
        <f>'data from files'!E373</f>
        <v>0</v>
      </c>
      <c r="K373">
        <f>'data from files'!F373</f>
        <v>0</v>
      </c>
      <c r="L373">
        <f>'data from files'!G373</f>
        <v>0</v>
      </c>
      <c r="M373">
        <f>'data from files'!H373</f>
        <v>0</v>
      </c>
      <c r="N373">
        <f>'data from files'!I373</f>
        <v>0</v>
      </c>
      <c r="O373">
        <f>'data from files'!J373</f>
        <v>0</v>
      </c>
      <c r="P373">
        <f>'data from files'!K373</f>
        <v>0</v>
      </c>
      <c r="Q373">
        <f>'data from files'!L373</f>
        <v>1.1627906976744187</v>
      </c>
      <c r="R373">
        <f>'data from files'!M373</f>
        <v>1.3886389338808141</v>
      </c>
      <c r="S373">
        <f>'data from files'!N373</f>
        <v>8.6095613900609305</v>
      </c>
      <c r="T373">
        <f>'data from files'!O373</f>
        <v>8.6095613900609305</v>
      </c>
      <c r="U373">
        <f>'data from files'!P373</f>
        <v>11.664567044598606</v>
      </c>
      <c r="V373">
        <f>'data from files'!Q373</f>
        <v>12.497750404927093</v>
      </c>
      <c r="W373">
        <f>'data from files'!R373</f>
        <v>14.16411712558407</v>
      </c>
    </row>
    <row r="374" spans="1:23" x14ac:dyDescent="0.25">
      <c r="A374" t="str">
        <f t="shared" si="17"/>
        <v>CYTotal gross distributed heat production CHP thermal power plants</v>
      </c>
      <c r="B374" t="str">
        <f>JRC_files__2[[#This Row],[Source.Name.2.1]]</f>
        <v>CY</v>
      </c>
      <c r="C374" t="str">
        <f t="shared" si="19"/>
        <v>Overview of the power generation sector</v>
      </c>
      <c r="D374" t="str">
        <f>IF(ISERROR(MATCH(G374,metadata!$B$4:$B$13,0)),D373,LEFT(G374,LEN(G374)-LEN(F374)-2))</f>
        <v xml:space="preserve">Total gross distributed heat production </v>
      </c>
      <c r="E374" t="str">
        <f t="shared" si="18"/>
        <v>CHP thermal power plants</v>
      </c>
      <c r="F374" t="str">
        <f>IF(ISERROR(MATCH(G374,metadata!$B$4:$B$13,0)),F373,SUBSTITUTE(TRIM(RIGHT(SUBSTITUTE(SUBSTITUTE(G374,"efficiencies", "efficiencies (%)")," (", REPT(" ", 100)), 100)),")",""))</f>
        <v>GWh</v>
      </c>
      <c r="G374" t="str">
        <f>'data from files'!B374</f>
        <v>CHP thermal power plants</v>
      </c>
      <c r="H374">
        <f>'data from files'!C374</f>
        <v>0</v>
      </c>
      <c r="I374">
        <f>'data from files'!D374</f>
        <v>0</v>
      </c>
      <c r="J374">
        <f>'data from files'!E374</f>
        <v>0</v>
      </c>
      <c r="K374">
        <f>'data from files'!F374</f>
        <v>0</v>
      </c>
      <c r="L374">
        <f>'data from files'!G374</f>
        <v>0</v>
      </c>
      <c r="M374">
        <f>'data from files'!H374</f>
        <v>0</v>
      </c>
      <c r="N374">
        <f>'data from files'!I374</f>
        <v>0</v>
      </c>
      <c r="O374">
        <f>'data from files'!J374</f>
        <v>0</v>
      </c>
      <c r="P374">
        <f>'data from files'!K374</f>
        <v>0</v>
      </c>
      <c r="Q374">
        <f>'data from files'!L374</f>
        <v>1.1627906976744187</v>
      </c>
      <c r="R374">
        <f>'data from files'!M374</f>
        <v>1.3886389338808141</v>
      </c>
      <c r="S374">
        <f>'data from files'!N374</f>
        <v>8.6095613900609305</v>
      </c>
      <c r="T374">
        <f>'data from files'!O374</f>
        <v>8.6095613900609305</v>
      </c>
      <c r="U374">
        <f>'data from files'!P374</f>
        <v>11.664567044598606</v>
      </c>
      <c r="V374">
        <f>'data from files'!Q374</f>
        <v>12.497750404927093</v>
      </c>
      <c r="W374">
        <f>'data from files'!R374</f>
        <v>14.16411712558407</v>
      </c>
    </row>
    <row r="375" spans="1:23" x14ac:dyDescent="0.25">
      <c r="A375" t="str">
        <f t="shared" si="17"/>
        <v>CYTotal gross distributed heat production District heating plants</v>
      </c>
      <c r="B375" t="str">
        <f>JRC_files__2[[#This Row],[Source.Name.2.1]]</f>
        <v>CY</v>
      </c>
      <c r="C375" t="str">
        <f t="shared" si="19"/>
        <v>Overview of the power generation sector</v>
      </c>
      <c r="D375" t="str">
        <f>IF(ISERROR(MATCH(G375,metadata!$B$4:$B$13,0)),D374,LEFT(G375,LEN(G375)-LEN(F375)-2))</f>
        <v xml:space="preserve">Total gross distributed heat production </v>
      </c>
      <c r="E375" t="str">
        <f t="shared" si="18"/>
        <v>District heating plants</v>
      </c>
      <c r="F375" t="str">
        <f>IF(ISERROR(MATCH(G375,metadata!$B$4:$B$13,0)),F374,SUBSTITUTE(TRIM(RIGHT(SUBSTITUTE(SUBSTITUTE(G375,"efficiencies", "efficiencies (%)")," (", REPT(" ", 100)), 100)),")",""))</f>
        <v>GWh</v>
      </c>
      <c r="G375" t="str">
        <f>'data from files'!B375</f>
        <v>District heating plants</v>
      </c>
      <c r="H375">
        <f>'data from files'!C375</f>
        <v>0</v>
      </c>
      <c r="I375">
        <f>'data from files'!D375</f>
        <v>0</v>
      </c>
      <c r="J375">
        <f>'data from files'!E375</f>
        <v>0</v>
      </c>
      <c r="K375">
        <f>'data from files'!F375</f>
        <v>0</v>
      </c>
      <c r="L375">
        <f>'data from files'!G375</f>
        <v>0</v>
      </c>
      <c r="M375">
        <f>'data from files'!H375</f>
        <v>0</v>
      </c>
      <c r="N375">
        <f>'data from files'!I375</f>
        <v>0</v>
      </c>
      <c r="O375">
        <f>'data from files'!J375</f>
        <v>0</v>
      </c>
      <c r="P375">
        <f>'data from files'!K375</f>
        <v>0</v>
      </c>
      <c r="Q375">
        <f>'data from files'!L375</f>
        <v>0</v>
      </c>
      <c r="R375">
        <f>'data from files'!M375</f>
        <v>0</v>
      </c>
      <c r="S375">
        <f>'data from files'!N375</f>
        <v>0</v>
      </c>
      <c r="T375">
        <f>'data from files'!O375</f>
        <v>0</v>
      </c>
      <c r="U375">
        <f>'data from files'!P375</f>
        <v>0</v>
      </c>
      <c r="V375">
        <f>'data from files'!Q375</f>
        <v>0</v>
      </c>
      <c r="W375">
        <f>'data from files'!R375</f>
        <v>0</v>
      </c>
    </row>
    <row r="376" spans="1:23" x14ac:dyDescent="0.25">
      <c r="A376" t="str">
        <f t="shared" si="17"/>
        <v>CYTotal gross distributed heat production 0</v>
      </c>
      <c r="B376" t="str">
        <f>JRC_files__2[[#This Row],[Source.Name.2.1]]</f>
        <v>CY</v>
      </c>
      <c r="C376" t="str">
        <f t="shared" si="19"/>
        <v>Overview of the power generation sector</v>
      </c>
      <c r="D376" t="str">
        <f>IF(ISERROR(MATCH(G376,metadata!$B$4:$B$13,0)),D375,LEFT(G376,LEN(G376)-LEN(F376)-2))</f>
        <v xml:space="preserve">Total gross distributed heat production </v>
      </c>
      <c r="E376">
        <f t="shared" si="18"/>
        <v>0</v>
      </c>
      <c r="F376" t="str">
        <f>IF(ISERROR(MATCH(G376,metadata!$B$4:$B$13,0)),F375,SUBSTITUTE(TRIM(RIGHT(SUBSTITUTE(SUBSTITUTE(G376,"efficiencies", "efficiencies (%)")," (", REPT(" ", 100)), 100)),")",""))</f>
        <v>GWh</v>
      </c>
      <c r="G376">
        <f>'data from files'!B376</f>
        <v>0</v>
      </c>
      <c r="H376">
        <f>'data from files'!C376</f>
        <v>0</v>
      </c>
      <c r="I376">
        <f>'data from files'!D376</f>
        <v>0</v>
      </c>
      <c r="J376">
        <f>'data from files'!E376</f>
        <v>0</v>
      </c>
      <c r="K376">
        <f>'data from files'!F376</f>
        <v>0</v>
      </c>
      <c r="L376">
        <f>'data from files'!G376</f>
        <v>0</v>
      </c>
      <c r="M376">
        <f>'data from files'!H376</f>
        <v>0</v>
      </c>
      <c r="N376">
        <f>'data from files'!I376</f>
        <v>0</v>
      </c>
      <c r="O376">
        <f>'data from files'!J376</f>
        <v>0</v>
      </c>
      <c r="P376">
        <f>'data from files'!K376</f>
        <v>0</v>
      </c>
      <c r="Q376">
        <f>'data from files'!L376</f>
        <v>0</v>
      </c>
      <c r="R376">
        <f>'data from files'!M376</f>
        <v>0</v>
      </c>
      <c r="S376">
        <f>'data from files'!N376</f>
        <v>0</v>
      </c>
      <c r="T376">
        <f>'data from files'!O376</f>
        <v>0</v>
      </c>
      <c r="U376">
        <f>'data from files'!P376</f>
        <v>0</v>
      </c>
      <c r="V376">
        <f>'data from files'!Q376</f>
        <v>0</v>
      </c>
      <c r="W376">
        <f>'data from files'!R376</f>
        <v>0</v>
      </c>
    </row>
    <row r="377" spans="1:23" x14ac:dyDescent="0.25">
      <c r="A377" t="str">
        <f t="shared" si="17"/>
        <v xml:space="preserve">CYTransformation input / Exchanges and transfers </v>
      </c>
      <c r="B377" t="str">
        <f>JRC_files__2[[#This Row],[Source.Name.2.1]]</f>
        <v>CY</v>
      </c>
      <c r="C377" t="str">
        <f t="shared" si="19"/>
        <v>Overview of the power generation sector</v>
      </c>
      <c r="D377" t="str">
        <f>IF(ISERROR(MATCH(G377,metadata!$B$4:$B$13,0)),D376,LEFT(G377,LEN(G377)-LEN(F377)-2))</f>
        <v xml:space="preserve">Transformation input / Exchanges and transfers </v>
      </c>
      <c r="E377" t="str">
        <f t="shared" si="18"/>
        <v/>
      </c>
      <c r="F377" t="str">
        <f>IF(ISERROR(MATCH(G377,metadata!$B$4:$B$13,0)),F376,SUBSTITUTE(TRIM(RIGHT(SUBSTITUTE(SUBSTITUTE(G377,"efficiencies", "efficiencies (%)")," (", REPT(" ", 100)), 100)),")",""))</f>
        <v>ktoe</v>
      </c>
      <c r="G377" t="str">
        <f>'data from files'!B377</f>
        <v>Transformation input / Exchanges and transfers (ktoe)</v>
      </c>
      <c r="H377">
        <f>'data from files'!C377</f>
        <v>0</v>
      </c>
      <c r="I377">
        <f>'data from files'!D377</f>
        <v>0</v>
      </c>
      <c r="J377">
        <f>'data from files'!E377</f>
        <v>0</v>
      </c>
      <c r="K377">
        <f>'data from files'!F377</f>
        <v>0</v>
      </c>
      <c r="L377">
        <f>'data from files'!G377</f>
        <v>0</v>
      </c>
      <c r="M377">
        <f>'data from files'!H377</f>
        <v>0</v>
      </c>
      <c r="N377">
        <f>'data from files'!I377</f>
        <v>0</v>
      </c>
      <c r="O377">
        <f>'data from files'!J377</f>
        <v>0</v>
      </c>
      <c r="P377">
        <f>'data from files'!K377</f>
        <v>0</v>
      </c>
      <c r="Q377">
        <f>'data from files'!L377</f>
        <v>0</v>
      </c>
      <c r="R377">
        <f>'data from files'!M377</f>
        <v>0</v>
      </c>
      <c r="S377">
        <f>'data from files'!N377</f>
        <v>0</v>
      </c>
      <c r="T377">
        <f>'data from files'!O377</f>
        <v>0</v>
      </c>
      <c r="U377">
        <f>'data from files'!P377</f>
        <v>0</v>
      </c>
      <c r="V377">
        <f>'data from files'!Q377</f>
        <v>0</v>
      </c>
      <c r="W377">
        <f>'data from files'!R377</f>
        <v>0</v>
      </c>
    </row>
    <row r="378" spans="1:23" x14ac:dyDescent="0.25">
      <c r="A378" t="str">
        <f t="shared" si="17"/>
        <v>CYTransformation input / Exchanges and transfers Nuclear</v>
      </c>
      <c r="B378" t="str">
        <f>JRC_files__2[[#This Row],[Source.Name.2.1]]</f>
        <v>CY</v>
      </c>
      <c r="C378" t="str">
        <f t="shared" si="19"/>
        <v>Overview of the power generation sector</v>
      </c>
      <c r="D378" t="str">
        <f>IF(ISERROR(MATCH(G378,metadata!$B$4:$B$13,0)),D377,LEFT(G378,LEN(G378)-LEN(F378)-2))</f>
        <v xml:space="preserve">Transformation input / Exchanges and transfers </v>
      </c>
      <c r="E378" t="str">
        <f t="shared" si="18"/>
        <v>Nuclear</v>
      </c>
      <c r="F378" t="str">
        <f>IF(ISERROR(MATCH(G378,metadata!$B$4:$B$13,0)),F377,SUBSTITUTE(TRIM(RIGHT(SUBSTITUTE(SUBSTITUTE(G378,"efficiencies", "efficiencies (%)")," (", REPT(" ", 100)), 100)),")",""))</f>
        <v>ktoe</v>
      </c>
      <c r="G378" t="str">
        <f>'data from files'!B378</f>
        <v>Nuclear</v>
      </c>
      <c r="H378">
        <f>'data from files'!C378</f>
        <v>0</v>
      </c>
      <c r="I378">
        <f>'data from files'!D378</f>
        <v>0</v>
      </c>
      <c r="J378">
        <f>'data from files'!E378</f>
        <v>0</v>
      </c>
      <c r="K378">
        <f>'data from files'!F378</f>
        <v>0</v>
      </c>
      <c r="L378">
        <f>'data from files'!G378</f>
        <v>0</v>
      </c>
      <c r="M378">
        <f>'data from files'!H378</f>
        <v>0</v>
      </c>
      <c r="N378">
        <f>'data from files'!I378</f>
        <v>0</v>
      </c>
      <c r="O378">
        <f>'data from files'!J378</f>
        <v>0</v>
      </c>
      <c r="P378">
        <f>'data from files'!K378</f>
        <v>0</v>
      </c>
      <c r="Q378">
        <f>'data from files'!L378</f>
        <v>0</v>
      </c>
      <c r="R378">
        <f>'data from files'!M378</f>
        <v>0</v>
      </c>
      <c r="S378">
        <f>'data from files'!N378</f>
        <v>0</v>
      </c>
      <c r="T378">
        <f>'data from files'!O378</f>
        <v>0</v>
      </c>
      <c r="U378">
        <f>'data from files'!P378</f>
        <v>0</v>
      </c>
      <c r="V378">
        <f>'data from files'!Q378</f>
        <v>0</v>
      </c>
      <c r="W378">
        <f>'data from files'!R378</f>
        <v>0</v>
      </c>
    </row>
    <row r="379" spans="1:23" x14ac:dyDescent="0.25">
      <c r="A379" t="str">
        <f t="shared" si="17"/>
        <v>CYTransformation input / Exchanges and transfers Conventional thermal</v>
      </c>
      <c r="B379" t="str">
        <f>JRC_files__2[[#This Row],[Source.Name.2.1]]</f>
        <v>CY</v>
      </c>
      <c r="C379" t="str">
        <f t="shared" si="19"/>
        <v>Overview of the power generation sector</v>
      </c>
      <c r="D379" t="str">
        <f>IF(ISERROR(MATCH(G379,metadata!$B$4:$B$13,0)),D378,LEFT(G379,LEN(G379)-LEN(F379)-2))</f>
        <v xml:space="preserve">Transformation input / Exchanges and transfers </v>
      </c>
      <c r="E379" t="str">
        <f t="shared" si="18"/>
        <v>Conventional thermal</v>
      </c>
      <c r="F379" t="str">
        <f>IF(ISERROR(MATCH(G379,metadata!$B$4:$B$13,0)),F378,SUBSTITUTE(TRIM(RIGHT(SUBSTITUTE(SUBSTITUTE(G379,"efficiencies", "efficiencies (%)")," (", REPT(" ", 100)), 100)),")",""))</f>
        <v>ktoe</v>
      </c>
      <c r="G379" t="str">
        <f>'data from files'!B379</f>
        <v>Conventional thermal</v>
      </c>
      <c r="H379">
        <f>'data from files'!C379</f>
        <v>881.26970478647445</v>
      </c>
      <c r="I379">
        <f>'data from files'!D379</f>
        <v>861.1</v>
      </c>
      <c r="J379">
        <f>'data from files'!E379</f>
        <v>892.5</v>
      </c>
      <c r="K379">
        <f>'data from files'!F379</f>
        <v>1053.1999999999998</v>
      </c>
      <c r="L379">
        <f>'data from files'!G379</f>
        <v>1012.3</v>
      </c>
      <c r="M379">
        <f>'data from files'!H379</f>
        <v>1076.9083787140519</v>
      </c>
      <c r="N379">
        <f>'data from files'!I379</f>
        <v>1100.1997100000001</v>
      </c>
      <c r="O379">
        <f>'data from files'!J379</f>
        <v>1156.40355</v>
      </c>
      <c r="P379">
        <f>'data from files'!K379</f>
        <v>1204.5</v>
      </c>
      <c r="Q379">
        <f>'data from files'!L379</f>
        <v>1221.3755600000002</v>
      </c>
      <c r="R379">
        <f>'data from files'!M379</f>
        <v>1181.809496512848</v>
      </c>
      <c r="S379">
        <f>'data from files'!N379</f>
        <v>1138.0529282506964</v>
      </c>
      <c r="T379">
        <f>'data from files'!O379</f>
        <v>1085.7934460685947</v>
      </c>
      <c r="U379">
        <f>'data from files'!P379</f>
        <v>873.55498232540424</v>
      </c>
      <c r="V379">
        <f>'data from files'!Q379</f>
        <v>896.22145791535297</v>
      </c>
      <c r="W379">
        <f>'data from files'!R379</f>
        <v>920.44043183338101</v>
      </c>
    </row>
    <row r="380" spans="1:23" x14ac:dyDescent="0.25">
      <c r="A380" t="str">
        <f t="shared" si="17"/>
        <v>CYTransformation input / Exchanges and transfers Wind</v>
      </c>
      <c r="B380" t="str">
        <f>JRC_files__2[[#This Row],[Source.Name.2.1]]</f>
        <v>CY</v>
      </c>
      <c r="C380" t="str">
        <f t="shared" si="19"/>
        <v>Overview of the power generation sector</v>
      </c>
      <c r="D380" t="str">
        <f>IF(ISERROR(MATCH(G380,metadata!$B$4:$B$13,0)),D379,LEFT(G380,LEN(G380)-LEN(F380)-2))</f>
        <v xml:space="preserve">Transformation input / Exchanges and transfers </v>
      </c>
      <c r="E380" t="str">
        <f t="shared" si="18"/>
        <v>Wind</v>
      </c>
      <c r="F380" t="str">
        <f>IF(ISERROR(MATCH(G380,metadata!$B$4:$B$13,0)),F379,SUBSTITUTE(TRIM(RIGHT(SUBSTITUTE(SUBSTITUTE(G380,"efficiencies", "efficiencies (%)")," (", REPT(" ", 100)), 100)),")",""))</f>
        <v>ktoe</v>
      </c>
      <c r="G380" t="str">
        <f>'data from files'!B380</f>
        <v>Wind</v>
      </c>
      <c r="H380">
        <f>'data from files'!C380</f>
        <v>0</v>
      </c>
      <c r="I380">
        <f>'data from files'!D380</f>
        <v>0</v>
      </c>
      <c r="J380">
        <f>'data from files'!E380</f>
        <v>0</v>
      </c>
      <c r="K380">
        <f>'data from files'!F380</f>
        <v>0</v>
      </c>
      <c r="L380">
        <f>'data from files'!G380</f>
        <v>0</v>
      </c>
      <c r="M380">
        <f>'data from files'!H380</f>
        <v>0</v>
      </c>
      <c r="N380">
        <f>'data from files'!I380</f>
        <v>0</v>
      </c>
      <c r="O380">
        <f>'data from files'!J380</f>
        <v>0</v>
      </c>
      <c r="P380">
        <f>'data from files'!K380</f>
        <v>0</v>
      </c>
      <c r="Q380">
        <f>'data from files'!L380</f>
        <v>0</v>
      </c>
      <c r="R380">
        <f>'data from files'!M380</f>
        <v>2.67507404222795</v>
      </c>
      <c r="S380">
        <f>'data from files'!N380</f>
        <v>9.7926817617273301</v>
      </c>
      <c r="T380">
        <f>'data from files'!O380</f>
        <v>15.9071367153912</v>
      </c>
      <c r="U380">
        <f>'data from files'!P380</f>
        <v>19.871978599407701</v>
      </c>
      <c r="V380">
        <f>'data from files'!Q380</f>
        <v>15.644406229101</v>
      </c>
      <c r="W380">
        <f>'data from files'!R380</f>
        <v>19.0121333715487</v>
      </c>
    </row>
    <row r="381" spans="1:23" x14ac:dyDescent="0.25">
      <c r="A381" t="str">
        <f t="shared" si="17"/>
        <v>CYTransformation input / Exchanges and transfers Solar photovoltaics</v>
      </c>
      <c r="B381" t="str">
        <f>JRC_files__2[[#This Row],[Source.Name.2.1]]</f>
        <v>CY</v>
      </c>
      <c r="C381" t="str">
        <f t="shared" si="19"/>
        <v>Overview of the power generation sector</v>
      </c>
      <c r="D381" t="str">
        <f>IF(ISERROR(MATCH(G381,metadata!$B$4:$B$13,0)),D380,LEFT(G381,LEN(G381)-LEN(F381)-2))</f>
        <v xml:space="preserve">Transformation input / Exchanges and transfers </v>
      </c>
      <c r="E381" t="str">
        <f t="shared" si="18"/>
        <v>Solar photovoltaics</v>
      </c>
      <c r="F381" t="str">
        <f>IF(ISERROR(MATCH(G381,metadata!$B$4:$B$13,0)),F380,SUBSTITUTE(TRIM(RIGHT(SUBSTITUTE(SUBSTITUTE(G381,"efficiencies", "efficiencies (%)")," (", REPT(" ", 100)), 100)),")",""))</f>
        <v>ktoe</v>
      </c>
      <c r="G381" t="str">
        <f>'data from files'!B381</f>
        <v>Solar photovoltaics</v>
      </c>
      <c r="H381">
        <f>'data from files'!C381</f>
        <v>0</v>
      </c>
      <c r="I381">
        <f>'data from files'!D381</f>
        <v>0</v>
      </c>
      <c r="J381">
        <f>'data from files'!E381</f>
        <v>0</v>
      </c>
      <c r="K381">
        <f>'data from files'!F381</f>
        <v>0</v>
      </c>
      <c r="L381">
        <f>'data from files'!G381</f>
        <v>0</v>
      </c>
      <c r="M381">
        <f>'data from files'!H381</f>
        <v>4.7769179325499997E-2</v>
      </c>
      <c r="N381">
        <f>'data from files'!I381</f>
        <v>0.1</v>
      </c>
      <c r="O381">
        <f>'data from files'!J381</f>
        <v>0.1</v>
      </c>
      <c r="P381">
        <f>'data from files'!K381</f>
        <v>0.2</v>
      </c>
      <c r="Q381">
        <f>'data from files'!L381</f>
        <v>0.3</v>
      </c>
      <c r="R381">
        <f>'data from files'!M381</f>
        <v>0.54934556224324005</v>
      </c>
      <c r="S381">
        <f>'data from files'!N381</f>
        <v>1.0270373554982299</v>
      </c>
      <c r="T381">
        <f>'data from files'!O381</f>
        <v>1.8629979936944701</v>
      </c>
      <c r="U381">
        <f>'data from files'!P381</f>
        <v>4.0603802426674296</v>
      </c>
      <c r="V381">
        <f>'data from files'!Q381</f>
        <v>7.18926148848763</v>
      </c>
      <c r="W381">
        <f>'data from files'!R381</f>
        <v>10.8913728862138</v>
      </c>
    </row>
    <row r="382" spans="1:23" x14ac:dyDescent="0.25">
      <c r="A382" t="str">
        <f t="shared" si="17"/>
        <v>CYTransformation input / Exchanges and transfers Solar thermal</v>
      </c>
      <c r="B382" t="str">
        <f>JRC_files__2[[#This Row],[Source.Name.2.1]]</f>
        <v>CY</v>
      </c>
      <c r="C382" t="str">
        <f t="shared" si="19"/>
        <v>Overview of the power generation sector</v>
      </c>
      <c r="D382" t="str">
        <f>IF(ISERROR(MATCH(G382,metadata!$B$4:$B$13,0)),D381,LEFT(G382,LEN(G382)-LEN(F382)-2))</f>
        <v xml:space="preserve">Transformation input / Exchanges and transfers </v>
      </c>
      <c r="E382" t="str">
        <f t="shared" si="18"/>
        <v>Solar thermal</v>
      </c>
      <c r="F382" t="str">
        <f>IF(ISERROR(MATCH(G382,metadata!$B$4:$B$13,0)),F381,SUBSTITUTE(TRIM(RIGHT(SUBSTITUTE(SUBSTITUTE(G382,"efficiencies", "efficiencies (%)")," (", REPT(" ", 100)), 100)),")",""))</f>
        <v>ktoe</v>
      </c>
      <c r="G382" t="str">
        <f>'data from files'!B382</f>
        <v>Solar thermal</v>
      </c>
      <c r="H382">
        <f>'data from files'!C382</f>
        <v>0</v>
      </c>
      <c r="I382">
        <f>'data from files'!D382</f>
        <v>0</v>
      </c>
      <c r="J382">
        <f>'data from files'!E382</f>
        <v>0</v>
      </c>
      <c r="K382">
        <f>'data from files'!F382</f>
        <v>0</v>
      </c>
      <c r="L382">
        <f>'data from files'!G382</f>
        <v>0</v>
      </c>
      <c r="M382">
        <f>'data from files'!H382</f>
        <v>0</v>
      </c>
      <c r="N382">
        <f>'data from files'!I382</f>
        <v>0</v>
      </c>
      <c r="O382">
        <f>'data from files'!J382</f>
        <v>0</v>
      </c>
      <c r="P382">
        <f>'data from files'!K382</f>
        <v>0</v>
      </c>
      <c r="Q382">
        <f>'data from files'!L382</f>
        <v>0</v>
      </c>
      <c r="R382">
        <f>'data from files'!M382</f>
        <v>0</v>
      </c>
      <c r="S382">
        <f>'data from files'!N382</f>
        <v>0</v>
      </c>
      <c r="T382">
        <f>'data from files'!O382</f>
        <v>0</v>
      </c>
      <c r="U382">
        <f>'data from files'!P382</f>
        <v>0</v>
      </c>
      <c r="V382">
        <f>'data from files'!Q382</f>
        <v>0</v>
      </c>
      <c r="W382">
        <f>'data from files'!R382</f>
        <v>0</v>
      </c>
    </row>
    <row r="383" spans="1:23" x14ac:dyDescent="0.25">
      <c r="A383" t="str">
        <f t="shared" si="17"/>
        <v>CYTransformation input / Exchanges and transfers Geothermal</v>
      </c>
      <c r="B383" t="str">
        <f>JRC_files__2[[#This Row],[Source.Name.2.1]]</f>
        <v>CY</v>
      </c>
      <c r="C383" t="str">
        <f t="shared" si="19"/>
        <v>Overview of the power generation sector</v>
      </c>
      <c r="D383" t="str">
        <f>IF(ISERROR(MATCH(G383,metadata!$B$4:$B$13,0)),D382,LEFT(G383,LEN(G383)-LEN(F383)-2))</f>
        <v xml:space="preserve">Transformation input / Exchanges and transfers </v>
      </c>
      <c r="E383" t="str">
        <f t="shared" si="18"/>
        <v>Geothermal</v>
      </c>
      <c r="F383" t="str">
        <f>IF(ISERROR(MATCH(G383,metadata!$B$4:$B$13,0)),F382,SUBSTITUTE(TRIM(RIGHT(SUBSTITUTE(SUBSTITUTE(G383,"efficiencies", "efficiencies (%)")," (", REPT(" ", 100)), 100)),")",""))</f>
        <v>ktoe</v>
      </c>
      <c r="G383" t="str">
        <f>'data from files'!B383</f>
        <v>Geothermal</v>
      </c>
      <c r="H383">
        <f>'data from files'!C383</f>
        <v>0</v>
      </c>
      <c r="I383">
        <f>'data from files'!D383</f>
        <v>0</v>
      </c>
      <c r="J383">
        <f>'data from files'!E383</f>
        <v>0</v>
      </c>
      <c r="K383">
        <f>'data from files'!F383</f>
        <v>0</v>
      </c>
      <c r="L383">
        <f>'data from files'!G383</f>
        <v>0</v>
      </c>
      <c r="M383">
        <f>'data from files'!H383</f>
        <v>0</v>
      </c>
      <c r="N383">
        <f>'data from files'!I383</f>
        <v>0</v>
      </c>
      <c r="O383">
        <f>'data from files'!J383</f>
        <v>0</v>
      </c>
      <c r="P383">
        <f>'data from files'!K383</f>
        <v>0</v>
      </c>
      <c r="Q383">
        <f>'data from files'!L383</f>
        <v>0</v>
      </c>
      <c r="R383">
        <f>'data from files'!M383</f>
        <v>0</v>
      </c>
      <c r="S383">
        <f>'data from files'!N383</f>
        <v>0</v>
      </c>
      <c r="T383">
        <f>'data from files'!O383</f>
        <v>0</v>
      </c>
      <c r="U383">
        <f>'data from files'!P383</f>
        <v>0</v>
      </c>
      <c r="V383">
        <f>'data from files'!Q383</f>
        <v>0</v>
      </c>
      <c r="W383">
        <f>'data from files'!R383</f>
        <v>0</v>
      </c>
    </row>
    <row r="384" spans="1:23" x14ac:dyDescent="0.25">
      <c r="A384" t="str">
        <f t="shared" si="17"/>
        <v>CYTransformation input / Exchanges and transfers Tide, wave and ocean</v>
      </c>
      <c r="B384" t="str">
        <f>JRC_files__2[[#This Row],[Source.Name.2.1]]</f>
        <v>CY</v>
      </c>
      <c r="C384" t="str">
        <f t="shared" si="19"/>
        <v>Overview of the power generation sector</v>
      </c>
      <c r="D384" t="str">
        <f>IF(ISERROR(MATCH(G384,metadata!$B$4:$B$13,0)),D383,LEFT(G384,LEN(G384)-LEN(F384)-2))</f>
        <v xml:space="preserve">Transformation input / Exchanges and transfers </v>
      </c>
      <c r="E384" t="str">
        <f t="shared" si="18"/>
        <v>Tide, wave and ocean</v>
      </c>
      <c r="F384" t="str">
        <f>IF(ISERROR(MATCH(G384,metadata!$B$4:$B$13,0)),F383,SUBSTITUTE(TRIM(RIGHT(SUBSTITUTE(SUBSTITUTE(G384,"efficiencies", "efficiencies (%)")," (", REPT(" ", 100)), 100)),")",""))</f>
        <v>ktoe</v>
      </c>
      <c r="G384" t="str">
        <f>'data from files'!B384</f>
        <v>Tide, wave and ocean</v>
      </c>
      <c r="H384">
        <f>'data from files'!C384</f>
        <v>0</v>
      </c>
      <c r="I384">
        <f>'data from files'!D384</f>
        <v>0</v>
      </c>
      <c r="J384">
        <f>'data from files'!E384</f>
        <v>0</v>
      </c>
      <c r="K384">
        <f>'data from files'!F384</f>
        <v>0</v>
      </c>
      <c r="L384">
        <f>'data from files'!G384</f>
        <v>0</v>
      </c>
      <c r="M384">
        <f>'data from files'!H384</f>
        <v>0</v>
      </c>
      <c r="N384">
        <f>'data from files'!I384</f>
        <v>0</v>
      </c>
      <c r="O384">
        <f>'data from files'!J384</f>
        <v>0</v>
      </c>
      <c r="P384">
        <f>'data from files'!K384</f>
        <v>0</v>
      </c>
      <c r="Q384">
        <f>'data from files'!L384</f>
        <v>0</v>
      </c>
      <c r="R384">
        <f>'data from files'!M384</f>
        <v>0</v>
      </c>
      <c r="S384">
        <f>'data from files'!N384</f>
        <v>0</v>
      </c>
      <c r="T384">
        <f>'data from files'!O384</f>
        <v>0</v>
      </c>
      <c r="U384">
        <f>'data from files'!P384</f>
        <v>0</v>
      </c>
      <c r="V384">
        <f>'data from files'!Q384</f>
        <v>0</v>
      </c>
      <c r="W384">
        <f>'data from files'!R384</f>
        <v>0</v>
      </c>
    </row>
    <row r="385" spans="1:23" x14ac:dyDescent="0.25">
      <c r="A385" t="str">
        <f t="shared" si="17"/>
        <v>CYTransformation input / Exchanges and transfers Hydro</v>
      </c>
      <c r="B385" t="str">
        <f>JRC_files__2[[#This Row],[Source.Name.2.1]]</f>
        <v>CY</v>
      </c>
      <c r="C385" t="str">
        <f t="shared" si="19"/>
        <v>Overview of the power generation sector</v>
      </c>
      <c r="D385" t="str">
        <f>IF(ISERROR(MATCH(G385,metadata!$B$4:$B$13,0)),D384,LEFT(G385,LEN(G385)-LEN(F385)-2))</f>
        <v xml:space="preserve">Transformation input / Exchanges and transfers </v>
      </c>
      <c r="E385" t="str">
        <f t="shared" si="18"/>
        <v>Hydro</v>
      </c>
      <c r="F385" t="str">
        <f>IF(ISERROR(MATCH(G385,metadata!$B$4:$B$13,0)),F384,SUBSTITUTE(TRIM(RIGHT(SUBSTITUTE(SUBSTITUTE(G385,"efficiencies", "efficiencies (%)")," (", REPT(" ", 100)), 100)),")",""))</f>
        <v>ktoe</v>
      </c>
      <c r="G385" t="str">
        <f>'data from files'!B385</f>
        <v>Hydro</v>
      </c>
      <c r="H385">
        <f>'data from files'!C385</f>
        <v>0</v>
      </c>
      <c r="I385">
        <f>'data from files'!D385</f>
        <v>0</v>
      </c>
      <c r="J385">
        <f>'data from files'!E385</f>
        <v>0</v>
      </c>
      <c r="K385">
        <f>'data from files'!F385</f>
        <v>0</v>
      </c>
      <c r="L385">
        <f>'data from files'!G385</f>
        <v>0</v>
      </c>
      <c r="M385">
        <f>'data from files'!H385</f>
        <v>0</v>
      </c>
      <c r="N385">
        <f>'data from files'!I385</f>
        <v>0</v>
      </c>
      <c r="O385">
        <f>'data from files'!J385</f>
        <v>0</v>
      </c>
      <c r="P385">
        <f>'data from files'!K385</f>
        <v>0</v>
      </c>
      <c r="Q385">
        <f>'data from files'!L385</f>
        <v>0</v>
      </c>
      <c r="R385">
        <f>'data from files'!M385</f>
        <v>0</v>
      </c>
      <c r="S385">
        <f>'data from files'!N385</f>
        <v>0</v>
      </c>
      <c r="T385">
        <f>'data from files'!O385</f>
        <v>0</v>
      </c>
      <c r="U385">
        <f>'data from files'!P385</f>
        <v>0</v>
      </c>
      <c r="V385">
        <f>'data from files'!Q385</f>
        <v>0</v>
      </c>
      <c r="W385">
        <f>'data from files'!R385</f>
        <v>0</v>
      </c>
    </row>
    <row r="386" spans="1:23" x14ac:dyDescent="0.25">
      <c r="A386" t="str">
        <f t="shared" si="17"/>
        <v>CYTransformation input / Exchanges and transfers Pump storage</v>
      </c>
      <c r="B386" t="str">
        <f>JRC_files__2[[#This Row],[Source.Name.2.1]]</f>
        <v>CY</v>
      </c>
      <c r="C386" t="str">
        <f t="shared" si="19"/>
        <v>Overview of the power generation sector</v>
      </c>
      <c r="D386" t="str">
        <f>IF(ISERROR(MATCH(G386,metadata!$B$4:$B$13,0)),D385,LEFT(G386,LEN(G386)-LEN(F386)-2))</f>
        <v xml:space="preserve">Transformation input / Exchanges and transfers </v>
      </c>
      <c r="E386" t="str">
        <f t="shared" si="18"/>
        <v>Pump storage</v>
      </c>
      <c r="F386" t="str">
        <f>IF(ISERROR(MATCH(G386,metadata!$B$4:$B$13,0)),F385,SUBSTITUTE(TRIM(RIGHT(SUBSTITUTE(SUBSTITUTE(G386,"efficiencies", "efficiencies (%)")," (", REPT(" ", 100)), 100)),")",""))</f>
        <v>ktoe</v>
      </c>
      <c r="G386" t="str">
        <f>'data from files'!B386</f>
        <v>Pump storage</v>
      </c>
      <c r="H386">
        <f>'data from files'!C386</f>
        <v>0</v>
      </c>
      <c r="I386">
        <f>'data from files'!D386</f>
        <v>0</v>
      </c>
      <c r="J386">
        <f>'data from files'!E386</f>
        <v>0</v>
      </c>
      <c r="K386">
        <f>'data from files'!F386</f>
        <v>0</v>
      </c>
      <c r="L386">
        <f>'data from files'!G386</f>
        <v>0</v>
      </c>
      <c r="M386">
        <f>'data from files'!H386</f>
        <v>0</v>
      </c>
      <c r="N386">
        <f>'data from files'!I386</f>
        <v>0</v>
      </c>
      <c r="O386">
        <f>'data from files'!J386</f>
        <v>0</v>
      </c>
      <c r="P386">
        <f>'data from files'!K386</f>
        <v>0</v>
      </c>
      <c r="Q386">
        <f>'data from files'!L386</f>
        <v>0</v>
      </c>
      <c r="R386">
        <f>'data from files'!M386</f>
        <v>0</v>
      </c>
      <c r="S386">
        <f>'data from files'!N386</f>
        <v>0</v>
      </c>
      <c r="T386">
        <f>'data from files'!O386</f>
        <v>0</v>
      </c>
      <c r="U386">
        <f>'data from files'!P386</f>
        <v>0</v>
      </c>
      <c r="V386">
        <f>'data from files'!Q386</f>
        <v>0</v>
      </c>
      <c r="W386">
        <f>'data from files'!R386</f>
        <v>0</v>
      </c>
    </row>
    <row r="387" spans="1:23" x14ac:dyDescent="0.25">
      <c r="A387" t="str">
        <f t="shared" ref="A387:A450" si="20">B387&amp;D387&amp;E387</f>
        <v>CYTransformation input / Exchanges and transfers District heating plants</v>
      </c>
      <c r="B387" t="str">
        <f>JRC_files__2[[#This Row],[Source.Name.2.1]]</f>
        <v>CY</v>
      </c>
      <c r="C387" t="str">
        <f t="shared" si="19"/>
        <v>Overview of the power generation sector</v>
      </c>
      <c r="D387" t="str">
        <f>IF(ISERROR(MATCH(G387,metadata!$B$4:$B$13,0)),D386,LEFT(G387,LEN(G387)-LEN(F387)-2))</f>
        <v xml:space="preserve">Transformation input / Exchanges and transfers </v>
      </c>
      <c r="E387" t="str">
        <f t="shared" si="18"/>
        <v>District heating plants</v>
      </c>
      <c r="F387" t="str">
        <f>IF(ISERROR(MATCH(G387,metadata!$B$4:$B$13,0)),F386,SUBSTITUTE(TRIM(RIGHT(SUBSTITUTE(SUBSTITUTE(G387,"efficiencies", "efficiencies (%)")," (", REPT(" ", 100)), 100)),")",""))</f>
        <v>ktoe</v>
      </c>
      <c r="G387" t="str">
        <f>'data from files'!B387</f>
        <v>District heating plants</v>
      </c>
      <c r="H387">
        <f>'data from files'!C387</f>
        <v>0</v>
      </c>
      <c r="I387">
        <f>'data from files'!D387</f>
        <v>0</v>
      </c>
      <c r="J387">
        <f>'data from files'!E387</f>
        <v>0</v>
      </c>
      <c r="K387">
        <f>'data from files'!F387</f>
        <v>0</v>
      </c>
      <c r="L387">
        <f>'data from files'!G387</f>
        <v>0</v>
      </c>
      <c r="M387">
        <f>'data from files'!H387</f>
        <v>0</v>
      </c>
      <c r="N387">
        <f>'data from files'!I387</f>
        <v>0</v>
      </c>
      <c r="O387">
        <f>'data from files'!J387</f>
        <v>0</v>
      </c>
      <c r="P387">
        <f>'data from files'!K387</f>
        <v>0</v>
      </c>
      <c r="Q387">
        <f>'data from files'!L387</f>
        <v>0</v>
      </c>
      <c r="R387">
        <f>'data from files'!M387</f>
        <v>0</v>
      </c>
      <c r="S387">
        <f>'data from files'!N387</f>
        <v>0</v>
      </c>
      <c r="T387">
        <f>'data from files'!O387</f>
        <v>0</v>
      </c>
      <c r="U387">
        <f>'data from files'!P387</f>
        <v>0</v>
      </c>
      <c r="V387">
        <f>'data from files'!Q387</f>
        <v>0</v>
      </c>
      <c r="W387">
        <f>'data from files'!R387</f>
        <v>0</v>
      </c>
    </row>
    <row r="388" spans="1:23" x14ac:dyDescent="0.25">
      <c r="A388" t="str">
        <f t="shared" si="20"/>
        <v>CYTransformation input / Exchanges and transfers 0</v>
      </c>
      <c r="B388" t="str">
        <f>JRC_files__2[[#This Row],[Source.Name.2.1]]</f>
        <v>CY</v>
      </c>
      <c r="C388" t="str">
        <f t="shared" si="19"/>
        <v>Overview of the power generation sector</v>
      </c>
      <c r="D388" t="str">
        <f>IF(ISERROR(MATCH(G388,metadata!$B$4:$B$13,0)),D387,LEFT(G388,LEN(G388)-LEN(F388)-2))</f>
        <v xml:space="preserve">Transformation input / Exchanges and transfers </v>
      </c>
      <c r="E388">
        <f t="shared" si="18"/>
        <v>0</v>
      </c>
      <c r="F388" t="str">
        <f>IF(ISERROR(MATCH(G388,metadata!$B$4:$B$13,0)),F387,SUBSTITUTE(TRIM(RIGHT(SUBSTITUTE(SUBSTITUTE(G388,"efficiencies", "efficiencies (%)")," (", REPT(" ", 100)), 100)),")",""))</f>
        <v>ktoe</v>
      </c>
      <c r="G388">
        <f>'data from files'!B388</f>
        <v>0</v>
      </c>
      <c r="H388">
        <f>'data from files'!C388</f>
        <v>0</v>
      </c>
      <c r="I388">
        <f>'data from files'!D388</f>
        <v>0</v>
      </c>
      <c r="J388">
        <f>'data from files'!E388</f>
        <v>0</v>
      </c>
      <c r="K388">
        <f>'data from files'!F388</f>
        <v>0</v>
      </c>
      <c r="L388">
        <f>'data from files'!G388</f>
        <v>0</v>
      </c>
      <c r="M388">
        <f>'data from files'!H388</f>
        <v>0</v>
      </c>
      <c r="N388">
        <f>'data from files'!I388</f>
        <v>0</v>
      </c>
      <c r="O388">
        <f>'data from files'!J388</f>
        <v>0</v>
      </c>
      <c r="P388">
        <f>'data from files'!K388</f>
        <v>0</v>
      </c>
      <c r="Q388">
        <f>'data from files'!L388</f>
        <v>0</v>
      </c>
      <c r="R388">
        <f>'data from files'!M388</f>
        <v>0</v>
      </c>
      <c r="S388">
        <f>'data from files'!N388</f>
        <v>0</v>
      </c>
      <c r="T388">
        <f>'data from files'!O388</f>
        <v>0</v>
      </c>
      <c r="U388">
        <f>'data from files'!P388</f>
        <v>0</v>
      </c>
      <c r="V388">
        <f>'data from files'!Q388</f>
        <v>0</v>
      </c>
      <c r="W388">
        <f>'data from files'!R388</f>
        <v>0</v>
      </c>
    </row>
    <row r="389" spans="1:23" x14ac:dyDescent="0.25">
      <c r="A389" t="str">
        <f t="shared" si="20"/>
        <v xml:space="preserve">CYCO2 emissions  </v>
      </c>
      <c r="B389" t="str">
        <f>JRC_files__2[[#This Row],[Source.Name.2.1]]</f>
        <v>CY</v>
      </c>
      <c r="C389" t="str">
        <f t="shared" si="19"/>
        <v>Overview of the power generation sector</v>
      </c>
      <c r="D389" t="str">
        <f>IF(ISERROR(MATCH(G389,metadata!$B$4:$B$13,0)),D388,LEFT(G389,LEN(G389)-LEN(F389)-2))</f>
        <v xml:space="preserve">CO2 emissions  </v>
      </c>
      <c r="E389" t="str">
        <f t="shared" ref="E389:E452" si="21">IF(AND(D389=D388,C389=C388),G389,"")</f>
        <v/>
      </c>
      <c r="F389" t="str">
        <f>IF(ISERROR(MATCH(G389,metadata!$B$4:$B$13,0)),F388,SUBSTITUTE(TRIM(RIGHT(SUBSTITUTE(SUBSTITUTE(G389,"efficiencies", "efficiencies (%)")," (", REPT(" ", 100)), 100)),")",""))</f>
        <v>kt CO2</v>
      </c>
      <c r="G389" t="str">
        <f>'data from files'!B389</f>
        <v>CO2 emissions  (kt CO2)</v>
      </c>
      <c r="H389">
        <f>'data from files'!C389</f>
        <v>2853.131700000009</v>
      </c>
      <c r="I389">
        <f>'data from files'!D389</f>
        <v>2789.8997194800004</v>
      </c>
      <c r="J389">
        <f>'data from files'!E389</f>
        <v>2891.9303607600004</v>
      </c>
      <c r="K389">
        <f>'data from files'!F389</f>
        <v>3412.2775878000002</v>
      </c>
      <c r="L389">
        <f>'data from files'!G389</f>
        <v>3279.3094252800001</v>
      </c>
      <c r="M389">
        <f>'data from files'!H389</f>
        <v>3487.5407999999948</v>
      </c>
      <c r="N389">
        <f>'data from files'!I389</f>
        <v>3564.2939131908724</v>
      </c>
      <c r="O389">
        <f>'data from files'!J389</f>
        <v>3744.3465056248565</v>
      </c>
      <c r="P389">
        <f>'data from files'!K389</f>
        <v>3893.8644056777762</v>
      </c>
      <c r="Q389">
        <f>'data from files'!L389</f>
        <v>3933.6635599200004</v>
      </c>
      <c r="R389">
        <f>'data from files'!M389</f>
        <v>3794.2610999999947</v>
      </c>
      <c r="S389">
        <f>'data from files'!N389</f>
        <v>3650.7456000000125</v>
      </c>
      <c r="T389">
        <f>'data from files'!O389</f>
        <v>3466.151699999994</v>
      </c>
      <c r="U389">
        <f>'data from files'!P389</f>
        <v>2774.9145000000021</v>
      </c>
      <c r="V389">
        <f>'data from files'!Q389</f>
        <v>2864.0210999999999</v>
      </c>
      <c r="W389">
        <f>'data from files'!R389</f>
        <v>2945.9508000000001</v>
      </c>
    </row>
    <row r="390" spans="1:23" x14ac:dyDescent="0.25">
      <c r="A390" t="str">
        <f t="shared" si="20"/>
        <v>CYCO2 emissions  Nuclear</v>
      </c>
      <c r="B390" t="str">
        <f>JRC_files__2[[#This Row],[Source.Name.2.1]]</f>
        <v>CY</v>
      </c>
      <c r="C390" t="str">
        <f t="shared" si="19"/>
        <v>Overview of the power generation sector</v>
      </c>
      <c r="D390" t="str">
        <f>IF(ISERROR(MATCH(G390,metadata!$B$4:$B$13,0)),D389,LEFT(G390,LEN(G390)-LEN(F390)-2))</f>
        <v xml:space="preserve">CO2 emissions  </v>
      </c>
      <c r="E390" t="str">
        <f t="shared" si="21"/>
        <v>Nuclear</v>
      </c>
      <c r="F390" t="str">
        <f>IF(ISERROR(MATCH(G390,metadata!$B$4:$B$13,0)),F389,SUBSTITUTE(TRIM(RIGHT(SUBSTITUTE(SUBSTITUTE(G390,"efficiencies", "efficiencies (%)")," (", REPT(" ", 100)), 100)),")",""))</f>
        <v>kt CO2</v>
      </c>
      <c r="G390" t="str">
        <f>'data from files'!B390</f>
        <v>Nuclear</v>
      </c>
      <c r="H390">
        <f>'data from files'!C390</f>
        <v>0</v>
      </c>
      <c r="I390">
        <f>'data from files'!D390</f>
        <v>0</v>
      </c>
      <c r="J390">
        <f>'data from files'!E390</f>
        <v>0</v>
      </c>
      <c r="K390">
        <f>'data from files'!F390</f>
        <v>0</v>
      </c>
      <c r="L390">
        <f>'data from files'!G390</f>
        <v>0</v>
      </c>
      <c r="M390">
        <f>'data from files'!H390</f>
        <v>0</v>
      </c>
      <c r="N390">
        <f>'data from files'!I390</f>
        <v>0</v>
      </c>
      <c r="O390">
        <f>'data from files'!J390</f>
        <v>0</v>
      </c>
      <c r="P390">
        <f>'data from files'!K390</f>
        <v>0</v>
      </c>
      <c r="Q390">
        <f>'data from files'!L390</f>
        <v>0</v>
      </c>
      <c r="R390">
        <f>'data from files'!M390</f>
        <v>0</v>
      </c>
      <c r="S390">
        <f>'data from files'!N390</f>
        <v>0</v>
      </c>
      <c r="T390">
        <f>'data from files'!O390</f>
        <v>0</v>
      </c>
      <c r="U390">
        <f>'data from files'!P390</f>
        <v>0</v>
      </c>
      <c r="V390">
        <f>'data from files'!Q390</f>
        <v>0</v>
      </c>
      <c r="W390">
        <f>'data from files'!R390</f>
        <v>0</v>
      </c>
    </row>
    <row r="391" spans="1:23" x14ac:dyDescent="0.25">
      <c r="A391" t="str">
        <f t="shared" si="20"/>
        <v>CYCO2 emissions  Conventional thermal</v>
      </c>
      <c r="B391" t="str">
        <f>JRC_files__2[[#This Row],[Source.Name.2.1]]</f>
        <v>CY</v>
      </c>
      <c r="C391" t="str">
        <f t="shared" si="19"/>
        <v>Overview of the power generation sector</v>
      </c>
      <c r="D391" t="str">
        <f>IF(ISERROR(MATCH(G391,metadata!$B$4:$B$13,0)),D390,LEFT(G391,LEN(G391)-LEN(F391)-2))</f>
        <v xml:space="preserve">CO2 emissions  </v>
      </c>
      <c r="E391" t="str">
        <f t="shared" si="21"/>
        <v>Conventional thermal</v>
      </c>
      <c r="F391" t="str">
        <f>IF(ISERROR(MATCH(G391,metadata!$B$4:$B$13,0)),F390,SUBSTITUTE(TRIM(RIGHT(SUBSTITUTE(SUBSTITUTE(G391,"efficiencies", "efficiencies (%)")," (", REPT(" ", 100)), 100)),")",""))</f>
        <v>kt CO2</v>
      </c>
      <c r="G391" t="str">
        <f>'data from files'!B391</f>
        <v>Conventional thermal</v>
      </c>
      <c r="H391">
        <f>'data from files'!C391</f>
        <v>2853.131700000009</v>
      </c>
      <c r="I391">
        <f>'data from files'!D391</f>
        <v>2789.8997194800004</v>
      </c>
      <c r="J391">
        <f>'data from files'!E391</f>
        <v>2891.9303607600004</v>
      </c>
      <c r="K391">
        <f>'data from files'!F391</f>
        <v>3412.2775878000002</v>
      </c>
      <c r="L391">
        <f>'data from files'!G391</f>
        <v>3279.3094252800001</v>
      </c>
      <c r="M391">
        <f>'data from files'!H391</f>
        <v>3487.5407999999948</v>
      </c>
      <c r="N391">
        <f>'data from files'!I391</f>
        <v>3564.2939131908724</v>
      </c>
      <c r="O391">
        <f>'data from files'!J391</f>
        <v>3744.3465056248565</v>
      </c>
      <c r="P391">
        <f>'data from files'!K391</f>
        <v>3893.8644056777762</v>
      </c>
      <c r="Q391">
        <f>'data from files'!L391</f>
        <v>3933.6635599200004</v>
      </c>
      <c r="R391">
        <f>'data from files'!M391</f>
        <v>3794.2610999999947</v>
      </c>
      <c r="S391">
        <f>'data from files'!N391</f>
        <v>3650.7456000000125</v>
      </c>
      <c r="T391">
        <f>'data from files'!O391</f>
        <v>3466.151699999994</v>
      </c>
      <c r="U391">
        <f>'data from files'!P391</f>
        <v>2774.9145000000021</v>
      </c>
      <c r="V391">
        <f>'data from files'!Q391</f>
        <v>2864.0210999999999</v>
      </c>
      <c r="W391">
        <f>'data from files'!R391</f>
        <v>2945.9508000000001</v>
      </c>
    </row>
    <row r="392" spans="1:23" x14ac:dyDescent="0.25">
      <c r="A392" t="str">
        <f t="shared" si="20"/>
        <v>CYCO2 emissions  Wind</v>
      </c>
      <c r="B392" t="str">
        <f>JRC_files__2[[#This Row],[Source.Name.2.1]]</f>
        <v>CY</v>
      </c>
      <c r="C392" t="str">
        <f t="shared" si="19"/>
        <v>Overview of the power generation sector</v>
      </c>
      <c r="D392" t="str">
        <f>IF(ISERROR(MATCH(G392,metadata!$B$4:$B$13,0)),D391,LEFT(G392,LEN(G392)-LEN(F392)-2))</f>
        <v xml:space="preserve">CO2 emissions  </v>
      </c>
      <c r="E392" t="str">
        <f t="shared" si="21"/>
        <v>Wind</v>
      </c>
      <c r="F392" t="str">
        <f>IF(ISERROR(MATCH(G392,metadata!$B$4:$B$13,0)),F391,SUBSTITUTE(TRIM(RIGHT(SUBSTITUTE(SUBSTITUTE(G392,"efficiencies", "efficiencies (%)")," (", REPT(" ", 100)), 100)),")",""))</f>
        <v>kt CO2</v>
      </c>
      <c r="G392" t="str">
        <f>'data from files'!B392</f>
        <v>Wind</v>
      </c>
      <c r="H392">
        <f>'data from files'!C392</f>
        <v>0</v>
      </c>
      <c r="I392">
        <f>'data from files'!D392</f>
        <v>0</v>
      </c>
      <c r="J392">
        <f>'data from files'!E392</f>
        <v>0</v>
      </c>
      <c r="K392">
        <f>'data from files'!F392</f>
        <v>0</v>
      </c>
      <c r="L392">
        <f>'data from files'!G392</f>
        <v>0</v>
      </c>
      <c r="M392">
        <f>'data from files'!H392</f>
        <v>0</v>
      </c>
      <c r="N392">
        <f>'data from files'!I392</f>
        <v>0</v>
      </c>
      <c r="O392">
        <f>'data from files'!J392</f>
        <v>0</v>
      </c>
      <c r="P392">
        <f>'data from files'!K392</f>
        <v>0</v>
      </c>
      <c r="Q392">
        <f>'data from files'!L392</f>
        <v>0</v>
      </c>
      <c r="R392">
        <f>'data from files'!M392</f>
        <v>0</v>
      </c>
      <c r="S392">
        <f>'data from files'!N392</f>
        <v>0</v>
      </c>
      <c r="T392">
        <f>'data from files'!O392</f>
        <v>0</v>
      </c>
      <c r="U392">
        <f>'data from files'!P392</f>
        <v>0</v>
      </c>
      <c r="V392">
        <f>'data from files'!Q392</f>
        <v>0</v>
      </c>
      <c r="W392">
        <f>'data from files'!R392</f>
        <v>0</v>
      </c>
    </row>
    <row r="393" spans="1:23" x14ac:dyDescent="0.25">
      <c r="A393" t="str">
        <f t="shared" si="20"/>
        <v>CYCO2 emissions  Solar photovoltaics</v>
      </c>
      <c r="B393" t="str">
        <f>JRC_files__2[[#This Row],[Source.Name.2.1]]</f>
        <v>CY</v>
      </c>
      <c r="C393" t="str">
        <f t="shared" si="19"/>
        <v>Overview of the power generation sector</v>
      </c>
      <c r="D393" t="str">
        <f>IF(ISERROR(MATCH(G393,metadata!$B$4:$B$13,0)),D392,LEFT(G393,LEN(G393)-LEN(F393)-2))</f>
        <v xml:space="preserve">CO2 emissions  </v>
      </c>
      <c r="E393" t="str">
        <f t="shared" si="21"/>
        <v>Solar photovoltaics</v>
      </c>
      <c r="F393" t="str">
        <f>IF(ISERROR(MATCH(G393,metadata!$B$4:$B$13,0)),F392,SUBSTITUTE(TRIM(RIGHT(SUBSTITUTE(SUBSTITUTE(G393,"efficiencies", "efficiencies (%)")," (", REPT(" ", 100)), 100)),")",""))</f>
        <v>kt CO2</v>
      </c>
      <c r="G393" t="str">
        <f>'data from files'!B393</f>
        <v>Solar photovoltaics</v>
      </c>
      <c r="H393">
        <f>'data from files'!C393</f>
        <v>0</v>
      </c>
      <c r="I393">
        <f>'data from files'!D393</f>
        <v>0</v>
      </c>
      <c r="J393">
        <f>'data from files'!E393</f>
        <v>0</v>
      </c>
      <c r="K393">
        <f>'data from files'!F393</f>
        <v>0</v>
      </c>
      <c r="L393">
        <f>'data from files'!G393</f>
        <v>0</v>
      </c>
      <c r="M393">
        <f>'data from files'!H393</f>
        <v>0</v>
      </c>
      <c r="N393">
        <f>'data from files'!I393</f>
        <v>0</v>
      </c>
      <c r="O393">
        <f>'data from files'!J393</f>
        <v>0</v>
      </c>
      <c r="P393">
        <f>'data from files'!K393</f>
        <v>0</v>
      </c>
      <c r="Q393">
        <f>'data from files'!L393</f>
        <v>0</v>
      </c>
      <c r="R393">
        <f>'data from files'!M393</f>
        <v>0</v>
      </c>
      <c r="S393">
        <f>'data from files'!N393</f>
        <v>0</v>
      </c>
      <c r="T393">
        <f>'data from files'!O393</f>
        <v>0</v>
      </c>
      <c r="U393">
        <f>'data from files'!P393</f>
        <v>0</v>
      </c>
      <c r="V393">
        <f>'data from files'!Q393</f>
        <v>0</v>
      </c>
      <c r="W393">
        <f>'data from files'!R393</f>
        <v>0</v>
      </c>
    </row>
    <row r="394" spans="1:23" x14ac:dyDescent="0.25">
      <c r="A394" t="str">
        <f t="shared" si="20"/>
        <v>CYCO2 emissions  Solar thermal</v>
      </c>
      <c r="B394" t="str">
        <f>JRC_files__2[[#This Row],[Source.Name.2.1]]</f>
        <v>CY</v>
      </c>
      <c r="C394" t="str">
        <f t="shared" si="19"/>
        <v>Overview of the power generation sector</v>
      </c>
      <c r="D394" t="str">
        <f>IF(ISERROR(MATCH(G394,metadata!$B$4:$B$13,0)),D393,LEFT(G394,LEN(G394)-LEN(F394)-2))</f>
        <v xml:space="preserve">CO2 emissions  </v>
      </c>
      <c r="E394" t="str">
        <f t="shared" si="21"/>
        <v>Solar thermal</v>
      </c>
      <c r="F394" t="str">
        <f>IF(ISERROR(MATCH(G394,metadata!$B$4:$B$13,0)),F393,SUBSTITUTE(TRIM(RIGHT(SUBSTITUTE(SUBSTITUTE(G394,"efficiencies", "efficiencies (%)")," (", REPT(" ", 100)), 100)),")",""))</f>
        <v>kt CO2</v>
      </c>
      <c r="G394" t="str">
        <f>'data from files'!B394</f>
        <v>Solar thermal</v>
      </c>
      <c r="H394">
        <f>'data from files'!C394</f>
        <v>0</v>
      </c>
      <c r="I394">
        <f>'data from files'!D394</f>
        <v>0</v>
      </c>
      <c r="J394">
        <f>'data from files'!E394</f>
        <v>0</v>
      </c>
      <c r="K394">
        <f>'data from files'!F394</f>
        <v>0</v>
      </c>
      <c r="L394">
        <f>'data from files'!G394</f>
        <v>0</v>
      </c>
      <c r="M394">
        <f>'data from files'!H394</f>
        <v>0</v>
      </c>
      <c r="N394">
        <f>'data from files'!I394</f>
        <v>0</v>
      </c>
      <c r="O394">
        <f>'data from files'!J394</f>
        <v>0</v>
      </c>
      <c r="P394">
        <f>'data from files'!K394</f>
        <v>0</v>
      </c>
      <c r="Q394">
        <f>'data from files'!L394</f>
        <v>0</v>
      </c>
      <c r="R394">
        <f>'data from files'!M394</f>
        <v>0</v>
      </c>
      <c r="S394">
        <f>'data from files'!N394</f>
        <v>0</v>
      </c>
      <c r="T394">
        <f>'data from files'!O394</f>
        <v>0</v>
      </c>
      <c r="U394">
        <f>'data from files'!P394</f>
        <v>0</v>
      </c>
      <c r="V394">
        <f>'data from files'!Q394</f>
        <v>0</v>
      </c>
      <c r="W394">
        <f>'data from files'!R394</f>
        <v>0</v>
      </c>
    </row>
    <row r="395" spans="1:23" x14ac:dyDescent="0.25">
      <c r="A395" t="str">
        <f t="shared" si="20"/>
        <v>CYCO2 emissions  Geothermal</v>
      </c>
      <c r="B395" t="str">
        <f>JRC_files__2[[#This Row],[Source.Name.2.1]]</f>
        <v>CY</v>
      </c>
      <c r="C395" t="str">
        <f t="shared" si="19"/>
        <v>Overview of the power generation sector</v>
      </c>
      <c r="D395" t="str">
        <f>IF(ISERROR(MATCH(G395,metadata!$B$4:$B$13,0)),D394,LEFT(G395,LEN(G395)-LEN(F395)-2))</f>
        <v xml:space="preserve">CO2 emissions  </v>
      </c>
      <c r="E395" t="str">
        <f t="shared" si="21"/>
        <v>Geothermal</v>
      </c>
      <c r="F395" t="str">
        <f>IF(ISERROR(MATCH(G395,metadata!$B$4:$B$13,0)),F394,SUBSTITUTE(TRIM(RIGHT(SUBSTITUTE(SUBSTITUTE(G395,"efficiencies", "efficiencies (%)")," (", REPT(" ", 100)), 100)),")",""))</f>
        <v>kt CO2</v>
      </c>
      <c r="G395" t="str">
        <f>'data from files'!B395</f>
        <v>Geothermal</v>
      </c>
      <c r="H395">
        <f>'data from files'!C395</f>
        <v>0</v>
      </c>
      <c r="I395">
        <f>'data from files'!D395</f>
        <v>0</v>
      </c>
      <c r="J395">
        <f>'data from files'!E395</f>
        <v>0</v>
      </c>
      <c r="K395">
        <f>'data from files'!F395</f>
        <v>0</v>
      </c>
      <c r="L395">
        <f>'data from files'!G395</f>
        <v>0</v>
      </c>
      <c r="M395">
        <f>'data from files'!H395</f>
        <v>0</v>
      </c>
      <c r="N395">
        <f>'data from files'!I395</f>
        <v>0</v>
      </c>
      <c r="O395">
        <f>'data from files'!J395</f>
        <v>0</v>
      </c>
      <c r="P395">
        <f>'data from files'!K395</f>
        <v>0</v>
      </c>
      <c r="Q395">
        <f>'data from files'!L395</f>
        <v>0</v>
      </c>
      <c r="R395">
        <f>'data from files'!M395</f>
        <v>0</v>
      </c>
      <c r="S395">
        <f>'data from files'!N395</f>
        <v>0</v>
      </c>
      <c r="T395">
        <f>'data from files'!O395</f>
        <v>0</v>
      </c>
      <c r="U395">
        <f>'data from files'!P395</f>
        <v>0</v>
      </c>
      <c r="V395">
        <f>'data from files'!Q395</f>
        <v>0</v>
      </c>
      <c r="W395">
        <f>'data from files'!R395</f>
        <v>0</v>
      </c>
    </row>
    <row r="396" spans="1:23" x14ac:dyDescent="0.25">
      <c r="A396" t="str">
        <f t="shared" si="20"/>
        <v>CYCO2 emissions  Tide, wave and ocean</v>
      </c>
      <c r="B396" t="str">
        <f>JRC_files__2[[#This Row],[Source.Name.2.1]]</f>
        <v>CY</v>
      </c>
      <c r="C396" t="str">
        <f t="shared" si="19"/>
        <v>Overview of the power generation sector</v>
      </c>
      <c r="D396" t="str">
        <f>IF(ISERROR(MATCH(G396,metadata!$B$4:$B$13,0)),D395,LEFT(G396,LEN(G396)-LEN(F396)-2))</f>
        <v xml:space="preserve">CO2 emissions  </v>
      </c>
      <c r="E396" t="str">
        <f t="shared" si="21"/>
        <v>Tide, wave and ocean</v>
      </c>
      <c r="F396" t="str">
        <f>IF(ISERROR(MATCH(G396,metadata!$B$4:$B$13,0)),F395,SUBSTITUTE(TRIM(RIGHT(SUBSTITUTE(SUBSTITUTE(G396,"efficiencies", "efficiencies (%)")," (", REPT(" ", 100)), 100)),")",""))</f>
        <v>kt CO2</v>
      </c>
      <c r="G396" t="str">
        <f>'data from files'!B396</f>
        <v>Tide, wave and ocean</v>
      </c>
      <c r="H396">
        <f>'data from files'!C396</f>
        <v>0</v>
      </c>
      <c r="I396">
        <f>'data from files'!D396</f>
        <v>0</v>
      </c>
      <c r="J396">
        <f>'data from files'!E396</f>
        <v>0</v>
      </c>
      <c r="K396">
        <f>'data from files'!F396</f>
        <v>0</v>
      </c>
      <c r="L396">
        <f>'data from files'!G396</f>
        <v>0</v>
      </c>
      <c r="M396">
        <f>'data from files'!H396</f>
        <v>0</v>
      </c>
      <c r="N396">
        <f>'data from files'!I396</f>
        <v>0</v>
      </c>
      <c r="O396">
        <f>'data from files'!J396</f>
        <v>0</v>
      </c>
      <c r="P396">
        <f>'data from files'!K396</f>
        <v>0</v>
      </c>
      <c r="Q396">
        <f>'data from files'!L396</f>
        <v>0</v>
      </c>
      <c r="R396">
        <f>'data from files'!M396</f>
        <v>0</v>
      </c>
      <c r="S396">
        <f>'data from files'!N396</f>
        <v>0</v>
      </c>
      <c r="T396">
        <f>'data from files'!O396</f>
        <v>0</v>
      </c>
      <c r="U396">
        <f>'data from files'!P396</f>
        <v>0</v>
      </c>
      <c r="V396">
        <f>'data from files'!Q396</f>
        <v>0</v>
      </c>
      <c r="W396">
        <f>'data from files'!R396</f>
        <v>0</v>
      </c>
    </row>
    <row r="397" spans="1:23" x14ac:dyDescent="0.25">
      <c r="A397" t="str">
        <f t="shared" si="20"/>
        <v>CYCO2 emissions  Hydro</v>
      </c>
      <c r="B397" t="str">
        <f>JRC_files__2[[#This Row],[Source.Name.2.1]]</f>
        <v>CY</v>
      </c>
      <c r="C397" t="str">
        <f t="shared" si="19"/>
        <v>Overview of the power generation sector</v>
      </c>
      <c r="D397" t="str">
        <f>IF(ISERROR(MATCH(G397,metadata!$B$4:$B$13,0)),D396,LEFT(G397,LEN(G397)-LEN(F397)-2))</f>
        <v xml:space="preserve">CO2 emissions  </v>
      </c>
      <c r="E397" t="str">
        <f t="shared" si="21"/>
        <v>Hydro</v>
      </c>
      <c r="F397" t="str">
        <f>IF(ISERROR(MATCH(G397,metadata!$B$4:$B$13,0)),F396,SUBSTITUTE(TRIM(RIGHT(SUBSTITUTE(SUBSTITUTE(G397,"efficiencies", "efficiencies (%)")," (", REPT(" ", 100)), 100)),")",""))</f>
        <v>kt CO2</v>
      </c>
      <c r="G397" t="str">
        <f>'data from files'!B397</f>
        <v>Hydro</v>
      </c>
      <c r="H397">
        <f>'data from files'!C397</f>
        <v>0</v>
      </c>
      <c r="I397">
        <f>'data from files'!D397</f>
        <v>0</v>
      </c>
      <c r="J397">
        <f>'data from files'!E397</f>
        <v>0</v>
      </c>
      <c r="K397">
        <f>'data from files'!F397</f>
        <v>0</v>
      </c>
      <c r="L397">
        <f>'data from files'!G397</f>
        <v>0</v>
      </c>
      <c r="M397">
        <f>'data from files'!H397</f>
        <v>0</v>
      </c>
      <c r="N397">
        <f>'data from files'!I397</f>
        <v>0</v>
      </c>
      <c r="O397">
        <f>'data from files'!J397</f>
        <v>0</v>
      </c>
      <c r="P397">
        <f>'data from files'!K397</f>
        <v>0</v>
      </c>
      <c r="Q397">
        <f>'data from files'!L397</f>
        <v>0</v>
      </c>
      <c r="R397">
        <f>'data from files'!M397</f>
        <v>0</v>
      </c>
      <c r="S397">
        <f>'data from files'!N397</f>
        <v>0</v>
      </c>
      <c r="T397">
        <f>'data from files'!O397</f>
        <v>0</v>
      </c>
      <c r="U397">
        <f>'data from files'!P397</f>
        <v>0</v>
      </c>
      <c r="V397">
        <f>'data from files'!Q397</f>
        <v>0</v>
      </c>
      <c r="W397">
        <f>'data from files'!R397</f>
        <v>0</v>
      </c>
    </row>
    <row r="398" spans="1:23" x14ac:dyDescent="0.25">
      <c r="A398" t="str">
        <f t="shared" si="20"/>
        <v>CYCO2 emissions  Pump storage</v>
      </c>
      <c r="B398" t="str">
        <f>JRC_files__2[[#This Row],[Source.Name.2.1]]</f>
        <v>CY</v>
      </c>
      <c r="C398" t="str">
        <f t="shared" si="19"/>
        <v>Overview of the power generation sector</v>
      </c>
      <c r="D398" t="str">
        <f>IF(ISERROR(MATCH(G398,metadata!$B$4:$B$13,0)),D397,LEFT(G398,LEN(G398)-LEN(F398)-2))</f>
        <v xml:space="preserve">CO2 emissions  </v>
      </c>
      <c r="E398" t="str">
        <f t="shared" si="21"/>
        <v>Pump storage</v>
      </c>
      <c r="F398" t="str">
        <f>IF(ISERROR(MATCH(G398,metadata!$B$4:$B$13,0)),F397,SUBSTITUTE(TRIM(RIGHT(SUBSTITUTE(SUBSTITUTE(G398,"efficiencies", "efficiencies (%)")," (", REPT(" ", 100)), 100)),")",""))</f>
        <v>kt CO2</v>
      </c>
      <c r="G398" t="str">
        <f>'data from files'!B398</f>
        <v>Pump storage</v>
      </c>
      <c r="H398">
        <f>'data from files'!C398</f>
        <v>0</v>
      </c>
      <c r="I398">
        <f>'data from files'!D398</f>
        <v>0</v>
      </c>
      <c r="J398">
        <f>'data from files'!E398</f>
        <v>0</v>
      </c>
      <c r="K398">
        <f>'data from files'!F398</f>
        <v>0</v>
      </c>
      <c r="L398">
        <f>'data from files'!G398</f>
        <v>0</v>
      </c>
      <c r="M398">
        <f>'data from files'!H398</f>
        <v>0</v>
      </c>
      <c r="N398">
        <f>'data from files'!I398</f>
        <v>0</v>
      </c>
      <c r="O398">
        <f>'data from files'!J398</f>
        <v>0</v>
      </c>
      <c r="P398">
        <f>'data from files'!K398</f>
        <v>0</v>
      </c>
      <c r="Q398">
        <f>'data from files'!L398</f>
        <v>0</v>
      </c>
      <c r="R398">
        <f>'data from files'!M398</f>
        <v>0</v>
      </c>
      <c r="S398">
        <f>'data from files'!N398</f>
        <v>0</v>
      </c>
      <c r="T398">
        <f>'data from files'!O398</f>
        <v>0</v>
      </c>
      <c r="U398">
        <f>'data from files'!P398</f>
        <v>0</v>
      </c>
      <c r="V398">
        <f>'data from files'!Q398</f>
        <v>0</v>
      </c>
      <c r="W398">
        <f>'data from files'!R398</f>
        <v>0</v>
      </c>
    </row>
    <row r="399" spans="1:23" x14ac:dyDescent="0.25">
      <c r="A399" t="str">
        <f t="shared" si="20"/>
        <v>CYCO2 emissions  District heating plants</v>
      </c>
      <c r="B399" t="str">
        <f>JRC_files__2[[#This Row],[Source.Name.2.1]]</f>
        <v>CY</v>
      </c>
      <c r="C399" t="str">
        <f t="shared" si="19"/>
        <v>Overview of the power generation sector</v>
      </c>
      <c r="D399" t="str">
        <f>IF(ISERROR(MATCH(G399,metadata!$B$4:$B$13,0)),D398,LEFT(G399,LEN(G399)-LEN(F399)-2))</f>
        <v xml:space="preserve">CO2 emissions  </v>
      </c>
      <c r="E399" t="str">
        <f t="shared" si="21"/>
        <v>District heating plants</v>
      </c>
      <c r="F399" t="str">
        <f>IF(ISERROR(MATCH(G399,metadata!$B$4:$B$13,0)),F398,SUBSTITUTE(TRIM(RIGHT(SUBSTITUTE(SUBSTITUTE(G399,"efficiencies", "efficiencies (%)")," (", REPT(" ", 100)), 100)),")",""))</f>
        <v>kt CO2</v>
      </c>
      <c r="G399" t="str">
        <f>'data from files'!B399</f>
        <v>District heating plants</v>
      </c>
      <c r="H399">
        <f>'data from files'!C399</f>
        <v>0</v>
      </c>
      <c r="I399">
        <f>'data from files'!D399</f>
        <v>0</v>
      </c>
      <c r="J399">
        <f>'data from files'!E399</f>
        <v>0</v>
      </c>
      <c r="K399">
        <f>'data from files'!F399</f>
        <v>0</v>
      </c>
      <c r="L399">
        <f>'data from files'!G399</f>
        <v>0</v>
      </c>
      <c r="M399">
        <f>'data from files'!H399</f>
        <v>0</v>
      </c>
      <c r="N399">
        <f>'data from files'!I399</f>
        <v>0</v>
      </c>
      <c r="O399">
        <f>'data from files'!J399</f>
        <v>0</v>
      </c>
      <c r="P399">
        <f>'data from files'!K399</f>
        <v>0</v>
      </c>
      <c r="Q399">
        <f>'data from files'!L399</f>
        <v>0</v>
      </c>
      <c r="R399">
        <f>'data from files'!M399</f>
        <v>0</v>
      </c>
      <c r="S399">
        <f>'data from files'!N399</f>
        <v>0</v>
      </c>
      <c r="T399">
        <f>'data from files'!O399</f>
        <v>0</v>
      </c>
      <c r="U399">
        <f>'data from files'!P399</f>
        <v>0</v>
      </c>
      <c r="V399">
        <f>'data from files'!Q399</f>
        <v>0</v>
      </c>
      <c r="W399">
        <f>'data from files'!R399</f>
        <v>0</v>
      </c>
    </row>
    <row r="400" spans="1:23" x14ac:dyDescent="0.25">
      <c r="A400" t="str">
        <f t="shared" si="20"/>
        <v>CYCO2 emissions  0</v>
      </c>
      <c r="B400" t="str">
        <f>JRC_files__2[[#This Row],[Source.Name.2.1]]</f>
        <v>CY</v>
      </c>
      <c r="C400" t="str">
        <f t="shared" si="19"/>
        <v>Overview of the power generation sector</v>
      </c>
      <c r="D400" t="str">
        <f>IF(ISERROR(MATCH(G400,metadata!$B$4:$B$13,0)),D399,LEFT(G400,LEN(G400)-LEN(F400)-2))</f>
        <v xml:space="preserve">CO2 emissions  </v>
      </c>
      <c r="E400">
        <f t="shared" si="21"/>
        <v>0</v>
      </c>
      <c r="F400" t="str">
        <f>IF(ISERROR(MATCH(G400,metadata!$B$4:$B$13,0)),F399,SUBSTITUTE(TRIM(RIGHT(SUBSTITUTE(SUBSTITUTE(G400,"efficiencies", "efficiencies (%)")," (", REPT(" ", 100)), 100)),")",""))</f>
        <v>kt CO2</v>
      </c>
      <c r="G400">
        <f>'data from files'!B400</f>
        <v>0</v>
      </c>
      <c r="H400">
        <f>'data from files'!C400</f>
        <v>0</v>
      </c>
      <c r="I400">
        <f>'data from files'!D400</f>
        <v>0</v>
      </c>
      <c r="J400">
        <f>'data from files'!E400</f>
        <v>0</v>
      </c>
      <c r="K400">
        <f>'data from files'!F400</f>
        <v>0</v>
      </c>
      <c r="L400">
        <f>'data from files'!G400</f>
        <v>0</v>
      </c>
      <c r="M400">
        <f>'data from files'!H400</f>
        <v>0</v>
      </c>
      <c r="N400">
        <f>'data from files'!I400</f>
        <v>0</v>
      </c>
      <c r="O400">
        <f>'data from files'!J400</f>
        <v>0</v>
      </c>
      <c r="P400">
        <f>'data from files'!K400</f>
        <v>0</v>
      </c>
      <c r="Q400">
        <f>'data from files'!L400</f>
        <v>0</v>
      </c>
      <c r="R400">
        <f>'data from files'!M400</f>
        <v>0</v>
      </c>
      <c r="S400">
        <f>'data from files'!N400</f>
        <v>0</v>
      </c>
      <c r="T400">
        <f>'data from files'!O400</f>
        <v>0</v>
      </c>
      <c r="U400">
        <f>'data from files'!P400</f>
        <v>0</v>
      </c>
      <c r="V400">
        <f>'data from files'!Q400</f>
        <v>0</v>
      </c>
      <c r="W400">
        <f>'data from files'!R400</f>
        <v>0</v>
      </c>
    </row>
    <row r="401" spans="1:23" x14ac:dyDescent="0.25">
      <c r="A401" t="str">
        <f t="shared" si="20"/>
        <v>CYGross electric efficienc</v>
      </c>
      <c r="B401" t="str">
        <f>JRC_files__2[[#This Row],[Source.Name.2.1]]</f>
        <v>CY</v>
      </c>
      <c r="C401" t="str">
        <f t="shared" si="19"/>
        <v>Overview of the power generation sector</v>
      </c>
      <c r="D401" t="str">
        <f>IF(ISERROR(MATCH(G401,metadata!$B$4:$B$13,0)),D400,LEFT(G401,LEN(G401)-LEN(F401)-2))</f>
        <v>Gross electric efficienc</v>
      </c>
      <c r="E401" t="str">
        <f t="shared" si="21"/>
        <v/>
      </c>
      <c r="F401" t="str">
        <f>IF(ISERROR(MATCH(G401,metadata!$B$4:$B$13,0)),F400,SUBSTITUTE(TRIM(RIGHT(SUBSTITUTE(SUBSTITUTE(G401,"efficiencies", "efficiencies (%)")," (", REPT(" ", 100)), 100)),")",""))</f>
        <v>%</v>
      </c>
      <c r="G401" t="str">
        <f>'data from files'!B401</f>
        <v>Gross electric efficiencies</v>
      </c>
      <c r="H401">
        <f>'data from files'!C401</f>
        <v>0</v>
      </c>
      <c r="I401">
        <f>'data from files'!D401</f>
        <v>0</v>
      </c>
      <c r="J401">
        <f>'data from files'!E401</f>
        <v>0</v>
      </c>
      <c r="K401">
        <f>'data from files'!F401</f>
        <v>0</v>
      </c>
      <c r="L401">
        <f>'data from files'!G401</f>
        <v>0</v>
      </c>
      <c r="M401">
        <f>'data from files'!H401</f>
        <v>0</v>
      </c>
      <c r="N401">
        <f>'data from files'!I401</f>
        <v>0</v>
      </c>
      <c r="O401">
        <f>'data from files'!J401</f>
        <v>0</v>
      </c>
      <c r="P401">
        <f>'data from files'!K401</f>
        <v>0</v>
      </c>
      <c r="Q401">
        <f>'data from files'!L401</f>
        <v>0</v>
      </c>
      <c r="R401">
        <f>'data from files'!M401</f>
        <v>0</v>
      </c>
      <c r="S401">
        <f>'data from files'!N401</f>
        <v>0</v>
      </c>
      <c r="T401">
        <f>'data from files'!O401</f>
        <v>0</v>
      </c>
      <c r="U401">
        <f>'data from files'!P401</f>
        <v>0</v>
      </c>
      <c r="V401">
        <f>'data from files'!Q401</f>
        <v>0</v>
      </c>
      <c r="W401">
        <f>'data from files'!R401</f>
        <v>0</v>
      </c>
    </row>
    <row r="402" spans="1:23" x14ac:dyDescent="0.25">
      <c r="A402" t="str">
        <f t="shared" si="20"/>
        <v>CYGross electric efficiencNuclear</v>
      </c>
      <c r="B402" t="str">
        <f>JRC_files__2[[#This Row],[Source.Name.2.1]]</f>
        <v>CY</v>
      </c>
      <c r="C402" t="str">
        <f t="shared" si="19"/>
        <v>Overview of the power generation sector</v>
      </c>
      <c r="D402" t="str">
        <f>IF(ISERROR(MATCH(G402,metadata!$B$4:$B$13,0)),D401,LEFT(G402,LEN(G402)-LEN(F402)-2))</f>
        <v>Gross electric efficienc</v>
      </c>
      <c r="E402" t="str">
        <f t="shared" si="21"/>
        <v>Nuclear</v>
      </c>
      <c r="F402" t="str">
        <f>IF(ISERROR(MATCH(G402,metadata!$B$4:$B$13,0)),F401,SUBSTITUTE(TRIM(RIGHT(SUBSTITUTE(SUBSTITUTE(G402,"efficiencies", "efficiencies (%)")," (", REPT(" ", 100)), 100)),")",""))</f>
        <v>%</v>
      </c>
      <c r="G402" t="str">
        <f>'data from files'!B402</f>
        <v>Nuclear</v>
      </c>
      <c r="H402">
        <f>'data from files'!C402</f>
        <v>0</v>
      </c>
      <c r="I402">
        <f>'data from files'!D402</f>
        <v>0</v>
      </c>
      <c r="J402">
        <f>'data from files'!E402</f>
        <v>0</v>
      </c>
      <c r="K402">
        <f>'data from files'!F402</f>
        <v>0</v>
      </c>
      <c r="L402">
        <f>'data from files'!G402</f>
        <v>0</v>
      </c>
      <c r="M402">
        <f>'data from files'!H402</f>
        <v>0</v>
      </c>
      <c r="N402">
        <f>'data from files'!I402</f>
        <v>0</v>
      </c>
      <c r="O402">
        <f>'data from files'!J402</f>
        <v>0</v>
      </c>
      <c r="P402">
        <f>'data from files'!K402</f>
        <v>0</v>
      </c>
      <c r="Q402">
        <f>'data from files'!L402</f>
        <v>0</v>
      </c>
      <c r="R402">
        <f>'data from files'!M402</f>
        <v>0</v>
      </c>
      <c r="S402">
        <f>'data from files'!N402</f>
        <v>0</v>
      </c>
      <c r="T402">
        <f>'data from files'!O402</f>
        <v>0</v>
      </c>
      <c r="U402">
        <f>'data from files'!P402</f>
        <v>0</v>
      </c>
      <c r="V402">
        <f>'data from files'!Q402</f>
        <v>0</v>
      </c>
      <c r="W402">
        <f>'data from files'!R402</f>
        <v>0</v>
      </c>
    </row>
    <row r="403" spans="1:23" x14ac:dyDescent="0.25">
      <c r="A403" t="str">
        <f t="shared" si="20"/>
        <v>CYGross electric efficiencConventional thermal</v>
      </c>
      <c r="B403" t="str">
        <f>JRC_files__2[[#This Row],[Source.Name.2.1]]</f>
        <v>CY</v>
      </c>
      <c r="C403" t="str">
        <f t="shared" si="19"/>
        <v>Overview of the power generation sector</v>
      </c>
      <c r="D403" t="str">
        <f>IF(ISERROR(MATCH(G403,metadata!$B$4:$B$13,0)),D402,LEFT(G403,LEN(G403)-LEN(F403)-2))</f>
        <v>Gross electric efficienc</v>
      </c>
      <c r="E403" t="str">
        <f t="shared" si="21"/>
        <v>Conventional thermal</v>
      </c>
      <c r="F403" t="str">
        <f>IF(ISERROR(MATCH(G403,metadata!$B$4:$B$13,0)),F402,SUBSTITUTE(TRIM(RIGHT(SUBSTITUTE(SUBSTITUTE(G403,"efficiencies", "efficiencies (%)")," (", REPT(" ", 100)), 100)),")",""))</f>
        <v>%</v>
      </c>
      <c r="G403" t="str">
        <f>'data from files'!B403</f>
        <v>Conventional thermal</v>
      </c>
      <c r="H403">
        <f>'data from files'!C403</f>
        <v>0.32882077077795346</v>
      </c>
      <c r="I403">
        <f>'data from files'!D403</f>
        <v>0.35454651027755196</v>
      </c>
      <c r="J403">
        <f>'data from files'!E403</f>
        <v>0.36470588235294127</v>
      </c>
      <c r="K403">
        <f>'data from files'!F403</f>
        <v>0.33080136726167875</v>
      </c>
      <c r="L403">
        <f>'data from files'!G403</f>
        <v>0.35686060456386454</v>
      </c>
      <c r="M403">
        <f>'data from files'!H403</f>
        <v>0.34939451774016395</v>
      </c>
      <c r="N403">
        <f>'data from files'!I403</f>
        <v>0.3634794631967318</v>
      </c>
      <c r="O403">
        <f>'data from files'!J403</f>
        <v>0.36207083591190986</v>
      </c>
      <c r="P403">
        <f>'data from files'!K403</f>
        <v>0.36239103362391034</v>
      </c>
      <c r="Q403">
        <f>'data from files'!L403</f>
        <v>0.36692234123302742</v>
      </c>
      <c r="R403">
        <f>'data from files'!M403</f>
        <v>0.3844381568310431</v>
      </c>
      <c r="S403">
        <f>'data from files'!N403</f>
        <v>0.36289036265950197</v>
      </c>
      <c r="T403">
        <f>'data from files'!O403</f>
        <v>0.35713838945679105</v>
      </c>
      <c r="U403">
        <f>'data from files'!P403</f>
        <v>0.3948980149833215</v>
      </c>
      <c r="V403">
        <f>'data from files'!Q403</f>
        <v>0.39182592648907505</v>
      </c>
      <c r="W403">
        <f>'data from files'!R403</f>
        <v>0.39104029701568493</v>
      </c>
    </row>
    <row r="404" spans="1:23" x14ac:dyDescent="0.25">
      <c r="A404" t="str">
        <f t="shared" si="20"/>
        <v>CYGross electric efficiencWind</v>
      </c>
      <c r="B404" t="str">
        <f>JRC_files__2[[#This Row],[Source.Name.2.1]]</f>
        <v>CY</v>
      </c>
      <c r="C404" t="str">
        <f t="shared" si="19"/>
        <v>Overview of the power generation sector</v>
      </c>
      <c r="D404" t="str">
        <f>IF(ISERROR(MATCH(G404,metadata!$B$4:$B$13,0)),D403,LEFT(G404,LEN(G404)-LEN(F404)-2))</f>
        <v>Gross electric efficienc</v>
      </c>
      <c r="E404" t="str">
        <f t="shared" si="21"/>
        <v>Wind</v>
      </c>
      <c r="F404" t="str">
        <f>IF(ISERROR(MATCH(G404,metadata!$B$4:$B$13,0)),F403,SUBSTITUTE(TRIM(RIGHT(SUBSTITUTE(SUBSTITUTE(G404,"efficiencies", "efficiencies (%)")," (", REPT(" ", 100)), 100)),")",""))</f>
        <v>%</v>
      </c>
      <c r="G404" t="str">
        <f>'data from files'!B404</f>
        <v>Wind</v>
      </c>
      <c r="H404">
        <f>'data from files'!C404</f>
        <v>0</v>
      </c>
      <c r="I404">
        <f>'data from files'!D404</f>
        <v>0</v>
      </c>
      <c r="J404">
        <f>'data from files'!E404</f>
        <v>0</v>
      </c>
      <c r="K404">
        <f>'data from files'!F404</f>
        <v>0</v>
      </c>
      <c r="L404">
        <f>'data from files'!G404</f>
        <v>0</v>
      </c>
      <c r="M404">
        <f>'data from files'!H404</f>
        <v>0</v>
      </c>
      <c r="N404">
        <f>'data from files'!I404</f>
        <v>0</v>
      </c>
      <c r="O404">
        <f>'data from files'!J404</f>
        <v>0</v>
      </c>
      <c r="P404">
        <f>'data from files'!K404</f>
        <v>0</v>
      </c>
      <c r="Q404">
        <f>'data from files'!L404</f>
        <v>0</v>
      </c>
      <c r="R404">
        <f>'data from files'!M404</f>
        <v>1</v>
      </c>
      <c r="S404">
        <f>'data from files'!N404</f>
        <v>1</v>
      </c>
      <c r="T404">
        <f>'data from files'!O404</f>
        <v>1</v>
      </c>
      <c r="U404">
        <f>'data from files'!P404</f>
        <v>1</v>
      </c>
      <c r="V404">
        <f>'data from files'!Q404</f>
        <v>1</v>
      </c>
      <c r="W404">
        <f>'data from files'!R404</f>
        <v>1</v>
      </c>
    </row>
    <row r="405" spans="1:23" x14ac:dyDescent="0.25">
      <c r="A405" t="str">
        <f t="shared" si="20"/>
        <v>CYGross electric efficiencSolar photovoltaics</v>
      </c>
      <c r="B405" t="str">
        <f>JRC_files__2[[#This Row],[Source.Name.2.1]]</f>
        <v>CY</v>
      </c>
      <c r="C405" t="str">
        <f t="shared" si="19"/>
        <v>Overview of the power generation sector</v>
      </c>
      <c r="D405" t="str">
        <f>IF(ISERROR(MATCH(G405,metadata!$B$4:$B$13,0)),D404,LEFT(G405,LEN(G405)-LEN(F405)-2))</f>
        <v>Gross electric efficienc</v>
      </c>
      <c r="E405" t="str">
        <f t="shared" si="21"/>
        <v>Solar photovoltaics</v>
      </c>
      <c r="F405" t="str">
        <f>IF(ISERROR(MATCH(G405,metadata!$B$4:$B$13,0)),F404,SUBSTITUTE(TRIM(RIGHT(SUBSTITUTE(SUBSTITUTE(G405,"efficiencies", "efficiencies (%)")," (", REPT(" ", 100)), 100)),")",""))</f>
        <v>%</v>
      </c>
      <c r="G405" t="str">
        <f>'data from files'!B405</f>
        <v>Solar photovoltaics</v>
      </c>
      <c r="H405">
        <f>'data from files'!C405</f>
        <v>0</v>
      </c>
      <c r="I405">
        <f>'data from files'!D405</f>
        <v>0</v>
      </c>
      <c r="J405">
        <f>'data from files'!E405</f>
        <v>0</v>
      </c>
      <c r="K405">
        <f>'data from files'!F405</f>
        <v>0</v>
      </c>
      <c r="L405">
        <f>'data from files'!G405</f>
        <v>0</v>
      </c>
      <c r="M405">
        <f>'data from files'!H405</f>
        <v>1</v>
      </c>
      <c r="N405">
        <f>'data from files'!I405</f>
        <v>1</v>
      </c>
      <c r="O405">
        <f>'data from files'!J405</f>
        <v>1</v>
      </c>
      <c r="P405">
        <f>'data from files'!K405</f>
        <v>1</v>
      </c>
      <c r="Q405">
        <f>'data from files'!L405</f>
        <v>1</v>
      </c>
      <c r="R405">
        <f>'data from files'!M405</f>
        <v>1</v>
      </c>
      <c r="S405">
        <f>'data from files'!N405</f>
        <v>1</v>
      </c>
      <c r="T405">
        <f>'data from files'!O405</f>
        <v>1</v>
      </c>
      <c r="U405">
        <f>'data from files'!P405</f>
        <v>1</v>
      </c>
      <c r="V405">
        <f>'data from files'!Q405</f>
        <v>1</v>
      </c>
      <c r="W405">
        <f>'data from files'!R405</f>
        <v>1</v>
      </c>
    </row>
    <row r="406" spans="1:23" x14ac:dyDescent="0.25">
      <c r="A406" t="str">
        <f t="shared" si="20"/>
        <v>CYGross electric efficiencSolar thermal</v>
      </c>
      <c r="B406" t="str">
        <f>JRC_files__2[[#This Row],[Source.Name.2.1]]</f>
        <v>CY</v>
      </c>
      <c r="C406" t="str">
        <f t="shared" si="19"/>
        <v>Overview of the power generation sector</v>
      </c>
      <c r="D406" t="str">
        <f>IF(ISERROR(MATCH(G406,metadata!$B$4:$B$13,0)),D405,LEFT(G406,LEN(G406)-LEN(F406)-2))</f>
        <v>Gross electric efficienc</v>
      </c>
      <c r="E406" t="str">
        <f t="shared" si="21"/>
        <v>Solar thermal</v>
      </c>
      <c r="F406" t="str">
        <f>IF(ISERROR(MATCH(G406,metadata!$B$4:$B$13,0)),F405,SUBSTITUTE(TRIM(RIGHT(SUBSTITUTE(SUBSTITUTE(G406,"efficiencies", "efficiencies (%)")," (", REPT(" ", 100)), 100)),")",""))</f>
        <v>%</v>
      </c>
      <c r="G406" t="str">
        <f>'data from files'!B406</f>
        <v>Solar thermal</v>
      </c>
      <c r="H406">
        <f>'data from files'!C406</f>
        <v>0</v>
      </c>
      <c r="I406">
        <f>'data from files'!D406</f>
        <v>0</v>
      </c>
      <c r="J406">
        <f>'data from files'!E406</f>
        <v>0</v>
      </c>
      <c r="K406">
        <f>'data from files'!F406</f>
        <v>0</v>
      </c>
      <c r="L406">
        <f>'data from files'!G406</f>
        <v>0</v>
      </c>
      <c r="M406">
        <f>'data from files'!H406</f>
        <v>0</v>
      </c>
      <c r="N406">
        <f>'data from files'!I406</f>
        <v>0</v>
      </c>
      <c r="O406">
        <f>'data from files'!J406</f>
        <v>0</v>
      </c>
      <c r="P406">
        <f>'data from files'!K406</f>
        <v>0</v>
      </c>
      <c r="Q406">
        <f>'data from files'!L406</f>
        <v>0</v>
      </c>
      <c r="R406">
        <f>'data from files'!M406</f>
        <v>0</v>
      </c>
      <c r="S406">
        <f>'data from files'!N406</f>
        <v>0</v>
      </c>
      <c r="T406">
        <f>'data from files'!O406</f>
        <v>0</v>
      </c>
      <c r="U406">
        <f>'data from files'!P406</f>
        <v>0</v>
      </c>
      <c r="V406">
        <f>'data from files'!Q406</f>
        <v>0</v>
      </c>
      <c r="W406">
        <f>'data from files'!R406</f>
        <v>0</v>
      </c>
    </row>
    <row r="407" spans="1:23" x14ac:dyDescent="0.25">
      <c r="A407" t="str">
        <f t="shared" si="20"/>
        <v>CYGross electric efficiencGeothermal</v>
      </c>
      <c r="B407" t="str">
        <f>JRC_files__2[[#This Row],[Source.Name.2.1]]</f>
        <v>CY</v>
      </c>
      <c r="C407" t="str">
        <f t="shared" si="19"/>
        <v>Overview of the power generation sector</v>
      </c>
      <c r="D407" t="str">
        <f>IF(ISERROR(MATCH(G407,metadata!$B$4:$B$13,0)),D406,LEFT(G407,LEN(G407)-LEN(F407)-2))</f>
        <v>Gross electric efficienc</v>
      </c>
      <c r="E407" t="str">
        <f t="shared" si="21"/>
        <v>Geothermal</v>
      </c>
      <c r="F407" t="str">
        <f>IF(ISERROR(MATCH(G407,metadata!$B$4:$B$13,0)),F406,SUBSTITUTE(TRIM(RIGHT(SUBSTITUTE(SUBSTITUTE(G407,"efficiencies", "efficiencies (%)")," (", REPT(" ", 100)), 100)),")",""))</f>
        <v>%</v>
      </c>
      <c r="G407" t="str">
        <f>'data from files'!B407</f>
        <v>Geothermal</v>
      </c>
      <c r="H407">
        <f>'data from files'!C407</f>
        <v>0</v>
      </c>
      <c r="I407">
        <f>'data from files'!D407</f>
        <v>0</v>
      </c>
      <c r="J407">
        <f>'data from files'!E407</f>
        <v>0</v>
      </c>
      <c r="K407">
        <f>'data from files'!F407</f>
        <v>0</v>
      </c>
      <c r="L407">
        <f>'data from files'!G407</f>
        <v>0</v>
      </c>
      <c r="M407">
        <f>'data from files'!H407</f>
        <v>0</v>
      </c>
      <c r="N407">
        <f>'data from files'!I407</f>
        <v>0</v>
      </c>
      <c r="O407">
        <f>'data from files'!J407</f>
        <v>0</v>
      </c>
      <c r="P407">
        <f>'data from files'!K407</f>
        <v>0</v>
      </c>
      <c r="Q407">
        <f>'data from files'!L407</f>
        <v>0</v>
      </c>
      <c r="R407">
        <f>'data from files'!M407</f>
        <v>0</v>
      </c>
      <c r="S407">
        <f>'data from files'!N407</f>
        <v>0</v>
      </c>
      <c r="T407">
        <f>'data from files'!O407</f>
        <v>0</v>
      </c>
      <c r="U407">
        <f>'data from files'!P407</f>
        <v>0</v>
      </c>
      <c r="V407">
        <f>'data from files'!Q407</f>
        <v>0</v>
      </c>
      <c r="W407">
        <f>'data from files'!R407</f>
        <v>0</v>
      </c>
    </row>
    <row r="408" spans="1:23" x14ac:dyDescent="0.25">
      <c r="A408" t="str">
        <f t="shared" si="20"/>
        <v>CYGross electric efficiencTide, wave and ocean</v>
      </c>
      <c r="B408" t="str">
        <f>JRC_files__2[[#This Row],[Source.Name.2.1]]</f>
        <v>CY</v>
      </c>
      <c r="C408" t="str">
        <f t="shared" si="19"/>
        <v>Overview of the power generation sector</v>
      </c>
      <c r="D408" t="str">
        <f>IF(ISERROR(MATCH(G408,metadata!$B$4:$B$13,0)),D407,LEFT(G408,LEN(G408)-LEN(F408)-2))</f>
        <v>Gross electric efficienc</v>
      </c>
      <c r="E408" t="str">
        <f t="shared" si="21"/>
        <v>Tide, wave and ocean</v>
      </c>
      <c r="F408" t="str">
        <f>IF(ISERROR(MATCH(G408,metadata!$B$4:$B$13,0)),F407,SUBSTITUTE(TRIM(RIGHT(SUBSTITUTE(SUBSTITUTE(G408,"efficiencies", "efficiencies (%)")," (", REPT(" ", 100)), 100)),")",""))</f>
        <v>%</v>
      </c>
      <c r="G408" t="str">
        <f>'data from files'!B408</f>
        <v>Tide, wave and ocean</v>
      </c>
      <c r="H408">
        <f>'data from files'!C408</f>
        <v>0</v>
      </c>
      <c r="I408">
        <f>'data from files'!D408</f>
        <v>0</v>
      </c>
      <c r="J408">
        <f>'data from files'!E408</f>
        <v>0</v>
      </c>
      <c r="K408">
        <f>'data from files'!F408</f>
        <v>0</v>
      </c>
      <c r="L408">
        <f>'data from files'!G408</f>
        <v>0</v>
      </c>
      <c r="M408">
        <f>'data from files'!H408</f>
        <v>0</v>
      </c>
      <c r="N408">
        <f>'data from files'!I408</f>
        <v>0</v>
      </c>
      <c r="O408">
        <f>'data from files'!J408</f>
        <v>0</v>
      </c>
      <c r="P408">
        <f>'data from files'!K408</f>
        <v>0</v>
      </c>
      <c r="Q408">
        <f>'data from files'!L408</f>
        <v>0</v>
      </c>
      <c r="R408">
        <f>'data from files'!M408</f>
        <v>0</v>
      </c>
      <c r="S408">
        <f>'data from files'!N408</f>
        <v>0</v>
      </c>
      <c r="T408">
        <f>'data from files'!O408</f>
        <v>0</v>
      </c>
      <c r="U408">
        <f>'data from files'!P408</f>
        <v>0</v>
      </c>
      <c r="V408">
        <f>'data from files'!Q408</f>
        <v>0</v>
      </c>
      <c r="W408">
        <f>'data from files'!R408</f>
        <v>0</v>
      </c>
    </row>
    <row r="409" spans="1:23" x14ac:dyDescent="0.25">
      <c r="A409" t="str">
        <f t="shared" si="20"/>
        <v>CYGross electric efficiencHydro</v>
      </c>
      <c r="B409" t="str">
        <f>JRC_files__2[[#This Row],[Source.Name.2.1]]</f>
        <v>CY</v>
      </c>
      <c r="C409" t="str">
        <f t="shared" si="19"/>
        <v>Overview of the power generation sector</v>
      </c>
      <c r="D409" t="str">
        <f>IF(ISERROR(MATCH(G409,metadata!$B$4:$B$13,0)),D408,LEFT(G409,LEN(G409)-LEN(F409)-2))</f>
        <v>Gross electric efficienc</v>
      </c>
      <c r="E409" t="str">
        <f t="shared" si="21"/>
        <v>Hydro</v>
      </c>
      <c r="F409" t="str">
        <f>IF(ISERROR(MATCH(G409,metadata!$B$4:$B$13,0)),F408,SUBSTITUTE(TRIM(RIGHT(SUBSTITUTE(SUBSTITUTE(G409,"efficiencies", "efficiencies (%)")," (", REPT(" ", 100)), 100)),")",""))</f>
        <v>%</v>
      </c>
      <c r="G409" t="str">
        <f>'data from files'!B409</f>
        <v>Hydro</v>
      </c>
      <c r="H409">
        <f>'data from files'!C409</f>
        <v>0</v>
      </c>
      <c r="I409">
        <f>'data from files'!D409</f>
        <v>0</v>
      </c>
      <c r="J409">
        <f>'data from files'!E409</f>
        <v>0</v>
      </c>
      <c r="K409">
        <f>'data from files'!F409</f>
        <v>0</v>
      </c>
      <c r="L409">
        <f>'data from files'!G409</f>
        <v>0</v>
      </c>
      <c r="M409">
        <f>'data from files'!H409</f>
        <v>0</v>
      </c>
      <c r="N409">
        <f>'data from files'!I409</f>
        <v>0</v>
      </c>
      <c r="O409">
        <f>'data from files'!J409</f>
        <v>0</v>
      </c>
      <c r="P409">
        <f>'data from files'!K409</f>
        <v>0</v>
      </c>
      <c r="Q409">
        <f>'data from files'!L409</f>
        <v>0</v>
      </c>
      <c r="R409">
        <f>'data from files'!M409</f>
        <v>0</v>
      </c>
      <c r="S409">
        <f>'data from files'!N409</f>
        <v>0</v>
      </c>
      <c r="T409">
        <f>'data from files'!O409</f>
        <v>0</v>
      </c>
      <c r="U409">
        <f>'data from files'!P409</f>
        <v>0</v>
      </c>
      <c r="V409">
        <f>'data from files'!Q409</f>
        <v>0</v>
      </c>
      <c r="W409">
        <f>'data from files'!R409</f>
        <v>0</v>
      </c>
    </row>
    <row r="410" spans="1:23" x14ac:dyDescent="0.25">
      <c r="A410" t="str">
        <f t="shared" si="20"/>
        <v>CYGross electric efficiencPump storage</v>
      </c>
      <c r="B410" t="str">
        <f>JRC_files__2[[#This Row],[Source.Name.2.1]]</f>
        <v>CY</v>
      </c>
      <c r="C410" t="str">
        <f t="shared" si="19"/>
        <v>Overview of the power generation sector</v>
      </c>
      <c r="D410" t="str">
        <f>IF(ISERROR(MATCH(G410,metadata!$B$4:$B$13,0)),D409,LEFT(G410,LEN(G410)-LEN(F410)-2))</f>
        <v>Gross electric efficienc</v>
      </c>
      <c r="E410" t="str">
        <f t="shared" si="21"/>
        <v>Pump storage</v>
      </c>
      <c r="F410" t="str">
        <f>IF(ISERROR(MATCH(G410,metadata!$B$4:$B$13,0)),F409,SUBSTITUTE(TRIM(RIGHT(SUBSTITUTE(SUBSTITUTE(G410,"efficiencies", "efficiencies (%)")," (", REPT(" ", 100)), 100)),")",""))</f>
        <v>%</v>
      </c>
      <c r="G410" t="str">
        <f>'data from files'!B410</f>
        <v>Pump storage</v>
      </c>
      <c r="H410">
        <f>'data from files'!C410</f>
        <v>0</v>
      </c>
      <c r="I410">
        <f>'data from files'!D410</f>
        <v>0</v>
      </c>
      <c r="J410">
        <f>'data from files'!E410</f>
        <v>0</v>
      </c>
      <c r="K410">
        <f>'data from files'!F410</f>
        <v>0</v>
      </c>
      <c r="L410">
        <f>'data from files'!G410</f>
        <v>0</v>
      </c>
      <c r="M410">
        <f>'data from files'!H410</f>
        <v>0</v>
      </c>
      <c r="N410">
        <f>'data from files'!I410</f>
        <v>0</v>
      </c>
      <c r="O410">
        <f>'data from files'!J410</f>
        <v>0</v>
      </c>
      <c r="P410">
        <f>'data from files'!K410</f>
        <v>0</v>
      </c>
      <c r="Q410">
        <f>'data from files'!L410</f>
        <v>0</v>
      </c>
      <c r="R410">
        <f>'data from files'!M410</f>
        <v>0</v>
      </c>
      <c r="S410">
        <f>'data from files'!N410</f>
        <v>0</v>
      </c>
      <c r="T410">
        <f>'data from files'!O410</f>
        <v>0</v>
      </c>
      <c r="U410">
        <f>'data from files'!P410</f>
        <v>0</v>
      </c>
      <c r="V410">
        <f>'data from files'!Q410</f>
        <v>0</v>
      </c>
      <c r="W410">
        <f>'data from files'!R410</f>
        <v>0</v>
      </c>
    </row>
    <row r="411" spans="1:23" x14ac:dyDescent="0.25">
      <c r="A411" t="str">
        <f t="shared" si="20"/>
        <v>CYGross electric efficienc0</v>
      </c>
      <c r="B411" t="str">
        <f>JRC_files__2[[#This Row],[Source.Name.2.1]]</f>
        <v>CY</v>
      </c>
      <c r="C411" t="str">
        <f t="shared" si="19"/>
        <v>Overview of the power generation sector</v>
      </c>
      <c r="D411" t="str">
        <f>IF(ISERROR(MATCH(G411,metadata!$B$4:$B$13,0)),D410,LEFT(G411,LEN(G411)-LEN(F411)-2))</f>
        <v>Gross electric efficienc</v>
      </c>
      <c r="E411">
        <f t="shared" si="21"/>
        <v>0</v>
      </c>
      <c r="F411" t="str">
        <f>IF(ISERROR(MATCH(G411,metadata!$B$4:$B$13,0)),F410,SUBSTITUTE(TRIM(RIGHT(SUBSTITUTE(SUBSTITUTE(G411,"efficiencies", "efficiencies (%)")," (", REPT(" ", 100)), 100)),")",""))</f>
        <v>%</v>
      </c>
      <c r="G411">
        <f>'data from files'!B411</f>
        <v>0</v>
      </c>
      <c r="H411">
        <f>'data from files'!C411</f>
        <v>0</v>
      </c>
      <c r="I411">
        <f>'data from files'!D411</f>
        <v>0</v>
      </c>
      <c r="J411">
        <f>'data from files'!E411</f>
        <v>0</v>
      </c>
      <c r="K411">
        <f>'data from files'!F411</f>
        <v>0</v>
      </c>
      <c r="L411">
        <f>'data from files'!G411</f>
        <v>0</v>
      </c>
      <c r="M411">
        <f>'data from files'!H411</f>
        <v>0</v>
      </c>
      <c r="N411">
        <f>'data from files'!I411</f>
        <v>0</v>
      </c>
      <c r="O411">
        <f>'data from files'!J411</f>
        <v>0</v>
      </c>
      <c r="P411">
        <f>'data from files'!K411</f>
        <v>0</v>
      </c>
      <c r="Q411">
        <f>'data from files'!L411</f>
        <v>0</v>
      </c>
      <c r="R411">
        <f>'data from files'!M411</f>
        <v>0</v>
      </c>
      <c r="S411">
        <f>'data from files'!N411</f>
        <v>0</v>
      </c>
      <c r="T411">
        <f>'data from files'!O411</f>
        <v>0</v>
      </c>
      <c r="U411">
        <f>'data from files'!P411</f>
        <v>0</v>
      </c>
      <c r="V411">
        <f>'data from files'!Q411</f>
        <v>0</v>
      </c>
      <c r="W411">
        <f>'data from files'!R411</f>
        <v>0</v>
      </c>
    </row>
    <row r="412" spans="1:23" x14ac:dyDescent="0.25">
      <c r="A412" t="str">
        <f t="shared" si="20"/>
        <v>CYNet electric efficienc</v>
      </c>
      <c r="B412" t="str">
        <f>JRC_files__2[[#This Row],[Source.Name.2.1]]</f>
        <v>CY</v>
      </c>
      <c r="C412" t="str">
        <f t="shared" si="19"/>
        <v>Overview of the power generation sector</v>
      </c>
      <c r="D412" t="str">
        <f>IF(ISERROR(MATCH(G412,metadata!$B$4:$B$13,0)),D411,LEFT(G412,LEN(G412)-LEN(F412)-2))</f>
        <v>Net electric efficienc</v>
      </c>
      <c r="E412" t="str">
        <f t="shared" si="21"/>
        <v/>
      </c>
      <c r="F412" t="str">
        <f>IF(ISERROR(MATCH(G412,metadata!$B$4:$B$13,0)),F411,SUBSTITUTE(TRIM(RIGHT(SUBSTITUTE(SUBSTITUTE(G412,"efficiencies", "efficiencies (%)")," (", REPT(" ", 100)), 100)),")",""))</f>
        <v>%</v>
      </c>
      <c r="G412" t="str">
        <f>'data from files'!B412</f>
        <v>Net electric efficiencies</v>
      </c>
      <c r="H412">
        <f>'data from files'!C412</f>
        <v>0</v>
      </c>
      <c r="I412">
        <f>'data from files'!D412</f>
        <v>0</v>
      </c>
      <c r="J412">
        <f>'data from files'!E412</f>
        <v>0</v>
      </c>
      <c r="K412">
        <f>'data from files'!F412</f>
        <v>0</v>
      </c>
      <c r="L412">
        <f>'data from files'!G412</f>
        <v>0</v>
      </c>
      <c r="M412">
        <f>'data from files'!H412</f>
        <v>0</v>
      </c>
      <c r="N412">
        <f>'data from files'!I412</f>
        <v>0</v>
      </c>
      <c r="O412">
        <f>'data from files'!J412</f>
        <v>0</v>
      </c>
      <c r="P412">
        <f>'data from files'!K412</f>
        <v>0</v>
      </c>
      <c r="Q412">
        <f>'data from files'!L412</f>
        <v>0</v>
      </c>
      <c r="R412">
        <f>'data from files'!M412</f>
        <v>0</v>
      </c>
      <c r="S412">
        <f>'data from files'!N412</f>
        <v>0</v>
      </c>
      <c r="T412">
        <f>'data from files'!O412</f>
        <v>0</v>
      </c>
      <c r="U412">
        <f>'data from files'!P412</f>
        <v>0</v>
      </c>
      <c r="V412">
        <f>'data from files'!Q412</f>
        <v>0</v>
      </c>
      <c r="W412">
        <f>'data from files'!R412</f>
        <v>0</v>
      </c>
    </row>
    <row r="413" spans="1:23" x14ac:dyDescent="0.25">
      <c r="A413" t="str">
        <f t="shared" si="20"/>
        <v>CYNet electric efficiencNuclear</v>
      </c>
      <c r="B413" t="str">
        <f>JRC_files__2[[#This Row],[Source.Name.2.1]]</f>
        <v>CY</v>
      </c>
      <c r="C413" t="str">
        <f t="shared" si="19"/>
        <v>Overview of the power generation sector</v>
      </c>
      <c r="D413" t="str">
        <f>IF(ISERROR(MATCH(G413,metadata!$B$4:$B$13,0)),D412,LEFT(G413,LEN(G413)-LEN(F413)-2))</f>
        <v>Net electric efficienc</v>
      </c>
      <c r="E413" t="str">
        <f t="shared" si="21"/>
        <v>Nuclear</v>
      </c>
      <c r="F413" t="str">
        <f>IF(ISERROR(MATCH(G413,metadata!$B$4:$B$13,0)),F412,SUBSTITUTE(TRIM(RIGHT(SUBSTITUTE(SUBSTITUTE(G413,"efficiencies", "efficiencies (%)")," (", REPT(" ", 100)), 100)),")",""))</f>
        <v>%</v>
      </c>
      <c r="G413" t="str">
        <f>'data from files'!B413</f>
        <v>Nuclear</v>
      </c>
      <c r="H413">
        <f>'data from files'!C413</f>
        <v>0</v>
      </c>
      <c r="I413">
        <f>'data from files'!D413</f>
        <v>0</v>
      </c>
      <c r="J413">
        <f>'data from files'!E413</f>
        <v>0</v>
      </c>
      <c r="K413">
        <f>'data from files'!F413</f>
        <v>0</v>
      </c>
      <c r="L413">
        <f>'data from files'!G413</f>
        <v>0</v>
      </c>
      <c r="M413">
        <f>'data from files'!H413</f>
        <v>0</v>
      </c>
      <c r="N413">
        <f>'data from files'!I413</f>
        <v>0</v>
      </c>
      <c r="O413">
        <f>'data from files'!J413</f>
        <v>0</v>
      </c>
      <c r="P413">
        <f>'data from files'!K413</f>
        <v>0</v>
      </c>
      <c r="Q413">
        <f>'data from files'!L413</f>
        <v>0</v>
      </c>
      <c r="R413">
        <f>'data from files'!M413</f>
        <v>0</v>
      </c>
      <c r="S413">
        <f>'data from files'!N413</f>
        <v>0</v>
      </c>
      <c r="T413">
        <f>'data from files'!O413</f>
        <v>0</v>
      </c>
      <c r="U413">
        <f>'data from files'!P413</f>
        <v>0</v>
      </c>
      <c r="V413">
        <f>'data from files'!Q413</f>
        <v>0</v>
      </c>
      <c r="W413">
        <f>'data from files'!R413</f>
        <v>0</v>
      </c>
    </row>
    <row r="414" spans="1:23" x14ac:dyDescent="0.25">
      <c r="A414" t="str">
        <f t="shared" si="20"/>
        <v>CYNet electric efficiencConventional thermal</v>
      </c>
      <c r="B414" t="str">
        <f>JRC_files__2[[#This Row],[Source.Name.2.1]]</f>
        <v>CY</v>
      </c>
      <c r="C414" t="str">
        <f t="shared" si="19"/>
        <v>Overview of the power generation sector</v>
      </c>
      <c r="D414" t="str">
        <f>IF(ISERROR(MATCH(G414,metadata!$B$4:$B$13,0)),D413,LEFT(G414,LEN(G414)-LEN(F414)-2))</f>
        <v>Net electric efficienc</v>
      </c>
      <c r="E414" t="str">
        <f t="shared" si="21"/>
        <v>Conventional thermal</v>
      </c>
      <c r="F414" t="str">
        <f>IF(ISERROR(MATCH(G414,metadata!$B$4:$B$13,0)),F413,SUBSTITUTE(TRIM(RIGHT(SUBSTITUTE(SUBSTITUTE(G414,"efficiencies", "efficiencies (%)")," (", REPT(" ", 100)), 100)),")",""))</f>
        <v>%</v>
      </c>
      <c r="G414" t="str">
        <f>'data from files'!B414</f>
        <v>Conventional thermal</v>
      </c>
      <c r="H414">
        <f>'data from files'!C414</f>
        <v>0.31269939709430894</v>
      </c>
      <c r="I414">
        <f>'data from files'!D414</f>
        <v>0.3358494948321914</v>
      </c>
      <c r="J414">
        <f>'data from files'!E414</f>
        <v>0.34432755182072838</v>
      </c>
      <c r="K414">
        <f>'data from files'!F414</f>
        <v>0.3126661602734524</v>
      </c>
      <c r="L414">
        <f>'data from files'!G414</f>
        <v>0.33760504791069851</v>
      </c>
      <c r="M414">
        <f>'data from files'!H414</f>
        <v>0.3297434327740944</v>
      </c>
      <c r="N414">
        <f>'data from files'!I414</f>
        <v>0.34357398621746593</v>
      </c>
      <c r="O414">
        <f>'data from files'!J414</f>
        <v>0.34235453531770987</v>
      </c>
      <c r="P414">
        <f>'data from files'!K414</f>
        <v>0.34288086342880864</v>
      </c>
      <c r="Q414">
        <f>'data from files'!L414</f>
        <v>0.34817508547493781</v>
      </c>
      <c r="R414">
        <f>'data from files'!M414</f>
        <v>0.36829021827000835</v>
      </c>
      <c r="S414">
        <f>'data from files'!N414</f>
        <v>0.34544925953312977</v>
      </c>
      <c r="T414">
        <f>'data from files'!O414</f>
        <v>0.34336762731630455</v>
      </c>
      <c r="U414">
        <f>'data from files'!P414</f>
        <v>0.37808070044925052</v>
      </c>
      <c r="V414">
        <f>'data from files'!Q414</f>
        <v>0.37215863729310866</v>
      </c>
      <c r="W414">
        <f>'data from files'!R414</f>
        <v>0.37038416504935207</v>
      </c>
    </row>
    <row r="415" spans="1:23" x14ac:dyDescent="0.25">
      <c r="A415" t="str">
        <f t="shared" si="20"/>
        <v>CYNet electric efficiencWind</v>
      </c>
      <c r="B415" t="str">
        <f>JRC_files__2[[#This Row],[Source.Name.2.1]]</f>
        <v>CY</v>
      </c>
      <c r="C415" t="str">
        <f t="shared" si="19"/>
        <v>Overview of the power generation sector</v>
      </c>
      <c r="D415" t="str">
        <f>IF(ISERROR(MATCH(G415,metadata!$B$4:$B$13,0)),D414,LEFT(G415,LEN(G415)-LEN(F415)-2))</f>
        <v>Net electric efficienc</v>
      </c>
      <c r="E415" t="str">
        <f t="shared" si="21"/>
        <v>Wind</v>
      </c>
      <c r="F415" t="str">
        <f>IF(ISERROR(MATCH(G415,metadata!$B$4:$B$13,0)),F414,SUBSTITUTE(TRIM(RIGHT(SUBSTITUTE(SUBSTITUTE(G415,"efficiencies", "efficiencies (%)")," (", REPT(" ", 100)), 100)),")",""))</f>
        <v>%</v>
      </c>
      <c r="G415" t="str">
        <f>'data from files'!B415</f>
        <v>Wind</v>
      </c>
      <c r="H415">
        <f>'data from files'!C415</f>
        <v>0</v>
      </c>
      <c r="I415">
        <f>'data from files'!D415</f>
        <v>0</v>
      </c>
      <c r="J415">
        <f>'data from files'!E415</f>
        <v>0</v>
      </c>
      <c r="K415">
        <f>'data from files'!F415</f>
        <v>0</v>
      </c>
      <c r="L415">
        <f>'data from files'!G415</f>
        <v>0</v>
      </c>
      <c r="M415">
        <f>'data from files'!H415</f>
        <v>0</v>
      </c>
      <c r="N415">
        <f>'data from files'!I415</f>
        <v>0</v>
      </c>
      <c r="O415">
        <f>'data from files'!J415</f>
        <v>0</v>
      </c>
      <c r="P415">
        <f>'data from files'!K415</f>
        <v>0</v>
      </c>
      <c r="Q415">
        <f>'data from files'!L415</f>
        <v>0</v>
      </c>
      <c r="R415">
        <f>'data from files'!M415</f>
        <v>1</v>
      </c>
      <c r="S415">
        <f>'data from files'!N415</f>
        <v>1</v>
      </c>
      <c r="T415">
        <f>'data from files'!O415</f>
        <v>1</v>
      </c>
      <c r="U415">
        <f>'data from files'!P415</f>
        <v>1</v>
      </c>
      <c r="V415">
        <f>'data from files'!Q415</f>
        <v>1</v>
      </c>
      <c r="W415">
        <f>'data from files'!R415</f>
        <v>1</v>
      </c>
    </row>
    <row r="416" spans="1:23" x14ac:dyDescent="0.25">
      <c r="A416" t="str">
        <f t="shared" si="20"/>
        <v>CYNet electric efficiencSolar photovoltaics</v>
      </c>
      <c r="B416" t="str">
        <f>JRC_files__2[[#This Row],[Source.Name.2.1]]</f>
        <v>CY</v>
      </c>
      <c r="C416" t="str">
        <f t="shared" si="19"/>
        <v>Overview of the power generation sector</v>
      </c>
      <c r="D416" t="str">
        <f>IF(ISERROR(MATCH(G416,metadata!$B$4:$B$13,0)),D415,LEFT(G416,LEN(G416)-LEN(F416)-2))</f>
        <v>Net electric efficienc</v>
      </c>
      <c r="E416" t="str">
        <f t="shared" si="21"/>
        <v>Solar photovoltaics</v>
      </c>
      <c r="F416" t="str">
        <f>IF(ISERROR(MATCH(G416,metadata!$B$4:$B$13,0)),F415,SUBSTITUTE(TRIM(RIGHT(SUBSTITUTE(SUBSTITUTE(G416,"efficiencies", "efficiencies (%)")," (", REPT(" ", 100)), 100)),")",""))</f>
        <v>%</v>
      </c>
      <c r="G416" t="str">
        <f>'data from files'!B416</f>
        <v>Solar photovoltaics</v>
      </c>
      <c r="H416">
        <f>'data from files'!C416</f>
        <v>0</v>
      </c>
      <c r="I416">
        <f>'data from files'!D416</f>
        <v>0</v>
      </c>
      <c r="J416">
        <f>'data from files'!E416</f>
        <v>0</v>
      </c>
      <c r="K416">
        <f>'data from files'!F416</f>
        <v>0</v>
      </c>
      <c r="L416">
        <f>'data from files'!G416</f>
        <v>0</v>
      </c>
      <c r="M416">
        <f>'data from files'!H416</f>
        <v>1</v>
      </c>
      <c r="N416">
        <f>'data from files'!I416</f>
        <v>1</v>
      </c>
      <c r="O416">
        <f>'data from files'!J416</f>
        <v>1</v>
      </c>
      <c r="P416">
        <f>'data from files'!K416</f>
        <v>1</v>
      </c>
      <c r="Q416">
        <f>'data from files'!L416</f>
        <v>1</v>
      </c>
      <c r="R416">
        <f>'data from files'!M416</f>
        <v>1</v>
      </c>
      <c r="S416">
        <f>'data from files'!N416</f>
        <v>1</v>
      </c>
      <c r="T416">
        <f>'data from files'!O416</f>
        <v>1</v>
      </c>
      <c r="U416">
        <f>'data from files'!P416</f>
        <v>1</v>
      </c>
      <c r="V416">
        <f>'data from files'!Q416</f>
        <v>1</v>
      </c>
      <c r="W416">
        <f>'data from files'!R416</f>
        <v>1</v>
      </c>
    </row>
    <row r="417" spans="1:23" x14ac:dyDescent="0.25">
      <c r="A417" t="str">
        <f t="shared" si="20"/>
        <v>CYNet electric efficiencSolar thermal</v>
      </c>
      <c r="B417" t="str">
        <f>JRC_files__2[[#This Row],[Source.Name.2.1]]</f>
        <v>CY</v>
      </c>
      <c r="C417" t="str">
        <f t="shared" si="19"/>
        <v>Overview of the power generation sector</v>
      </c>
      <c r="D417" t="str">
        <f>IF(ISERROR(MATCH(G417,metadata!$B$4:$B$13,0)),D416,LEFT(G417,LEN(G417)-LEN(F417)-2))</f>
        <v>Net electric efficienc</v>
      </c>
      <c r="E417" t="str">
        <f t="shared" si="21"/>
        <v>Solar thermal</v>
      </c>
      <c r="F417" t="str">
        <f>IF(ISERROR(MATCH(G417,metadata!$B$4:$B$13,0)),F416,SUBSTITUTE(TRIM(RIGHT(SUBSTITUTE(SUBSTITUTE(G417,"efficiencies", "efficiencies (%)")," (", REPT(" ", 100)), 100)),")",""))</f>
        <v>%</v>
      </c>
      <c r="G417" t="str">
        <f>'data from files'!B417</f>
        <v>Solar thermal</v>
      </c>
      <c r="H417">
        <f>'data from files'!C417</f>
        <v>0</v>
      </c>
      <c r="I417">
        <f>'data from files'!D417</f>
        <v>0</v>
      </c>
      <c r="J417">
        <f>'data from files'!E417</f>
        <v>0</v>
      </c>
      <c r="K417">
        <f>'data from files'!F417</f>
        <v>0</v>
      </c>
      <c r="L417">
        <f>'data from files'!G417</f>
        <v>0</v>
      </c>
      <c r="M417">
        <f>'data from files'!H417</f>
        <v>0</v>
      </c>
      <c r="N417">
        <f>'data from files'!I417</f>
        <v>0</v>
      </c>
      <c r="O417">
        <f>'data from files'!J417</f>
        <v>0</v>
      </c>
      <c r="P417">
        <f>'data from files'!K417</f>
        <v>0</v>
      </c>
      <c r="Q417">
        <f>'data from files'!L417</f>
        <v>0</v>
      </c>
      <c r="R417">
        <f>'data from files'!M417</f>
        <v>0</v>
      </c>
      <c r="S417">
        <f>'data from files'!N417</f>
        <v>0</v>
      </c>
      <c r="T417">
        <f>'data from files'!O417</f>
        <v>0</v>
      </c>
      <c r="U417">
        <f>'data from files'!P417</f>
        <v>0</v>
      </c>
      <c r="V417">
        <f>'data from files'!Q417</f>
        <v>0</v>
      </c>
      <c r="W417">
        <f>'data from files'!R417</f>
        <v>0</v>
      </c>
    </row>
    <row r="418" spans="1:23" x14ac:dyDescent="0.25">
      <c r="A418" t="str">
        <f t="shared" si="20"/>
        <v>CYNet electric efficiencGeothermal</v>
      </c>
      <c r="B418" t="str">
        <f>JRC_files__2[[#This Row],[Source.Name.2.1]]</f>
        <v>CY</v>
      </c>
      <c r="C418" t="str">
        <f t="shared" si="19"/>
        <v>Overview of the power generation sector</v>
      </c>
      <c r="D418" t="str">
        <f>IF(ISERROR(MATCH(G418,metadata!$B$4:$B$13,0)),D417,LEFT(G418,LEN(G418)-LEN(F418)-2))</f>
        <v>Net electric efficienc</v>
      </c>
      <c r="E418" t="str">
        <f t="shared" si="21"/>
        <v>Geothermal</v>
      </c>
      <c r="F418" t="str">
        <f>IF(ISERROR(MATCH(G418,metadata!$B$4:$B$13,0)),F417,SUBSTITUTE(TRIM(RIGHT(SUBSTITUTE(SUBSTITUTE(G418,"efficiencies", "efficiencies (%)")," (", REPT(" ", 100)), 100)),")",""))</f>
        <v>%</v>
      </c>
      <c r="G418" t="str">
        <f>'data from files'!B418</f>
        <v>Geothermal</v>
      </c>
      <c r="H418">
        <f>'data from files'!C418</f>
        <v>0</v>
      </c>
      <c r="I418">
        <f>'data from files'!D418</f>
        <v>0</v>
      </c>
      <c r="J418">
        <f>'data from files'!E418</f>
        <v>0</v>
      </c>
      <c r="K418">
        <f>'data from files'!F418</f>
        <v>0</v>
      </c>
      <c r="L418">
        <f>'data from files'!G418</f>
        <v>0</v>
      </c>
      <c r="M418">
        <f>'data from files'!H418</f>
        <v>0</v>
      </c>
      <c r="N418">
        <f>'data from files'!I418</f>
        <v>0</v>
      </c>
      <c r="O418">
        <f>'data from files'!J418</f>
        <v>0</v>
      </c>
      <c r="P418">
        <f>'data from files'!K418</f>
        <v>0</v>
      </c>
      <c r="Q418">
        <f>'data from files'!L418</f>
        <v>0</v>
      </c>
      <c r="R418">
        <f>'data from files'!M418</f>
        <v>0</v>
      </c>
      <c r="S418">
        <f>'data from files'!N418</f>
        <v>0</v>
      </c>
      <c r="T418">
        <f>'data from files'!O418</f>
        <v>0</v>
      </c>
      <c r="U418">
        <f>'data from files'!P418</f>
        <v>0</v>
      </c>
      <c r="V418">
        <f>'data from files'!Q418</f>
        <v>0</v>
      </c>
      <c r="W418">
        <f>'data from files'!R418</f>
        <v>0</v>
      </c>
    </row>
    <row r="419" spans="1:23" x14ac:dyDescent="0.25">
      <c r="A419" t="str">
        <f t="shared" si="20"/>
        <v>CYNet electric efficiencTide, wave and ocean</v>
      </c>
      <c r="B419" t="str">
        <f>JRC_files__2[[#This Row],[Source.Name.2.1]]</f>
        <v>CY</v>
      </c>
      <c r="C419" t="str">
        <f t="shared" si="19"/>
        <v>Overview of the power generation sector</v>
      </c>
      <c r="D419" t="str">
        <f>IF(ISERROR(MATCH(G419,metadata!$B$4:$B$13,0)),D418,LEFT(G419,LEN(G419)-LEN(F419)-2))</f>
        <v>Net electric efficienc</v>
      </c>
      <c r="E419" t="str">
        <f t="shared" si="21"/>
        <v>Tide, wave and ocean</v>
      </c>
      <c r="F419" t="str">
        <f>IF(ISERROR(MATCH(G419,metadata!$B$4:$B$13,0)),F418,SUBSTITUTE(TRIM(RIGHT(SUBSTITUTE(SUBSTITUTE(G419,"efficiencies", "efficiencies (%)")," (", REPT(" ", 100)), 100)),")",""))</f>
        <v>%</v>
      </c>
      <c r="G419" t="str">
        <f>'data from files'!B419</f>
        <v>Tide, wave and ocean</v>
      </c>
      <c r="H419">
        <f>'data from files'!C419</f>
        <v>0</v>
      </c>
      <c r="I419">
        <f>'data from files'!D419</f>
        <v>0</v>
      </c>
      <c r="J419">
        <f>'data from files'!E419</f>
        <v>0</v>
      </c>
      <c r="K419">
        <f>'data from files'!F419</f>
        <v>0</v>
      </c>
      <c r="L419">
        <f>'data from files'!G419</f>
        <v>0</v>
      </c>
      <c r="M419">
        <f>'data from files'!H419</f>
        <v>0</v>
      </c>
      <c r="N419">
        <f>'data from files'!I419</f>
        <v>0</v>
      </c>
      <c r="O419">
        <f>'data from files'!J419</f>
        <v>0</v>
      </c>
      <c r="P419">
        <f>'data from files'!K419</f>
        <v>0</v>
      </c>
      <c r="Q419">
        <f>'data from files'!L419</f>
        <v>0</v>
      </c>
      <c r="R419">
        <f>'data from files'!M419</f>
        <v>0</v>
      </c>
      <c r="S419">
        <f>'data from files'!N419</f>
        <v>0</v>
      </c>
      <c r="T419">
        <f>'data from files'!O419</f>
        <v>0</v>
      </c>
      <c r="U419">
        <f>'data from files'!P419</f>
        <v>0</v>
      </c>
      <c r="V419">
        <f>'data from files'!Q419</f>
        <v>0</v>
      </c>
      <c r="W419">
        <f>'data from files'!R419</f>
        <v>0</v>
      </c>
    </row>
    <row r="420" spans="1:23" x14ac:dyDescent="0.25">
      <c r="A420" t="str">
        <f t="shared" si="20"/>
        <v>CYNet electric efficiencHydro</v>
      </c>
      <c r="B420" t="str">
        <f>JRC_files__2[[#This Row],[Source.Name.2.1]]</f>
        <v>CY</v>
      </c>
      <c r="C420" t="str">
        <f t="shared" si="19"/>
        <v>Overview of the power generation sector</v>
      </c>
      <c r="D420" t="str">
        <f>IF(ISERROR(MATCH(G420,metadata!$B$4:$B$13,0)),D419,LEFT(G420,LEN(G420)-LEN(F420)-2))</f>
        <v>Net electric efficienc</v>
      </c>
      <c r="E420" t="str">
        <f t="shared" si="21"/>
        <v>Hydro</v>
      </c>
      <c r="F420" t="str">
        <f>IF(ISERROR(MATCH(G420,metadata!$B$4:$B$13,0)),F419,SUBSTITUTE(TRIM(RIGHT(SUBSTITUTE(SUBSTITUTE(G420,"efficiencies", "efficiencies (%)")," (", REPT(" ", 100)), 100)),")",""))</f>
        <v>%</v>
      </c>
      <c r="G420" t="str">
        <f>'data from files'!B420</f>
        <v>Hydro</v>
      </c>
      <c r="H420">
        <f>'data from files'!C420</f>
        <v>0</v>
      </c>
      <c r="I420">
        <f>'data from files'!D420</f>
        <v>0</v>
      </c>
      <c r="J420">
        <f>'data from files'!E420</f>
        <v>0</v>
      </c>
      <c r="K420">
        <f>'data from files'!F420</f>
        <v>0</v>
      </c>
      <c r="L420">
        <f>'data from files'!G420</f>
        <v>0</v>
      </c>
      <c r="M420">
        <f>'data from files'!H420</f>
        <v>0</v>
      </c>
      <c r="N420">
        <f>'data from files'!I420</f>
        <v>0</v>
      </c>
      <c r="O420">
        <f>'data from files'!J420</f>
        <v>0</v>
      </c>
      <c r="P420">
        <f>'data from files'!K420</f>
        <v>0</v>
      </c>
      <c r="Q420">
        <f>'data from files'!L420</f>
        <v>0</v>
      </c>
      <c r="R420">
        <f>'data from files'!M420</f>
        <v>0</v>
      </c>
      <c r="S420">
        <f>'data from files'!N420</f>
        <v>0</v>
      </c>
      <c r="T420">
        <f>'data from files'!O420</f>
        <v>0</v>
      </c>
      <c r="U420">
        <f>'data from files'!P420</f>
        <v>0</v>
      </c>
      <c r="V420">
        <f>'data from files'!Q420</f>
        <v>0</v>
      </c>
      <c r="W420">
        <f>'data from files'!R420</f>
        <v>0</v>
      </c>
    </row>
    <row r="421" spans="1:23" x14ac:dyDescent="0.25">
      <c r="A421" t="str">
        <f t="shared" si="20"/>
        <v>CYNet electric efficiencPump storage</v>
      </c>
      <c r="B421" t="str">
        <f>JRC_files__2[[#This Row],[Source.Name.2.1]]</f>
        <v>CY</v>
      </c>
      <c r="C421" t="str">
        <f t="shared" si="19"/>
        <v>Overview of the power generation sector</v>
      </c>
      <c r="D421" t="str">
        <f>IF(ISERROR(MATCH(G421,metadata!$B$4:$B$13,0)),D420,LEFT(G421,LEN(G421)-LEN(F421)-2))</f>
        <v>Net electric efficienc</v>
      </c>
      <c r="E421" t="str">
        <f t="shared" si="21"/>
        <v>Pump storage</v>
      </c>
      <c r="F421" t="str">
        <f>IF(ISERROR(MATCH(G421,metadata!$B$4:$B$13,0)),F420,SUBSTITUTE(TRIM(RIGHT(SUBSTITUTE(SUBSTITUTE(G421,"efficiencies", "efficiencies (%)")," (", REPT(" ", 100)), 100)),")",""))</f>
        <v>%</v>
      </c>
      <c r="G421" t="str">
        <f>'data from files'!B421</f>
        <v>Pump storage</v>
      </c>
      <c r="H421">
        <f>'data from files'!C421</f>
        <v>0</v>
      </c>
      <c r="I421">
        <f>'data from files'!D421</f>
        <v>0</v>
      </c>
      <c r="J421">
        <f>'data from files'!E421</f>
        <v>0</v>
      </c>
      <c r="K421">
        <f>'data from files'!F421</f>
        <v>0</v>
      </c>
      <c r="L421">
        <f>'data from files'!G421</f>
        <v>0</v>
      </c>
      <c r="M421">
        <f>'data from files'!H421</f>
        <v>0</v>
      </c>
      <c r="N421">
        <f>'data from files'!I421</f>
        <v>0</v>
      </c>
      <c r="O421">
        <f>'data from files'!J421</f>
        <v>0</v>
      </c>
      <c r="P421">
        <f>'data from files'!K421</f>
        <v>0</v>
      </c>
      <c r="Q421">
        <f>'data from files'!L421</f>
        <v>0</v>
      </c>
      <c r="R421">
        <f>'data from files'!M421</f>
        <v>0</v>
      </c>
      <c r="S421">
        <f>'data from files'!N421</f>
        <v>0</v>
      </c>
      <c r="T421">
        <f>'data from files'!O421</f>
        <v>0</v>
      </c>
      <c r="U421">
        <f>'data from files'!P421</f>
        <v>0</v>
      </c>
      <c r="V421">
        <f>'data from files'!Q421</f>
        <v>0</v>
      </c>
      <c r="W421">
        <f>'data from files'!R421</f>
        <v>0</v>
      </c>
    </row>
    <row r="422" spans="1:23" x14ac:dyDescent="0.25">
      <c r="A422" t="str">
        <f t="shared" si="20"/>
        <v>CZNet electric efficiencOverview of the power generation sector</v>
      </c>
      <c r="B422" t="str">
        <f>JRC_files__2[[#This Row],[Source.Name.2.1]]</f>
        <v>CZ</v>
      </c>
      <c r="C422" t="str">
        <f t="shared" si="19"/>
        <v>Overview of the power generation sector</v>
      </c>
      <c r="D422" t="str">
        <f>IF(ISERROR(MATCH(G422,metadata!$B$4:$B$13,0)),D421,LEFT(G422,LEN(G422)-LEN(F422)-2))</f>
        <v>Net electric efficienc</v>
      </c>
      <c r="E422" t="str">
        <f t="shared" si="21"/>
        <v>Overview of the power generation sector</v>
      </c>
      <c r="F422" t="str">
        <f>IF(ISERROR(MATCH(G422,metadata!$B$4:$B$13,0)),F421,SUBSTITUTE(TRIM(RIGHT(SUBSTITUTE(SUBSTITUTE(G422,"efficiencies", "efficiencies (%)")," (", REPT(" ", 100)), 100)),")",""))</f>
        <v>%</v>
      </c>
      <c r="G422" t="str">
        <f>'data from files'!B422</f>
        <v>Overview of the power generation sector</v>
      </c>
      <c r="H422">
        <f>'data from files'!C422</f>
        <v>2000</v>
      </c>
      <c r="I422">
        <f>'data from files'!D422</f>
        <v>2001</v>
      </c>
      <c r="J422">
        <f>'data from files'!E422</f>
        <v>2002</v>
      </c>
      <c r="K422">
        <f>'data from files'!F422</f>
        <v>2003</v>
      </c>
      <c r="L422">
        <f>'data from files'!G422</f>
        <v>2004</v>
      </c>
      <c r="M422">
        <f>'data from files'!H422</f>
        <v>2005</v>
      </c>
      <c r="N422">
        <f>'data from files'!I422</f>
        <v>2006</v>
      </c>
      <c r="O422">
        <f>'data from files'!J422</f>
        <v>2007</v>
      </c>
      <c r="P422">
        <f>'data from files'!K422</f>
        <v>2008</v>
      </c>
      <c r="Q422">
        <f>'data from files'!L422</f>
        <v>2009</v>
      </c>
      <c r="R422">
        <f>'data from files'!M422</f>
        <v>2010</v>
      </c>
      <c r="S422">
        <f>'data from files'!N422</f>
        <v>2011</v>
      </c>
      <c r="T422">
        <f>'data from files'!O422</f>
        <v>2012</v>
      </c>
      <c r="U422">
        <f>'data from files'!P422</f>
        <v>2013</v>
      </c>
      <c r="V422">
        <f>'data from files'!Q422</f>
        <v>2014</v>
      </c>
      <c r="W422">
        <f>'data from files'!R422</f>
        <v>2015</v>
      </c>
    </row>
    <row r="423" spans="1:23" x14ac:dyDescent="0.25">
      <c r="A423" t="str">
        <f t="shared" si="20"/>
        <v xml:space="preserve">CZTotal gross capacities </v>
      </c>
      <c r="B423" t="str">
        <f>JRC_files__2[[#This Row],[Source.Name.2.1]]</f>
        <v>CZ</v>
      </c>
      <c r="C423" t="str">
        <f t="shared" si="19"/>
        <v>Overview of the power generation sector</v>
      </c>
      <c r="D423" t="str">
        <f>IF(ISERROR(MATCH(G423,metadata!$B$4:$B$13,0)),D422,LEFT(G423,LEN(G423)-LEN(F423)-2))</f>
        <v xml:space="preserve">Total gross capacities </v>
      </c>
      <c r="E423" t="str">
        <f t="shared" si="21"/>
        <v/>
      </c>
      <c r="F423" t="str">
        <f>IF(ISERROR(MATCH(G423,metadata!$B$4:$B$13,0)),F422,SUBSTITUTE(TRIM(RIGHT(SUBSTITUTE(SUBSTITUTE(G423,"efficiencies", "efficiencies (%)")," (", REPT(" ", 100)), 100)),")",""))</f>
        <v>MW</v>
      </c>
      <c r="G423" t="str">
        <f>'data from files'!B423</f>
        <v>Total gross capacities (MW)</v>
      </c>
      <c r="H423">
        <f>'data from files'!C423</f>
        <v>15520.266499999998</v>
      </c>
      <c r="I423">
        <f>'data from files'!D423</f>
        <v>15589.791499999998</v>
      </c>
      <c r="J423">
        <f>'data from files'!E423</f>
        <v>16573.642499999998</v>
      </c>
      <c r="K423">
        <f>'data from files'!F423</f>
        <v>17616.978500000001</v>
      </c>
      <c r="L423">
        <f>'data from files'!G423</f>
        <v>17700.314500000004</v>
      </c>
      <c r="M423">
        <f>'data from files'!H423</f>
        <v>17666.789499999999</v>
      </c>
      <c r="N423">
        <f>'data from files'!I423</f>
        <v>17745.412499999999</v>
      </c>
      <c r="O423">
        <f>'data from files'!J423</f>
        <v>17923.0455</v>
      </c>
      <c r="P423">
        <f>'data from files'!K423</f>
        <v>17846.904500000001</v>
      </c>
      <c r="Q423">
        <f>'data from files'!L423</f>
        <v>18569.309499999999</v>
      </c>
      <c r="R423">
        <f>'data from files'!M423</f>
        <v>20065.339500000002</v>
      </c>
      <c r="S423">
        <f>'data from files'!N423</f>
        <v>20481.847999999998</v>
      </c>
      <c r="T423">
        <f>'data from files'!O423</f>
        <v>20725.047999999999</v>
      </c>
      <c r="U423">
        <f>'data from files'!P423</f>
        <v>21290.317999999999</v>
      </c>
      <c r="V423">
        <f>'data from files'!Q423</f>
        <v>22147.817999999999</v>
      </c>
      <c r="W423">
        <f>'data from files'!R423</f>
        <v>22049.32</v>
      </c>
    </row>
    <row r="424" spans="1:23" x14ac:dyDescent="0.25">
      <c r="A424" t="str">
        <f t="shared" si="20"/>
        <v>CZTotal gross capacities Nuclear</v>
      </c>
      <c r="B424" t="str">
        <f>JRC_files__2[[#This Row],[Source.Name.2.1]]</f>
        <v>CZ</v>
      </c>
      <c r="C424" t="str">
        <f t="shared" si="19"/>
        <v>Overview of the power generation sector</v>
      </c>
      <c r="D424" t="str">
        <f>IF(ISERROR(MATCH(G424,metadata!$B$4:$B$13,0)),D423,LEFT(G424,LEN(G424)-LEN(F424)-2))</f>
        <v xml:space="preserve">Total gross capacities </v>
      </c>
      <c r="E424" t="str">
        <f t="shared" si="21"/>
        <v>Nuclear</v>
      </c>
      <c r="F424" t="str">
        <f>IF(ISERROR(MATCH(G424,metadata!$B$4:$B$13,0)),F423,SUBSTITUTE(TRIM(RIGHT(SUBSTITUTE(SUBSTITUTE(G424,"efficiencies", "efficiencies (%)")," (", REPT(" ", 100)), 100)),")",""))</f>
        <v>MW</v>
      </c>
      <c r="G424" t="str">
        <f>'data from files'!B424</f>
        <v>Nuclear</v>
      </c>
      <c r="H424">
        <f>'data from files'!C424</f>
        <v>1866</v>
      </c>
      <c r="I424">
        <f>'data from files'!D424</f>
        <v>1866</v>
      </c>
      <c r="J424">
        <f>'data from files'!E424</f>
        <v>2932</v>
      </c>
      <c r="K424">
        <f>'data from files'!F424</f>
        <v>4000</v>
      </c>
      <c r="L424">
        <f>'data from files'!G424</f>
        <v>4000</v>
      </c>
      <c r="M424">
        <f>'data from files'!H424</f>
        <v>4000</v>
      </c>
      <c r="N424">
        <f>'data from files'!I424</f>
        <v>4000</v>
      </c>
      <c r="O424">
        <f>'data from files'!J424</f>
        <v>4000</v>
      </c>
      <c r="P424">
        <f>'data from files'!K424</f>
        <v>4000</v>
      </c>
      <c r="Q424">
        <f>'data from files'!L424</f>
        <v>4074</v>
      </c>
      <c r="R424">
        <f>'data from files'!M424</f>
        <v>4149</v>
      </c>
      <c r="S424">
        <f>'data from files'!N424</f>
        <v>4223</v>
      </c>
      <c r="T424">
        <f>'data from files'!O424</f>
        <v>4297</v>
      </c>
      <c r="U424">
        <f>'data from files'!P424</f>
        <v>4563</v>
      </c>
      <c r="V424">
        <f>'data from files'!Q424</f>
        <v>4563</v>
      </c>
      <c r="W424">
        <f>'data from files'!R424</f>
        <v>4563</v>
      </c>
    </row>
    <row r="425" spans="1:23" x14ac:dyDescent="0.25">
      <c r="A425" t="str">
        <f t="shared" si="20"/>
        <v>CZTotal gross capacities Conventional thermal</v>
      </c>
      <c r="B425" t="str">
        <f>JRC_files__2[[#This Row],[Source.Name.2.1]]</f>
        <v>CZ</v>
      </c>
      <c r="C425" t="str">
        <f t="shared" si="19"/>
        <v>Overview of the power generation sector</v>
      </c>
      <c r="D425" t="str">
        <f>IF(ISERROR(MATCH(G425,metadata!$B$4:$B$13,0)),D424,LEFT(G425,LEN(G425)-LEN(F425)-2))</f>
        <v xml:space="preserve">Total gross capacities </v>
      </c>
      <c r="E425" t="str">
        <f t="shared" si="21"/>
        <v>Conventional thermal</v>
      </c>
      <c r="F425" t="str">
        <f>IF(ISERROR(MATCH(G425,metadata!$B$4:$B$13,0)),F424,SUBSTITUTE(TRIM(RIGHT(SUBSTITUTE(SUBSTITUTE(G425,"efficiencies", "efficiencies (%)")," (", REPT(" ", 100)), 100)),")",""))</f>
        <v>MW</v>
      </c>
      <c r="G425" t="str">
        <f>'data from files'!B425</f>
        <v>Conventional thermal</v>
      </c>
      <c r="H425">
        <f>'data from files'!C425</f>
        <v>11467.169999999998</v>
      </c>
      <c r="I425">
        <f>'data from files'!D425</f>
        <v>11537.509999999998</v>
      </c>
      <c r="J425">
        <f>'data from files'!E425</f>
        <v>11455.39</v>
      </c>
      <c r="K425">
        <f>'data from files'!F425</f>
        <v>11426.456000000002</v>
      </c>
      <c r="L425">
        <f>'data from files'!G425</f>
        <v>11503.098000000002</v>
      </c>
      <c r="M425">
        <f>'data from files'!H425</f>
        <v>11446.928</v>
      </c>
      <c r="N425">
        <f>'data from files'!I425</f>
        <v>11503.635999999999</v>
      </c>
      <c r="O425">
        <f>'data from files'!J425</f>
        <v>11608.269</v>
      </c>
      <c r="P425">
        <f>'data from files'!K425</f>
        <v>11460.227999999999</v>
      </c>
      <c r="Q425">
        <f>'data from files'!L425</f>
        <v>11640.633</v>
      </c>
      <c r="R425">
        <f>'data from files'!M425</f>
        <v>11779.663</v>
      </c>
      <c r="S425">
        <f>'data from files'!N425</f>
        <v>11935.847999999998</v>
      </c>
      <c r="T425">
        <f>'data from files'!O425</f>
        <v>11936.047999999999</v>
      </c>
      <c r="U425">
        <f>'data from files'!P425</f>
        <v>12149.317999999999</v>
      </c>
      <c r="V425">
        <f>'data from files'!Q425</f>
        <v>12986.817999999999</v>
      </c>
      <c r="W425">
        <f>'data from files'!R425</f>
        <v>12870.32</v>
      </c>
    </row>
    <row r="426" spans="1:23" x14ac:dyDescent="0.25">
      <c r="A426" t="str">
        <f t="shared" si="20"/>
        <v>CZTotal gross capacities Wind</v>
      </c>
      <c r="B426" t="str">
        <f>JRC_files__2[[#This Row],[Source.Name.2.1]]</f>
        <v>CZ</v>
      </c>
      <c r="C426" t="str">
        <f t="shared" si="19"/>
        <v>Overview of the power generation sector</v>
      </c>
      <c r="D426" t="str">
        <f>IF(ISERROR(MATCH(G426,metadata!$B$4:$B$13,0)),D425,LEFT(G426,LEN(G426)-LEN(F426)-2))</f>
        <v xml:space="preserve">Total gross capacities </v>
      </c>
      <c r="E426" t="str">
        <f t="shared" si="21"/>
        <v>Wind</v>
      </c>
      <c r="F426" t="str">
        <f>IF(ISERROR(MATCH(G426,metadata!$B$4:$B$13,0)),F425,SUBSTITUTE(TRIM(RIGHT(SUBSTITUTE(SUBSTITUTE(G426,"efficiencies", "efficiencies (%)")," (", REPT(" ", 100)), 100)),")",""))</f>
        <v>MW</v>
      </c>
      <c r="G426" t="str">
        <f>'data from files'!B426</f>
        <v>Wind</v>
      </c>
      <c r="H426">
        <f>'data from files'!C426</f>
        <v>7.0449999999999999</v>
      </c>
      <c r="I426">
        <f>'data from files'!D426</f>
        <v>6.7299999999999995</v>
      </c>
      <c r="J426">
        <f>'data from files'!E426</f>
        <v>6.7299999999999995</v>
      </c>
      <c r="K426">
        <f>'data from files'!F426</f>
        <v>11</v>
      </c>
      <c r="L426">
        <f>'data from files'!G426</f>
        <v>17</v>
      </c>
      <c r="M426">
        <f>'data from files'!H426</f>
        <v>22</v>
      </c>
      <c r="N426">
        <f>'data from files'!I426</f>
        <v>44</v>
      </c>
      <c r="O426">
        <f>'data from files'!J426</f>
        <v>114</v>
      </c>
      <c r="P426">
        <f>'data from files'!K426</f>
        <v>150</v>
      </c>
      <c r="Q426">
        <f>'data from files'!L426</f>
        <v>193</v>
      </c>
      <c r="R426">
        <f>'data from files'!M426</f>
        <v>213</v>
      </c>
      <c r="S426">
        <f>'data from files'!N426</f>
        <v>213</v>
      </c>
      <c r="T426">
        <f>'data from files'!O426</f>
        <v>258</v>
      </c>
      <c r="U426">
        <f>'data from files'!P426</f>
        <v>262</v>
      </c>
      <c r="V426">
        <f>'data from files'!Q426</f>
        <v>277.99999999999994</v>
      </c>
      <c r="W426">
        <f>'data from files'!R426</f>
        <v>281.00000000000006</v>
      </c>
    </row>
    <row r="427" spans="1:23" x14ac:dyDescent="0.25">
      <c r="A427" t="str">
        <f t="shared" si="20"/>
        <v>CZTotal gross capacities Solar photovoltaics</v>
      </c>
      <c r="B427" t="str">
        <f>JRC_files__2[[#This Row],[Source.Name.2.1]]</f>
        <v>CZ</v>
      </c>
      <c r="C427" t="str">
        <f t="shared" si="19"/>
        <v>Overview of the power generation sector</v>
      </c>
      <c r="D427" t="str">
        <f>IF(ISERROR(MATCH(G427,metadata!$B$4:$B$13,0)),D426,LEFT(G427,LEN(G427)-LEN(F427)-2))</f>
        <v xml:space="preserve">Total gross capacities </v>
      </c>
      <c r="E427" t="str">
        <f t="shared" si="21"/>
        <v>Solar photovoltaics</v>
      </c>
      <c r="F427" t="str">
        <f>IF(ISERROR(MATCH(G427,metadata!$B$4:$B$13,0)),F426,SUBSTITUTE(TRIM(RIGHT(SUBSTITUTE(SUBSTITUTE(G427,"efficiencies", "efficiencies (%)")," (", REPT(" ", 100)), 100)),")",""))</f>
        <v>MW</v>
      </c>
      <c r="G427" t="str">
        <f>'data from files'!B427</f>
        <v>Solar photovoltaics</v>
      </c>
      <c r="H427">
        <f>'data from files'!C427</f>
        <v>6.0000000000000001E-3</v>
      </c>
      <c r="I427">
        <f>'data from files'!D427</f>
        <v>6.0000000000000001E-3</v>
      </c>
      <c r="J427">
        <f>'data from files'!E427</f>
        <v>6.0000000000000001E-3</v>
      </c>
      <c r="K427">
        <f>'data from files'!F427</f>
        <v>6.0000000000000001E-3</v>
      </c>
      <c r="L427">
        <f>'data from files'!G427</f>
        <v>0.7</v>
      </c>
      <c r="M427">
        <f>'data from files'!H427</f>
        <v>1</v>
      </c>
      <c r="N427">
        <f>'data from files'!I427</f>
        <v>1</v>
      </c>
      <c r="O427">
        <f>'data from files'!J427</f>
        <v>4</v>
      </c>
      <c r="P427">
        <f>'data from files'!K427</f>
        <v>40.000000000000007</v>
      </c>
      <c r="Q427">
        <f>'data from files'!L427</f>
        <v>465</v>
      </c>
      <c r="R427">
        <f>'data from files'!M427</f>
        <v>1727</v>
      </c>
      <c r="S427">
        <f>'data from files'!N427</f>
        <v>1913</v>
      </c>
      <c r="T427">
        <f>'data from files'!O427</f>
        <v>2021.9999999999998</v>
      </c>
      <c r="U427">
        <f>'data from files'!P427</f>
        <v>2064</v>
      </c>
      <c r="V427">
        <f>'data from files'!Q427</f>
        <v>2068</v>
      </c>
      <c r="W427">
        <f>'data from files'!R427</f>
        <v>2075</v>
      </c>
    </row>
    <row r="428" spans="1:23" x14ac:dyDescent="0.25">
      <c r="A428" t="str">
        <f t="shared" si="20"/>
        <v>CZTotal gross capacities Solar thermal</v>
      </c>
      <c r="B428" t="str">
        <f>JRC_files__2[[#This Row],[Source.Name.2.1]]</f>
        <v>CZ</v>
      </c>
      <c r="C428" t="str">
        <f t="shared" si="19"/>
        <v>Overview of the power generation sector</v>
      </c>
      <c r="D428" t="str">
        <f>IF(ISERROR(MATCH(G428,metadata!$B$4:$B$13,0)),D427,LEFT(G428,LEN(G428)-LEN(F428)-2))</f>
        <v xml:space="preserve">Total gross capacities </v>
      </c>
      <c r="E428" t="str">
        <f t="shared" si="21"/>
        <v>Solar thermal</v>
      </c>
      <c r="F428" t="str">
        <f>IF(ISERROR(MATCH(G428,metadata!$B$4:$B$13,0)),F427,SUBSTITUTE(TRIM(RIGHT(SUBSTITUTE(SUBSTITUTE(G428,"efficiencies", "efficiencies (%)")," (", REPT(" ", 100)), 100)),")",""))</f>
        <v>MW</v>
      </c>
      <c r="G428" t="str">
        <f>'data from files'!B428</f>
        <v>Solar thermal</v>
      </c>
      <c r="H428">
        <f>'data from files'!C428</f>
        <v>0</v>
      </c>
      <c r="I428">
        <f>'data from files'!D428</f>
        <v>0</v>
      </c>
      <c r="J428">
        <f>'data from files'!E428</f>
        <v>0</v>
      </c>
      <c r="K428">
        <f>'data from files'!F428</f>
        <v>0</v>
      </c>
      <c r="L428">
        <f>'data from files'!G428</f>
        <v>0</v>
      </c>
      <c r="M428">
        <f>'data from files'!H428</f>
        <v>0</v>
      </c>
      <c r="N428">
        <f>'data from files'!I428</f>
        <v>0</v>
      </c>
      <c r="O428">
        <f>'data from files'!J428</f>
        <v>0</v>
      </c>
      <c r="P428">
        <f>'data from files'!K428</f>
        <v>0</v>
      </c>
      <c r="Q428">
        <f>'data from files'!L428</f>
        <v>0</v>
      </c>
      <c r="R428">
        <f>'data from files'!M428</f>
        <v>0</v>
      </c>
      <c r="S428">
        <f>'data from files'!N428</f>
        <v>0</v>
      </c>
      <c r="T428">
        <f>'data from files'!O428</f>
        <v>0</v>
      </c>
      <c r="U428">
        <f>'data from files'!P428</f>
        <v>0</v>
      </c>
      <c r="V428">
        <f>'data from files'!Q428</f>
        <v>0</v>
      </c>
      <c r="W428">
        <f>'data from files'!R428</f>
        <v>0</v>
      </c>
    </row>
    <row r="429" spans="1:23" x14ac:dyDescent="0.25">
      <c r="A429" t="str">
        <f t="shared" si="20"/>
        <v>CZTotal gross capacities Geothermal</v>
      </c>
      <c r="B429" t="str">
        <f>JRC_files__2[[#This Row],[Source.Name.2.1]]</f>
        <v>CZ</v>
      </c>
      <c r="C429" t="str">
        <f t="shared" si="19"/>
        <v>Overview of the power generation sector</v>
      </c>
      <c r="D429" t="str">
        <f>IF(ISERROR(MATCH(G429,metadata!$B$4:$B$13,0)),D428,LEFT(G429,LEN(G429)-LEN(F429)-2))</f>
        <v xml:space="preserve">Total gross capacities </v>
      </c>
      <c r="E429" t="str">
        <f t="shared" si="21"/>
        <v>Geothermal</v>
      </c>
      <c r="F429" t="str">
        <f>IF(ISERROR(MATCH(G429,metadata!$B$4:$B$13,0)),F428,SUBSTITUTE(TRIM(RIGHT(SUBSTITUTE(SUBSTITUTE(G429,"efficiencies", "efficiencies (%)")," (", REPT(" ", 100)), 100)),")",""))</f>
        <v>MW</v>
      </c>
      <c r="G429" t="str">
        <f>'data from files'!B429</f>
        <v>Geothermal</v>
      </c>
      <c r="H429">
        <f>'data from files'!C429</f>
        <v>0</v>
      </c>
      <c r="I429">
        <f>'data from files'!D429</f>
        <v>0</v>
      </c>
      <c r="J429">
        <f>'data from files'!E429</f>
        <v>0</v>
      </c>
      <c r="K429">
        <f>'data from files'!F429</f>
        <v>0</v>
      </c>
      <c r="L429">
        <f>'data from files'!G429</f>
        <v>0</v>
      </c>
      <c r="M429">
        <f>'data from files'!H429</f>
        <v>0</v>
      </c>
      <c r="N429">
        <f>'data from files'!I429</f>
        <v>0</v>
      </c>
      <c r="O429">
        <f>'data from files'!J429</f>
        <v>0</v>
      </c>
      <c r="P429">
        <f>'data from files'!K429</f>
        <v>0</v>
      </c>
      <c r="Q429">
        <f>'data from files'!L429</f>
        <v>0</v>
      </c>
      <c r="R429">
        <f>'data from files'!M429</f>
        <v>0</v>
      </c>
      <c r="S429">
        <f>'data from files'!N429</f>
        <v>0</v>
      </c>
      <c r="T429">
        <f>'data from files'!O429</f>
        <v>0</v>
      </c>
      <c r="U429">
        <f>'data from files'!P429</f>
        <v>0</v>
      </c>
      <c r="V429">
        <f>'data from files'!Q429</f>
        <v>0</v>
      </c>
      <c r="W429">
        <f>'data from files'!R429</f>
        <v>0</v>
      </c>
    </row>
    <row r="430" spans="1:23" x14ac:dyDescent="0.25">
      <c r="A430" t="str">
        <f t="shared" si="20"/>
        <v>CZTotal gross capacities Tide, wave and ocean</v>
      </c>
      <c r="B430" t="str">
        <f>JRC_files__2[[#This Row],[Source.Name.2.1]]</f>
        <v>CZ</v>
      </c>
      <c r="C430" t="str">
        <f t="shared" si="19"/>
        <v>Overview of the power generation sector</v>
      </c>
      <c r="D430" t="str">
        <f>IF(ISERROR(MATCH(G430,metadata!$B$4:$B$13,0)),D429,LEFT(G430,LEN(G430)-LEN(F430)-2))</f>
        <v xml:space="preserve">Total gross capacities </v>
      </c>
      <c r="E430" t="str">
        <f t="shared" si="21"/>
        <v>Tide, wave and ocean</v>
      </c>
      <c r="F430" t="str">
        <f>IF(ISERROR(MATCH(G430,metadata!$B$4:$B$13,0)),F429,SUBSTITUTE(TRIM(RIGHT(SUBSTITUTE(SUBSTITUTE(G430,"efficiencies", "efficiencies (%)")," (", REPT(" ", 100)), 100)),")",""))</f>
        <v>MW</v>
      </c>
      <c r="G430" t="str">
        <f>'data from files'!B430</f>
        <v>Tide, wave and ocean</v>
      </c>
      <c r="H430">
        <f>'data from files'!C430</f>
        <v>0</v>
      </c>
      <c r="I430">
        <f>'data from files'!D430</f>
        <v>0</v>
      </c>
      <c r="J430">
        <f>'data from files'!E430</f>
        <v>0</v>
      </c>
      <c r="K430">
        <f>'data from files'!F430</f>
        <v>0</v>
      </c>
      <c r="L430">
        <f>'data from files'!G430</f>
        <v>0</v>
      </c>
      <c r="M430">
        <f>'data from files'!H430</f>
        <v>0</v>
      </c>
      <c r="N430">
        <f>'data from files'!I430</f>
        <v>0</v>
      </c>
      <c r="O430">
        <f>'data from files'!J430</f>
        <v>0</v>
      </c>
      <c r="P430">
        <f>'data from files'!K430</f>
        <v>0</v>
      </c>
      <c r="Q430">
        <f>'data from files'!L430</f>
        <v>0</v>
      </c>
      <c r="R430">
        <f>'data from files'!M430</f>
        <v>0</v>
      </c>
      <c r="S430">
        <f>'data from files'!N430</f>
        <v>0</v>
      </c>
      <c r="T430">
        <f>'data from files'!O430</f>
        <v>0</v>
      </c>
      <c r="U430">
        <f>'data from files'!P430</f>
        <v>0</v>
      </c>
      <c r="V430">
        <f>'data from files'!Q430</f>
        <v>0</v>
      </c>
      <c r="W430">
        <f>'data from files'!R430</f>
        <v>0</v>
      </c>
    </row>
    <row r="431" spans="1:23" x14ac:dyDescent="0.25">
      <c r="A431" t="str">
        <f t="shared" si="20"/>
        <v>CZTotal gross capacities Hydro</v>
      </c>
      <c r="B431" t="str">
        <f>JRC_files__2[[#This Row],[Source.Name.2.1]]</f>
        <v>CZ</v>
      </c>
      <c r="C431" t="str">
        <f t="shared" si="19"/>
        <v>Overview of the power generation sector</v>
      </c>
      <c r="D431" t="str">
        <f>IF(ISERROR(MATCH(G431,metadata!$B$4:$B$13,0)),D430,LEFT(G431,LEN(G431)-LEN(F431)-2))</f>
        <v xml:space="preserve">Total gross capacities </v>
      </c>
      <c r="E431" t="str">
        <f t="shared" si="21"/>
        <v>Hydro</v>
      </c>
      <c r="F431" t="str">
        <f>IF(ISERROR(MATCH(G431,metadata!$B$4:$B$13,0)),F430,SUBSTITUTE(TRIM(RIGHT(SUBSTITUTE(SUBSTITUTE(G431,"efficiencies", "efficiencies (%)")," (", REPT(" ", 100)), 100)),")",""))</f>
        <v>MW</v>
      </c>
      <c r="G431" t="str">
        <f>'data from files'!B431</f>
        <v>Hydro</v>
      </c>
      <c r="H431">
        <f>'data from files'!C431</f>
        <v>1035.0455000000002</v>
      </c>
      <c r="I431">
        <f>'data from files'!D431</f>
        <v>1034.5455000000002</v>
      </c>
      <c r="J431">
        <f>'data from files'!E431</f>
        <v>1034.5165000000002</v>
      </c>
      <c r="K431">
        <f>'data from files'!F431</f>
        <v>1034.5165000000002</v>
      </c>
      <c r="L431">
        <f>'data from files'!G431</f>
        <v>1034.5165000000002</v>
      </c>
      <c r="M431">
        <f>'data from files'!H431</f>
        <v>1049.5015000000001</v>
      </c>
      <c r="N431">
        <f>'data from files'!I431</f>
        <v>1049.4165</v>
      </c>
      <c r="O431">
        <f>'data from files'!J431</f>
        <v>1049.4165</v>
      </c>
      <c r="P431">
        <f>'data from files'!K431</f>
        <v>1049.3165000000001</v>
      </c>
      <c r="Q431">
        <f>'data from files'!L431</f>
        <v>1049.3165000000001</v>
      </c>
      <c r="R431">
        <f>'data from files'!M431</f>
        <v>1049.3165000000001</v>
      </c>
      <c r="S431">
        <f>'data from files'!N431</f>
        <v>1049.6399999999999</v>
      </c>
      <c r="T431">
        <f>'data from files'!O431</f>
        <v>1064.6399999999999</v>
      </c>
      <c r="U431">
        <f>'data from files'!P431</f>
        <v>1079.6399999999999</v>
      </c>
      <c r="V431">
        <f>'data from files'!Q431</f>
        <v>1079.6399999999999</v>
      </c>
      <c r="W431">
        <f>'data from files'!R431</f>
        <v>1087.6399999999999</v>
      </c>
    </row>
    <row r="432" spans="1:23" x14ac:dyDescent="0.25">
      <c r="A432" t="str">
        <f t="shared" si="20"/>
        <v>CZTotal gross capacities Pump storage</v>
      </c>
      <c r="B432" t="str">
        <f>JRC_files__2[[#This Row],[Source.Name.2.1]]</f>
        <v>CZ</v>
      </c>
      <c r="C432" t="str">
        <f t="shared" si="19"/>
        <v>Overview of the power generation sector</v>
      </c>
      <c r="D432" t="str">
        <f>IF(ISERROR(MATCH(G432,metadata!$B$4:$B$13,0)),D431,LEFT(G432,LEN(G432)-LEN(F432)-2))</f>
        <v xml:space="preserve">Total gross capacities </v>
      </c>
      <c r="E432" t="str">
        <f t="shared" si="21"/>
        <v>Pump storage</v>
      </c>
      <c r="F432" t="str">
        <f>IF(ISERROR(MATCH(G432,metadata!$B$4:$B$13,0)),F431,SUBSTITUTE(TRIM(RIGHT(SUBSTITUTE(SUBSTITUTE(G432,"efficiencies", "efficiencies (%)")," (", REPT(" ", 100)), 100)),")",""))</f>
        <v>MW</v>
      </c>
      <c r="G432" t="str">
        <f>'data from files'!B432</f>
        <v>Pump storage</v>
      </c>
      <c r="H432">
        <f>'data from files'!C432</f>
        <v>1145</v>
      </c>
      <c r="I432">
        <f>'data from files'!D432</f>
        <v>1145</v>
      </c>
      <c r="J432">
        <f>'data from files'!E432</f>
        <v>1145</v>
      </c>
      <c r="K432">
        <f>'data from files'!F432</f>
        <v>1145</v>
      </c>
      <c r="L432">
        <f>'data from files'!G432</f>
        <v>1145</v>
      </c>
      <c r="M432">
        <f>'data from files'!H432</f>
        <v>1147.3599999999999</v>
      </c>
      <c r="N432">
        <f>'data from files'!I432</f>
        <v>1147.3599999999999</v>
      </c>
      <c r="O432">
        <f>'data from files'!J432</f>
        <v>1147.3599999999999</v>
      </c>
      <c r="P432">
        <f>'data from files'!K432</f>
        <v>1147.3599999999999</v>
      </c>
      <c r="Q432">
        <f>'data from files'!L432</f>
        <v>1147.3599999999999</v>
      </c>
      <c r="R432">
        <f>'data from files'!M432</f>
        <v>1147.3599999999999</v>
      </c>
      <c r="S432">
        <f>'data from files'!N432</f>
        <v>1147.3599999999999</v>
      </c>
      <c r="T432">
        <f>'data from files'!O432</f>
        <v>1147.3599999999999</v>
      </c>
      <c r="U432">
        <f>'data from files'!P432</f>
        <v>1172.3599999999999</v>
      </c>
      <c r="V432">
        <f>'data from files'!Q432</f>
        <v>1172.3599999999999</v>
      </c>
      <c r="W432">
        <f>'data from files'!R432</f>
        <v>1172.3599999999999</v>
      </c>
    </row>
    <row r="433" spans="1:23" x14ac:dyDescent="0.25">
      <c r="A433" t="str">
        <f t="shared" si="20"/>
        <v>CZTotal gross capacities 0</v>
      </c>
      <c r="B433" t="str">
        <f>JRC_files__2[[#This Row],[Source.Name.2.1]]</f>
        <v>CZ</v>
      </c>
      <c r="C433" t="str">
        <f t="shared" si="19"/>
        <v>Overview of the power generation sector</v>
      </c>
      <c r="D433" t="str">
        <f>IF(ISERROR(MATCH(G433,metadata!$B$4:$B$13,0)),D432,LEFT(G433,LEN(G433)-LEN(F433)-2))</f>
        <v xml:space="preserve">Total gross capacities </v>
      </c>
      <c r="E433">
        <f t="shared" si="21"/>
        <v>0</v>
      </c>
      <c r="F433" t="str">
        <f>IF(ISERROR(MATCH(G433,metadata!$B$4:$B$13,0)),F432,SUBSTITUTE(TRIM(RIGHT(SUBSTITUTE(SUBSTITUTE(G433,"efficiencies", "efficiencies (%)")," (", REPT(" ", 100)), 100)),")",""))</f>
        <v>MW</v>
      </c>
      <c r="G433">
        <f>'data from files'!B433</f>
        <v>0</v>
      </c>
      <c r="H433">
        <f>'data from files'!C433</f>
        <v>0</v>
      </c>
      <c r="I433">
        <f>'data from files'!D433</f>
        <v>0</v>
      </c>
      <c r="J433">
        <f>'data from files'!E433</f>
        <v>0</v>
      </c>
      <c r="K433">
        <f>'data from files'!F433</f>
        <v>0</v>
      </c>
      <c r="L433">
        <f>'data from files'!G433</f>
        <v>0</v>
      </c>
      <c r="M433">
        <f>'data from files'!H433</f>
        <v>0</v>
      </c>
      <c r="N433">
        <f>'data from files'!I433</f>
        <v>0</v>
      </c>
      <c r="O433">
        <f>'data from files'!J433</f>
        <v>0</v>
      </c>
      <c r="P433">
        <f>'data from files'!K433</f>
        <v>0</v>
      </c>
      <c r="Q433">
        <f>'data from files'!L433</f>
        <v>0</v>
      </c>
      <c r="R433">
        <f>'data from files'!M433</f>
        <v>0</v>
      </c>
      <c r="S433">
        <f>'data from files'!N433</f>
        <v>0</v>
      </c>
      <c r="T433">
        <f>'data from files'!O433</f>
        <v>0</v>
      </c>
      <c r="U433">
        <f>'data from files'!P433</f>
        <v>0</v>
      </c>
      <c r="V433">
        <f>'data from files'!Q433</f>
        <v>0</v>
      </c>
      <c r="W433">
        <f>'data from files'!R433</f>
        <v>0</v>
      </c>
    </row>
    <row r="434" spans="1:23" x14ac:dyDescent="0.25">
      <c r="A434" t="str">
        <f t="shared" si="20"/>
        <v xml:space="preserve">CZTotal net capacities </v>
      </c>
      <c r="B434" t="str">
        <f>JRC_files__2[[#This Row],[Source.Name.2.1]]</f>
        <v>CZ</v>
      </c>
      <c r="C434" t="str">
        <f t="shared" si="19"/>
        <v>Overview of the power generation sector</v>
      </c>
      <c r="D434" t="str">
        <f>IF(ISERROR(MATCH(G434,metadata!$B$4:$B$13,0)),D433,LEFT(G434,LEN(G434)-LEN(F434)-2))</f>
        <v xml:space="preserve">Total net capacities </v>
      </c>
      <c r="E434" t="str">
        <f t="shared" si="21"/>
        <v/>
      </c>
      <c r="F434" t="str">
        <f>IF(ISERROR(MATCH(G434,metadata!$B$4:$B$13,0)),F433,SUBSTITUTE(TRIM(RIGHT(SUBSTITUTE(SUBSTITUTE(G434,"efficiencies", "efficiencies (%)")," (", REPT(" ", 100)), 100)),")",""))</f>
        <v>MW</v>
      </c>
      <c r="G434" t="str">
        <f>'data from files'!B434</f>
        <v>Total net capacities (MW)</v>
      </c>
      <c r="H434">
        <f>'data from files'!C434</f>
        <v>14635.304819999999</v>
      </c>
      <c r="I434">
        <f>'data from files'!D434</f>
        <v>14702.669819999999</v>
      </c>
      <c r="J434">
        <f>'data from files'!E434</f>
        <v>15627.200819999998</v>
      </c>
      <c r="K434">
        <f>'data from files'!F434</f>
        <v>16605.434020000001</v>
      </c>
      <c r="L434">
        <f>'data from files'!G434</f>
        <v>16684.480020000003</v>
      </c>
      <c r="M434">
        <f>'data from files'!H434</f>
        <v>16655.522859999997</v>
      </c>
      <c r="N434">
        <f>'data from files'!I434</f>
        <v>16730.71542</v>
      </c>
      <c r="O434">
        <f>'data from files'!J434</f>
        <v>16896.99884</v>
      </c>
      <c r="P434">
        <f>'data from files'!K434</f>
        <v>16833.791240000002</v>
      </c>
      <c r="Q434">
        <f>'data from files'!L434</f>
        <v>17535.881020000001</v>
      </c>
      <c r="R434">
        <f>'data from files'!M434</f>
        <v>19032.161620000003</v>
      </c>
      <c r="S434">
        <f>'data from files'!N434</f>
        <v>19430.356159999999</v>
      </c>
      <c r="T434">
        <f>'data from files'!O434</f>
        <v>19677.55616</v>
      </c>
      <c r="U434">
        <f>'data from files'!P434</f>
        <v>20228.926160000003</v>
      </c>
      <c r="V434">
        <f>'data from files'!Q434</f>
        <v>21054.12616</v>
      </c>
      <c r="W434">
        <f>'data from files'!R434</f>
        <v>20967.626040000003</v>
      </c>
    </row>
    <row r="435" spans="1:23" x14ac:dyDescent="0.25">
      <c r="A435" t="str">
        <f t="shared" si="20"/>
        <v>CZTotal net capacities Nuclear</v>
      </c>
      <c r="B435" t="str">
        <f>JRC_files__2[[#This Row],[Source.Name.2.1]]</f>
        <v>CZ</v>
      </c>
      <c r="C435" t="str">
        <f t="shared" si="19"/>
        <v>Overview of the power generation sector</v>
      </c>
      <c r="D435" t="str">
        <f>IF(ISERROR(MATCH(G435,metadata!$B$4:$B$13,0)),D434,LEFT(G435,LEN(G435)-LEN(F435)-2))</f>
        <v xml:space="preserve">Total net capacities </v>
      </c>
      <c r="E435" t="str">
        <f t="shared" si="21"/>
        <v>Nuclear</v>
      </c>
      <c r="F435" t="str">
        <f>IF(ISERROR(MATCH(G435,metadata!$B$4:$B$13,0)),F434,SUBSTITUTE(TRIM(RIGHT(SUBSTITUTE(SUBSTITUTE(G435,"efficiencies", "efficiencies (%)")," (", REPT(" ", 100)), 100)),")",""))</f>
        <v>MW</v>
      </c>
      <c r="G435" t="str">
        <f>'data from files'!B435</f>
        <v>Nuclear</v>
      </c>
      <c r="H435">
        <f>'data from files'!C435</f>
        <v>1760</v>
      </c>
      <c r="I435">
        <f>'data from files'!D435</f>
        <v>1760</v>
      </c>
      <c r="J435">
        <f>'data from files'!E435</f>
        <v>2760</v>
      </c>
      <c r="K435">
        <f>'data from files'!F435</f>
        <v>3760</v>
      </c>
      <c r="L435">
        <f>'data from files'!G435</f>
        <v>3760</v>
      </c>
      <c r="M435">
        <f>'data from files'!H435</f>
        <v>3760</v>
      </c>
      <c r="N435">
        <f>'data from files'!I435</f>
        <v>3760</v>
      </c>
      <c r="O435">
        <f>'data from files'!J435</f>
        <v>3760</v>
      </c>
      <c r="P435">
        <f>'data from files'!K435</f>
        <v>3760</v>
      </c>
      <c r="Q435">
        <f>'data from files'!L435</f>
        <v>3830</v>
      </c>
      <c r="R435">
        <f>'data from files'!M435</f>
        <v>3900</v>
      </c>
      <c r="S435">
        <f>'data from files'!N435</f>
        <v>3970</v>
      </c>
      <c r="T435">
        <f>'data from files'!O435</f>
        <v>4040</v>
      </c>
      <c r="U435">
        <f>'data from files'!P435</f>
        <v>4290</v>
      </c>
      <c r="V435">
        <f>'data from files'!Q435</f>
        <v>4290</v>
      </c>
      <c r="W435">
        <f>'data from files'!R435</f>
        <v>4290</v>
      </c>
    </row>
    <row r="436" spans="1:23" x14ac:dyDescent="0.25">
      <c r="A436" t="str">
        <f t="shared" si="20"/>
        <v>CZTotal net capacities Conventional thermal</v>
      </c>
      <c r="B436" t="str">
        <f>JRC_files__2[[#This Row],[Source.Name.2.1]]</f>
        <v>CZ</v>
      </c>
      <c r="C436" t="str">
        <f t="shared" ref="C436:C499" si="22">IF(H436=2000,$G436,C435)</f>
        <v>Overview of the power generation sector</v>
      </c>
      <c r="D436" t="str">
        <f>IF(ISERROR(MATCH(G436,metadata!$B$4:$B$13,0)),D435,LEFT(G436,LEN(G436)-LEN(F436)-2))</f>
        <v xml:space="preserve">Total net capacities </v>
      </c>
      <c r="E436" t="str">
        <f t="shared" si="21"/>
        <v>Conventional thermal</v>
      </c>
      <c r="F436" t="str">
        <f>IF(ISERROR(MATCH(G436,metadata!$B$4:$B$13,0)),F435,SUBSTITUTE(TRIM(RIGHT(SUBSTITUTE(SUBSTITUTE(G436,"efficiencies", "efficiencies (%)")," (", REPT(" ", 100)), 100)),")",""))</f>
        <v>MW</v>
      </c>
      <c r="G436" t="str">
        <f>'data from files'!B436</f>
        <v>Conventional thermal</v>
      </c>
      <c r="H436">
        <f>'data from files'!C436</f>
        <v>10688.20832</v>
      </c>
      <c r="I436">
        <f>'data from files'!D436</f>
        <v>10756.38832</v>
      </c>
      <c r="J436">
        <f>'data from files'!E436</f>
        <v>10680.94832</v>
      </c>
      <c r="K436">
        <f>'data from files'!F436</f>
        <v>10654.911520000001</v>
      </c>
      <c r="L436">
        <f>'data from files'!G436</f>
        <v>10727.26352</v>
      </c>
      <c r="M436">
        <f>'data from files'!H436</f>
        <v>10675.661359999998</v>
      </c>
      <c r="N436">
        <f>'data from files'!I436</f>
        <v>10728.938920000001</v>
      </c>
      <c r="O436">
        <f>'data from files'!J436</f>
        <v>10822.22234</v>
      </c>
      <c r="P436">
        <f>'data from files'!K436</f>
        <v>10687.114740000001</v>
      </c>
      <c r="Q436">
        <f>'data from files'!L436</f>
        <v>10851.204520000001</v>
      </c>
      <c r="R436">
        <f>'data from files'!M436</f>
        <v>10995.485120000001</v>
      </c>
      <c r="S436">
        <f>'data from files'!N436</f>
        <v>11137.356159999999</v>
      </c>
      <c r="T436">
        <f>'data from files'!O436</f>
        <v>11145.55616</v>
      </c>
      <c r="U436">
        <f>'data from files'!P436</f>
        <v>11360.926160000001</v>
      </c>
      <c r="V436">
        <f>'data from files'!Q436</f>
        <v>12166.12616</v>
      </c>
      <c r="W436">
        <f>'data from files'!R436</f>
        <v>12061.626040000001</v>
      </c>
    </row>
    <row r="437" spans="1:23" x14ac:dyDescent="0.25">
      <c r="A437" t="str">
        <f t="shared" si="20"/>
        <v>CZTotal net capacities Wind</v>
      </c>
      <c r="B437" t="str">
        <f>JRC_files__2[[#This Row],[Source.Name.2.1]]</f>
        <v>CZ</v>
      </c>
      <c r="C437" t="str">
        <f t="shared" si="22"/>
        <v>Overview of the power generation sector</v>
      </c>
      <c r="D437" t="str">
        <f>IF(ISERROR(MATCH(G437,metadata!$B$4:$B$13,0)),D436,LEFT(G437,LEN(G437)-LEN(F437)-2))</f>
        <v xml:space="preserve">Total net capacities </v>
      </c>
      <c r="E437" t="str">
        <f t="shared" si="21"/>
        <v>Wind</v>
      </c>
      <c r="F437" t="str">
        <f>IF(ISERROR(MATCH(G437,metadata!$B$4:$B$13,0)),F436,SUBSTITUTE(TRIM(RIGHT(SUBSTITUTE(SUBSTITUTE(G437,"efficiencies", "efficiencies (%)")," (", REPT(" ", 100)), 100)),")",""))</f>
        <v>MW</v>
      </c>
      <c r="G437" t="str">
        <f>'data from files'!B437</f>
        <v>Wind</v>
      </c>
      <c r="H437">
        <f>'data from files'!C437</f>
        <v>7.0449999999999999</v>
      </c>
      <c r="I437">
        <f>'data from files'!D437</f>
        <v>6.7299999999999995</v>
      </c>
      <c r="J437">
        <f>'data from files'!E437</f>
        <v>6.7299999999999995</v>
      </c>
      <c r="K437">
        <f>'data from files'!F437</f>
        <v>11</v>
      </c>
      <c r="L437">
        <f>'data from files'!G437</f>
        <v>17</v>
      </c>
      <c r="M437">
        <f>'data from files'!H437</f>
        <v>22</v>
      </c>
      <c r="N437">
        <f>'data from files'!I437</f>
        <v>44</v>
      </c>
      <c r="O437">
        <f>'data from files'!J437</f>
        <v>114</v>
      </c>
      <c r="P437">
        <f>'data from files'!K437</f>
        <v>150</v>
      </c>
      <c r="Q437">
        <f>'data from files'!L437</f>
        <v>193</v>
      </c>
      <c r="R437">
        <f>'data from files'!M437</f>
        <v>213</v>
      </c>
      <c r="S437">
        <f>'data from files'!N437</f>
        <v>213</v>
      </c>
      <c r="T437">
        <f>'data from files'!O437</f>
        <v>258</v>
      </c>
      <c r="U437">
        <f>'data from files'!P437</f>
        <v>262</v>
      </c>
      <c r="V437">
        <f>'data from files'!Q437</f>
        <v>277.99999999999994</v>
      </c>
      <c r="W437">
        <f>'data from files'!R437</f>
        <v>281.00000000000006</v>
      </c>
    </row>
    <row r="438" spans="1:23" x14ac:dyDescent="0.25">
      <c r="A438" t="str">
        <f t="shared" si="20"/>
        <v>CZTotal net capacities Solar photovoltaics</v>
      </c>
      <c r="B438" t="str">
        <f>JRC_files__2[[#This Row],[Source.Name.2.1]]</f>
        <v>CZ</v>
      </c>
      <c r="C438" t="str">
        <f t="shared" si="22"/>
        <v>Overview of the power generation sector</v>
      </c>
      <c r="D438" t="str">
        <f>IF(ISERROR(MATCH(G438,metadata!$B$4:$B$13,0)),D437,LEFT(G438,LEN(G438)-LEN(F438)-2))</f>
        <v xml:space="preserve">Total net capacities </v>
      </c>
      <c r="E438" t="str">
        <f t="shared" si="21"/>
        <v>Solar photovoltaics</v>
      </c>
      <c r="F438" t="str">
        <f>IF(ISERROR(MATCH(G438,metadata!$B$4:$B$13,0)),F437,SUBSTITUTE(TRIM(RIGHT(SUBSTITUTE(SUBSTITUTE(G438,"efficiencies", "efficiencies (%)")," (", REPT(" ", 100)), 100)),")",""))</f>
        <v>MW</v>
      </c>
      <c r="G438" t="str">
        <f>'data from files'!B438</f>
        <v>Solar photovoltaics</v>
      </c>
      <c r="H438">
        <f>'data from files'!C438</f>
        <v>6.0000000000000001E-3</v>
      </c>
      <c r="I438">
        <f>'data from files'!D438</f>
        <v>6.0000000000000001E-3</v>
      </c>
      <c r="J438">
        <f>'data from files'!E438</f>
        <v>6.0000000000000001E-3</v>
      </c>
      <c r="K438">
        <f>'data from files'!F438</f>
        <v>6.0000000000000001E-3</v>
      </c>
      <c r="L438">
        <f>'data from files'!G438</f>
        <v>0.7</v>
      </c>
      <c r="M438">
        <f>'data from files'!H438</f>
        <v>1</v>
      </c>
      <c r="N438">
        <f>'data from files'!I438</f>
        <v>1</v>
      </c>
      <c r="O438">
        <f>'data from files'!J438</f>
        <v>4</v>
      </c>
      <c r="P438">
        <f>'data from files'!K438</f>
        <v>40.000000000000007</v>
      </c>
      <c r="Q438">
        <f>'data from files'!L438</f>
        <v>465</v>
      </c>
      <c r="R438">
        <f>'data from files'!M438</f>
        <v>1727</v>
      </c>
      <c r="S438">
        <f>'data from files'!N438</f>
        <v>1913</v>
      </c>
      <c r="T438">
        <f>'data from files'!O438</f>
        <v>2021.9999999999998</v>
      </c>
      <c r="U438">
        <f>'data from files'!P438</f>
        <v>2064</v>
      </c>
      <c r="V438">
        <f>'data from files'!Q438</f>
        <v>2068</v>
      </c>
      <c r="W438">
        <f>'data from files'!R438</f>
        <v>2075</v>
      </c>
    </row>
    <row r="439" spans="1:23" x14ac:dyDescent="0.25">
      <c r="A439" t="str">
        <f t="shared" si="20"/>
        <v>CZTotal net capacities Solar thermal</v>
      </c>
      <c r="B439" t="str">
        <f>JRC_files__2[[#This Row],[Source.Name.2.1]]</f>
        <v>CZ</v>
      </c>
      <c r="C439" t="str">
        <f t="shared" si="22"/>
        <v>Overview of the power generation sector</v>
      </c>
      <c r="D439" t="str">
        <f>IF(ISERROR(MATCH(G439,metadata!$B$4:$B$13,0)),D438,LEFT(G439,LEN(G439)-LEN(F439)-2))</f>
        <v xml:space="preserve">Total net capacities </v>
      </c>
      <c r="E439" t="str">
        <f t="shared" si="21"/>
        <v>Solar thermal</v>
      </c>
      <c r="F439" t="str">
        <f>IF(ISERROR(MATCH(G439,metadata!$B$4:$B$13,0)),F438,SUBSTITUTE(TRIM(RIGHT(SUBSTITUTE(SUBSTITUTE(G439,"efficiencies", "efficiencies (%)")," (", REPT(" ", 100)), 100)),")",""))</f>
        <v>MW</v>
      </c>
      <c r="G439" t="str">
        <f>'data from files'!B439</f>
        <v>Solar thermal</v>
      </c>
      <c r="H439">
        <f>'data from files'!C439</f>
        <v>0</v>
      </c>
      <c r="I439">
        <f>'data from files'!D439</f>
        <v>0</v>
      </c>
      <c r="J439">
        <f>'data from files'!E439</f>
        <v>0</v>
      </c>
      <c r="K439">
        <f>'data from files'!F439</f>
        <v>0</v>
      </c>
      <c r="L439">
        <f>'data from files'!G439</f>
        <v>0</v>
      </c>
      <c r="M439">
        <f>'data from files'!H439</f>
        <v>0</v>
      </c>
      <c r="N439">
        <f>'data from files'!I439</f>
        <v>0</v>
      </c>
      <c r="O439">
        <f>'data from files'!J439</f>
        <v>0</v>
      </c>
      <c r="P439">
        <f>'data from files'!K439</f>
        <v>0</v>
      </c>
      <c r="Q439">
        <f>'data from files'!L439</f>
        <v>0</v>
      </c>
      <c r="R439">
        <f>'data from files'!M439</f>
        <v>0</v>
      </c>
      <c r="S439">
        <f>'data from files'!N439</f>
        <v>0</v>
      </c>
      <c r="T439">
        <f>'data from files'!O439</f>
        <v>0</v>
      </c>
      <c r="U439">
        <f>'data from files'!P439</f>
        <v>0</v>
      </c>
      <c r="V439">
        <f>'data from files'!Q439</f>
        <v>0</v>
      </c>
      <c r="W439">
        <f>'data from files'!R439</f>
        <v>0</v>
      </c>
    </row>
    <row r="440" spans="1:23" x14ac:dyDescent="0.25">
      <c r="A440" t="str">
        <f t="shared" si="20"/>
        <v>CZTotal net capacities Geothermal</v>
      </c>
      <c r="B440" t="str">
        <f>JRC_files__2[[#This Row],[Source.Name.2.1]]</f>
        <v>CZ</v>
      </c>
      <c r="C440" t="str">
        <f t="shared" si="22"/>
        <v>Overview of the power generation sector</v>
      </c>
      <c r="D440" t="str">
        <f>IF(ISERROR(MATCH(G440,metadata!$B$4:$B$13,0)),D439,LEFT(G440,LEN(G440)-LEN(F440)-2))</f>
        <v xml:space="preserve">Total net capacities </v>
      </c>
      <c r="E440" t="str">
        <f t="shared" si="21"/>
        <v>Geothermal</v>
      </c>
      <c r="F440" t="str">
        <f>IF(ISERROR(MATCH(G440,metadata!$B$4:$B$13,0)),F439,SUBSTITUTE(TRIM(RIGHT(SUBSTITUTE(SUBSTITUTE(G440,"efficiencies", "efficiencies (%)")," (", REPT(" ", 100)), 100)),")",""))</f>
        <v>MW</v>
      </c>
      <c r="G440" t="str">
        <f>'data from files'!B440</f>
        <v>Geothermal</v>
      </c>
      <c r="H440">
        <f>'data from files'!C440</f>
        <v>0</v>
      </c>
      <c r="I440">
        <f>'data from files'!D440</f>
        <v>0</v>
      </c>
      <c r="J440">
        <f>'data from files'!E440</f>
        <v>0</v>
      </c>
      <c r="K440">
        <f>'data from files'!F440</f>
        <v>0</v>
      </c>
      <c r="L440">
        <f>'data from files'!G440</f>
        <v>0</v>
      </c>
      <c r="M440">
        <f>'data from files'!H440</f>
        <v>0</v>
      </c>
      <c r="N440">
        <f>'data from files'!I440</f>
        <v>0</v>
      </c>
      <c r="O440">
        <f>'data from files'!J440</f>
        <v>0</v>
      </c>
      <c r="P440">
        <f>'data from files'!K440</f>
        <v>0</v>
      </c>
      <c r="Q440">
        <f>'data from files'!L440</f>
        <v>0</v>
      </c>
      <c r="R440">
        <f>'data from files'!M440</f>
        <v>0</v>
      </c>
      <c r="S440">
        <f>'data from files'!N440</f>
        <v>0</v>
      </c>
      <c r="T440">
        <f>'data from files'!O440</f>
        <v>0</v>
      </c>
      <c r="U440">
        <f>'data from files'!P440</f>
        <v>0</v>
      </c>
      <c r="V440">
        <f>'data from files'!Q440</f>
        <v>0</v>
      </c>
      <c r="W440">
        <f>'data from files'!R440</f>
        <v>0</v>
      </c>
    </row>
    <row r="441" spans="1:23" x14ac:dyDescent="0.25">
      <c r="A441" t="str">
        <f t="shared" si="20"/>
        <v>CZTotal net capacities Tide, wave and ocean</v>
      </c>
      <c r="B441" t="str">
        <f>JRC_files__2[[#This Row],[Source.Name.2.1]]</f>
        <v>CZ</v>
      </c>
      <c r="C441" t="str">
        <f t="shared" si="22"/>
        <v>Overview of the power generation sector</v>
      </c>
      <c r="D441" t="str">
        <f>IF(ISERROR(MATCH(G441,metadata!$B$4:$B$13,0)),D440,LEFT(G441,LEN(G441)-LEN(F441)-2))</f>
        <v xml:space="preserve">Total net capacities </v>
      </c>
      <c r="E441" t="str">
        <f t="shared" si="21"/>
        <v>Tide, wave and ocean</v>
      </c>
      <c r="F441" t="str">
        <f>IF(ISERROR(MATCH(G441,metadata!$B$4:$B$13,0)),F440,SUBSTITUTE(TRIM(RIGHT(SUBSTITUTE(SUBSTITUTE(G441,"efficiencies", "efficiencies (%)")," (", REPT(" ", 100)), 100)),")",""))</f>
        <v>MW</v>
      </c>
      <c r="G441" t="str">
        <f>'data from files'!B441</f>
        <v>Tide, wave and ocean</v>
      </c>
      <c r="H441">
        <f>'data from files'!C441</f>
        <v>0</v>
      </c>
      <c r="I441">
        <f>'data from files'!D441</f>
        <v>0</v>
      </c>
      <c r="J441">
        <f>'data from files'!E441</f>
        <v>0</v>
      </c>
      <c r="K441">
        <f>'data from files'!F441</f>
        <v>0</v>
      </c>
      <c r="L441">
        <f>'data from files'!G441</f>
        <v>0</v>
      </c>
      <c r="M441">
        <f>'data from files'!H441</f>
        <v>0</v>
      </c>
      <c r="N441">
        <f>'data from files'!I441</f>
        <v>0</v>
      </c>
      <c r="O441">
        <f>'data from files'!J441</f>
        <v>0</v>
      </c>
      <c r="P441">
        <f>'data from files'!K441</f>
        <v>0</v>
      </c>
      <c r="Q441">
        <f>'data from files'!L441</f>
        <v>0</v>
      </c>
      <c r="R441">
        <f>'data from files'!M441</f>
        <v>0</v>
      </c>
      <c r="S441">
        <f>'data from files'!N441</f>
        <v>0</v>
      </c>
      <c r="T441">
        <f>'data from files'!O441</f>
        <v>0</v>
      </c>
      <c r="U441">
        <f>'data from files'!P441</f>
        <v>0</v>
      </c>
      <c r="V441">
        <f>'data from files'!Q441</f>
        <v>0</v>
      </c>
      <c r="W441">
        <f>'data from files'!R441</f>
        <v>0</v>
      </c>
    </row>
    <row r="442" spans="1:23" x14ac:dyDescent="0.25">
      <c r="A442" t="str">
        <f t="shared" si="20"/>
        <v>CZTotal net capacities Hydro</v>
      </c>
      <c r="B442" t="str">
        <f>JRC_files__2[[#This Row],[Source.Name.2.1]]</f>
        <v>CZ</v>
      </c>
      <c r="C442" t="str">
        <f t="shared" si="22"/>
        <v>Overview of the power generation sector</v>
      </c>
      <c r="D442" t="str">
        <f>IF(ISERROR(MATCH(G442,metadata!$B$4:$B$13,0)),D441,LEFT(G442,LEN(G442)-LEN(F442)-2))</f>
        <v xml:space="preserve">Total net capacities </v>
      </c>
      <c r="E442" t="str">
        <f t="shared" si="21"/>
        <v>Hydro</v>
      </c>
      <c r="F442" t="str">
        <f>IF(ISERROR(MATCH(G442,metadata!$B$4:$B$13,0)),F441,SUBSTITUTE(TRIM(RIGHT(SUBSTITUTE(SUBSTITUTE(G442,"efficiencies", "efficiencies (%)")," (", REPT(" ", 100)), 100)),")",""))</f>
        <v>MW</v>
      </c>
      <c r="G442" t="str">
        <f>'data from files'!B442</f>
        <v>Hydro</v>
      </c>
      <c r="H442">
        <f>'data from files'!C442</f>
        <v>1035.0455000000002</v>
      </c>
      <c r="I442">
        <f>'data from files'!D442</f>
        <v>1034.5455000000002</v>
      </c>
      <c r="J442">
        <f>'data from files'!E442</f>
        <v>1034.5165000000002</v>
      </c>
      <c r="K442">
        <f>'data from files'!F442</f>
        <v>1034.5165000000002</v>
      </c>
      <c r="L442">
        <f>'data from files'!G442</f>
        <v>1034.5165000000002</v>
      </c>
      <c r="M442">
        <f>'data from files'!H442</f>
        <v>1049.5015000000001</v>
      </c>
      <c r="N442">
        <f>'data from files'!I442</f>
        <v>1049.4165</v>
      </c>
      <c r="O442">
        <f>'data from files'!J442</f>
        <v>1049.4165</v>
      </c>
      <c r="P442">
        <f>'data from files'!K442</f>
        <v>1049.3165000000001</v>
      </c>
      <c r="Q442">
        <f>'data from files'!L442</f>
        <v>1049.3165000000001</v>
      </c>
      <c r="R442">
        <f>'data from files'!M442</f>
        <v>1049.3165000000001</v>
      </c>
      <c r="S442">
        <f>'data from files'!N442</f>
        <v>1049.6399999999999</v>
      </c>
      <c r="T442">
        <f>'data from files'!O442</f>
        <v>1064.6399999999999</v>
      </c>
      <c r="U442">
        <f>'data from files'!P442</f>
        <v>1079.6399999999999</v>
      </c>
      <c r="V442">
        <f>'data from files'!Q442</f>
        <v>1079.6399999999999</v>
      </c>
      <c r="W442">
        <f>'data from files'!R442</f>
        <v>1087.6399999999999</v>
      </c>
    </row>
    <row r="443" spans="1:23" x14ac:dyDescent="0.25">
      <c r="A443" t="str">
        <f t="shared" si="20"/>
        <v>CZTotal net capacities Pump storage</v>
      </c>
      <c r="B443" t="str">
        <f>JRC_files__2[[#This Row],[Source.Name.2.1]]</f>
        <v>CZ</v>
      </c>
      <c r="C443" t="str">
        <f t="shared" si="22"/>
        <v>Overview of the power generation sector</v>
      </c>
      <c r="D443" t="str">
        <f>IF(ISERROR(MATCH(G443,metadata!$B$4:$B$13,0)),D442,LEFT(G443,LEN(G443)-LEN(F443)-2))</f>
        <v xml:space="preserve">Total net capacities </v>
      </c>
      <c r="E443" t="str">
        <f t="shared" si="21"/>
        <v>Pump storage</v>
      </c>
      <c r="F443" t="str">
        <f>IF(ISERROR(MATCH(G443,metadata!$B$4:$B$13,0)),F442,SUBSTITUTE(TRIM(RIGHT(SUBSTITUTE(SUBSTITUTE(G443,"efficiencies", "efficiencies (%)")," (", REPT(" ", 100)), 100)),")",""))</f>
        <v>MW</v>
      </c>
      <c r="G443" t="str">
        <f>'data from files'!B443</f>
        <v>Pump storage</v>
      </c>
      <c r="H443">
        <f>'data from files'!C443</f>
        <v>1145</v>
      </c>
      <c r="I443">
        <f>'data from files'!D443</f>
        <v>1145</v>
      </c>
      <c r="J443">
        <f>'data from files'!E443</f>
        <v>1145</v>
      </c>
      <c r="K443">
        <f>'data from files'!F443</f>
        <v>1145</v>
      </c>
      <c r="L443">
        <f>'data from files'!G443</f>
        <v>1145</v>
      </c>
      <c r="M443">
        <f>'data from files'!H443</f>
        <v>1147.3599999999999</v>
      </c>
      <c r="N443">
        <f>'data from files'!I443</f>
        <v>1147.3599999999999</v>
      </c>
      <c r="O443">
        <f>'data from files'!J443</f>
        <v>1147.3599999999999</v>
      </c>
      <c r="P443">
        <f>'data from files'!K443</f>
        <v>1147.3599999999999</v>
      </c>
      <c r="Q443">
        <f>'data from files'!L443</f>
        <v>1147.3599999999999</v>
      </c>
      <c r="R443">
        <f>'data from files'!M443</f>
        <v>1147.3599999999999</v>
      </c>
      <c r="S443">
        <f>'data from files'!N443</f>
        <v>1147.3599999999999</v>
      </c>
      <c r="T443">
        <f>'data from files'!O443</f>
        <v>1147.3599999999999</v>
      </c>
      <c r="U443">
        <f>'data from files'!P443</f>
        <v>1172.3599999999999</v>
      </c>
      <c r="V443">
        <f>'data from files'!Q443</f>
        <v>1172.3599999999999</v>
      </c>
      <c r="W443">
        <f>'data from files'!R443</f>
        <v>1172.3599999999999</v>
      </c>
    </row>
    <row r="444" spans="1:23" x14ac:dyDescent="0.25">
      <c r="A444" t="str">
        <f t="shared" si="20"/>
        <v>CZTotal net capacities 0</v>
      </c>
      <c r="B444" t="str">
        <f>JRC_files__2[[#This Row],[Source.Name.2.1]]</f>
        <v>CZ</v>
      </c>
      <c r="C444" t="str">
        <f t="shared" si="22"/>
        <v>Overview of the power generation sector</v>
      </c>
      <c r="D444" t="str">
        <f>IF(ISERROR(MATCH(G444,metadata!$B$4:$B$13,0)),D443,LEFT(G444,LEN(G444)-LEN(F444)-2))</f>
        <v xml:space="preserve">Total net capacities </v>
      </c>
      <c r="E444">
        <f t="shared" si="21"/>
        <v>0</v>
      </c>
      <c r="F444" t="str">
        <f>IF(ISERROR(MATCH(G444,metadata!$B$4:$B$13,0)),F443,SUBSTITUTE(TRIM(RIGHT(SUBSTITUTE(SUBSTITUTE(G444,"efficiencies", "efficiencies (%)")," (", REPT(" ", 100)), 100)),")",""))</f>
        <v>MW</v>
      </c>
      <c r="G444">
        <f>'data from files'!B444</f>
        <v>0</v>
      </c>
      <c r="H444">
        <f>'data from files'!C444</f>
        <v>0</v>
      </c>
      <c r="I444">
        <f>'data from files'!D444</f>
        <v>0</v>
      </c>
      <c r="J444">
        <f>'data from files'!E444</f>
        <v>0</v>
      </c>
      <c r="K444">
        <f>'data from files'!F444</f>
        <v>0</v>
      </c>
      <c r="L444">
        <f>'data from files'!G444</f>
        <v>0</v>
      </c>
      <c r="M444">
        <f>'data from files'!H444</f>
        <v>0</v>
      </c>
      <c r="N444">
        <f>'data from files'!I444</f>
        <v>0</v>
      </c>
      <c r="O444">
        <f>'data from files'!J444</f>
        <v>0</v>
      </c>
      <c r="P444">
        <f>'data from files'!K444</f>
        <v>0</v>
      </c>
      <c r="Q444">
        <f>'data from files'!L444</f>
        <v>0</v>
      </c>
      <c r="R444">
        <f>'data from files'!M444</f>
        <v>0</v>
      </c>
      <c r="S444">
        <f>'data from files'!N444</f>
        <v>0</v>
      </c>
      <c r="T444">
        <f>'data from files'!O444</f>
        <v>0</v>
      </c>
      <c r="U444">
        <f>'data from files'!P444</f>
        <v>0</v>
      </c>
      <c r="V444">
        <f>'data from files'!Q444</f>
        <v>0</v>
      </c>
      <c r="W444">
        <f>'data from files'!R444</f>
        <v>0</v>
      </c>
    </row>
    <row r="445" spans="1:23" x14ac:dyDescent="0.25">
      <c r="A445" t="str">
        <f t="shared" si="20"/>
        <v xml:space="preserve">CZRate of use </v>
      </c>
      <c r="B445" t="str">
        <f>JRC_files__2[[#This Row],[Source.Name.2.1]]</f>
        <v>CZ</v>
      </c>
      <c r="C445" t="str">
        <f t="shared" si="22"/>
        <v>Overview of the power generation sector</v>
      </c>
      <c r="D445" t="str">
        <f>IF(ISERROR(MATCH(G445,metadata!$B$4:$B$13,0)),D444,LEFT(G445,LEN(G445)-LEN(F445)-2))</f>
        <v xml:space="preserve">Rate of use </v>
      </c>
      <c r="E445" t="str">
        <f t="shared" si="21"/>
        <v/>
      </c>
      <c r="F445" t="str">
        <f>IF(ISERROR(MATCH(G445,metadata!$B$4:$B$13,0)),F444,SUBSTITUTE(TRIM(RIGHT(SUBSTITUTE(SUBSTITUTE(G445,"efficiencies", "efficiencies (%)")," (", REPT(" ", 100)), 100)),")",""))</f>
        <v>gross capacity</v>
      </c>
      <c r="G445" t="str">
        <f>'data from files'!B445</f>
        <v>Rate of use (gross capacity)</v>
      </c>
      <c r="H445">
        <f>'data from files'!C445</f>
        <v>0</v>
      </c>
      <c r="I445">
        <f>'data from files'!D445</f>
        <v>0</v>
      </c>
      <c r="J445">
        <f>'data from files'!E445</f>
        <v>0</v>
      </c>
      <c r="K445">
        <f>'data from files'!F445</f>
        <v>0</v>
      </c>
      <c r="L445">
        <f>'data from files'!G445</f>
        <v>0</v>
      </c>
      <c r="M445">
        <f>'data from files'!H445</f>
        <v>0</v>
      </c>
      <c r="N445">
        <f>'data from files'!I445</f>
        <v>0</v>
      </c>
      <c r="O445">
        <f>'data from files'!J445</f>
        <v>0</v>
      </c>
      <c r="P445">
        <f>'data from files'!K445</f>
        <v>0</v>
      </c>
      <c r="Q445">
        <f>'data from files'!L445</f>
        <v>0</v>
      </c>
      <c r="R445">
        <f>'data from files'!M445</f>
        <v>0</v>
      </c>
      <c r="S445">
        <f>'data from files'!N445</f>
        <v>0</v>
      </c>
      <c r="T445">
        <f>'data from files'!O445</f>
        <v>0</v>
      </c>
      <c r="U445">
        <f>'data from files'!P445</f>
        <v>0</v>
      </c>
      <c r="V445">
        <f>'data from files'!Q445</f>
        <v>0</v>
      </c>
      <c r="W445">
        <f>'data from files'!R445</f>
        <v>0</v>
      </c>
    </row>
    <row r="446" spans="1:23" x14ac:dyDescent="0.25">
      <c r="A446" t="str">
        <f t="shared" si="20"/>
        <v>CZRate of use Nuclear</v>
      </c>
      <c r="B446" t="str">
        <f>JRC_files__2[[#This Row],[Source.Name.2.1]]</f>
        <v>CZ</v>
      </c>
      <c r="C446" t="str">
        <f t="shared" si="22"/>
        <v>Overview of the power generation sector</v>
      </c>
      <c r="D446" t="str">
        <f>IF(ISERROR(MATCH(G446,metadata!$B$4:$B$13,0)),D445,LEFT(G446,LEN(G446)-LEN(F446)-2))</f>
        <v xml:space="preserve">Rate of use </v>
      </c>
      <c r="E446" t="str">
        <f t="shared" si="21"/>
        <v>Nuclear</v>
      </c>
      <c r="F446" t="str">
        <f>IF(ISERROR(MATCH(G446,metadata!$B$4:$B$13,0)),F445,SUBSTITUTE(TRIM(RIGHT(SUBSTITUTE(SUBSTITUTE(G446,"efficiencies", "efficiencies (%)")," (", REPT(" ", 100)), 100)),")",""))</f>
        <v>gross capacity</v>
      </c>
      <c r="G446" t="str">
        <f>'data from files'!B446</f>
        <v>Nuclear</v>
      </c>
      <c r="H446">
        <f>'data from files'!C446</f>
        <v>0.83123774903453296</v>
      </c>
      <c r="I446">
        <f>'data from files'!D446</f>
        <v>0.90213192521654517</v>
      </c>
      <c r="J446">
        <f>'data from files'!E446</f>
        <v>0.72943444835984306</v>
      </c>
      <c r="K446">
        <f>'data from files'!F446</f>
        <v>0.73822780941382626</v>
      </c>
      <c r="L446">
        <f>'data from files'!G446</f>
        <v>0.75116837235850054</v>
      </c>
      <c r="M446">
        <f>'data from files'!H446</f>
        <v>0.70558234322489366</v>
      </c>
      <c r="N446">
        <f>'data from files'!I446</f>
        <v>0.74317442192311778</v>
      </c>
      <c r="O446">
        <f>'data from files'!J446</f>
        <v>0.74676673170861207</v>
      </c>
      <c r="P446">
        <f>'data from files'!K446</f>
        <v>0.75757675945099301</v>
      </c>
      <c r="Q446">
        <f>'data from files'!L446</f>
        <v>0.76225554842402909</v>
      </c>
      <c r="R446">
        <f>'data from files'!M446</f>
        <v>0.77019760531308512</v>
      </c>
      <c r="S446">
        <f>'data from files'!N446</f>
        <v>0.76440099651394611</v>
      </c>
      <c r="T446">
        <f>'data from files'!O446</f>
        <v>0.80544932398011115</v>
      </c>
      <c r="U446">
        <f>'data from files'!P446</f>
        <v>0.76902777540782052</v>
      </c>
      <c r="V446">
        <f>'data from files'!Q446</f>
        <v>0.75852226311427784</v>
      </c>
      <c r="W446">
        <f>'data from files'!R446</f>
        <v>0.67137702399887011</v>
      </c>
    </row>
    <row r="447" spans="1:23" x14ac:dyDescent="0.25">
      <c r="A447" t="str">
        <f t="shared" si="20"/>
        <v>CZRate of use Conventional thermal</v>
      </c>
      <c r="B447" t="str">
        <f>JRC_files__2[[#This Row],[Source.Name.2.1]]</f>
        <v>CZ</v>
      </c>
      <c r="C447" t="str">
        <f t="shared" si="22"/>
        <v>Overview of the power generation sector</v>
      </c>
      <c r="D447" t="str">
        <f>IF(ISERROR(MATCH(G447,metadata!$B$4:$B$13,0)),D446,LEFT(G447,LEN(G447)-LEN(F447)-2))</f>
        <v xml:space="preserve">Rate of use </v>
      </c>
      <c r="E447" t="str">
        <f t="shared" si="21"/>
        <v>Conventional thermal</v>
      </c>
      <c r="F447" t="str">
        <f>IF(ISERROR(MATCH(G447,metadata!$B$4:$B$13,0)),F446,SUBSTITUTE(TRIM(RIGHT(SUBSTITUTE(SUBSTITUTE(G447,"efficiencies", "efficiencies (%)")," (", REPT(" ", 100)), 100)),")",""))</f>
        <v>gross capacity</v>
      </c>
      <c r="G447" t="str">
        <f>'data from files'!B447</f>
        <v>Conventional thermal</v>
      </c>
      <c r="H447">
        <f>'data from files'!C447</f>
        <v>0.5729235118587751</v>
      </c>
      <c r="I447">
        <f>'data from files'!D447</f>
        <v>0.56813367078673427</v>
      </c>
      <c r="J447">
        <f>'data from files'!E447</f>
        <v>0.54562612131100052</v>
      </c>
      <c r="K447">
        <f>'data from files'!F447</f>
        <v>0.55492759896115651</v>
      </c>
      <c r="L447">
        <f>'data from files'!G447</f>
        <v>0.55004418082722251</v>
      </c>
      <c r="M447">
        <f>'data from files'!H447</f>
        <v>0.54641768222924114</v>
      </c>
      <c r="N447">
        <f>'data from files'!I447</f>
        <v>0.54577446608194424</v>
      </c>
      <c r="O447">
        <f>'data from files'!J447</f>
        <v>0.58380342465869928</v>
      </c>
      <c r="P447">
        <f>'data from files'!K447</f>
        <v>0.54240187366721293</v>
      </c>
      <c r="Q447">
        <f>'data from files'!L447</f>
        <v>0.5061026682180465</v>
      </c>
      <c r="R447">
        <f>'data from files'!M447</f>
        <v>0.51908446833510891</v>
      </c>
      <c r="S447">
        <f>'data from files'!N447</f>
        <v>0.51589713155669925</v>
      </c>
      <c r="T447">
        <f>'data from files'!O447</f>
        <v>0.49406858918353158</v>
      </c>
      <c r="U447">
        <f>'data from files'!P447</f>
        <v>0.46985772408890647</v>
      </c>
      <c r="V447">
        <f>'data from files'!Q447</f>
        <v>0.44172758698612907</v>
      </c>
      <c r="W447">
        <f>'data from files'!R447</f>
        <v>0.45353810380043935</v>
      </c>
    </row>
    <row r="448" spans="1:23" x14ac:dyDescent="0.25">
      <c r="A448" t="str">
        <f t="shared" si="20"/>
        <v>CZRate of use Wind</v>
      </c>
      <c r="B448" t="str">
        <f>JRC_files__2[[#This Row],[Source.Name.2.1]]</f>
        <v>CZ</v>
      </c>
      <c r="C448" t="str">
        <f t="shared" si="22"/>
        <v>Overview of the power generation sector</v>
      </c>
      <c r="D448" t="str">
        <f>IF(ISERROR(MATCH(G448,metadata!$B$4:$B$13,0)),D447,LEFT(G448,LEN(G448)-LEN(F448)-2))</f>
        <v xml:space="preserve">Rate of use </v>
      </c>
      <c r="E448" t="str">
        <f t="shared" si="21"/>
        <v>Wind</v>
      </c>
      <c r="F448" t="str">
        <f>IF(ISERROR(MATCH(G448,metadata!$B$4:$B$13,0)),F447,SUBSTITUTE(TRIM(RIGHT(SUBSTITUTE(SUBSTITUTE(G448,"efficiencies", "efficiencies (%)")," (", REPT(" ", 100)), 100)),")",""))</f>
        <v>gross capacity</v>
      </c>
      <c r="G448" t="str">
        <f>'data from files'!B448</f>
        <v>Wind</v>
      </c>
      <c r="H448">
        <f>'data from files'!C448</f>
        <v>1.8000900070075463E-2</v>
      </c>
      <c r="I448">
        <f>'data from files'!D448</f>
        <v>0</v>
      </c>
      <c r="J448">
        <f>'data from files'!E448</f>
        <v>3.944685412127321E-2</v>
      </c>
      <c r="K448">
        <f>'data from files'!F448</f>
        <v>4.8268605133848848E-2</v>
      </c>
      <c r="L448">
        <f>'data from files'!G448</f>
        <v>7.0273410415456414E-2</v>
      </c>
      <c r="M448">
        <f>'data from files'!H448</f>
        <v>0.10952320358545052</v>
      </c>
      <c r="N448">
        <f>'data from files'!I448</f>
        <v>0.12670508847635323</v>
      </c>
      <c r="O448">
        <f>'data from files'!J448</f>
        <v>0.12458804439153529</v>
      </c>
      <c r="P448">
        <f>'data from files'!K448</f>
        <v>0.18671905419277196</v>
      </c>
      <c r="Q448">
        <f>'data from files'!L448</f>
        <v>0.17056574456624307</v>
      </c>
      <c r="R448">
        <f>'data from files'!M448</f>
        <v>0.1795076376037294</v>
      </c>
      <c r="S448">
        <f>'data from files'!N448</f>
        <v>0.21270017755864806</v>
      </c>
      <c r="T448">
        <f>'data from files'!O448</f>
        <v>0.18408030892299607</v>
      </c>
      <c r="U448">
        <f>'data from files'!P448</f>
        <v>0.20958578492466881</v>
      </c>
      <c r="V448">
        <f>'data from files'!Q448</f>
        <v>0.19581264162423334</v>
      </c>
      <c r="W448">
        <f>'data from files'!R448</f>
        <v>0.23275988564943123</v>
      </c>
    </row>
    <row r="449" spans="1:23" x14ac:dyDescent="0.25">
      <c r="A449" t="str">
        <f t="shared" si="20"/>
        <v>CZRate of use Solar photovoltaics</v>
      </c>
      <c r="B449" t="str">
        <f>JRC_files__2[[#This Row],[Source.Name.2.1]]</f>
        <v>CZ</v>
      </c>
      <c r="C449" t="str">
        <f t="shared" si="22"/>
        <v>Overview of the power generation sector</v>
      </c>
      <c r="D449" t="str">
        <f>IF(ISERROR(MATCH(G449,metadata!$B$4:$B$13,0)),D448,LEFT(G449,LEN(G449)-LEN(F449)-2))</f>
        <v xml:space="preserve">Rate of use </v>
      </c>
      <c r="E449" t="str">
        <f t="shared" si="21"/>
        <v>Solar photovoltaics</v>
      </c>
      <c r="F449" t="str">
        <f>IF(ISERROR(MATCH(G449,metadata!$B$4:$B$13,0)),F448,SUBSTITUTE(TRIM(RIGHT(SUBSTITUTE(SUBSTITUTE(G449,"efficiencies", "efficiencies (%)")," (", REPT(" ", 100)), 100)),")",""))</f>
        <v>gross capacity</v>
      </c>
      <c r="G449" t="str">
        <f>'data from files'!B449</f>
        <v>Solar photovoltaics</v>
      </c>
      <c r="H449">
        <f>'data from files'!C449</f>
        <v>0</v>
      </c>
      <c r="I449">
        <f>'data from files'!D449</f>
        <v>0</v>
      </c>
      <c r="J449">
        <f>'data from files'!E449</f>
        <v>0</v>
      </c>
      <c r="K449">
        <f>'data from files'!F449</f>
        <v>0</v>
      </c>
      <c r="L449">
        <f>'data from files'!G449</f>
        <v>0</v>
      </c>
      <c r="M449">
        <f>'data from files'!H449</f>
        <v>3.1704085248420409E-2</v>
      </c>
      <c r="N449">
        <f>'data from files'!I449</f>
        <v>0.13273866411808433</v>
      </c>
      <c r="O449">
        <f>'data from files'!J449</f>
        <v>6.6369332059042163E-2</v>
      </c>
      <c r="P449">
        <f>'data from files'!K449</f>
        <v>3.6503132632473186E-2</v>
      </c>
      <c r="Q449">
        <f>'data from files'!L449</f>
        <v>2.169492144725679E-2</v>
      </c>
      <c r="R449">
        <f>'data from files'!M449</f>
        <v>4.0699453963952983E-2</v>
      </c>
      <c r="S449">
        <f>'data from files'!N449</f>
        <v>0.13018065322861369</v>
      </c>
      <c r="T449">
        <f>'data from files'!O449</f>
        <v>0.12128145370748152</v>
      </c>
      <c r="U449">
        <f>'data from files'!P449</f>
        <v>0.11240818597283783</v>
      </c>
      <c r="V449">
        <f>'data from files'!Q449</f>
        <v>0.11715793978163642</v>
      </c>
      <c r="W449">
        <f>'data from files'!R449</f>
        <v>0.12452447940945625</v>
      </c>
    </row>
    <row r="450" spans="1:23" x14ac:dyDescent="0.25">
      <c r="A450" t="str">
        <f t="shared" si="20"/>
        <v>CZRate of use Solar thermal</v>
      </c>
      <c r="B450" t="str">
        <f>JRC_files__2[[#This Row],[Source.Name.2.1]]</f>
        <v>CZ</v>
      </c>
      <c r="C450" t="str">
        <f t="shared" si="22"/>
        <v>Overview of the power generation sector</v>
      </c>
      <c r="D450" t="str">
        <f>IF(ISERROR(MATCH(G450,metadata!$B$4:$B$13,0)),D449,LEFT(G450,LEN(G450)-LEN(F450)-2))</f>
        <v xml:space="preserve">Rate of use </v>
      </c>
      <c r="E450" t="str">
        <f t="shared" si="21"/>
        <v>Solar thermal</v>
      </c>
      <c r="F450" t="str">
        <f>IF(ISERROR(MATCH(G450,metadata!$B$4:$B$13,0)),F449,SUBSTITUTE(TRIM(RIGHT(SUBSTITUTE(SUBSTITUTE(G450,"efficiencies", "efficiencies (%)")," (", REPT(" ", 100)), 100)),")",""))</f>
        <v>gross capacity</v>
      </c>
      <c r="G450" t="str">
        <f>'data from files'!B450</f>
        <v>Solar thermal</v>
      </c>
      <c r="H450">
        <f>'data from files'!C450</f>
        <v>0</v>
      </c>
      <c r="I450">
        <f>'data from files'!D450</f>
        <v>0</v>
      </c>
      <c r="J450">
        <f>'data from files'!E450</f>
        <v>0</v>
      </c>
      <c r="K450">
        <f>'data from files'!F450</f>
        <v>0</v>
      </c>
      <c r="L450">
        <f>'data from files'!G450</f>
        <v>0</v>
      </c>
      <c r="M450">
        <f>'data from files'!H450</f>
        <v>0</v>
      </c>
      <c r="N450">
        <f>'data from files'!I450</f>
        <v>0</v>
      </c>
      <c r="O450">
        <f>'data from files'!J450</f>
        <v>0</v>
      </c>
      <c r="P450">
        <f>'data from files'!K450</f>
        <v>0</v>
      </c>
      <c r="Q450">
        <f>'data from files'!L450</f>
        <v>0</v>
      </c>
      <c r="R450">
        <f>'data from files'!M450</f>
        <v>0</v>
      </c>
      <c r="S450">
        <f>'data from files'!N450</f>
        <v>0</v>
      </c>
      <c r="T450">
        <f>'data from files'!O450</f>
        <v>0</v>
      </c>
      <c r="U450">
        <f>'data from files'!P450</f>
        <v>0</v>
      </c>
      <c r="V450">
        <f>'data from files'!Q450</f>
        <v>0</v>
      </c>
      <c r="W450">
        <f>'data from files'!R450</f>
        <v>0</v>
      </c>
    </row>
    <row r="451" spans="1:23" x14ac:dyDescent="0.25">
      <c r="A451" t="str">
        <f t="shared" ref="A451:A514" si="23">B451&amp;D451&amp;E451</f>
        <v>CZRate of use Geothermal</v>
      </c>
      <c r="B451" t="str">
        <f>JRC_files__2[[#This Row],[Source.Name.2.1]]</f>
        <v>CZ</v>
      </c>
      <c r="C451" t="str">
        <f t="shared" si="22"/>
        <v>Overview of the power generation sector</v>
      </c>
      <c r="D451" t="str">
        <f>IF(ISERROR(MATCH(G451,metadata!$B$4:$B$13,0)),D450,LEFT(G451,LEN(G451)-LEN(F451)-2))</f>
        <v xml:space="preserve">Rate of use </v>
      </c>
      <c r="E451" t="str">
        <f t="shared" si="21"/>
        <v>Geothermal</v>
      </c>
      <c r="F451" t="str">
        <f>IF(ISERROR(MATCH(G451,metadata!$B$4:$B$13,0)),F450,SUBSTITUTE(TRIM(RIGHT(SUBSTITUTE(SUBSTITUTE(G451,"efficiencies", "efficiencies (%)")," (", REPT(" ", 100)), 100)),")",""))</f>
        <v>gross capacity</v>
      </c>
      <c r="G451" t="str">
        <f>'data from files'!B451</f>
        <v>Geothermal</v>
      </c>
      <c r="H451">
        <f>'data from files'!C451</f>
        <v>0</v>
      </c>
      <c r="I451">
        <f>'data from files'!D451</f>
        <v>0</v>
      </c>
      <c r="J451">
        <f>'data from files'!E451</f>
        <v>0</v>
      </c>
      <c r="K451">
        <f>'data from files'!F451</f>
        <v>0</v>
      </c>
      <c r="L451">
        <f>'data from files'!G451</f>
        <v>0</v>
      </c>
      <c r="M451">
        <f>'data from files'!H451</f>
        <v>0</v>
      </c>
      <c r="N451">
        <f>'data from files'!I451</f>
        <v>0</v>
      </c>
      <c r="O451">
        <f>'data from files'!J451</f>
        <v>0</v>
      </c>
      <c r="P451">
        <f>'data from files'!K451</f>
        <v>0</v>
      </c>
      <c r="Q451">
        <f>'data from files'!L451</f>
        <v>0</v>
      </c>
      <c r="R451">
        <f>'data from files'!M451</f>
        <v>0</v>
      </c>
      <c r="S451">
        <f>'data from files'!N451</f>
        <v>0</v>
      </c>
      <c r="T451">
        <f>'data from files'!O451</f>
        <v>0</v>
      </c>
      <c r="U451">
        <f>'data from files'!P451</f>
        <v>0</v>
      </c>
      <c r="V451">
        <f>'data from files'!Q451</f>
        <v>0</v>
      </c>
      <c r="W451">
        <f>'data from files'!R451</f>
        <v>0</v>
      </c>
    </row>
    <row r="452" spans="1:23" x14ac:dyDescent="0.25">
      <c r="A452" t="str">
        <f t="shared" si="23"/>
        <v>CZRate of use Tide, wave and ocean</v>
      </c>
      <c r="B452" t="str">
        <f>JRC_files__2[[#This Row],[Source.Name.2.1]]</f>
        <v>CZ</v>
      </c>
      <c r="C452" t="str">
        <f t="shared" si="22"/>
        <v>Overview of the power generation sector</v>
      </c>
      <c r="D452" t="str">
        <f>IF(ISERROR(MATCH(G452,metadata!$B$4:$B$13,0)),D451,LEFT(G452,LEN(G452)-LEN(F452)-2))</f>
        <v xml:space="preserve">Rate of use </v>
      </c>
      <c r="E452" t="str">
        <f t="shared" si="21"/>
        <v>Tide, wave and ocean</v>
      </c>
      <c r="F452" t="str">
        <f>IF(ISERROR(MATCH(G452,metadata!$B$4:$B$13,0)),F451,SUBSTITUTE(TRIM(RIGHT(SUBSTITUTE(SUBSTITUTE(G452,"efficiencies", "efficiencies (%)")," (", REPT(" ", 100)), 100)),")",""))</f>
        <v>gross capacity</v>
      </c>
      <c r="G452" t="str">
        <f>'data from files'!B452</f>
        <v>Tide, wave and ocean</v>
      </c>
      <c r="H452">
        <f>'data from files'!C452</f>
        <v>0</v>
      </c>
      <c r="I452">
        <f>'data from files'!D452</f>
        <v>0</v>
      </c>
      <c r="J452">
        <f>'data from files'!E452</f>
        <v>0</v>
      </c>
      <c r="K452">
        <f>'data from files'!F452</f>
        <v>0</v>
      </c>
      <c r="L452">
        <f>'data from files'!G452</f>
        <v>0</v>
      </c>
      <c r="M452">
        <f>'data from files'!H452</f>
        <v>0</v>
      </c>
      <c r="N452">
        <f>'data from files'!I452</f>
        <v>0</v>
      </c>
      <c r="O452">
        <f>'data from files'!J452</f>
        <v>0</v>
      </c>
      <c r="P452">
        <f>'data from files'!K452</f>
        <v>0</v>
      </c>
      <c r="Q452">
        <f>'data from files'!L452</f>
        <v>0</v>
      </c>
      <c r="R452">
        <f>'data from files'!M452</f>
        <v>0</v>
      </c>
      <c r="S452">
        <f>'data from files'!N452</f>
        <v>0</v>
      </c>
      <c r="T452">
        <f>'data from files'!O452</f>
        <v>0</v>
      </c>
      <c r="U452">
        <f>'data from files'!P452</f>
        <v>0</v>
      </c>
      <c r="V452">
        <f>'data from files'!Q452</f>
        <v>0</v>
      </c>
      <c r="W452">
        <f>'data from files'!R452</f>
        <v>0</v>
      </c>
    </row>
    <row r="453" spans="1:23" x14ac:dyDescent="0.25">
      <c r="A453" t="str">
        <f t="shared" si="23"/>
        <v>CZRate of use Hydro</v>
      </c>
      <c r="B453" t="str">
        <f>JRC_files__2[[#This Row],[Source.Name.2.1]]</f>
        <v>CZ</v>
      </c>
      <c r="C453" t="str">
        <f t="shared" si="22"/>
        <v>Overview of the power generation sector</v>
      </c>
      <c r="D453" t="str">
        <f>IF(ISERROR(MATCH(G453,metadata!$B$4:$B$13,0)),D452,LEFT(G453,LEN(G453)-LEN(F453)-2))</f>
        <v xml:space="preserve">Rate of use </v>
      </c>
      <c r="E453" t="str">
        <f t="shared" ref="E453:E516" si="24">IF(AND(D453=D452,C453=C452),G453,"")</f>
        <v>Hydro</v>
      </c>
      <c r="F453" t="str">
        <f>IF(ISERROR(MATCH(G453,metadata!$B$4:$B$13,0)),F452,SUBSTITUTE(TRIM(RIGHT(SUBSTITUTE(SUBSTITUTE(G453,"efficiencies", "efficiencies (%)")," (", REPT(" ", 100)), 100)),")",""))</f>
        <v>gross capacity</v>
      </c>
      <c r="G453" t="str">
        <f>'data from files'!B453</f>
        <v>Hydro</v>
      </c>
      <c r="H453">
        <f>'data from files'!C453</f>
        <v>0.19386119309465052</v>
      </c>
      <c r="I453">
        <f>'data from files'!D453</f>
        <v>0.22658885552403144</v>
      </c>
      <c r="J453">
        <f>'data from files'!E453</f>
        <v>0.2749680234245222</v>
      </c>
      <c r="K453">
        <f>'data from files'!F453</f>
        <v>0.15256041990282634</v>
      </c>
      <c r="L453">
        <f>'data from files'!G453</f>
        <v>0.22274591164954291</v>
      </c>
      <c r="M453">
        <f>'data from files'!H453</f>
        <v>0.25882821740460793</v>
      </c>
      <c r="N453">
        <f>'data from files'!I453</f>
        <v>0.27738833000144264</v>
      </c>
      <c r="O453">
        <f>'data from files'!J453</f>
        <v>0.22717256757072091</v>
      </c>
      <c r="P453">
        <f>'data from files'!K453</f>
        <v>0.22011021037548412</v>
      </c>
      <c r="Q453">
        <f>'data from files'!L453</f>
        <v>0.2642587525714864</v>
      </c>
      <c r="R453">
        <f>'data from files'!M453</f>
        <v>0.30334890940353609</v>
      </c>
      <c r="S453">
        <f>'data from files'!N453</f>
        <v>0.21345677608568916</v>
      </c>
      <c r="T453">
        <f>'data from files'!O453</f>
        <v>0.22822748473088567</v>
      </c>
      <c r="U453">
        <f>'data from files'!P453</f>
        <v>0.28901449280773944</v>
      </c>
      <c r="V453">
        <f>'data from files'!Q453</f>
        <v>0.20179918660585117</v>
      </c>
      <c r="W453">
        <f>'data from files'!R453</f>
        <v>0.18836361192608714</v>
      </c>
    </row>
    <row r="454" spans="1:23" x14ac:dyDescent="0.25">
      <c r="A454" t="str">
        <f t="shared" si="23"/>
        <v>CZRate of use Pump storage</v>
      </c>
      <c r="B454" t="str">
        <f>JRC_files__2[[#This Row],[Source.Name.2.1]]</f>
        <v>CZ</v>
      </c>
      <c r="C454" t="str">
        <f t="shared" si="22"/>
        <v>Overview of the power generation sector</v>
      </c>
      <c r="D454" t="str">
        <f>IF(ISERROR(MATCH(G454,metadata!$B$4:$B$13,0)),D453,LEFT(G454,LEN(G454)-LEN(F454)-2))</f>
        <v xml:space="preserve">Rate of use </v>
      </c>
      <c r="E454" t="str">
        <f t="shared" si="24"/>
        <v>Pump storage</v>
      </c>
      <c r="F454" t="str">
        <f>IF(ISERROR(MATCH(G454,metadata!$B$4:$B$13,0)),F453,SUBSTITUTE(TRIM(RIGHT(SUBSTITUTE(SUBSTITUTE(G454,"efficiencies", "efficiencies (%)")," (", REPT(" ", 100)), 100)),")",""))</f>
        <v>gross capacity</v>
      </c>
      <c r="G454" t="str">
        <f>'data from files'!B454</f>
        <v>Pump storage</v>
      </c>
      <c r="H454">
        <f>'data from files'!C454</f>
        <v>5.5204357199806368E-2</v>
      </c>
      <c r="I454">
        <f>'data from files'!D454</f>
        <v>4.1146384072492846E-2</v>
      </c>
      <c r="J454">
        <f>'data from files'!E454</f>
        <v>3.5246614655265636E-2</v>
      </c>
      <c r="K454">
        <f>'data from files'!F454</f>
        <v>4.0587960197033014E-2</v>
      </c>
      <c r="L454">
        <f>'data from files'!G454</f>
        <v>5.4132773537854756E-2</v>
      </c>
      <c r="M454">
        <f>'data from files'!H454</f>
        <v>6.4381255759725281E-2</v>
      </c>
      <c r="N454">
        <f>'data from files'!I454</f>
        <v>7.0699798750106332E-2</v>
      </c>
      <c r="O454">
        <f>'data from files'!J454</f>
        <v>4.3160746708059562E-2</v>
      </c>
      <c r="P454">
        <f>'data from files'!K454</f>
        <v>3.506090791443095E-2</v>
      </c>
      <c r="Q454">
        <f>'data from files'!L454</f>
        <v>5.4962864278749982E-2</v>
      </c>
      <c r="R454">
        <f>'data from files'!M454</f>
        <v>5.8539920131179368E-2</v>
      </c>
      <c r="S454">
        <f>'data from files'!N454</f>
        <v>6.9757579467915332E-2</v>
      </c>
      <c r="T454">
        <f>'data from files'!O454</f>
        <v>7.3078408899802869E-2</v>
      </c>
      <c r="U454">
        <f>'data from files'!P454</f>
        <v>8.8163032703443694E-2</v>
      </c>
      <c r="V454">
        <f>'data from files'!Q454</f>
        <v>0.10266507558392728</v>
      </c>
      <c r="W454">
        <f>'data from files'!R454</f>
        <v>0.12423440214889923</v>
      </c>
    </row>
    <row r="455" spans="1:23" x14ac:dyDescent="0.25">
      <c r="A455" t="str">
        <f t="shared" si="23"/>
        <v>CZRate of use 0</v>
      </c>
      <c r="B455" t="str">
        <f>JRC_files__2[[#This Row],[Source.Name.2.1]]</f>
        <v>CZ</v>
      </c>
      <c r="C455" t="str">
        <f t="shared" si="22"/>
        <v>Overview of the power generation sector</v>
      </c>
      <c r="D455" t="str">
        <f>IF(ISERROR(MATCH(G455,metadata!$B$4:$B$13,0)),D454,LEFT(G455,LEN(G455)-LEN(F455)-2))</f>
        <v xml:space="preserve">Rate of use </v>
      </c>
      <c r="E455">
        <f t="shared" si="24"/>
        <v>0</v>
      </c>
      <c r="F455" t="str">
        <f>IF(ISERROR(MATCH(G455,metadata!$B$4:$B$13,0)),F454,SUBSTITUTE(TRIM(RIGHT(SUBSTITUTE(SUBSTITUTE(G455,"efficiencies", "efficiencies (%)")," (", REPT(" ", 100)), 100)),")",""))</f>
        <v>gross capacity</v>
      </c>
      <c r="G455">
        <f>'data from files'!B455</f>
        <v>0</v>
      </c>
      <c r="H455">
        <f>'data from files'!C455</f>
        <v>0</v>
      </c>
      <c r="I455">
        <f>'data from files'!D455</f>
        <v>0</v>
      </c>
      <c r="J455">
        <f>'data from files'!E455</f>
        <v>0</v>
      </c>
      <c r="K455">
        <f>'data from files'!F455</f>
        <v>0</v>
      </c>
      <c r="L455">
        <f>'data from files'!G455</f>
        <v>0</v>
      </c>
      <c r="M455">
        <f>'data from files'!H455</f>
        <v>0</v>
      </c>
      <c r="N455">
        <f>'data from files'!I455</f>
        <v>0</v>
      </c>
      <c r="O455">
        <f>'data from files'!J455</f>
        <v>0</v>
      </c>
      <c r="P455">
        <f>'data from files'!K455</f>
        <v>0</v>
      </c>
      <c r="Q455">
        <f>'data from files'!L455</f>
        <v>0</v>
      </c>
      <c r="R455">
        <f>'data from files'!M455</f>
        <v>0</v>
      </c>
      <c r="S455">
        <f>'data from files'!N455</f>
        <v>0</v>
      </c>
      <c r="T455">
        <f>'data from files'!O455</f>
        <v>0</v>
      </c>
      <c r="U455">
        <f>'data from files'!P455</f>
        <v>0</v>
      </c>
      <c r="V455">
        <f>'data from files'!Q455</f>
        <v>0</v>
      </c>
      <c r="W455">
        <f>'data from files'!R455</f>
        <v>0</v>
      </c>
    </row>
    <row r="456" spans="1:23" x14ac:dyDescent="0.25">
      <c r="A456" t="str">
        <f t="shared" si="23"/>
        <v xml:space="preserve">CZTotal gross electricity prod. (without pumped hydro) </v>
      </c>
      <c r="B456" t="str">
        <f>JRC_files__2[[#This Row],[Source.Name.2.1]]</f>
        <v>CZ</v>
      </c>
      <c r="C456" t="str">
        <f t="shared" si="22"/>
        <v>Overview of the power generation sector</v>
      </c>
      <c r="D456" t="str">
        <f>IF(ISERROR(MATCH(G456,metadata!$B$4:$B$13,0)),D455,LEFT(G456,LEN(G456)-LEN(F456)-2))</f>
        <v xml:space="preserve">Total gross electricity prod. (without pumped hydro) </v>
      </c>
      <c r="E456" t="str">
        <f t="shared" si="24"/>
        <v/>
      </c>
      <c r="F456" t="str">
        <f>IF(ISERROR(MATCH(G456,metadata!$B$4:$B$13,0)),F455,SUBSTITUTE(TRIM(RIGHT(SUBSTITUTE(SUBSTITUTE(G456,"efficiencies", "efficiencies (%)")," (", REPT(" ", 100)), 100)),")",""))</f>
        <v>GWh</v>
      </c>
      <c r="G456" t="str">
        <f>'data from files'!B456</f>
        <v>Total gross electricity prod. (without pumped hydro) (GWh)</v>
      </c>
      <c r="H456">
        <f>'data from files'!C456</f>
        <v>72897.942370950448</v>
      </c>
      <c r="I456">
        <f>'data from files'!D456</f>
        <v>74220.348837209312</v>
      </c>
      <c r="J456">
        <f>'data from files'!E456</f>
        <v>75982.367558139536</v>
      </c>
      <c r="K456">
        <f>'data from files'!F456</f>
        <v>82800.608488372091</v>
      </c>
      <c r="L456">
        <f>'data from files'!G456</f>
        <v>83776.387674418627</v>
      </c>
      <c r="M456">
        <f>'data from files'!H456</f>
        <v>81916.643892987981</v>
      </c>
      <c r="N456">
        <f>'data from files'!I456</f>
        <v>83639.535116279076</v>
      </c>
      <c r="O456">
        <f>'data from files'!J456</f>
        <v>87747.87999999999</v>
      </c>
      <c r="P456">
        <f>'data from files'!K456</f>
        <v>83279.475465116266</v>
      </c>
      <c r="Q456">
        <f>'data from files'!L456</f>
        <v>81617.646395348827</v>
      </c>
      <c r="R456">
        <f>'data from files'!M456</f>
        <v>85296.313330267338</v>
      </c>
      <c r="S456">
        <f>'data from files'!N456</f>
        <v>86760.166992151338</v>
      </c>
      <c r="T456">
        <f>'data from files'!O456</f>
        <v>86670.967567698724</v>
      </c>
      <c r="U456">
        <f>'data from files'!P456</f>
        <v>85992.349228324019</v>
      </c>
      <c r="V456">
        <f>'data from files'!Q456</f>
        <v>85080.289998944078</v>
      </c>
      <c r="W456">
        <f>'data from files'!R456</f>
        <v>82601.014108731048</v>
      </c>
    </row>
    <row r="457" spans="1:23" x14ac:dyDescent="0.25">
      <c r="A457" t="str">
        <f t="shared" si="23"/>
        <v>CZTotal gross electricity prod. (without pumped hydro) Nuclear</v>
      </c>
      <c r="B457" t="str">
        <f>JRC_files__2[[#This Row],[Source.Name.2.1]]</f>
        <v>CZ</v>
      </c>
      <c r="C457" t="str">
        <f t="shared" si="22"/>
        <v>Overview of the power generation sector</v>
      </c>
      <c r="D457" t="str">
        <f>IF(ISERROR(MATCH(G457,metadata!$B$4:$B$13,0)),D456,LEFT(G457,LEN(G457)-LEN(F457)-2))</f>
        <v xml:space="preserve">Total gross electricity prod. (without pumped hydro) </v>
      </c>
      <c r="E457" t="str">
        <f t="shared" si="24"/>
        <v>Nuclear</v>
      </c>
      <c r="F457" t="str">
        <f>IF(ISERROR(MATCH(G457,metadata!$B$4:$B$13,0)),F456,SUBSTITUTE(TRIM(RIGHT(SUBSTITUTE(SUBSTITUTE(G457,"efficiencies", "efficiencies (%)")," (", REPT(" ", 100)), 100)),")",""))</f>
        <v>GWh</v>
      </c>
      <c r="G457" t="str">
        <f>'data from files'!B457</f>
        <v>Nuclear</v>
      </c>
      <c r="H457">
        <f>'data from files'!C457</f>
        <v>13587.545243758321</v>
      </c>
      <c r="I457">
        <f>'data from files'!D457</f>
        <v>14746.392790697682</v>
      </c>
      <c r="J457">
        <f>'data from files'!E457</f>
        <v>18735.027790697684</v>
      </c>
      <c r="K457">
        <f>'data from files'!F457</f>
        <v>25867.502441860473</v>
      </c>
      <c r="L457">
        <f>'data from files'!G457</f>
        <v>26320.939767441858</v>
      </c>
      <c r="M457">
        <f>'data from files'!H457</f>
        <v>24723.605306600275</v>
      </c>
      <c r="N457">
        <f>'data from files'!I457</f>
        <v>26040.831744186045</v>
      </c>
      <c r="O457">
        <f>'data from files'!J457</f>
        <v>26166.706279069767</v>
      </c>
      <c r="P457">
        <f>'data from files'!K457</f>
        <v>26545.489651162796</v>
      </c>
      <c r="Q457">
        <f>'data from files'!L457</f>
        <v>27203.558953488369</v>
      </c>
      <c r="R457">
        <f>'data from files'!M457</f>
        <v>27993.016812529353</v>
      </c>
      <c r="S457">
        <f>'data from files'!N457</f>
        <v>28277.85297651873</v>
      </c>
      <c r="T457">
        <f>'data from files'!O457</f>
        <v>30318.497927448632</v>
      </c>
      <c r="U457">
        <f>'data from files'!P457</f>
        <v>30739.485955268352</v>
      </c>
      <c r="V457">
        <f>'data from files'!Q457</f>
        <v>30319.560878532338</v>
      </c>
      <c r="W457">
        <f>'data from files'!R457</f>
        <v>26836.201838039957</v>
      </c>
    </row>
    <row r="458" spans="1:23" x14ac:dyDescent="0.25">
      <c r="A458" t="str">
        <f t="shared" si="23"/>
        <v>CZTotal gross electricity prod. (without pumped hydro) Conventional thermal</v>
      </c>
      <c r="B458" t="str">
        <f>JRC_files__2[[#This Row],[Source.Name.2.1]]</f>
        <v>CZ</v>
      </c>
      <c r="C458" t="str">
        <f t="shared" si="22"/>
        <v>Overview of the power generation sector</v>
      </c>
      <c r="D458" t="str">
        <f>IF(ISERROR(MATCH(G458,metadata!$B$4:$B$13,0)),D457,LEFT(G458,LEN(G458)-LEN(F458)-2))</f>
        <v xml:space="preserve">Total gross electricity prod. (without pumped hydro) </v>
      </c>
      <c r="E458" t="str">
        <f t="shared" si="24"/>
        <v>Conventional thermal</v>
      </c>
      <c r="F458" t="str">
        <f>IF(ISERROR(MATCH(G458,metadata!$B$4:$B$13,0)),F457,SUBSTITUTE(TRIM(RIGHT(SUBSTITUTE(SUBSTITUTE(G458,"efficiencies", "efficiencies (%)")," (", REPT(" ", 100)), 100)),")",""))</f>
        <v>GWh</v>
      </c>
      <c r="G458" t="str">
        <f>'data from files'!B458</f>
        <v>Conventional thermal</v>
      </c>
      <c r="H458">
        <f>'data from files'!C458</f>
        <v>57551.547053538721</v>
      </c>
      <c r="I458">
        <f>'data from files'!D458</f>
        <v>57420.467674418607</v>
      </c>
      <c r="J458">
        <f>'data from files'!E458</f>
        <v>54753.153720930241</v>
      </c>
      <c r="K458">
        <f>'data from files'!F458</f>
        <v>55545.896744186037</v>
      </c>
      <c r="L458">
        <f>'data from files'!G458</f>
        <v>55426.3781395349</v>
      </c>
      <c r="M458">
        <f>'data from files'!H458</f>
        <v>54792.081869707821</v>
      </c>
      <c r="N458">
        <f>'data from files'!I458</f>
        <v>54998.703372093034</v>
      </c>
      <c r="O458">
        <f>'data from files'!J458</f>
        <v>59366.057441860474</v>
      </c>
      <c r="P458">
        <f>'data from files'!K458</f>
        <v>54452.590465116271</v>
      </c>
      <c r="Q458">
        <f>'data from files'!L458</f>
        <v>51608.273488372099</v>
      </c>
      <c r="R458">
        <f>'data from files'!M458</f>
        <v>53564.247324370568</v>
      </c>
      <c r="S458">
        <f>'data from files'!N458</f>
        <v>53941.186974055658</v>
      </c>
      <c r="T458">
        <f>'data from files'!O458</f>
        <v>51659.703227093356</v>
      </c>
      <c r="U458">
        <f>'data from files'!P458</f>
        <v>50006.029925280491</v>
      </c>
      <c r="V458">
        <f>'data from files'!Q458</f>
        <v>50252.929413247912</v>
      </c>
      <c r="W458">
        <f>'data from files'!R458</f>
        <v>51133.701426198662</v>
      </c>
    </row>
    <row r="459" spans="1:23" x14ac:dyDescent="0.25">
      <c r="A459" t="str">
        <f t="shared" si="23"/>
        <v>CZTotal gross electricity prod. (without pumped hydro) Wind</v>
      </c>
      <c r="B459" t="str">
        <f>JRC_files__2[[#This Row],[Source.Name.2.1]]</f>
        <v>CZ</v>
      </c>
      <c r="C459" t="str">
        <f t="shared" si="22"/>
        <v>Overview of the power generation sector</v>
      </c>
      <c r="D459" t="str">
        <f>IF(ISERROR(MATCH(G459,metadata!$B$4:$B$13,0)),D458,LEFT(G459,LEN(G459)-LEN(F459)-2))</f>
        <v xml:space="preserve">Total gross electricity prod. (without pumped hydro) </v>
      </c>
      <c r="E459" t="str">
        <f t="shared" si="24"/>
        <v>Wind</v>
      </c>
      <c r="F459" t="str">
        <f>IF(ISERROR(MATCH(G459,metadata!$B$4:$B$13,0)),F458,SUBSTITUTE(TRIM(RIGHT(SUBSTITUTE(SUBSTITUTE(G459,"efficiencies", "efficiencies (%)")," (", REPT(" ", 100)), 100)),")",""))</f>
        <v>GWh</v>
      </c>
      <c r="G459" t="str">
        <f>'data from files'!B459</f>
        <v>Wind</v>
      </c>
      <c r="H459">
        <f>'data from files'!C459</f>
        <v>1.1109111471046511</v>
      </c>
      <c r="I459">
        <f>'data from files'!D459</f>
        <v>0</v>
      </c>
      <c r="J459">
        <f>'data from files'!E459</f>
        <v>2.3255813953488373</v>
      </c>
      <c r="K459">
        <f>'data from files'!F459</f>
        <v>4.6511627906976747</v>
      </c>
      <c r="L459">
        <f>'data from files'!G459</f>
        <v>10.465116279069768</v>
      </c>
      <c r="M459">
        <f>'data from files'!H459</f>
        <v>21.107311794988025</v>
      </c>
      <c r="N459">
        <f>'data from files'!I459</f>
        <v>48.83720930232559</v>
      </c>
      <c r="O459">
        <f>'data from files'!J459</f>
        <v>124.41860465116279</v>
      </c>
      <c r="P459">
        <f>'data from files'!K459</f>
        <v>245.34883720930236</v>
      </c>
      <c r="Q459">
        <f>'data from files'!L459</f>
        <v>288.37209302325584</v>
      </c>
      <c r="R459">
        <f>'data from files'!M459</f>
        <v>334.93971085204657</v>
      </c>
      <c r="S459">
        <f>'data from files'!N459</f>
        <v>396.87300730313024</v>
      </c>
      <c r="T459">
        <f>'data from files'!O459</f>
        <v>416.03622459068492</v>
      </c>
      <c r="U459">
        <f>'data from files'!P459</f>
        <v>481.02452669630583</v>
      </c>
      <c r="V459">
        <f>'data from files'!Q459</f>
        <v>476.85860989466283</v>
      </c>
      <c r="W459">
        <f>'data from files'!R459</f>
        <v>572.95242411921402</v>
      </c>
    </row>
    <row r="460" spans="1:23" x14ac:dyDescent="0.25">
      <c r="A460" t="str">
        <f t="shared" si="23"/>
        <v>CZTotal gross electricity prod. (without pumped hydro) Solar photovoltaics</v>
      </c>
      <c r="B460" t="str">
        <f>JRC_files__2[[#This Row],[Source.Name.2.1]]</f>
        <v>CZ</v>
      </c>
      <c r="C460" t="str">
        <f t="shared" si="22"/>
        <v>Overview of the power generation sector</v>
      </c>
      <c r="D460" t="str">
        <f>IF(ISERROR(MATCH(G460,metadata!$B$4:$B$13,0)),D459,LEFT(G460,LEN(G460)-LEN(F460)-2))</f>
        <v xml:space="preserve">Total gross electricity prod. (without pumped hydro) </v>
      </c>
      <c r="E460" t="str">
        <f t="shared" si="24"/>
        <v>Solar photovoltaics</v>
      </c>
      <c r="F460" t="str">
        <f>IF(ISERROR(MATCH(G460,metadata!$B$4:$B$13,0)),F459,SUBSTITUTE(TRIM(RIGHT(SUBSTITUTE(SUBSTITUTE(G460,"efficiencies", "efficiencies (%)")," (", REPT(" ", 100)), 100)),")",""))</f>
        <v>GWh</v>
      </c>
      <c r="G460" t="str">
        <f>'data from files'!B460</f>
        <v>Solar photovoltaics</v>
      </c>
      <c r="H460">
        <f>'data from files'!C460</f>
        <v>0</v>
      </c>
      <c r="I460">
        <f>'data from files'!D460</f>
        <v>0</v>
      </c>
      <c r="J460">
        <f>'data from files'!E460</f>
        <v>0</v>
      </c>
      <c r="K460">
        <f>'data from files'!F460</f>
        <v>0</v>
      </c>
      <c r="L460">
        <f>'data from files'!G460</f>
        <v>0</v>
      </c>
      <c r="M460">
        <f>'data from files'!H460</f>
        <v>0.27772778677616278</v>
      </c>
      <c r="N460">
        <f>'data from files'!I460</f>
        <v>1.1627906976744187</v>
      </c>
      <c r="O460">
        <f>'data from files'!J460</f>
        <v>2.3255813953488373</v>
      </c>
      <c r="P460">
        <f>'data from files'!K460</f>
        <v>12.790697674418606</v>
      </c>
      <c r="Q460">
        <f>'data from files'!L460</f>
        <v>88.372093023255815</v>
      </c>
      <c r="R460">
        <f>'data from files'!M460</f>
        <v>615.72250328274197</v>
      </c>
      <c r="S460">
        <f>'data from files'!N460</f>
        <v>2181.551765126721</v>
      </c>
      <c r="T460">
        <f>'data from files'!O460</f>
        <v>2148.2244307135816</v>
      </c>
      <c r="U460">
        <f>'data from files'!P460</f>
        <v>2032.4119436279304</v>
      </c>
      <c r="V460">
        <f>'data from files'!Q460</f>
        <v>2122.3957465433955</v>
      </c>
      <c r="W460">
        <f>'data from files'!R460</f>
        <v>2263.4814622256863</v>
      </c>
    </row>
    <row r="461" spans="1:23" x14ac:dyDescent="0.25">
      <c r="A461" t="str">
        <f t="shared" si="23"/>
        <v>CZTotal gross electricity prod. (without pumped hydro) Solar thermal</v>
      </c>
      <c r="B461" t="str">
        <f>JRC_files__2[[#This Row],[Source.Name.2.1]]</f>
        <v>CZ</v>
      </c>
      <c r="C461" t="str">
        <f t="shared" si="22"/>
        <v>Overview of the power generation sector</v>
      </c>
      <c r="D461" t="str">
        <f>IF(ISERROR(MATCH(G461,metadata!$B$4:$B$13,0)),D460,LEFT(G461,LEN(G461)-LEN(F461)-2))</f>
        <v xml:space="preserve">Total gross electricity prod. (without pumped hydro) </v>
      </c>
      <c r="E461" t="str">
        <f t="shared" si="24"/>
        <v>Solar thermal</v>
      </c>
      <c r="F461" t="str">
        <f>IF(ISERROR(MATCH(G461,metadata!$B$4:$B$13,0)),F460,SUBSTITUTE(TRIM(RIGHT(SUBSTITUTE(SUBSTITUTE(G461,"efficiencies", "efficiencies (%)")," (", REPT(" ", 100)), 100)),")",""))</f>
        <v>GWh</v>
      </c>
      <c r="G461" t="str">
        <f>'data from files'!B461</f>
        <v>Solar thermal</v>
      </c>
      <c r="H461">
        <f>'data from files'!C461</f>
        <v>0</v>
      </c>
      <c r="I461">
        <f>'data from files'!D461</f>
        <v>0</v>
      </c>
      <c r="J461">
        <f>'data from files'!E461</f>
        <v>0</v>
      </c>
      <c r="K461">
        <f>'data from files'!F461</f>
        <v>0</v>
      </c>
      <c r="L461">
        <f>'data from files'!G461</f>
        <v>0</v>
      </c>
      <c r="M461">
        <f>'data from files'!H461</f>
        <v>0</v>
      </c>
      <c r="N461">
        <f>'data from files'!I461</f>
        <v>0</v>
      </c>
      <c r="O461">
        <f>'data from files'!J461</f>
        <v>0</v>
      </c>
      <c r="P461">
        <f>'data from files'!K461</f>
        <v>0</v>
      </c>
      <c r="Q461">
        <f>'data from files'!L461</f>
        <v>0</v>
      </c>
      <c r="R461">
        <f>'data from files'!M461</f>
        <v>0</v>
      </c>
      <c r="S461">
        <f>'data from files'!N461</f>
        <v>0</v>
      </c>
      <c r="T461">
        <f>'data from files'!O461</f>
        <v>0</v>
      </c>
      <c r="U461">
        <f>'data from files'!P461</f>
        <v>0</v>
      </c>
      <c r="V461">
        <f>'data from files'!Q461</f>
        <v>0</v>
      </c>
      <c r="W461">
        <f>'data from files'!R461</f>
        <v>0</v>
      </c>
    </row>
    <row r="462" spans="1:23" x14ac:dyDescent="0.25">
      <c r="A462" t="str">
        <f t="shared" si="23"/>
        <v>CZTotal gross electricity prod. (without pumped hydro) Geothermal</v>
      </c>
      <c r="B462" t="str">
        <f>JRC_files__2[[#This Row],[Source.Name.2.1]]</f>
        <v>CZ</v>
      </c>
      <c r="C462" t="str">
        <f t="shared" si="22"/>
        <v>Overview of the power generation sector</v>
      </c>
      <c r="D462" t="str">
        <f>IF(ISERROR(MATCH(G462,metadata!$B$4:$B$13,0)),D461,LEFT(G462,LEN(G462)-LEN(F462)-2))</f>
        <v xml:space="preserve">Total gross electricity prod. (without pumped hydro) </v>
      </c>
      <c r="E462" t="str">
        <f t="shared" si="24"/>
        <v>Geothermal</v>
      </c>
      <c r="F462" t="str">
        <f>IF(ISERROR(MATCH(G462,metadata!$B$4:$B$13,0)),F461,SUBSTITUTE(TRIM(RIGHT(SUBSTITUTE(SUBSTITUTE(G462,"efficiencies", "efficiencies (%)")," (", REPT(" ", 100)), 100)),")",""))</f>
        <v>GWh</v>
      </c>
      <c r="G462" t="str">
        <f>'data from files'!B462</f>
        <v>Geothermal</v>
      </c>
      <c r="H462">
        <f>'data from files'!C462</f>
        <v>0</v>
      </c>
      <c r="I462">
        <f>'data from files'!D462</f>
        <v>0</v>
      </c>
      <c r="J462">
        <f>'data from files'!E462</f>
        <v>0</v>
      </c>
      <c r="K462">
        <f>'data from files'!F462</f>
        <v>0</v>
      </c>
      <c r="L462">
        <f>'data from files'!G462</f>
        <v>0</v>
      </c>
      <c r="M462">
        <f>'data from files'!H462</f>
        <v>0</v>
      </c>
      <c r="N462">
        <f>'data from files'!I462</f>
        <v>0</v>
      </c>
      <c r="O462">
        <f>'data from files'!J462</f>
        <v>0</v>
      </c>
      <c r="P462">
        <f>'data from files'!K462</f>
        <v>0</v>
      </c>
      <c r="Q462">
        <f>'data from files'!L462</f>
        <v>0</v>
      </c>
      <c r="R462">
        <f>'data from files'!M462</f>
        <v>0</v>
      </c>
      <c r="S462">
        <f>'data from files'!N462</f>
        <v>0</v>
      </c>
      <c r="T462">
        <f>'data from files'!O462</f>
        <v>0</v>
      </c>
      <c r="U462">
        <f>'data from files'!P462</f>
        <v>0</v>
      </c>
      <c r="V462">
        <f>'data from files'!Q462</f>
        <v>0</v>
      </c>
      <c r="W462">
        <f>'data from files'!R462</f>
        <v>0</v>
      </c>
    </row>
    <row r="463" spans="1:23" x14ac:dyDescent="0.25">
      <c r="A463" t="str">
        <f t="shared" si="23"/>
        <v>CZTotal gross electricity prod. (without pumped hydro) Tide, wave and ocean</v>
      </c>
      <c r="B463" t="str">
        <f>JRC_files__2[[#This Row],[Source.Name.2.1]]</f>
        <v>CZ</v>
      </c>
      <c r="C463" t="str">
        <f t="shared" si="22"/>
        <v>Overview of the power generation sector</v>
      </c>
      <c r="D463" t="str">
        <f>IF(ISERROR(MATCH(G463,metadata!$B$4:$B$13,0)),D462,LEFT(G463,LEN(G463)-LEN(F463)-2))</f>
        <v xml:space="preserve">Total gross electricity prod. (without pumped hydro) </v>
      </c>
      <c r="E463" t="str">
        <f t="shared" si="24"/>
        <v>Tide, wave and ocean</v>
      </c>
      <c r="F463" t="str">
        <f>IF(ISERROR(MATCH(G463,metadata!$B$4:$B$13,0)),F462,SUBSTITUTE(TRIM(RIGHT(SUBSTITUTE(SUBSTITUTE(G463,"efficiencies", "efficiencies (%)")," (", REPT(" ", 100)), 100)),")",""))</f>
        <v>GWh</v>
      </c>
      <c r="G463" t="str">
        <f>'data from files'!B463</f>
        <v>Tide, wave and ocean</v>
      </c>
      <c r="H463">
        <f>'data from files'!C463</f>
        <v>0</v>
      </c>
      <c r="I463">
        <f>'data from files'!D463</f>
        <v>0</v>
      </c>
      <c r="J463">
        <f>'data from files'!E463</f>
        <v>0</v>
      </c>
      <c r="K463">
        <f>'data from files'!F463</f>
        <v>0</v>
      </c>
      <c r="L463">
        <f>'data from files'!G463</f>
        <v>0</v>
      </c>
      <c r="M463">
        <f>'data from files'!H463</f>
        <v>0</v>
      </c>
      <c r="N463">
        <f>'data from files'!I463</f>
        <v>0</v>
      </c>
      <c r="O463">
        <f>'data from files'!J463</f>
        <v>0</v>
      </c>
      <c r="P463">
        <f>'data from files'!K463</f>
        <v>0</v>
      </c>
      <c r="Q463">
        <f>'data from files'!L463</f>
        <v>0</v>
      </c>
      <c r="R463">
        <f>'data from files'!M463</f>
        <v>0</v>
      </c>
      <c r="S463">
        <f>'data from files'!N463</f>
        <v>0</v>
      </c>
      <c r="T463">
        <f>'data from files'!O463</f>
        <v>0</v>
      </c>
      <c r="U463">
        <f>'data from files'!P463</f>
        <v>0</v>
      </c>
      <c r="V463">
        <f>'data from files'!Q463</f>
        <v>0</v>
      </c>
      <c r="W463">
        <f>'data from files'!R463</f>
        <v>0</v>
      </c>
    </row>
    <row r="464" spans="1:23" x14ac:dyDescent="0.25">
      <c r="A464" t="str">
        <f t="shared" si="23"/>
        <v>CZTotal gross electricity prod. (without pumped hydro) Hydro</v>
      </c>
      <c r="B464" t="str">
        <f>JRC_files__2[[#This Row],[Source.Name.2.1]]</f>
        <v>CZ</v>
      </c>
      <c r="C464" t="str">
        <f t="shared" si="22"/>
        <v>Overview of the power generation sector</v>
      </c>
      <c r="D464" t="str">
        <f>IF(ISERROR(MATCH(G464,metadata!$B$4:$B$13,0)),D463,LEFT(G464,LEN(G464)-LEN(F464)-2))</f>
        <v xml:space="preserve">Total gross electricity prod. (without pumped hydro) </v>
      </c>
      <c r="E464" t="str">
        <f t="shared" si="24"/>
        <v>Hydro</v>
      </c>
      <c r="F464" t="str">
        <f>IF(ISERROR(MATCH(G464,metadata!$B$4:$B$13,0)),F463,SUBSTITUTE(TRIM(RIGHT(SUBSTITUTE(SUBSTITUTE(G464,"efficiencies", "efficiencies (%)")," (", REPT(" ", 100)), 100)),")",""))</f>
        <v>GWh</v>
      </c>
      <c r="G464" t="str">
        <f>'data from files'!B464</f>
        <v>Hydro</v>
      </c>
      <c r="H464">
        <f>'data from files'!C464</f>
        <v>1757.7391625063024</v>
      </c>
      <c r="I464">
        <f>'data from files'!D464</f>
        <v>2053.4883720930234</v>
      </c>
      <c r="J464">
        <f>'data from files'!E464</f>
        <v>2491.8604651162796</v>
      </c>
      <c r="K464">
        <f>'data from files'!F464</f>
        <v>1382.5581395348838</v>
      </c>
      <c r="L464">
        <f>'data from files'!G464</f>
        <v>2018.6046511627908</v>
      </c>
      <c r="M464">
        <f>'data from files'!H464</f>
        <v>2379.571677098128</v>
      </c>
      <c r="N464">
        <f>'data from files'!I464</f>
        <v>2550.0000000000005</v>
      </c>
      <c r="O464">
        <f>'data from files'!J464</f>
        <v>2088.3720930232557</v>
      </c>
      <c r="P464">
        <f>'data from files'!K464</f>
        <v>2023.2558139534885</v>
      </c>
      <c r="Q464">
        <f>'data from files'!L464</f>
        <v>2429.0697674418607</v>
      </c>
      <c r="R464">
        <f>'data from files'!M464</f>
        <v>2788.3869792326282</v>
      </c>
      <c r="S464">
        <f>'data from files'!N464</f>
        <v>1962.7022691471047</v>
      </c>
      <c r="T464">
        <f>'data from files'!O464</f>
        <v>2128.505757852477</v>
      </c>
      <c r="U464">
        <f>'data from files'!P464</f>
        <v>2733.3968774509422</v>
      </c>
      <c r="V464">
        <f>'data from files'!Q464</f>
        <v>1908.545350725756</v>
      </c>
      <c r="W464">
        <f>'data from files'!R464</f>
        <v>1794.6769581475351</v>
      </c>
    </row>
    <row r="465" spans="1:23" x14ac:dyDescent="0.25">
      <c r="A465" t="str">
        <f t="shared" si="23"/>
        <v>CZTotal gross electricity prod. (without pumped hydro) Pump storage</v>
      </c>
      <c r="B465" t="str">
        <f>JRC_files__2[[#This Row],[Source.Name.2.1]]</f>
        <v>CZ</v>
      </c>
      <c r="C465" t="str">
        <f t="shared" si="22"/>
        <v>Overview of the power generation sector</v>
      </c>
      <c r="D465" t="str">
        <f>IF(ISERROR(MATCH(G465,metadata!$B$4:$B$13,0)),D464,LEFT(G465,LEN(G465)-LEN(F465)-2))</f>
        <v xml:space="preserve">Total gross electricity prod. (without pumped hydro) </v>
      </c>
      <c r="E465" t="str">
        <f t="shared" si="24"/>
        <v>Pump storage</v>
      </c>
      <c r="F465" t="str">
        <f>IF(ISERROR(MATCH(G465,metadata!$B$4:$B$13,0)),F464,SUBSTITUTE(TRIM(RIGHT(SUBSTITUTE(SUBSTITUTE(G465,"efficiencies", "efficiencies (%)")," (", REPT(" ", 100)), 100)),")",""))</f>
        <v>GWh</v>
      </c>
      <c r="G465" t="str">
        <f>'data from files'!B465</f>
        <v>Pump storage</v>
      </c>
      <c r="H465">
        <f>'data from files'!C465</f>
        <v>553.71074358549777</v>
      </c>
      <c r="I465">
        <f>'data from files'!D465</f>
        <v>412.70646152391771</v>
      </c>
      <c r="J465">
        <f>'data from files'!E465</f>
        <v>353.53059431524537</v>
      </c>
      <c r="K465">
        <f>'data from files'!F465</f>
        <v>407.10535836828046</v>
      </c>
      <c r="L465">
        <f>'data from files'!G465</f>
        <v>542.96254513939073</v>
      </c>
      <c r="M465">
        <f>'data from files'!H465</f>
        <v>647.08786385027065</v>
      </c>
      <c r="N465">
        <f>'data from files'!I465</f>
        <v>710.59474078275673</v>
      </c>
      <c r="O465">
        <f>'data from files'!J465</f>
        <v>433.80320964432275</v>
      </c>
      <c r="P465">
        <f>'data from files'!K465</f>
        <v>352.39275374918503</v>
      </c>
      <c r="Q465">
        <f>'data from files'!L465</f>
        <v>552.42480155967121</v>
      </c>
      <c r="R465">
        <f>'data from files'!M465</f>
        <v>588.37733779257917</v>
      </c>
      <c r="S465">
        <f>'data from files'!N465</f>
        <v>701.12461387397218</v>
      </c>
      <c r="T465">
        <f>'data from files'!O465</f>
        <v>734.50185074103365</v>
      </c>
      <c r="U465">
        <f>'data from files'!P465</f>
        <v>905.423202057033</v>
      </c>
      <c r="V465">
        <f>'data from files'!Q465</f>
        <v>1054.3573493813792</v>
      </c>
      <c r="W465">
        <f>'data from files'!R465</f>
        <v>1275.8716068407634</v>
      </c>
    </row>
    <row r="466" spans="1:23" x14ac:dyDescent="0.25">
      <c r="A466" t="str">
        <f t="shared" si="23"/>
        <v>CZTotal gross electricity prod. (without pumped hydro) 0</v>
      </c>
      <c r="B466" t="str">
        <f>JRC_files__2[[#This Row],[Source.Name.2.1]]</f>
        <v>CZ</v>
      </c>
      <c r="C466" t="str">
        <f t="shared" si="22"/>
        <v>Overview of the power generation sector</v>
      </c>
      <c r="D466" t="str">
        <f>IF(ISERROR(MATCH(G466,metadata!$B$4:$B$13,0)),D465,LEFT(G466,LEN(G466)-LEN(F466)-2))</f>
        <v xml:space="preserve">Total gross electricity prod. (without pumped hydro) </v>
      </c>
      <c r="E466">
        <f t="shared" si="24"/>
        <v>0</v>
      </c>
      <c r="F466" t="str">
        <f>IF(ISERROR(MATCH(G466,metadata!$B$4:$B$13,0)),F465,SUBSTITUTE(TRIM(RIGHT(SUBSTITUTE(SUBSTITUTE(G466,"efficiencies", "efficiencies (%)")," (", REPT(" ", 100)), 100)),")",""))</f>
        <v>GWh</v>
      </c>
      <c r="G466">
        <f>'data from files'!B466</f>
        <v>0</v>
      </c>
      <c r="H466">
        <f>'data from files'!C466</f>
        <v>0</v>
      </c>
      <c r="I466">
        <f>'data from files'!D466</f>
        <v>0</v>
      </c>
      <c r="J466">
        <f>'data from files'!E466</f>
        <v>0</v>
      </c>
      <c r="K466">
        <f>'data from files'!F466</f>
        <v>0</v>
      </c>
      <c r="L466">
        <f>'data from files'!G466</f>
        <v>0</v>
      </c>
      <c r="M466">
        <f>'data from files'!H466</f>
        <v>0</v>
      </c>
      <c r="N466">
        <f>'data from files'!I466</f>
        <v>0</v>
      </c>
      <c r="O466">
        <f>'data from files'!J466</f>
        <v>0</v>
      </c>
      <c r="P466">
        <f>'data from files'!K466</f>
        <v>0</v>
      </c>
      <c r="Q466">
        <f>'data from files'!L466</f>
        <v>0</v>
      </c>
      <c r="R466">
        <f>'data from files'!M466</f>
        <v>0</v>
      </c>
      <c r="S466">
        <f>'data from files'!N466</f>
        <v>0</v>
      </c>
      <c r="T466">
        <f>'data from files'!O466</f>
        <v>0</v>
      </c>
      <c r="U466">
        <f>'data from files'!P466</f>
        <v>0</v>
      </c>
      <c r="V466">
        <f>'data from files'!Q466</f>
        <v>0</v>
      </c>
      <c r="W466">
        <f>'data from files'!R466</f>
        <v>0</v>
      </c>
    </row>
    <row r="467" spans="1:23" x14ac:dyDescent="0.25">
      <c r="A467" t="str">
        <f t="shared" si="23"/>
        <v xml:space="preserve">CZTotal net electricity prod. (without pumped hydro) </v>
      </c>
      <c r="B467" t="str">
        <f>JRC_files__2[[#This Row],[Source.Name.2.1]]</f>
        <v>CZ</v>
      </c>
      <c r="C467" t="str">
        <f t="shared" si="22"/>
        <v>Overview of the power generation sector</v>
      </c>
      <c r="D467" t="str">
        <f>IF(ISERROR(MATCH(G467,metadata!$B$4:$B$13,0)),D466,LEFT(G467,LEN(G467)-LEN(F467)-2))</f>
        <v xml:space="preserve">Total net electricity prod. (without pumped hydro) </v>
      </c>
      <c r="E467" t="str">
        <f t="shared" si="24"/>
        <v/>
      </c>
      <c r="F467" t="str">
        <f>IF(ISERROR(MATCH(G467,metadata!$B$4:$B$13,0)),F466,SUBSTITUTE(TRIM(RIGHT(SUBSTITUTE(SUBSTITUTE(G467,"efficiencies", "efficiencies (%)")," (", REPT(" ", 100)), 100)),")",""))</f>
        <v>GWh</v>
      </c>
      <c r="G467" t="str">
        <f>'data from files'!B467</f>
        <v>Total net electricity prod. (without pumped hydro) (GWh)</v>
      </c>
      <c r="H467">
        <f>'data from files'!C467</f>
        <v>67446.900197003677</v>
      </c>
      <c r="I467">
        <f>'data from files'!D467</f>
        <v>68355.268604651166</v>
      </c>
      <c r="J467">
        <f>'data from files'!E467</f>
        <v>70028.166395348846</v>
      </c>
      <c r="K467">
        <f>'data from files'!F467</f>
        <v>76234.252441860473</v>
      </c>
      <c r="L467">
        <f>'data from files'!G467</f>
        <v>77364.315813953493</v>
      </c>
      <c r="M467">
        <f>'data from files'!H467</f>
        <v>75531.597502612902</v>
      </c>
      <c r="N467">
        <f>'data from files'!I467</f>
        <v>77162.410116279076</v>
      </c>
      <c r="O467">
        <f>'data from files'!J467</f>
        <v>80961.706860465114</v>
      </c>
      <c r="P467">
        <f>'data from files'!K467</f>
        <v>76717.756744186016</v>
      </c>
      <c r="Q467">
        <f>'data from files'!L467</f>
        <v>75422.346279069767</v>
      </c>
      <c r="R467">
        <f>'data from files'!M467</f>
        <v>77696.889948551485</v>
      </c>
      <c r="S467">
        <f>'data from files'!N467</f>
        <v>79192.561539271279</v>
      </c>
      <c r="T467">
        <f>'data from files'!O467</f>
        <v>79563.473506160924</v>
      </c>
      <c r="U467">
        <f>'data from files'!P467</f>
        <v>78857.395443238478</v>
      </c>
      <c r="V467">
        <f>'data from files'!Q467</f>
        <v>78049.398096822493</v>
      </c>
      <c r="W467">
        <f>'data from files'!R467</f>
        <v>75626.368715964301</v>
      </c>
    </row>
    <row r="468" spans="1:23" x14ac:dyDescent="0.25">
      <c r="A468" t="str">
        <f t="shared" si="23"/>
        <v>CZTotal net electricity prod. (without pumped hydro) Nuclear</v>
      </c>
      <c r="B468" t="str">
        <f>JRC_files__2[[#This Row],[Source.Name.2.1]]</f>
        <v>CZ</v>
      </c>
      <c r="C468" t="str">
        <f t="shared" si="22"/>
        <v>Overview of the power generation sector</v>
      </c>
      <c r="D468" t="str">
        <f>IF(ISERROR(MATCH(G468,metadata!$B$4:$B$13,0)),D467,LEFT(G468,LEN(G468)-LEN(F468)-2))</f>
        <v xml:space="preserve">Total net electricity prod. (without pumped hydro) </v>
      </c>
      <c r="E468" t="str">
        <f t="shared" si="24"/>
        <v>Nuclear</v>
      </c>
      <c r="F468" t="str">
        <f>IF(ISERROR(MATCH(G468,metadata!$B$4:$B$13,0)),F467,SUBSTITUTE(TRIM(RIGHT(SUBSTITUTE(SUBSTITUTE(G468,"efficiencies", "efficiencies (%)")," (", REPT(" ", 100)), 100)),")",""))</f>
        <v>GWh</v>
      </c>
      <c r="G468" t="str">
        <f>'data from files'!B468</f>
        <v>Nuclear</v>
      </c>
      <c r="H468">
        <f>'data from files'!C468</f>
        <v>12705.248612416699</v>
      </c>
      <c r="I468">
        <f>'data from files'!D468</f>
        <v>13769.683463189449</v>
      </c>
      <c r="J468">
        <f>'data from files'!E468</f>
        <v>17545.906115631951</v>
      </c>
      <c r="K468">
        <f>'data from files'!F468</f>
        <v>24270.24820178562</v>
      </c>
      <c r="L468">
        <f>'data from files'!G468</f>
        <v>24756.361367997109</v>
      </c>
      <c r="M468">
        <f>'data from files'!H468</f>
        <v>23179.36288507576</v>
      </c>
      <c r="N468">
        <f>'data from files'!I468</f>
        <v>24418.124026385125</v>
      </c>
      <c r="O468">
        <f>'data from files'!J468</f>
        <v>24568.773798728784</v>
      </c>
      <c r="P468">
        <f>'data from files'!K468</f>
        <v>24900.720424740386</v>
      </c>
      <c r="Q468">
        <f>'data from files'!L468</f>
        <v>25588.202976217217</v>
      </c>
      <c r="R468">
        <f>'data from files'!M468</f>
        <v>25937.763594642332</v>
      </c>
      <c r="S468">
        <f>'data from files'!N468</f>
        <v>26224.004252128965</v>
      </c>
      <c r="T468">
        <f>'data from files'!O468</f>
        <v>28279.080406509271</v>
      </c>
      <c r="U468">
        <f>'data from files'!P468</f>
        <v>28594.006712556547</v>
      </c>
      <c r="V468">
        <f>'data from files'!Q468</f>
        <v>28218.478890192982</v>
      </c>
      <c r="W468">
        <f>'data from files'!R468</f>
        <v>24934.247311963074</v>
      </c>
    </row>
    <row r="469" spans="1:23" x14ac:dyDescent="0.25">
      <c r="A469" t="str">
        <f t="shared" si="23"/>
        <v>CZTotal net electricity prod. (without pumped hydro) Conventional thermal</v>
      </c>
      <c r="B469" t="str">
        <f>JRC_files__2[[#This Row],[Source.Name.2.1]]</f>
        <v>CZ</v>
      </c>
      <c r="C469" t="str">
        <f t="shared" si="22"/>
        <v>Overview of the power generation sector</v>
      </c>
      <c r="D469" t="str">
        <f>IF(ISERROR(MATCH(G469,metadata!$B$4:$B$13,0)),D468,LEFT(G469,LEN(G469)-LEN(F469)-2))</f>
        <v xml:space="preserve">Total net electricity prod. (without pumped hydro) </v>
      </c>
      <c r="E469" t="str">
        <f t="shared" si="24"/>
        <v>Conventional thermal</v>
      </c>
      <c r="F469" t="str">
        <f>IF(ISERROR(MATCH(G469,metadata!$B$4:$B$13,0)),F468,SUBSTITUTE(TRIM(RIGHT(SUBSTITUTE(SUBSTITUTE(G469,"efficiencies", "efficiencies (%)")," (", REPT(" ", 100)), 100)),")",""))</f>
        <v>GWh</v>
      </c>
      <c r="G469" t="str">
        <f>'data from files'!B469</f>
        <v>Conventional thermal</v>
      </c>
      <c r="H469">
        <f>'data from files'!C469</f>
        <v>52982.801510933576</v>
      </c>
      <c r="I469">
        <f>'data from files'!D469</f>
        <v>52532.096769368698</v>
      </c>
      <c r="J469">
        <f>'data from files'!E469</f>
        <v>49988.074233205276</v>
      </c>
      <c r="K469">
        <f>'data from files'!F469</f>
        <v>50576.794937749262</v>
      </c>
      <c r="L469">
        <f>'data from files'!G469</f>
        <v>50578.884678514529</v>
      </c>
      <c r="M469">
        <f>'data from files'!H469</f>
        <v>49951.277900857262</v>
      </c>
      <c r="N469">
        <f>'data from files'!I469</f>
        <v>50144.286089893954</v>
      </c>
      <c r="O469">
        <f>'data from files'!J469</f>
        <v>54177.816782666574</v>
      </c>
      <c r="P469">
        <f>'data from files'!K469</f>
        <v>49535.640970608445</v>
      </c>
      <c r="Q469">
        <f>'data from files'!L469</f>
        <v>47028.329349364183</v>
      </c>
      <c r="R469">
        <f>'data from files'!M469</f>
        <v>48020.077160541725</v>
      </c>
      <c r="S469">
        <f>'data from files'!N469</f>
        <v>48427.43024556536</v>
      </c>
      <c r="T469">
        <f>'data from files'!O469</f>
        <v>46591.626686494907</v>
      </c>
      <c r="U469">
        <f>'data from files'!P469</f>
        <v>45016.555382906758</v>
      </c>
      <c r="V469">
        <f>'data from files'!Q469</f>
        <v>45323.119499465683</v>
      </c>
      <c r="W469">
        <f>'data from files'!R469</f>
        <v>46061.010559508788</v>
      </c>
    </row>
    <row r="470" spans="1:23" x14ac:dyDescent="0.25">
      <c r="A470" t="str">
        <f t="shared" si="23"/>
        <v>CZTotal net electricity prod. (without pumped hydro) Wind</v>
      </c>
      <c r="B470" t="str">
        <f>JRC_files__2[[#This Row],[Source.Name.2.1]]</f>
        <v>CZ</v>
      </c>
      <c r="C470" t="str">
        <f t="shared" si="22"/>
        <v>Overview of the power generation sector</v>
      </c>
      <c r="D470" t="str">
        <f>IF(ISERROR(MATCH(G470,metadata!$B$4:$B$13,0)),D469,LEFT(G470,LEN(G470)-LEN(F470)-2))</f>
        <v xml:space="preserve">Total net electricity prod. (without pumped hydro) </v>
      </c>
      <c r="E470" t="str">
        <f t="shared" si="24"/>
        <v>Wind</v>
      </c>
      <c r="F470" t="str">
        <f>IF(ISERROR(MATCH(G470,metadata!$B$4:$B$13,0)),F469,SUBSTITUTE(TRIM(RIGHT(SUBSTITUTE(SUBSTITUTE(G470,"efficiencies", "efficiencies (%)")," (", REPT(" ", 100)), 100)),")",""))</f>
        <v>GWh</v>
      </c>
      <c r="G470" t="str">
        <f>'data from files'!B470</f>
        <v>Wind</v>
      </c>
      <c r="H470">
        <f>'data from files'!C470</f>
        <v>1.1109111471046511</v>
      </c>
      <c r="I470">
        <f>'data from files'!D470</f>
        <v>0</v>
      </c>
      <c r="J470">
        <f>'data from files'!E470</f>
        <v>2.3255813953488373</v>
      </c>
      <c r="K470">
        <f>'data from files'!F470</f>
        <v>4.6511627906976747</v>
      </c>
      <c r="L470">
        <f>'data from files'!G470</f>
        <v>10.465116279069768</v>
      </c>
      <c r="M470">
        <f>'data from files'!H470</f>
        <v>21.107311794988025</v>
      </c>
      <c r="N470">
        <f>'data from files'!I470</f>
        <v>48.83720930232559</v>
      </c>
      <c r="O470">
        <f>'data from files'!J470</f>
        <v>124.41860465116279</v>
      </c>
      <c r="P470">
        <f>'data from files'!K470</f>
        <v>245.34883720930236</v>
      </c>
      <c r="Q470">
        <f>'data from files'!L470</f>
        <v>288.37209302325584</v>
      </c>
      <c r="R470">
        <f>'data from files'!M470</f>
        <v>334.93971085204657</v>
      </c>
      <c r="S470">
        <f>'data from files'!N470</f>
        <v>396.87300730313024</v>
      </c>
      <c r="T470">
        <f>'data from files'!O470</f>
        <v>416.03622459068492</v>
      </c>
      <c r="U470">
        <f>'data from files'!P470</f>
        <v>481.02452669630583</v>
      </c>
      <c r="V470">
        <f>'data from files'!Q470</f>
        <v>476.85860989466283</v>
      </c>
      <c r="W470">
        <f>'data from files'!R470</f>
        <v>572.95242411921402</v>
      </c>
    </row>
    <row r="471" spans="1:23" x14ac:dyDescent="0.25">
      <c r="A471" t="str">
        <f t="shared" si="23"/>
        <v>CZTotal net electricity prod. (without pumped hydro) Solar photovoltaics</v>
      </c>
      <c r="B471" t="str">
        <f>JRC_files__2[[#This Row],[Source.Name.2.1]]</f>
        <v>CZ</v>
      </c>
      <c r="C471" t="str">
        <f t="shared" si="22"/>
        <v>Overview of the power generation sector</v>
      </c>
      <c r="D471" t="str">
        <f>IF(ISERROR(MATCH(G471,metadata!$B$4:$B$13,0)),D470,LEFT(G471,LEN(G471)-LEN(F471)-2))</f>
        <v xml:space="preserve">Total net electricity prod. (without pumped hydro) </v>
      </c>
      <c r="E471" t="str">
        <f t="shared" si="24"/>
        <v>Solar photovoltaics</v>
      </c>
      <c r="F471" t="str">
        <f>IF(ISERROR(MATCH(G471,metadata!$B$4:$B$13,0)),F470,SUBSTITUTE(TRIM(RIGHT(SUBSTITUTE(SUBSTITUTE(G471,"efficiencies", "efficiencies (%)")," (", REPT(" ", 100)), 100)),")",""))</f>
        <v>GWh</v>
      </c>
      <c r="G471" t="str">
        <f>'data from files'!B471</f>
        <v>Solar photovoltaics</v>
      </c>
      <c r="H471">
        <f>'data from files'!C471</f>
        <v>0</v>
      </c>
      <c r="I471">
        <f>'data from files'!D471</f>
        <v>0</v>
      </c>
      <c r="J471">
        <f>'data from files'!E471</f>
        <v>0</v>
      </c>
      <c r="K471">
        <f>'data from files'!F471</f>
        <v>0</v>
      </c>
      <c r="L471">
        <f>'data from files'!G471</f>
        <v>0</v>
      </c>
      <c r="M471">
        <f>'data from files'!H471</f>
        <v>0.27772778677616278</v>
      </c>
      <c r="N471">
        <f>'data from files'!I471</f>
        <v>1.1627906976744187</v>
      </c>
      <c r="O471">
        <f>'data from files'!J471</f>
        <v>2.3255813953488373</v>
      </c>
      <c r="P471">
        <f>'data from files'!K471</f>
        <v>12.790697674418606</v>
      </c>
      <c r="Q471">
        <f>'data from files'!L471</f>
        <v>88.372093023255815</v>
      </c>
      <c r="R471">
        <f>'data from files'!M471</f>
        <v>615.72250328274197</v>
      </c>
      <c r="S471">
        <f>'data from files'!N471</f>
        <v>2181.551765126721</v>
      </c>
      <c r="T471">
        <f>'data from files'!O471</f>
        <v>2148.2244307135816</v>
      </c>
      <c r="U471">
        <f>'data from files'!P471</f>
        <v>2032.4119436279304</v>
      </c>
      <c r="V471">
        <f>'data from files'!Q471</f>
        <v>2122.3957465433955</v>
      </c>
      <c r="W471">
        <f>'data from files'!R471</f>
        <v>2263.4814622256863</v>
      </c>
    </row>
    <row r="472" spans="1:23" x14ac:dyDescent="0.25">
      <c r="A472" t="str">
        <f t="shared" si="23"/>
        <v>CZTotal net electricity prod. (without pumped hydro) Solar thermal</v>
      </c>
      <c r="B472" t="str">
        <f>JRC_files__2[[#This Row],[Source.Name.2.1]]</f>
        <v>CZ</v>
      </c>
      <c r="C472" t="str">
        <f t="shared" si="22"/>
        <v>Overview of the power generation sector</v>
      </c>
      <c r="D472" t="str">
        <f>IF(ISERROR(MATCH(G472,metadata!$B$4:$B$13,0)),D471,LEFT(G472,LEN(G472)-LEN(F472)-2))</f>
        <v xml:space="preserve">Total net electricity prod. (without pumped hydro) </v>
      </c>
      <c r="E472" t="str">
        <f t="shared" si="24"/>
        <v>Solar thermal</v>
      </c>
      <c r="F472" t="str">
        <f>IF(ISERROR(MATCH(G472,metadata!$B$4:$B$13,0)),F471,SUBSTITUTE(TRIM(RIGHT(SUBSTITUTE(SUBSTITUTE(G472,"efficiencies", "efficiencies (%)")," (", REPT(" ", 100)), 100)),")",""))</f>
        <v>GWh</v>
      </c>
      <c r="G472" t="str">
        <f>'data from files'!B472</f>
        <v>Solar thermal</v>
      </c>
      <c r="H472">
        <f>'data from files'!C472</f>
        <v>0</v>
      </c>
      <c r="I472">
        <f>'data from files'!D472</f>
        <v>0</v>
      </c>
      <c r="J472">
        <f>'data from files'!E472</f>
        <v>0</v>
      </c>
      <c r="K472">
        <f>'data from files'!F472</f>
        <v>0</v>
      </c>
      <c r="L472">
        <f>'data from files'!G472</f>
        <v>0</v>
      </c>
      <c r="M472">
        <f>'data from files'!H472</f>
        <v>0</v>
      </c>
      <c r="N472">
        <f>'data from files'!I472</f>
        <v>0</v>
      </c>
      <c r="O472">
        <f>'data from files'!J472</f>
        <v>0</v>
      </c>
      <c r="P472">
        <f>'data from files'!K472</f>
        <v>0</v>
      </c>
      <c r="Q472">
        <f>'data from files'!L472</f>
        <v>0</v>
      </c>
      <c r="R472">
        <f>'data from files'!M472</f>
        <v>0</v>
      </c>
      <c r="S472">
        <f>'data from files'!N472</f>
        <v>0</v>
      </c>
      <c r="T472">
        <f>'data from files'!O472</f>
        <v>0</v>
      </c>
      <c r="U472">
        <f>'data from files'!P472</f>
        <v>0</v>
      </c>
      <c r="V472">
        <f>'data from files'!Q472</f>
        <v>0</v>
      </c>
      <c r="W472">
        <f>'data from files'!R472</f>
        <v>0</v>
      </c>
    </row>
    <row r="473" spans="1:23" x14ac:dyDescent="0.25">
      <c r="A473" t="str">
        <f t="shared" si="23"/>
        <v>CZTotal net electricity prod. (without pumped hydro) Geothermal</v>
      </c>
      <c r="B473" t="str">
        <f>JRC_files__2[[#This Row],[Source.Name.2.1]]</f>
        <v>CZ</v>
      </c>
      <c r="C473" t="str">
        <f t="shared" si="22"/>
        <v>Overview of the power generation sector</v>
      </c>
      <c r="D473" t="str">
        <f>IF(ISERROR(MATCH(G473,metadata!$B$4:$B$13,0)),D472,LEFT(G473,LEN(G473)-LEN(F473)-2))</f>
        <v xml:space="preserve">Total net electricity prod. (without pumped hydro) </v>
      </c>
      <c r="E473" t="str">
        <f t="shared" si="24"/>
        <v>Geothermal</v>
      </c>
      <c r="F473" t="str">
        <f>IF(ISERROR(MATCH(G473,metadata!$B$4:$B$13,0)),F472,SUBSTITUTE(TRIM(RIGHT(SUBSTITUTE(SUBSTITUTE(G473,"efficiencies", "efficiencies (%)")," (", REPT(" ", 100)), 100)),")",""))</f>
        <v>GWh</v>
      </c>
      <c r="G473" t="str">
        <f>'data from files'!B473</f>
        <v>Geothermal</v>
      </c>
      <c r="H473">
        <f>'data from files'!C473</f>
        <v>0</v>
      </c>
      <c r="I473">
        <f>'data from files'!D473</f>
        <v>0</v>
      </c>
      <c r="J473">
        <f>'data from files'!E473</f>
        <v>0</v>
      </c>
      <c r="K473">
        <f>'data from files'!F473</f>
        <v>0</v>
      </c>
      <c r="L473">
        <f>'data from files'!G473</f>
        <v>0</v>
      </c>
      <c r="M473">
        <f>'data from files'!H473</f>
        <v>0</v>
      </c>
      <c r="N473">
        <f>'data from files'!I473</f>
        <v>0</v>
      </c>
      <c r="O473">
        <f>'data from files'!J473</f>
        <v>0</v>
      </c>
      <c r="P473">
        <f>'data from files'!K473</f>
        <v>0</v>
      </c>
      <c r="Q473">
        <f>'data from files'!L473</f>
        <v>0</v>
      </c>
      <c r="R473">
        <f>'data from files'!M473</f>
        <v>0</v>
      </c>
      <c r="S473">
        <f>'data from files'!N473</f>
        <v>0</v>
      </c>
      <c r="T473">
        <f>'data from files'!O473</f>
        <v>0</v>
      </c>
      <c r="U473">
        <f>'data from files'!P473</f>
        <v>0</v>
      </c>
      <c r="V473">
        <f>'data from files'!Q473</f>
        <v>0</v>
      </c>
      <c r="W473">
        <f>'data from files'!R473</f>
        <v>0</v>
      </c>
    </row>
    <row r="474" spans="1:23" x14ac:dyDescent="0.25">
      <c r="A474" t="str">
        <f t="shared" si="23"/>
        <v>CZTotal net electricity prod. (without pumped hydro) Tide, wave and ocean</v>
      </c>
      <c r="B474" t="str">
        <f>JRC_files__2[[#This Row],[Source.Name.2.1]]</f>
        <v>CZ</v>
      </c>
      <c r="C474" t="str">
        <f t="shared" si="22"/>
        <v>Overview of the power generation sector</v>
      </c>
      <c r="D474" t="str">
        <f>IF(ISERROR(MATCH(G474,metadata!$B$4:$B$13,0)),D473,LEFT(G474,LEN(G474)-LEN(F474)-2))</f>
        <v xml:space="preserve">Total net electricity prod. (without pumped hydro) </v>
      </c>
      <c r="E474" t="str">
        <f t="shared" si="24"/>
        <v>Tide, wave and ocean</v>
      </c>
      <c r="F474" t="str">
        <f>IF(ISERROR(MATCH(G474,metadata!$B$4:$B$13,0)),F473,SUBSTITUTE(TRIM(RIGHT(SUBSTITUTE(SUBSTITUTE(G474,"efficiencies", "efficiencies (%)")," (", REPT(" ", 100)), 100)),")",""))</f>
        <v>GWh</v>
      </c>
      <c r="G474" t="str">
        <f>'data from files'!B474</f>
        <v>Tide, wave and ocean</v>
      </c>
      <c r="H474">
        <f>'data from files'!C474</f>
        <v>0</v>
      </c>
      <c r="I474">
        <f>'data from files'!D474</f>
        <v>0</v>
      </c>
      <c r="J474">
        <f>'data from files'!E474</f>
        <v>0</v>
      </c>
      <c r="K474">
        <f>'data from files'!F474</f>
        <v>0</v>
      </c>
      <c r="L474">
        <f>'data from files'!G474</f>
        <v>0</v>
      </c>
      <c r="M474">
        <f>'data from files'!H474</f>
        <v>0</v>
      </c>
      <c r="N474">
        <f>'data from files'!I474</f>
        <v>0</v>
      </c>
      <c r="O474">
        <f>'data from files'!J474</f>
        <v>0</v>
      </c>
      <c r="P474">
        <f>'data from files'!K474</f>
        <v>0</v>
      </c>
      <c r="Q474">
        <f>'data from files'!L474</f>
        <v>0</v>
      </c>
      <c r="R474">
        <f>'data from files'!M474</f>
        <v>0</v>
      </c>
      <c r="S474">
        <f>'data from files'!N474</f>
        <v>0</v>
      </c>
      <c r="T474">
        <f>'data from files'!O474</f>
        <v>0</v>
      </c>
      <c r="U474">
        <f>'data from files'!P474</f>
        <v>0</v>
      </c>
      <c r="V474">
        <f>'data from files'!Q474</f>
        <v>0</v>
      </c>
      <c r="W474">
        <f>'data from files'!R474</f>
        <v>0</v>
      </c>
    </row>
    <row r="475" spans="1:23" x14ac:dyDescent="0.25">
      <c r="A475" t="str">
        <f t="shared" si="23"/>
        <v>CZTotal net electricity prod. (without pumped hydro) Hydro</v>
      </c>
      <c r="B475" t="str">
        <f>JRC_files__2[[#This Row],[Source.Name.2.1]]</f>
        <v>CZ</v>
      </c>
      <c r="C475" t="str">
        <f t="shared" si="22"/>
        <v>Overview of the power generation sector</v>
      </c>
      <c r="D475" t="str">
        <f>IF(ISERROR(MATCH(G475,metadata!$B$4:$B$13,0)),D474,LEFT(G475,LEN(G475)-LEN(F475)-2))</f>
        <v xml:space="preserve">Total net electricity prod. (without pumped hydro) </v>
      </c>
      <c r="E475" t="str">
        <f t="shared" si="24"/>
        <v>Hydro</v>
      </c>
      <c r="F475" t="str">
        <f>IF(ISERROR(MATCH(G475,metadata!$B$4:$B$13,0)),F474,SUBSTITUTE(TRIM(RIGHT(SUBSTITUTE(SUBSTITUTE(G475,"efficiencies", "efficiencies (%)")," (", REPT(" ", 100)), 100)),")",""))</f>
        <v>GWh</v>
      </c>
      <c r="G475" t="str">
        <f>'data from files'!B475</f>
        <v>Hydro</v>
      </c>
      <c r="H475">
        <f>'data from files'!C475</f>
        <v>1757.7391625063024</v>
      </c>
      <c r="I475">
        <f>'data from files'!D475</f>
        <v>2053.4883720930234</v>
      </c>
      <c r="J475">
        <f>'data from files'!E475</f>
        <v>2491.8604651162796</v>
      </c>
      <c r="K475">
        <f>'data from files'!F475</f>
        <v>1382.5581395348838</v>
      </c>
      <c r="L475">
        <f>'data from files'!G475</f>
        <v>2018.6046511627908</v>
      </c>
      <c r="M475">
        <f>'data from files'!H475</f>
        <v>2379.571677098128</v>
      </c>
      <c r="N475">
        <f>'data from files'!I475</f>
        <v>2550.0000000000005</v>
      </c>
      <c r="O475">
        <f>'data from files'!J475</f>
        <v>2088.3720930232557</v>
      </c>
      <c r="P475">
        <f>'data from files'!K475</f>
        <v>2023.2558139534885</v>
      </c>
      <c r="Q475">
        <f>'data from files'!L475</f>
        <v>2429.0697674418607</v>
      </c>
      <c r="R475">
        <f>'data from files'!M475</f>
        <v>2788.3869792326282</v>
      </c>
      <c r="S475">
        <f>'data from files'!N475</f>
        <v>1962.7022691471047</v>
      </c>
      <c r="T475">
        <f>'data from files'!O475</f>
        <v>2128.505757852477</v>
      </c>
      <c r="U475">
        <f>'data from files'!P475</f>
        <v>2733.3968774509422</v>
      </c>
      <c r="V475">
        <f>'data from files'!Q475</f>
        <v>1908.545350725756</v>
      </c>
      <c r="W475">
        <f>'data from files'!R475</f>
        <v>1794.6769581475351</v>
      </c>
    </row>
    <row r="476" spans="1:23" x14ac:dyDescent="0.25">
      <c r="A476" t="str">
        <f t="shared" si="23"/>
        <v>CZTotal net electricity prod. (without pumped hydro) Pump storage</v>
      </c>
      <c r="B476" t="str">
        <f>JRC_files__2[[#This Row],[Source.Name.2.1]]</f>
        <v>CZ</v>
      </c>
      <c r="C476" t="str">
        <f t="shared" si="22"/>
        <v>Overview of the power generation sector</v>
      </c>
      <c r="D476" t="str">
        <f>IF(ISERROR(MATCH(G476,metadata!$B$4:$B$13,0)),D475,LEFT(G476,LEN(G476)-LEN(F476)-2))</f>
        <v xml:space="preserve">Total net electricity prod. (without pumped hydro) </v>
      </c>
      <c r="E476" t="str">
        <f t="shared" si="24"/>
        <v>Pump storage</v>
      </c>
      <c r="F476" t="str">
        <f>IF(ISERROR(MATCH(G476,metadata!$B$4:$B$13,0)),F475,SUBSTITUTE(TRIM(RIGHT(SUBSTITUTE(SUBSTITUTE(G476,"efficiencies", "efficiencies (%)")," (", REPT(" ", 100)), 100)),")",""))</f>
        <v>GWh</v>
      </c>
      <c r="G476" t="str">
        <f>'data from files'!B476</f>
        <v>Pump storage</v>
      </c>
      <c r="H476">
        <f>'data from files'!C476</f>
        <v>553.71074358549777</v>
      </c>
      <c r="I476">
        <f>'data from files'!D476</f>
        <v>412.70646152391771</v>
      </c>
      <c r="J476">
        <f>'data from files'!E476</f>
        <v>353.53059431524537</v>
      </c>
      <c r="K476">
        <f>'data from files'!F476</f>
        <v>407.10535836828046</v>
      </c>
      <c r="L476">
        <f>'data from files'!G476</f>
        <v>542.96254513939073</v>
      </c>
      <c r="M476">
        <f>'data from files'!H476</f>
        <v>647.08786385027065</v>
      </c>
      <c r="N476">
        <f>'data from files'!I476</f>
        <v>710.59474078275673</v>
      </c>
      <c r="O476">
        <f>'data from files'!J476</f>
        <v>433.80320964432275</v>
      </c>
      <c r="P476">
        <f>'data from files'!K476</f>
        <v>352.39275374918503</v>
      </c>
      <c r="Q476">
        <f>'data from files'!L476</f>
        <v>552.42480155967121</v>
      </c>
      <c r="R476">
        <f>'data from files'!M476</f>
        <v>588.37733779257917</v>
      </c>
      <c r="S476">
        <f>'data from files'!N476</f>
        <v>701.12461387397218</v>
      </c>
      <c r="T476">
        <f>'data from files'!O476</f>
        <v>734.50185074103365</v>
      </c>
      <c r="U476">
        <f>'data from files'!P476</f>
        <v>905.423202057033</v>
      </c>
      <c r="V476">
        <f>'data from files'!Q476</f>
        <v>1054.3573493813792</v>
      </c>
      <c r="W476">
        <f>'data from files'!R476</f>
        <v>1275.8716068407634</v>
      </c>
    </row>
    <row r="477" spans="1:23" x14ac:dyDescent="0.25">
      <c r="A477" t="str">
        <f t="shared" si="23"/>
        <v>CZTotal net electricity prod. (without pumped hydro) 0</v>
      </c>
      <c r="B477" t="str">
        <f>JRC_files__2[[#This Row],[Source.Name.2.1]]</f>
        <v>CZ</v>
      </c>
      <c r="C477" t="str">
        <f t="shared" si="22"/>
        <v>Overview of the power generation sector</v>
      </c>
      <c r="D477" t="str">
        <f>IF(ISERROR(MATCH(G477,metadata!$B$4:$B$13,0)),D476,LEFT(G477,LEN(G477)-LEN(F477)-2))</f>
        <v xml:space="preserve">Total net electricity prod. (without pumped hydro) </v>
      </c>
      <c r="E477">
        <f t="shared" si="24"/>
        <v>0</v>
      </c>
      <c r="F477" t="str">
        <f>IF(ISERROR(MATCH(G477,metadata!$B$4:$B$13,0)),F476,SUBSTITUTE(TRIM(RIGHT(SUBSTITUTE(SUBSTITUTE(G477,"efficiencies", "efficiencies (%)")," (", REPT(" ", 100)), 100)),")",""))</f>
        <v>GWh</v>
      </c>
      <c r="G477">
        <f>'data from files'!B477</f>
        <v>0</v>
      </c>
      <c r="H477">
        <f>'data from files'!C477</f>
        <v>0</v>
      </c>
      <c r="I477">
        <f>'data from files'!D477</f>
        <v>0</v>
      </c>
      <c r="J477">
        <f>'data from files'!E477</f>
        <v>0</v>
      </c>
      <c r="K477">
        <f>'data from files'!F477</f>
        <v>0</v>
      </c>
      <c r="L477">
        <f>'data from files'!G477</f>
        <v>0</v>
      </c>
      <c r="M477">
        <f>'data from files'!H477</f>
        <v>0</v>
      </c>
      <c r="N477">
        <f>'data from files'!I477</f>
        <v>0</v>
      </c>
      <c r="O477">
        <f>'data from files'!J477</f>
        <v>0</v>
      </c>
      <c r="P477">
        <f>'data from files'!K477</f>
        <v>0</v>
      </c>
      <c r="Q477">
        <f>'data from files'!L477</f>
        <v>0</v>
      </c>
      <c r="R477">
        <f>'data from files'!M477</f>
        <v>0</v>
      </c>
      <c r="S477">
        <f>'data from files'!N477</f>
        <v>0</v>
      </c>
      <c r="T477">
        <f>'data from files'!O477</f>
        <v>0</v>
      </c>
      <c r="U477">
        <f>'data from files'!P477</f>
        <v>0</v>
      </c>
      <c r="V477">
        <f>'data from files'!Q477</f>
        <v>0</v>
      </c>
      <c r="W477">
        <f>'data from files'!R477</f>
        <v>0</v>
      </c>
    </row>
    <row r="478" spans="1:23" x14ac:dyDescent="0.25">
      <c r="A478" t="str">
        <f t="shared" si="23"/>
        <v xml:space="preserve">CZTotal gross distributed heat production </v>
      </c>
      <c r="B478" t="str">
        <f>JRC_files__2[[#This Row],[Source.Name.2.1]]</f>
        <v>CZ</v>
      </c>
      <c r="C478" t="str">
        <f t="shared" si="22"/>
        <v>Overview of the power generation sector</v>
      </c>
      <c r="D478" t="str">
        <f>IF(ISERROR(MATCH(G478,metadata!$B$4:$B$13,0)),D477,LEFT(G478,LEN(G478)-LEN(F478)-2))</f>
        <v xml:space="preserve">Total gross distributed heat production </v>
      </c>
      <c r="E478" t="str">
        <f t="shared" si="24"/>
        <v/>
      </c>
      <c r="F478" t="str">
        <f>IF(ISERROR(MATCH(G478,metadata!$B$4:$B$13,0)),F477,SUBSTITUTE(TRIM(RIGHT(SUBSTITUTE(SUBSTITUTE(G478,"efficiencies", "efficiencies (%)")," (", REPT(" ", 100)), 100)),")",""))</f>
        <v>GWh</v>
      </c>
      <c r="G478" t="str">
        <f>'data from files'!B478</f>
        <v>Total gross distributed heat production (GWh)</v>
      </c>
      <c r="H478">
        <f>'data from files'!C478</f>
        <v>38664.125963843093</v>
      </c>
      <c r="I478">
        <f>'data from files'!D478</f>
        <v>41447.340581395343</v>
      </c>
      <c r="J478">
        <f>'data from files'!E478</f>
        <v>39558.662906976737</v>
      </c>
      <c r="K478">
        <f>'data from files'!F478</f>
        <v>40903.794069767442</v>
      </c>
      <c r="L478">
        <f>'data from files'!G478</f>
        <v>40105.046744186053</v>
      </c>
      <c r="M478">
        <f>'data from files'!H478</f>
        <v>38669.706119565046</v>
      </c>
      <c r="N478">
        <f>'data from files'!I478</f>
        <v>36465.116395348836</v>
      </c>
      <c r="O478">
        <f>'data from files'!J478</f>
        <v>35793.109302325567</v>
      </c>
      <c r="P478">
        <f>'data from files'!K478</f>
        <v>36029.895813953488</v>
      </c>
      <c r="Q478">
        <f>'data from files'!L478</f>
        <v>33754.738720930232</v>
      </c>
      <c r="R478">
        <f>'data from files'!M478</f>
        <v>41270.349114937162</v>
      </c>
      <c r="S478">
        <f>'data from files'!N478</f>
        <v>37805.116757730386</v>
      </c>
      <c r="T478">
        <f>'data from files'!O478</f>
        <v>37827.312380289914</v>
      </c>
      <c r="U478">
        <f>'data from files'!P478</f>
        <v>38133.437407059122</v>
      </c>
      <c r="V478">
        <f>'data from files'!Q478</f>
        <v>33257.089461588519</v>
      </c>
      <c r="W478">
        <f>'data from files'!R478</f>
        <v>33690.345781090728</v>
      </c>
    </row>
    <row r="479" spans="1:23" x14ac:dyDescent="0.25">
      <c r="A479" t="str">
        <f t="shared" si="23"/>
        <v>CZTotal gross distributed heat production CHP thermal power plants</v>
      </c>
      <c r="B479" t="str">
        <f>JRC_files__2[[#This Row],[Source.Name.2.1]]</f>
        <v>CZ</v>
      </c>
      <c r="C479" t="str">
        <f t="shared" si="22"/>
        <v>Overview of the power generation sector</v>
      </c>
      <c r="D479" t="str">
        <f>IF(ISERROR(MATCH(G479,metadata!$B$4:$B$13,0)),D478,LEFT(G479,LEN(G479)-LEN(F479)-2))</f>
        <v xml:space="preserve">Total gross distributed heat production </v>
      </c>
      <c r="E479" t="str">
        <f t="shared" si="24"/>
        <v>CHP thermal power plants</v>
      </c>
      <c r="F479" t="str">
        <f>IF(ISERROR(MATCH(G479,metadata!$B$4:$B$13,0)),F478,SUBSTITUTE(TRIM(RIGHT(SUBSTITUTE(SUBSTITUTE(G479,"efficiencies", "efficiencies (%)")," (", REPT(" ", 100)), 100)),")",""))</f>
        <v>GWh</v>
      </c>
      <c r="G479" t="str">
        <f>'data from files'!B479</f>
        <v>CHP thermal power plants</v>
      </c>
      <c r="H479">
        <f>'data from files'!C479</f>
        <v>28811.739251343577</v>
      </c>
      <c r="I479">
        <f>'data from files'!D479</f>
        <v>31091.609999999993</v>
      </c>
      <c r="J479">
        <f>'data from files'!E479</f>
        <v>29490.117441860461</v>
      </c>
      <c r="K479">
        <f>'data from files'!F479</f>
        <v>31138.782674418606</v>
      </c>
      <c r="L479">
        <f>'data from files'!G479</f>
        <v>30848.971511627915</v>
      </c>
      <c r="M479">
        <f>'data from files'!H479</f>
        <v>29732.703668895079</v>
      </c>
      <c r="N479">
        <f>'data from files'!I479</f>
        <v>27974.506279069763</v>
      </c>
      <c r="O479">
        <f>'data from files'!J479</f>
        <v>27881.459651162779</v>
      </c>
      <c r="P479">
        <f>'data from files'!K479</f>
        <v>28056.96918604651</v>
      </c>
      <c r="Q479">
        <f>'data from files'!L479</f>
        <v>25986.381511627904</v>
      </c>
      <c r="R479">
        <f>'data from files'!M479</f>
        <v>31043.301094691902</v>
      </c>
      <c r="S479">
        <f>'data from files'!N479</f>
        <v>28887.005165953233</v>
      </c>
      <c r="T479">
        <f>'data from files'!O479</f>
        <v>29489.10103697556</v>
      </c>
      <c r="U479">
        <f>'data from files'!P479</f>
        <v>29718.280250117336</v>
      </c>
      <c r="V479">
        <f>'data from files'!Q479</f>
        <v>26211.964419857904</v>
      </c>
      <c r="W479">
        <f>'data from files'!R479</f>
        <v>26604.672308719244</v>
      </c>
    </row>
    <row r="480" spans="1:23" x14ac:dyDescent="0.25">
      <c r="A480" t="str">
        <f t="shared" si="23"/>
        <v>CZTotal gross distributed heat production District heating plants</v>
      </c>
      <c r="B480" t="str">
        <f>JRC_files__2[[#This Row],[Source.Name.2.1]]</f>
        <v>CZ</v>
      </c>
      <c r="C480" t="str">
        <f t="shared" si="22"/>
        <v>Overview of the power generation sector</v>
      </c>
      <c r="D480" t="str">
        <f>IF(ISERROR(MATCH(G480,metadata!$B$4:$B$13,0)),D479,LEFT(G480,LEN(G480)-LEN(F480)-2))</f>
        <v xml:space="preserve">Total gross distributed heat production </v>
      </c>
      <c r="E480" t="str">
        <f t="shared" si="24"/>
        <v>District heating plants</v>
      </c>
      <c r="F480" t="str">
        <f>IF(ISERROR(MATCH(G480,metadata!$B$4:$B$13,0)),F479,SUBSTITUTE(TRIM(RIGHT(SUBSTITUTE(SUBSTITUTE(G480,"efficiencies", "efficiencies (%)")," (", REPT(" ", 100)), 100)),")",""))</f>
        <v>GWh</v>
      </c>
      <c r="G480" t="str">
        <f>'data from files'!B480</f>
        <v>District heating plants</v>
      </c>
      <c r="H480">
        <f>'data from files'!C480</f>
        <v>9852.3867124995177</v>
      </c>
      <c r="I480">
        <f>'data from files'!D480</f>
        <v>10355.730581395352</v>
      </c>
      <c r="J480">
        <f>'data from files'!E480</f>
        <v>10068.545465116278</v>
      </c>
      <c r="K480">
        <f>'data from files'!F480</f>
        <v>9765.0113953488381</v>
      </c>
      <c r="L480">
        <f>'data from files'!G480</f>
        <v>9256.0752325581416</v>
      </c>
      <c r="M480">
        <f>'data from files'!H480</f>
        <v>8937.0024506699647</v>
      </c>
      <c r="N480">
        <f>'data from files'!I480</f>
        <v>8490.610116279071</v>
      </c>
      <c r="O480">
        <f>'data from files'!J480</f>
        <v>7911.6496511627902</v>
      </c>
      <c r="P480">
        <f>'data from files'!K480</f>
        <v>7972.9266279069789</v>
      </c>
      <c r="Q480">
        <f>'data from files'!L480</f>
        <v>7768.3572093023258</v>
      </c>
      <c r="R480">
        <f>'data from files'!M480</f>
        <v>10227.048020245258</v>
      </c>
      <c r="S480">
        <f>'data from files'!N480</f>
        <v>8918.1115917771513</v>
      </c>
      <c r="T480">
        <f>'data from files'!O480</f>
        <v>8338.211343314355</v>
      </c>
      <c r="U480">
        <f>'data from files'!P480</f>
        <v>8415.1571569417847</v>
      </c>
      <c r="V480">
        <f>'data from files'!Q480</f>
        <v>7045.1250417306164</v>
      </c>
      <c r="W480">
        <f>'data from files'!R480</f>
        <v>7085.6734723714872</v>
      </c>
    </row>
    <row r="481" spans="1:23" x14ac:dyDescent="0.25">
      <c r="A481" t="str">
        <f t="shared" si="23"/>
        <v>CZTotal gross distributed heat production 0</v>
      </c>
      <c r="B481" t="str">
        <f>JRC_files__2[[#This Row],[Source.Name.2.1]]</f>
        <v>CZ</v>
      </c>
      <c r="C481" t="str">
        <f t="shared" si="22"/>
        <v>Overview of the power generation sector</v>
      </c>
      <c r="D481" t="str">
        <f>IF(ISERROR(MATCH(G481,metadata!$B$4:$B$13,0)),D480,LEFT(G481,LEN(G481)-LEN(F481)-2))</f>
        <v xml:space="preserve">Total gross distributed heat production </v>
      </c>
      <c r="E481">
        <f t="shared" si="24"/>
        <v>0</v>
      </c>
      <c r="F481" t="str">
        <f>IF(ISERROR(MATCH(G481,metadata!$B$4:$B$13,0)),F480,SUBSTITUTE(TRIM(RIGHT(SUBSTITUTE(SUBSTITUTE(G481,"efficiencies", "efficiencies (%)")," (", REPT(" ", 100)), 100)),")",""))</f>
        <v>GWh</v>
      </c>
      <c r="G481">
        <f>'data from files'!B481</f>
        <v>0</v>
      </c>
      <c r="H481">
        <f>'data from files'!C481</f>
        <v>0</v>
      </c>
      <c r="I481">
        <f>'data from files'!D481</f>
        <v>0</v>
      </c>
      <c r="J481">
        <f>'data from files'!E481</f>
        <v>0</v>
      </c>
      <c r="K481">
        <f>'data from files'!F481</f>
        <v>0</v>
      </c>
      <c r="L481">
        <f>'data from files'!G481</f>
        <v>0</v>
      </c>
      <c r="M481">
        <f>'data from files'!H481</f>
        <v>0</v>
      </c>
      <c r="N481">
        <f>'data from files'!I481</f>
        <v>0</v>
      </c>
      <c r="O481">
        <f>'data from files'!J481</f>
        <v>0</v>
      </c>
      <c r="P481">
        <f>'data from files'!K481</f>
        <v>0</v>
      </c>
      <c r="Q481">
        <f>'data from files'!L481</f>
        <v>0</v>
      </c>
      <c r="R481">
        <f>'data from files'!M481</f>
        <v>0</v>
      </c>
      <c r="S481">
        <f>'data from files'!N481</f>
        <v>0</v>
      </c>
      <c r="T481">
        <f>'data from files'!O481</f>
        <v>0</v>
      </c>
      <c r="U481">
        <f>'data from files'!P481</f>
        <v>0</v>
      </c>
      <c r="V481">
        <f>'data from files'!Q481</f>
        <v>0</v>
      </c>
      <c r="W481">
        <f>'data from files'!R481</f>
        <v>0</v>
      </c>
    </row>
    <row r="482" spans="1:23" x14ac:dyDescent="0.25">
      <c r="A482" t="str">
        <f t="shared" si="23"/>
        <v xml:space="preserve">CZTransformation input / Exchanges and transfers </v>
      </c>
      <c r="B482" t="str">
        <f>JRC_files__2[[#This Row],[Source.Name.2.1]]</f>
        <v>CZ</v>
      </c>
      <c r="C482" t="str">
        <f t="shared" si="22"/>
        <v>Overview of the power generation sector</v>
      </c>
      <c r="D482" t="str">
        <f>IF(ISERROR(MATCH(G482,metadata!$B$4:$B$13,0)),D481,LEFT(G482,LEN(G482)-LEN(F482)-2))</f>
        <v xml:space="preserve">Transformation input / Exchanges and transfers </v>
      </c>
      <c r="E482" t="str">
        <f t="shared" si="24"/>
        <v/>
      </c>
      <c r="F482" t="str">
        <f>IF(ISERROR(MATCH(G482,metadata!$B$4:$B$13,0)),F481,SUBSTITUTE(TRIM(RIGHT(SUBSTITUTE(SUBSTITUTE(G482,"efficiencies", "efficiencies (%)")," (", REPT(" ", 100)), 100)),")",""))</f>
        <v>ktoe</v>
      </c>
      <c r="G482" t="str">
        <f>'data from files'!B482</f>
        <v>Transformation input / Exchanges and transfers (ktoe)</v>
      </c>
      <c r="H482">
        <f>'data from files'!C482</f>
        <v>0</v>
      </c>
      <c r="I482">
        <f>'data from files'!D482</f>
        <v>0</v>
      </c>
      <c r="J482">
        <f>'data from files'!E482</f>
        <v>0</v>
      </c>
      <c r="K482">
        <f>'data from files'!F482</f>
        <v>0</v>
      </c>
      <c r="L482">
        <f>'data from files'!G482</f>
        <v>0</v>
      </c>
      <c r="M482">
        <f>'data from files'!H482</f>
        <v>0</v>
      </c>
      <c r="N482">
        <f>'data from files'!I482</f>
        <v>0</v>
      </c>
      <c r="O482">
        <f>'data from files'!J482</f>
        <v>0</v>
      </c>
      <c r="P482">
        <f>'data from files'!K482</f>
        <v>0</v>
      </c>
      <c r="Q482">
        <f>'data from files'!L482</f>
        <v>0</v>
      </c>
      <c r="R482">
        <f>'data from files'!M482</f>
        <v>0</v>
      </c>
      <c r="S482">
        <f>'data from files'!N482</f>
        <v>0</v>
      </c>
      <c r="T482">
        <f>'data from files'!O482</f>
        <v>0</v>
      </c>
      <c r="U482">
        <f>'data from files'!P482</f>
        <v>0</v>
      </c>
      <c r="V482">
        <f>'data from files'!Q482</f>
        <v>0</v>
      </c>
      <c r="W482">
        <f>'data from files'!R482</f>
        <v>0</v>
      </c>
    </row>
    <row r="483" spans="1:23" x14ac:dyDescent="0.25">
      <c r="A483" t="str">
        <f t="shared" si="23"/>
        <v>CZTransformation input / Exchanges and transfers Nuclear</v>
      </c>
      <c r="B483" t="str">
        <f>JRC_files__2[[#This Row],[Source.Name.2.1]]</f>
        <v>CZ</v>
      </c>
      <c r="C483" t="str">
        <f t="shared" si="22"/>
        <v>Overview of the power generation sector</v>
      </c>
      <c r="D483" t="str">
        <f>IF(ISERROR(MATCH(G483,metadata!$B$4:$B$13,0)),D482,LEFT(G483,LEN(G483)-LEN(F483)-2))</f>
        <v xml:space="preserve">Transformation input / Exchanges and transfers </v>
      </c>
      <c r="E483" t="str">
        <f t="shared" si="24"/>
        <v>Nuclear</v>
      </c>
      <c r="F483" t="str">
        <f>IF(ISERROR(MATCH(G483,metadata!$B$4:$B$13,0)),F482,SUBSTITUTE(TRIM(RIGHT(SUBSTITUTE(SUBSTITUTE(G483,"efficiencies", "efficiencies (%)")," (", REPT(" ", 100)), 100)),")",""))</f>
        <v>ktoe</v>
      </c>
      <c r="G483" t="str">
        <f>'data from files'!B483</f>
        <v>Nuclear</v>
      </c>
      <c r="H483">
        <f>'data from files'!C483</f>
        <v>3505.58899398108</v>
      </c>
      <c r="I483">
        <f>'data from files'!D483</f>
        <v>3804.6</v>
      </c>
      <c r="J483">
        <f>'data from files'!E483</f>
        <v>4833.5</v>
      </c>
      <c r="K483">
        <f>'data from files'!F483</f>
        <v>6673.8</v>
      </c>
      <c r="L483">
        <f>'data from files'!G483</f>
        <v>6816.2</v>
      </c>
      <c r="M483">
        <f>'data from files'!H483</f>
        <v>6404.8437947836101</v>
      </c>
      <c r="N483">
        <f>'data from files'!I483</f>
        <v>6744.2</v>
      </c>
      <c r="O483">
        <f>'data from files'!J483</f>
        <v>6775.1</v>
      </c>
      <c r="P483">
        <f>'data from files'!K483</f>
        <v>6872.1</v>
      </c>
      <c r="Q483">
        <f>'data from files'!L483</f>
        <v>7041.9</v>
      </c>
      <c r="R483">
        <f>'data from files'!M483</f>
        <v>7247.5398872647402</v>
      </c>
      <c r="S483">
        <f>'data from files'!N483</f>
        <v>7317.7366962835604</v>
      </c>
      <c r="T483">
        <f>'data from files'!O483</f>
        <v>7845.6577815993096</v>
      </c>
      <c r="U483">
        <f>'data from files'!P483</f>
        <v>7952.2308206745001</v>
      </c>
      <c r="V483">
        <f>'data from files'!Q483</f>
        <v>7843.2454380433701</v>
      </c>
      <c r="W483">
        <f>'data from files'!R483</f>
        <v>6945.2087513136503</v>
      </c>
    </row>
    <row r="484" spans="1:23" x14ac:dyDescent="0.25">
      <c r="A484" t="str">
        <f t="shared" si="23"/>
        <v>CZTransformation input / Exchanges and transfers Conventional thermal</v>
      </c>
      <c r="B484" t="str">
        <f>JRC_files__2[[#This Row],[Source.Name.2.1]]</f>
        <v>CZ</v>
      </c>
      <c r="C484" t="str">
        <f t="shared" si="22"/>
        <v>Overview of the power generation sector</v>
      </c>
      <c r="D484" t="str">
        <f>IF(ISERROR(MATCH(G484,metadata!$B$4:$B$13,0)),D483,LEFT(G484,LEN(G484)-LEN(F484)-2))</f>
        <v xml:space="preserve">Transformation input / Exchanges and transfers </v>
      </c>
      <c r="E484" t="str">
        <f t="shared" si="24"/>
        <v>Conventional thermal</v>
      </c>
      <c r="F484" t="str">
        <f>IF(ISERROR(MATCH(G484,metadata!$B$4:$B$13,0)),F483,SUBSTITUTE(TRIM(RIGHT(SUBSTITUTE(SUBSTITUTE(G484,"efficiencies", "efficiencies (%)")," (", REPT(" ", 100)), 100)),")",""))</f>
        <v>ktoe</v>
      </c>
      <c r="G484" t="str">
        <f>'data from files'!B484</f>
        <v>Conventional thermal</v>
      </c>
      <c r="H484">
        <f>'data from files'!C484</f>
        <v>15635.809183195754</v>
      </c>
      <c r="I484">
        <f>'data from files'!D484</f>
        <v>16045.197450000003</v>
      </c>
      <c r="J484">
        <f>'data from files'!E484</f>
        <v>15735.878629999999</v>
      </c>
      <c r="K484">
        <f>'data from files'!F484</f>
        <v>15637.740399999999</v>
      </c>
      <c r="L484">
        <f>'data from files'!G484</f>
        <v>15710.733899999997</v>
      </c>
      <c r="M484">
        <f>'data from files'!H484</f>
        <v>15695.002861667512</v>
      </c>
      <c r="N484">
        <f>'data from files'!I484</f>
        <v>15613.880259999998</v>
      </c>
      <c r="O484">
        <f>'data from files'!J484</f>
        <v>16505.346680000002</v>
      </c>
      <c r="P484">
        <f>'data from files'!K484</f>
        <v>15508.529889999998</v>
      </c>
      <c r="Q484">
        <f>'data from files'!L484</f>
        <v>14523.76439</v>
      </c>
      <c r="R484">
        <f>'data from files'!M484</f>
        <v>15387.002754468724</v>
      </c>
      <c r="S484">
        <f>'data from files'!N484</f>
        <v>15219.726971110136</v>
      </c>
      <c r="T484">
        <f>'data from files'!O484</f>
        <v>14615.86004437978</v>
      </c>
      <c r="U484">
        <f>'data from files'!P484</f>
        <v>14099.529499017744</v>
      </c>
      <c r="V484">
        <f>'data from files'!Q484</f>
        <v>13821.732481147397</v>
      </c>
      <c r="W484">
        <f>'data from files'!R484</f>
        <v>13898.6967575953</v>
      </c>
    </row>
    <row r="485" spans="1:23" x14ac:dyDescent="0.25">
      <c r="A485" t="str">
        <f t="shared" si="23"/>
        <v>CZTransformation input / Exchanges and transfers Wind</v>
      </c>
      <c r="B485" t="str">
        <f>JRC_files__2[[#This Row],[Source.Name.2.1]]</f>
        <v>CZ</v>
      </c>
      <c r="C485" t="str">
        <f t="shared" si="22"/>
        <v>Overview of the power generation sector</v>
      </c>
      <c r="D485" t="str">
        <f>IF(ISERROR(MATCH(G485,metadata!$B$4:$B$13,0)),D484,LEFT(G485,LEN(G485)-LEN(F485)-2))</f>
        <v xml:space="preserve">Transformation input / Exchanges and transfers </v>
      </c>
      <c r="E485" t="str">
        <f t="shared" si="24"/>
        <v>Wind</v>
      </c>
      <c r="F485" t="str">
        <f>IF(ISERROR(MATCH(G485,metadata!$B$4:$B$13,0)),F484,SUBSTITUTE(TRIM(RIGHT(SUBSTITUTE(SUBSTITUTE(G485,"efficiencies", "efficiencies (%)")," (", REPT(" ", 100)), 100)),")",""))</f>
        <v>ktoe</v>
      </c>
      <c r="G485" t="str">
        <f>'data from files'!B485</f>
        <v>Wind</v>
      </c>
      <c r="H485">
        <f>'data from files'!C485</f>
        <v>9.5538358650999994E-2</v>
      </c>
      <c r="I485">
        <f>'data from files'!D485</f>
        <v>0</v>
      </c>
      <c r="J485">
        <f>'data from files'!E485</f>
        <v>0.2</v>
      </c>
      <c r="K485">
        <f>'data from files'!F485</f>
        <v>0.4</v>
      </c>
      <c r="L485">
        <f>'data from files'!G485</f>
        <v>0.9</v>
      </c>
      <c r="M485">
        <f>'data from files'!H485</f>
        <v>1.8152288143689701</v>
      </c>
      <c r="N485">
        <f>'data from files'!I485</f>
        <v>4.2</v>
      </c>
      <c r="O485">
        <f>'data from files'!J485</f>
        <v>10.7</v>
      </c>
      <c r="P485">
        <f>'data from files'!K485</f>
        <v>21.1</v>
      </c>
      <c r="Q485">
        <f>'data from files'!L485</f>
        <v>24.8</v>
      </c>
      <c r="R485">
        <f>'data from files'!M485</f>
        <v>28.804815133276001</v>
      </c>
      <c r="S485">
        <f>'data from files'!N485</f>
        <v>34.131078628069197</v>
      </c>
      <c r="T485">
        <f>'data from files'!O485</f>
        <v>35.779115314798901</v>
      </c>
      <c r="U485">
        <f>'data from files'!P485</f>
        <v>41.368109295882299</v>
      </c>
      <c r="V485">
        <f>'data from files'!Q485</f>
        <v>41.009840450940999</v>
      </c>
      <c r="W485">
        <f>'data from files'!R485</f>
        <v>49.273908474252401</v>
      </c>
    </row>
    <row r="486" spans="1:23" x14ac:dyDescent="0.25">
      <c r="A486" t="str">
        <f t="shared" si="23"/>
        <v>CZTransformation input / Exchanges and transfers Solar photovoltaics</v>
      </c>
      <c r="B486" t="str">
        <f>JRC_files__2[[#This Row],[Source.Name.2.1]]</f>
        <v>CZ</v>
      </c>
      <c r="C486" t="str">
        <f t="shared" si="22"/>
        <v>Overview of the power generation sector</v>
      </c>
      <c r="D486" t="str">
        <f>IF(ISERROR(MATCH(G486,metadata!$B$4:$B$13,0)),D485,LEFT(G486,LEN(G486)-LEN(F486)-2))</f>
        <v xml:space="preserve">Transformation input / Exchanges and transfers </v>
      </c>
      <c r="E486" t="str">
        <f t="shared" si="24"/>
        <v>Solar photovoltaics</v>
      </c>
      <c r="F486" t="str">
        <f>IF(ISERROR(MATCH(G486,metadata!$B$4:$B$13,0)),F485,SUBSTITUTE(TRIM(RIGHT(SUBSTITUTE(SUBSTITUTE(G486,"efficiencies", "efficiencies (%)")," (", REPT(" ", 100)), 100)),")",""))</f>
        <v>ktoe</v>
      </c>
      <c r="G486" t="str">
        <f>'data from files'!B486</f>
        <v>Solar photovoltaics</v>
      </c>
      <c r="H486">
        <f>'data from files'!C486</f>
        <v>0</v>
      </c>
      <c r="I486">
        <f>'data from files'!D486</f>
        <v>0</v>
      </c>
      <c r="J486">
        <f>'data from files'!E486</f>
        <v>0</v>
      </c>
      <c r="K486">
        <f>'data from files'!F486</f>
        <v>0</v>
      </c>
      <c r="L486">
        <f>'data from files'!G486</f>
        <v>0</v>
      </c>
      <c r="M486">
        <f>'data from files'!H486</f>
        <v>2.3884589662749998E-2</v>
      </c>
      <c r="N486">
        <f>'data from files'!I486</f>
        <v>0.1</v>
      </c>
      <c r="O486">
        <f>'data from files'!J486</f>
        <v>0.2</v>
      </c>
      <c r="P486">
        <f>'data from files'!K486</f>
        <v>1.1000000000000001</v>
      </c>
      <c r="Q486">
        <f>'data from files'!L486</f>
        <v>7.6</v>
      </c>
      <c r="R486">
        <f>'data from files'!M486</f>
        <v>52.952135282315801</v>
      </c>
      <c r="S486">
        <f>'data from files'!N486</f>
        <v>187.61345180089799</v>
      </c>
      <c r="T486">
        <f>'data from files'!O486</f>
        <v>184.74730104136799</v>
      </c>
      <c r="U486">
        <f>'data from files'!P486</f>
        <v>174.78742715200201</v>
      </c>
      <c r="V486">
        <f>'data from files'!Q486</f>
        <v>182.52603420273201</v>
      </c>
      <c r="W486">
        <f>'data from files'!R486</f>
        <v>194.659405751409</v>
      </c>
    </row>
    <row r="487" spans="1:23" x14ac:dyDescent="0.25">
      <c r="A487" t="str">
        <f t="shared" si="23"/>
        <v>CZTransformation input / Exchanges and transfers Solar thermal</v>
      </c>
      <c r="B487" t="str">
        <f>JRC_files__2[[#This Row],[Source.Name.2.1]]</f>
        <v>CZ</v>
      </c>
      <c r="C487" t="str">
        <f t="shared" si="22"/>
        <v>Overview of the power generation sector</v>
      </c>
      <c r="D487" t="str">
        <f>IF(ISERROR(MATCH(G487,metadata!$B$4:$B$13,0)),D486,LEFT(G487,LEN(G487)-LEN(F487)-2))</f>
        <v xml:space="preserve">Transformation input / Exchanges and transfers </v>
      </c>
      <c r="E487" t="str">
        <f t="shared" si="24"/>
        <v>Solar thermal</v>
      </c>
      <c r="F487" t="str">
        <f>IF(ISERROR(MATCH(G487,metadata!$B$4:$B$13,0)),F486,SUBSTITUTE(TRIM(RIGHT(SUBSTITUTE(SUBSTITUTE(G487,"efficiencies", "efficiencies (%)")," (", REPT(" ", 100)), 100)),")",""))</f>
        <v>ktoe</v>
      </c>
      <c r="G487" t="str">
        <f>'data from files'!B487</f>
        <v>Solar thermal</v>
      </c>
      <c r="H487">
        <f>'data from files'!C487</f>
        <v>0</v>
      </c>
      <c r="I487">
        <f>'data from files'!D487</f>
        <v>0</v>
      </c>
      <c r="J487">
        <f>'data from files'!E487</f>
        <v>0</v>
      </c>
      <c r="K487">
        <f>'data from files'!F487</f>
        <v>0</v>
      </c>
      <c r="L487">
        <f>'data from files'!G487</f>
        <v>0</v>
      </c>
      <c r="M487">
        <f>'data from files'!H487</f>
        <v>0</v>
      </c>
      <c r="N487">
        <f>'data from files'!I487</f>
        <v>0</v>
      </c>
      <c r="O487">
        <f>'data from files'!J487</f>
        <v>0</v>
      </c>
      <c r="P487">
        <f>'data from files'!K487</f>
        <v>0</v>
      </c>
      <c r="Q487">
        <f>'data from files'!L487</f>
        <v>0</v>
      </c>
      <c r="R487">
        <f>'data from files'!M487</f>
        <v>0</v>
      </c>
      <c r="S487">
        <f>'data from files'!N487</f>
        <v>0</v>
      </c>
      <c r="T487">
        <f>'data from files'!O487</f>
        <v>0</v>
      </c>
      <c r="U487">
        <f>'data from files'!P487</f>
        <v>0</v>
      </c>
      <c r="V487">
        <f>'data from files'!Q487</f>
        <v>0</v>
      </c>
      <c r="W487">
        <f>'data from files'!R487</f>
        <v>0</v>
      </c>
    </row>
    <row r="488" spans="1:23" x14ac:dyDescent="0.25">
      <c r="A488" t="str">
        <f t="shared" si="23"/>
        <v>CZTransformation input / Exchanges and transfers Geothermal</v>
      </c>
      <c r="B488" t="str">
        <f>JRC_files__2[[#This Row],[Source.Name.2.1]]</f>
        <v>CZ</v>
      </c>
      <c r="C488" t="str">
        <f t="shared" si="22"/>
        <v>Overview of the power generation sector</v>
      </c>
      <c r="D488" t="str">
        <f>IF(ISERROR(MATCH(G488,metadata!$B$4:$B$13,0)),D487,LEFT(G488,LEN(G488)-LEN(F488)-2))</f>
        <v xml:space="preserve">Transformation input / Exchanges and transfers </v>
      </c>
      <c r="E488" t="str">
        <f t="shared" si="24"/>
        <v>Geothermal</v>
      </c>
      <c r="F488" t="str">
        <f>IF(ISERROR(MATCH(G488,metadata!$B$4:$B$13,0)),F487,SUBSTITUTE(TRIM(RIGHT(SUBSTITUTE(SUBSTITUTE(G488,"efficiencies", "efficiencies (%)")," (", REPT(" ", 100)), 100)),")",""))</f>
        <v>ktoe</v>
      </c>
      <c r="G488" t="str">
        <f>'data from files'!B488</f>
        <v>Geothermal</v>
      </c>
      <c r="H488">
        <f>'data from files'!C488</f>
        <v>0</v>
      </c>
      <c r="I488">
        <f>'data from files'!D488</f>
        <v>0</v>
      </c>
      <c r="J488">
        <f>'data from files'!E488</f>
        <v>0</v>
      </c>
      <c r="K488">
        <f>'data from files'!F488</f>
        <v>0</v>
      </c>
      <c r="L488">
        <f>'data from files'!G488</f>
        <v>0</v>
      </c>
      <c r="M488">
        <f>'data from files'!H488</f>
        <v>0</v>
      </c>
      <c r="N488">
        <f>'data from files'!I488</f>
        <v>0</v>
      </c>
      <c r="O488">
        <f>'data from files'!J488</f>
        <v>0</v>
      </c>
      <c r="P488">
        <f>'data from files'!K488</f>
        <v>0</v>
      </c>
      <c r="Q488">
        <f>'data from files'!L488</f>
        <v>0</v>
      </c>
      <c r="R488">
        <f>'data from files'!M488</f>
        <v>0</v>
      </c>
      <c r="S488">
        <f>'data from files'!N488</f>
        <v>0</v>
      </c>
      <c r="T488">
        <f>'data from files'!O488</f>
        <v>0</v>
      </c>
      <c r="U488">
        <f>'data from files'!P488</f>
        <v>0</v>
      </c>
      <c r="V488">
        <f>'data from files'!Q488</f>
        <v>0</v>
      </c>
      <c r="W488">
        <f>'data from files'!R488</f>
        <v>0</v>
      </c>
    </row>
    <row r="489" spans="1:23" x14ac:dyDescent="0.25">
      <c r="A489" t="str">
        <f t="shared" si="23"/>
        <v>CZTransformation input / Exchanges and transfers Tide, wave and ocean</v>
      </c>
      <c r="B489" t="str">
        <f>JRC_files__2[[#This Row],[Source.Name.2.1]]</f>
        <v>CZ</v>
      </c>
      <c r="C489" t="str">
        <f t="shared" si="22"/>
        <v>Overview of the power generation sector</v>
      </c>
      <c r="D489" t="str">
        <f>IF(ISERROR(MATCH(G489,metadata!$B$4:$B$13,0)),D488,LEFT(G489,LEN(G489)-LEN(F489)-2))</f>
        <v xml:space="preserve">Transformation input / Exchanges and transfers </v>
      </c>
      <c r="E489" t="str">
        <f t="shared" si="24"/>
        <v>Tide, wave and ocean</v>
      </c>
      <c r="F489" t="str">
        <f>IF(ISERROR(MATCH(G489,metadata!$B$4:$B$13,0)),F488,SUBSTITUTE(TRIM(RIGHT(SUBSTITUTE(SUBSTITUTE(G489,"efficiencies", "efficiencies (%)")," (", REPT(" ", 100)), 100)),")",""))</f>
        <v>ktoe</v>
      </c>
      <c r="G489" t="str">
        <f>'data from files'!B489</f>
        <v>Tide, wave and ocean</v>
      </c>
      <c r="H489">
        <f>'data from files'!C489</f>
        <v>0</v>
      </c>
      <c r="I489">
        <f>'data from files'!D489</f>
        <v>0</v>
      </c>
      <c r="J489">
        <f>'data from files'!E489</f>
        <v>0</v>
      </c>
      <c r="K489">
        <f>'data from files'!F489</f>
        <v>0</v>
      </c>
      <c r="L489">
        <f>'data from files'!G489</f>
        <v>0</v>
      </c>
      <c r="M489">
        <f>'data from files'!H489</f>
        <v>0</v>
      </c>
      <c r="N489">
        <f>'data from files'!I489</f>
        <v>0</v>
      </c>
      <c r="O489">
        <f>'data from files'!J489</f>
        <v>0</v>
      </c>
      <c r="P489">
        <f>'data from files'!K489</f>
        <v>0</v>
      </c>
      <c r="Q489">
        <f>'data from files'!L489</f>
        <v>0</v>
      </c>
      <c r="R489">
        <f>'data from files'!M489</f>
        <v>0</v>
      </c>
      <c r="S489">
        <f>'data from files'!N489</f>
        <v>0</v>
      </c>
      <c r="T489">
        <f>'data from files'!O489</f>
        <v>0</v>
      </c>
      <c r="U489">
        <f>'data from files'!P489</f>
        <v>0</v>
      </c>
      <c r="V489">
        <f>'data from files'!Q489</f>
        <v>0</v>
      </c>
      <c r="W489">
        <f>'data from files'!R489</f>
        <v>0</v>
      </c>
    </row>
    <row r="490" spans="1:23" x14ac:dyDescent="0.25">
      <c r="A490" t="str">
        <f t="shared" si="23"/>
        <v>CZTransformation input / Exchanges and transfers Hydro</v>
      </c>
      <c r="B490" t="str">
        <f>JRC_files__2[[#This Row],[Source.Name.2.1]]</f>
        <v>CZ</v>
      </c>
      <c r="C490" t="str">
        <f t="shared" si="22"/>
        <v>Overview of the power generation sector</v>
      </c>
      <c r="D490" t="str">
        <f>IF(ISERROR(MATCH(G490,metadata!$B$4:$B$13,0)),D489,LEFT(G490,LEN(G490)-LEN(F490)-2))</f>
        <v xml:space="preserve">Transformation input / Exchanges and transfers </v>
      </c>
      <c r="E490" t="str">
        <f t="shared" si="24"/>
        <v>Hydro</v>
      </c>
      <c r="F490" t="str">
        <f>IF(ISERROR(MATCH(G490,metadata!$B$4:$B$13,0)),F489,SUBSTITUTE(TRIM(RIGHT(SUBSTITUTE(SUBSTITUTE(G490,"efficiencies", "efficiencies (%)")," (", REPT(" ", 100)), 100)),")",""))</f>
        <v>ktoe</v>
      </c>
      <c r="G490" t="str">
        <f>'data from files'!B490</f>
        <v>Hydro</v>
      </c>
      <c r="H490">
        <f>'data from files'!C490</f>
        <v>151.16556797554199</v>
      </c>
      <c r="I490">
        <f>'data from files'!D490</f>
        <v>176.6</v>
      </c>
      <c r="J490">
        <f>'data from files'!E490</f>
        <v>214.3</v>
      </c>
      <c r="K490">
        <f>'data from files'!F490</f>
        <v>118.9</v>
      </c>
      <c r="L490">
        <f>'data from files'!G490</f>
        <v>173.6</v>
      </c>
      <c r="M490">
        <f>'data from files'!H490</f>
        <v>204.643164230439</v>
      </c>
      <c r="N490">
        <f>'data from files'!I490</f>
        <v>219.3</v>
      </c>
      <c r="O490">
        <f>'data from files'!J490</f>
        <v>179.6</v>
      </c>
      <c r="P490">
        <f>'data from files'!K490</f>
        <v>174</v>
      </c>
      <c r="Q490">
        <f>'data from files'!L490</f>
        <v>208.9</v>
      </c>
      <c r="R490">
        <f>'data from files'!M490</f>
        <v>239.801280214006</v>
      </c>
      <c r="S490">
        <f>'data from files'!N490</f>
        <v>168.79239514665099</v>
      </c>
      <c r="T490">
        <f>'data from files'!O490</f>
        <v>183.05149517531299</v>
      </c>
      <c r="U490">
        <f>'data from files'!P490</f>
        <v>235.07213146078101</v>
      </c>
      <c r="V490">
        <f>'data from files'!Q490</f>
        <v>164.13490016241499</v>
      </c>
      <c r="W490">
        <f>'data from files'!R490</f>
        <v>154.34221840068801</v>
      </c>
    </row>
    <row r="491" spans="1:23" x14ac:dyDescent="0.25">
      <c r="A491" t="str">
        <f t="shared" si="23"/>
        <v>CZTransformation input / Exchanges and transfers Pump storage</v>
      </c>
      <c r="B491" t="str">
        <f>JRC_files__2[[#This Row],[Source.Name.2.1]]</f>
        <v>CZ</v>
      </c>
      <c r="C491" t="str">
        <f t="shared" si="22"/>
        <v>Overview of the power generation sector</v>
      </c>
      <c r="D491" t="str">
        <f>IF(ISERROR(MATCH(G491,metadata!$B$4:$B$13,0)),D490,LEFT(G491,LEN(G491)-LEN(F491)-2))</f>
        <v xml:space="preserve">Transformation input / Exchanges and transfers </v>
      </c>
      <c r="E491" t="str">
        <f t="shared" si="24"/>
        <v>Pump storage</v>
      </c>
      <c r="F491" t="str">
        <f>IF(ISERROR(MATCH(G491,metadata!$B$4:$B$13,0)),F490,SUBSTITUTE(TRIM(RIGHT(SUBSTITUTE(SUBSTITUTE(G491,"efficiencies", "efficiencies (%)")," (", REPT(" ", 100)), 100)),")",""))</f>
        <v>ktoe</v>
      </c>
      <c r="G491" t="str">
        <f>'data from files'!B491</f>
        <v>Pump storage</v>
      </c>
      <c r="H491">
        <f>'data from files'!C491</f>
        <v>64.290808852702739</v>
      </c>
      <c r="I491">
        <f>'data from files'!D491</f>
        <v>47.790245691056917</v>
      </c>
      <c r="J491">
        <f>'data from files'!E491</f>
        <v>41.204921111111098</v>
      </c>
      <c r="K491">
        <f>'data from files'!F491</f>
        <v>47.111200819672121</v>
      </c>
      <c r="L491">
        <f>'data from files'!G491</f>
        <v>62.792978881987594</v>
      </c>
      <c r="M491">
        <f>'data from files'!H491</f>
        <v>74.566401864904378</v>
      </c>
      <c r="N491">
        <f>'data from files'!I491</f>
        <v>81.716057707317077</v>
      </c>
      <c r="O491">
        <f>'data from files'!J491</f>
        <v>50.909656029411757</v>
      </c>
      <c r="P491">
        <f>'data from files'!K491</f>
        <v>41.007816822429909</v>
      </c>
      <c r="Q491">
        <f>'data from files'!L491</f>
        <v>64.211532934131725</v>
      </c>
      <c r="R491">
        <f>'data from files'!M491</f>
        <v>68.131315980926544</v>
      </c>
      <c r="S491">
        <f>'data from files'!N491</f>
        <v>81.195578832582456</v>
      </c>
      <c r="T491">
        <f>'data from files'!O491</f>
        <v>84.758477478834962</v>
      </c>
      <c r="U491">
        <f>'data from files'!P491</f>
        <v>104.68926679208541</v>
      </c>
      <c r="V491">
        <f>'data from files'!Q491</f>
        <v>117.42628282745632</v>
      </c>
      <c r="W491">
        <f>'data from files'!R491</f>
        <v>142.73246612097734</v>
      </c>
    </row>
    <row r="492" spans="1:23" x14ac:dyDescent="0.25">
      <c r="A492" t="str">
        <f t="shared" si="23"/>
        <v>CZTransformation input / Exchanges and transfers District heating plants</v>
      </c>
      <c r="B492" t="str">
        <f>JRC_files__2[[#This Row],[Source.Name.2.1]]</f>
        <v>CZ</v>
      </c>
      <c r="C492" t="str">
        <f t="shared" si="22"/>
        <v>Overview of the power generation sector</v>
      </c>
      <c r="D492" t="str">
        <f>IF(ISERROR(MATCH(G492,metadata!$B$4:$B$13,0)),D491,LEFT(G492,LEN(G492)-LEN(F492)-2))</f>
        <v xml:space="preserve">Transformation input / Exchanges and transfers </v>
      </c>
      <c r="E492" t="str">
        <f t="shared" si="24"/>
        <v>District heating plants</v>
      </c>
      <c r="F492" t="str">
        <f>IF(ISERROR(MATCH(G492,metadata!$B$4:$B$13,0)),F491,SUBSTITUTE(TRIM(RIGHT(SUBSTITUTE(SUBSTITUTE(G492,"efficiencies", "efficiencies (%)")," (", REPT(" ", 100)), 100)),")",""))</f>
        <v>ktoe</v>
      </c>
      <c r="G492" t="str">
        <f>'data from files'!B492</f>
        <v>District heating plants</v>
      </c>
      <c r="H492">
        <f>'data from files'!C492</f>
        <v>975.22262947072477</v>
      </c>
      <c r="I492">
        <f>'data from files'!D492</f>
        <v>1016.2978199999999</v>
      </c>
      <c r="J492">
        <f>'data from files'!E492</f>
        <v>1013.6785600000001</v>
      </c>
      <c r="K492">
        <f>'data from files'!F492</f>
        <v>981.11533000000009</v>
      </c>
      <c r="L492">
        <f>'data from files'!G492</f>
        <v>1021.2796999999999</v>
      </c>
      <c r="M492">
        <f>'data from files'!H492</f>
        <v>916.13144819307411</v>
      </c>
      <c r="N492">
        <f>'data from files'!I492</f>
        <v>883.56403999999998</v>
      </c>
      <c r="O492">
        <f>'data from files'!J492</f>
        <v>796.42989</v>
      </c>
      <c r="P492">
        <f>'data from files'!K492</f>
        <v>798.77249000000006</v>
      </c>
      <c r="Q492">
        <f>'data from files'!L492</f>
        <v>774.09575000000018</v>
      </c>
      <c r="R492">
        <f>'data from files'!M492</f>
        <v>937.79955507715067</v>
      </c>
      <c r="S492">
        <f>'data from files'!N492</f>
        <v>814.16689368832033</v>
      </c>
      <c r="T492">
        <f>'data from files'!O492</f>
        <v>767.42888201992253</v>
      </c>
      <c r="U492">
        <f>'data from files'!P492</f>
        <v>770.1377752374284</v>
      </c>
      <c r="V492">
        <f>'data from files'!Q492</f>
        <v>639.11331384141488</v>
      </c>
      <c r="W492">
        <f>'data from files'!R492</f>
        <v>650.68407119313508</v>
      </c>
    </row>
    <row r="493" spans="1:23" x14ac:dyDescent="0.25">
      <c r="A493" t="str">
        <f t="shared" si="23"/>
        <v>CZTransformation input / Exchanges and transfers 0</v>
      </c>
      <c r="B493" t="str">
        <f>JRC_files__2[[#This Row],[Source.Name.2.1]]</f>
        <v>CZ</v>
      </c>
      <c r="C493" t="str">
        <f t="shared" si="22"/>
        <v>Overview of the power generation sector</v>
      </c>
      <c r="D493" t="str">
        <f>IF(ISERROR(MATCH(G493,metadata!$B$4:$B$13,0)),D492,LEFT(G493,LEN(G493)-LEN(F493)-2))</f>
        <v xml:space="preserve">Transformation input / Exchanges and transfers </v>
      </c>
      <c r="E493">
        <f t="shared" si="24"/>
        <v>0</v>
      </c>
      <c r="F493" t="str">
        <f>IF(ISERROR(MATCH(G493,metadata!$B$4:$B$13,0)),F492,SUBSTITUTE(TRIM(RIGHT(SUBSTITUTE(SUBSTITUTE(G493,"efficiencies", "efficiencies (%)")," (", REPT(" ", 100)), 100)),")",""))</f>
        <v>ktoe</v>
      </c>
      <c r="G493">
        <f>'data from files'!B493</f>
        <v>0</v>
      </c>
      <c r="H493">
        <f>'data from files'!C493</f>
        <v>0</v>
      </c>
      <c r="I493">
        <f>'data from files'!D493</f>
        <v>0</v>
      </c>
      <c r="J493">
        <f>'data from files'!E493</f>
        <v>0</v>
      </c>
      <c r="K493">
        <f>'data from files'!F493</f>
        <v>0</v>
      </c>
      <c r="L493">
        <f>'data from files'!G493</f>
        <v>0</v>
      </c>
      <c r="M493">
        <f>'data from files'!H493</f>
        <v>0</v>
      </c>
      <c r="N493">
        <f>'data from files'!I493</f>
        <v>0</v>
      </c>
      <c r="O493">
        <f>'data from files'!J493</f>
        <v>0</v>
      </c>
      <c r="P493">
        <f>'data from files'!K493</f>
        <v>0</v>
      </c>
      <c r="Q493">
        <f>'data from files'!L493</f>
        <v>0</v>
      </c>
      <c r="R493">
        <f>'data from files'!M493</f>
        <v>0</v>
      </c>
      <c r="S493">
        <f>'data from files'!N493</f>
        <v>0</v>
      </c>
      <c r="T493">
        <f>'data from files'!O493</f>
        <v>0</v>
      </c>
      <c r="U493">
        <f>'data from files'!P493</f>
        <v>0</v>
      </c>
      <c r="V493">
        <f>'data from files'!Q493</f>
        <v>0</v>
      </c>
      <c r="W493">
        <f>'data from files'!R493</f>
        <v>0</v>
      </c>
    </row>
    <row r="494" spans="1:23" x14ac:dyDescent="0.25">
      <c r="A494" t="str">
        <f t="shared" si="23"/>
        <v xml:space="preserve">CZCO2 emissions  </v>
      </c>
      <c r="B494" t="str">
        <f>JRC_files__2[[#This Row],[Source.Name.2.1]]</f>
        <v>CZ</v>
      </c>
      <c r="C494" t="str">
        <f t="shared" si="22"/>
        <v>Overview of the power generation sector</v>
      </c>
      <c r="D494" t="str">
        <f>IF(ISERROR(MATCH(G494,metadata!$B$4:$B$13,0)),D493,LEFT(G494,LEN(G494)-LEN(F494)-2))</f>
        <v xml:space="preserve">CO2 emissions  </v>
      </c>
      <c r="E494" t="str">
        <f t="shared" si="24"/>
        <v/>
      </c>
      <c r="F494" t="str">
        <f>IF(ISERROR(MATCH(G494,metadata!$B$4:$B$13,0)),F493,SUBSTITUTE(TRIM(RIGHT(SUBSTITUTE(SUBSTITUTE(G494,"efficiencies", "efficiencies (%)")," (", REPT(" ", 100)), 100)),")",""))</f>
        <v>kt CO2</v>
      </c>
      <c r="G494" t="str">
        <f>'data from files'!B494</f>
        <v>CO2 emissions  (kt CO2)</v>
      </c>
      <c r="H494">
        <f>'data from files'!C494</f>
        <v>66257.242744744421</v>
      </c>
      <c r="I494">
        <f>'data from files'!D494</f>
        <v>67990.352401434313</v>
      </c>
      <c r="J494">
        <f>'data from files'!E494</f>
        <v>66245.718975221913</v>
      </c>
      <c r="K494">
        <f>'data from files'!F494</f>
        <v>65726.841954264411</v>
      </c>
      <c r="L494">
        <f>'data from files'!G494</f>
        <v>66190.342483782209</v>
      </c>
      <c r="M494">
        <f>'data from files'!H494</f>
        <v>66032.816357911055</v>
      </c>
      <c r="N494">
        <f>'data from files'!I494</f>
        <v>65942.367825827881</v>
      </c>
      <c r="O494">
        <f>'data from files'!J494</f>
        <v>69383.037902365395</v>
      </c>
      <c r="P494">
        <f>'data from files'!K494</f>
        <v>65180.530745688346</v>
      </c>
      <c r="Q494">
        <f>'data from files'!L494</f>
        <v>60075.900873392507</v>
      </c>
      <c r="R494">
        <f>'data from files'!M494</f>
        <v>64131.069196200966</v>
      </c>
      <c r="S494">
        <f>'data from files'!N494</f>
        <v>62228.00265581064</v>
      </c>
      <c r="T494">
        <f>'data from files'!O494</f>
        <v>58914.769184113837</v>
      </c>
      <c r="U494">
        <f>'data from files'!P494</f>
        <v>56054.20669149312</v>
      </c>
      <c r="V494">
        <f>'data from files'!Q494</f>
        <v>54276.346251457049</v>
      </c>
      <c r="W494">
        <f>'data from files'!R494</f>
        <v>54157.462316350735</v>
      </c>
    </row>
    <row r="495" spans="1:23" x14ac:dyDescent="0.25">
      <c r="A495" t="str">
        <f t="shared" si="23"/>
        <v>CZCO2 emissions  Nuclear</v>
      </c>
      <c r="B495" t="str">
        <f>JRC_files__2[[#This Row],[Source.Name.2.1]]</f>
        <v>CZ</v>
      </c>
      <c r="C495" t="str">
        <f t="shared" si="22"/>
        <v>Overview of the power generation sector</v>
      </c>
      <c r="D495" t="str">
        <f>IF(ISERROR(MATCH(G495,metadata!$B$4:$B$13,0)),D494,LEFT(G495,LEN(G495)-LEN(F495)-2))</f>
        <v xml:space="preserve">CO2 emissions  </v>
      </c>
      <c r="E495" t="str">
        <f t="shared" si="24"/>
        <v>Nuclear</v>
      </c>
      <c r="F495" t="str">
        <f>IF(ISERROR(MATCH(G495,metadata!$B$4:$B$13,0)),F494,SUBSTITUTE(TRIM(RIGHT(SUBSTITUTE(SUBSTITUTE(G495,"efficiencies", "efficiencies (%)")," (", REPT(" ", 100)), 100)),")",""))</f>
        <v>kt CO2</v>
      </c>
      <c r="G495" t="str">
        <f>'data from files'!B495</f>
        <v>Nuclear</v>
      </c>
      <c r="H495">
        <f>'data from files'!C495</f>
        <v>0</v>
      </c>
      <c r="I495">
        <f>'data from files'!D495</f>
        <v>0</v>
      </c>
      <c r="J495">
        <f>'data from files'!E495</f>
        <v>0</v>
      </c>
      <c r="K495">
        <f>'data from files'!F495</f>
        <v>0</v>
      </c>
      <c r="L495">
        <f>'data from files'!G495</f>
        <v>0</v>
      </c>
      <c r="M495">
        <f>'data from files'!H495</f>
        <v>0</v>
      </c>
      <c r="N495">
        <f>'data from files'!I495</f>
        <v>0</v>
      </c>
      <c r="O495">
        <f>'data from files'!J495</f>
        <v>0</v>
      </c>
      <c r="P495">
        <f>'data from files'!K495</f>
        <v>0</v>
      </c>
      <c r="Q495">
        <f>'data from files'!L495</f>
        <v>0</v>
      </c>
      <c r="R495">
        <f>'data from files'!M495</f>
        <v>0</v>
      </c>
      <c r="S495">
        <f>'data from files'!N495</f>
        <v>0</v>
      </c>
      <c r="T495">
        <f>'data from files'!O495</f>
        <v>0</v>
      </c>
      <c r="U495">
        <f>'data from files'!P495</f>
        <v>0</v>
      </c>
      <c r="V495">
        <f>'data from files'!Q495</f>
        <v>0</v>
      </c>
      <c r="W495">
        <f>'data from files'!R495</f>
        <v>0</v>
      </c>
    </row>
    <row r="496" spans="1:23" x14ac:dyDescent="0.25">
      <c r="A496" t="str">
        <f t="shared" si="23"/>
        <v>CZCO2 emissions  Conventional thermal</v>
      </c>
      <c r="B496" t="str">
        <f>JRC_files__2[[#This Row],[Source.Name.2.1]]</f>
        <v>CZ</v>
      </c>
      <c r="C496" t="str">
        <f t="shared" si="22"/>
        <v>Overview of the power generation sector</v>
      </c>
      <c r="D496" t="str">
        <f>IF(ISERROR(MATCH(G496,metadata!$B$4:$B$13,0)),D495,LEFT(G496,LEN(G496)-LEN(F496)-2))</f>
        <v xml:space="preserve">CO2 emissions  </v>
      </c>
      <c r="E496" t="str">
        <f t="shared" si="24"/>
        <v>Conventional thermal</v>
      </c>
      <c r="F496" t="str">
        <f>IF(ISERROR(MATCH(G496,metadata!$B$4:$B$13,0)),F495,SUBSTITUTE(TRIM(RIGHT(SUBSTITUTE(SUBSTITUTE(G496,"efficiencies", "efficiencies (%)")," (", REPT(" ", 100)), 100)),")",""))</f>
        <v>kt CO2</v>
      </c>
      <c r="G496" t="str">
        <f>'data from files'!B496</f>
        <v>Conventional thermal</v>
      </c>
      <c r="H496">
        <f>'data from files'!C496</f>
        <v>63462.951218430477</v>
      </c>
      <c r="I496">
        <f>'data from files'!D496</f>
        <v>65081.177614129178</v>
      </c>
      <c r="J496">
        <f>'data from files'!E496</f>
        <v>63346.882944013778</v>
      </c>
      <c r="K496">
        <f>'data from files'!F496</f>
        <v>62944.061519704141</v>
      </c>
      <c r="L496">
        <f>'data from files'!G496</f>
        <v>63351.399345991915</v>
      </c>
      <c r="M496">
        <f>'data from files'!H496</f>
        <v>63572.537132050304</v>
      </c>
      <c r="N496">
        <f>'data from files'!I496</f>
        <v>63512.451882682522</v>
      </c>
      <c r="O496">
        <f>'data from files'!J496</f>
        <v>67353.013693424553</v>
      </c>
      <c r="P496">
        <f>'data from files'!K496</f>
        <v>63166.340952759667</v>
      </c>
      <c r="Q496">
        <f>'data from files'!L496</f>
        <v>58133.816441674455</v>
      </c>
      <c r="R496">
        <f>'data from files'!M496</f>
        <v>61738.528956025781</v>
      </c>
      <c r="S496">
        <f>'data from files'!N496</f>
        <v>60170.034241011344</v>
      </c>
      <c r="T496">
        <f>'data from files'!O496</f>
        <v>56999.744183597737</v>
      </c>
      <c r="U496">
        <f>'data from files'!P496</f>
        <v>54156.47394552394</v>
      </c>
      <c r="V496">
        <f>'data from files'!Q496</f>
        <v>52702.5213064243</v>
      </c>
      <c r="W496">
        <f>'data from files'!R496</f>
        <v>52585.176805319599</v>
      </c>
    </row>
    <row r="497" spans="1:23" x14ac:dyDescent="0.25">
      <c r="A497" t="str">
        <f t="shared" si="23"/>
        <v>CZCO2 emissions  Wind</v>
      </c>
      <c r="B497" t="str">
        <f>JRC_files__2[[#This Row],[Source.Name.2.1]]</f>
        <v>CZ</v>
      </c>
      <c r="C497" t="str">
        <f t="shared" si="22"/>
        <v>Overview of the power generation sector</v>
      </c>
      <c r="D497" t="str">
        <f>IF(ISERROR(MATCH(G497,metadata!$B$4:$B$13,0)),D496,LEFT(G497,LEN(G497)-LEN(F497)-2))</f>
        <v xml:space="preserve">CO2 emissions  </v>
      </c>
      <c r="E497" t="str">
        <f t="shared" si="24"/>
        <v>Wind</v>
      </c>
      <c r="F497" t="str">
        <f>IF(ISERROR(MATCH(G497,metadata!$B$4:$B$13,0)),F496,SUBSTITUTE(TRIM(RIGHT(SUBSTITUTE(SUBSTITUTE(G497,"efficiencies", "efficiencies (%)")," (", REPT(" ", 100)), 100)),")",""))</f>
        <v>kt CO2</v>
      </c>
      <c r="G497" t="str">
        <f>'data from files'!B497</f>
        <v>Wind</v>
      </c>
      <c r="H497">
        <f>'data from files'!C497</f>
        <v>0</v>
      </c>
      <c r="I497">
        <f>'data from files'!D497</f>
        <v>0</v>
      </c>
      <c r="J497">
        <f>'data from files'!E497</f>
        <v>0</v>
      </c>
      <c r="K497">
        <f>'data from files'!F497</f>
        <v>0</v>
      </c>
      <c r="L497">
        <f>'data from files'!G497</f>
        <v>0</v>
      </c>
      <c r="M497">
        <f>'data from files'!H497</f>
        <v>0</v>
      </c>
      <c r="N497">
        <f>'data from files'!I497</f>
        <v>0</v>
      </c>
      <c r="O497">
        <f>'data from files'!J497</f>
        <v>0</v>
      </c>
      <c r="P497">
        <f>'data from files'!K497</f>
        <v>0</v>
      </c>
      <c r="Q497">
        <f>'data from files'!L497</f>
        <v>0</v>
      </c>
      <c r="R497">
        <f>'data from files'!M497</f>
        <v>0</v>
      </c>
      <c r="S497">
        <f>'data from files'!N497</f>
        <v>0</v>
      </c>
      <c r="T497">
        <f>'data from files'!O497</f>
        <v>0</v>
      </c>
      <c r="U497">
        <f>'data from files'!P497</f>
        <v>0</v>
      </c>
      <c r="V497">
        <f>'data from files'!Q497</f>
        <v>0</v>
      </c>
      <c r="W497">
        <f>'data from files'!R497</f>
        <v>0</v>
      </c>
    </row>
    <row r="498" spans="1:23" x14ac:dyDescent="0.25">
      <c r="A498" t="str">
        <f t="shared" si="23"/>
        <v>CZCO2 emissions  Solar photovoltaics</v>
      </c>
      <c r="B498" t="str">
        <f>JRC_files__2[[#This Row],[Source.Name.2.1]]</f>
        <v>CZ</v>
      </c>
      <c r="C498" t="str">
        <f t="shared" si="22"/>
        <v>Overview of the power generation sector</v>
      </c>
      <c r="D498" t="str">
        <f>IF(ISERROR(MATCH(G498,metadata!$B$4:$B$13,0)),D497,LEFT(G498,LEN(G498)-LEN(F498)-2))</f>
        <v xml:space="preserve">CO2 emissions  </v>
      </c>
      <c r="E498" t="str">
        <f t="shared" si="24"/>
        <v>Solar photovoltaics</v>
      </c>
      <c r="F498" t="str">
        <f>IF(ISERROR(MATCH(G498,metadata!$B$4:$B$13,0)),F497,SUBSTITUTE(TRIM(RIGHT(SUBSTITUTE(SUBSTITUTE(G498,"efficiencies", "efficiencies (%)")," (", REPT(" ", 100)), 100)),")",""))</f>
        <v>kt CO2</v>
      </c>
      <c r="G498" t="str">
        <f>'data from files'!B498</f>
        <v>Solar photovoltaics</v>
      </c>
      <c r="H498">
        <f>'data from files'!C498</f>
        <v>0</v>
      </c>
      <c r="I498">
        <f>'data from files'!D498</f>
        <v>0</v>
      </c>
      <c r="J498">
        <f>'data from files'!E498</f>
        <v>0</v>
      </c>
      <c r="K498">
        <f>'data from files'!F498</f>
        <v>0</v>
      </c>
      <c r="L498">
        <f>'data from files'!G498</f>
        <v>0</v>
      </c>
      <c r="M498">
        <f>'data from files'!H498</f>
        <v>0</v>
      </c>
      <c r="N498">
        <f>'data from files'!I498</f>
        <v>0</v>
      </c>
      <c r="O498">
        <f>'data from files'!J498</f>
        <v>0</v>
      </c>
      <c r="P498">
        <f>'data from files'!K498</f>
        <v>0</v>
      </c>
      <c r="Q498">
        <f>'data from files'!L498</f>
        <v>0</v>
      </c>
      <c r="R498">
        <f>'data from files'!M498</f>
        <v>0</v>
      </c>
      <c r="S498">
        <f>'data from files'!N498</f>
        <v>0</v>
      </c>
      <c r="T498">
        <f>'data from files'!O498</f>
        <v>0</v>
      </c>
      <c r="U498">
        <f>'data from files'!P498</f>
        <v>0</v>
      </c>
      <c r="V498">
        <f>'data from files'!Q498</f>
        <v>0</v>
      </c>
      <c r="W498">
        <f>'data from files'!R498</f>
        <v>0</v>
      </c>
    </row>
    <row r="499" spans="1:23" x14ac:dyDescent="0.25">
      <c r="A499" t="str">
        <f t="shared" si="23"/>
        <v>CZCO2 emissions  Solar thermal</v>
      </c>
      <c r="B499" t="str">
        <f>JRC_files__2[[#This Row],[Source.Name.2.1]]</f>
        <v>CZ</v>
      </c>
      <c r="C499" t="str">
        <f t="shared" si="22"/>
        <v>Overview of the power generation sector</v>
      </c>
      <c r="D499" t="str">
        <f>IF(ISERROR(MATCH(G499,metadata!$B$4:$B$13,0)),D498,LEFT(G499,LEN(G499)-LEN(F499)-2))</f>
        <v xml:space="preserve">CO2 emissions  </v>
      </c>
      <c r="E499" t="str">
        <f t="shared" si="24"/>
        <v>Solar thermal</v>
      </c>
      <c r="F499" t="str">
        <f>IF(ISERROR(MATCH(G499,metadata!$B$4:$B$13,0)),F498,SUBSTITUTE(TRIM(RIGHT(SUBSTITUTE(SUBSTITUTE(G499,"efficiencies", "efficiencies (%)")," (", REPT(" ", 100)), 100)),")",""))</f>
        <v>kt CO2</v>
      </c>
      <c r="G499" t="str">
        <f>'data from files'!B499</f>
        <v>Solar thermal</v>
      </c>
      <c r="H499">
        <f>'data from files'!C499</f>
        <v>0</v>
      </c>
      <c r="I499">
        <f>'data from files'!D499</f>
        <v>0</v>
      </c>
      <c r="J499">
        <f>'data from files'!E499</f>
        <v>0</v>
      </c>
      <c r="K499">
        <f>'data from files'!F499</f>
        <v>0</v>
      </c>
      <c r="L499">
        <f>'data from files'!G499</f>
        <v>0</v>
      </c>
      <c r="M499">
        <f>'data from files'!H499</f>
        <v>0</v>
      </c>
      <c r="N499">
        <f>'data from files'!I499</f>
        <v>0</v>
      </c>
      <c r="O499">
        <f>'data from files'!J499</f>
        <v>0</v>
      </c>
      <c r="P499">
        <f>'data from files'!K499</f>
        <v>0</v>
      </c>
      <c r="Q499">
        <f>'data from files'!L499</f>
        <v>0</v>
      </c>
      <c r="R499">
        <f>'data from files'!M499</f>
        <v>0</v>
      </c>
      <c r="S499">
        <f>'data from files'!N499</f>
        <v>0</v>
      </c>
      <c r="T499">
        <f>'data from files'!O499</f>
        <v>0</v>
      </c>
      <c r="U499">
        <f>'data from files'!P499</f>
        <v>0</v>
      </c>
      <c r="V499">
        <f>'data from files'!Q499</f>
        <v>0</v>
      </c>
      <c r="W499">
        <f>'data from files'!R499</f>
        <v>0</v>
      </c>
    </row>
    <row r="500" spans="1:23" x14ac:dyDescent="0.25">
      <c r="A500" t="str">
        <f t="shared" si="23"/>
        <v>CZCO2 emissions  Geothermal</v>
      </c>
      <c r="B500" t="str">
        <f>JRC_files__2[[#This Row],[Source.Name.2.1]]</f>
        <v>CZ</v>
      </c>
      <c r="C500" t="str">
        <f t="shared" ref="C500:C563" si="25">IF(H500=2000,$G500,C499)</f>
        <v>Overview of the power generation sector</v>
      </c>
      <c r="D500" t="str">
        <f>IF(ISERROR(MATCH(G500,metadata!$B$4:$B$13,0)),D499,LEFT(G500,LEN(G500)-LEN(F500)-2))</f>
        <v xml:space="preserve">CO2 emissions  </v>
      </c>
      <c r="E500" t="str">
        <f t="shared" si="24"/>
        <v>Geothermal</v>
      </c>
      <c r="F500" t="str">
        <f>IF(ISERROR(MATCH(G500,metadata!$B$4:$B$13,0)),F499,SUBSTITUTE(TRIM(RIGHT(SUBSTITUTE(SUBSTITUTE(G500,"efficiencies", "efficiencies (%)")," (", REPT(" ", 100)), 100)),")",""))</f>
        <v>kt CO2</v>
      </c>
      <c r="G500" t="str">
        <f>'data from files'!B500</f>
        <v>Geothermal</v>
      </c>
      <c r="H500">
        <f>'data from files'!C500</f>
        <v>0</v>
      </c>
      <c r="I500">
        <f>'data from files'!D500</f>
        <v>0</v>
      </c>
      <c r="J500">
        <f>'data from files'!E500</f>
        <v>0</v>
      </c>
      <c r="K500">
        <f>'data from files'!F500</f>
        <v>0</v>
      </c>
      <c r="L500">
        <f>'data from files'!G500</f>
        <v>0</v>
      </c>
      <c r="M500">
        <f>'data from files'!H500</f>
        <v>0</v>
      </c>
      <c r="N500">
        <f>'data from files'!I500</f>
        <v>0</v>
      </c>
      <c r="O500">
        <f>'data from files'!J500</f>
        <v>0</v>
      </c>
      <c r="P500">
        <f>'data from files'!K500</f>
        <v>0</v>
      </c>
      <c r="Q500">
        <f>'data from files'!L500</f>
        <v>0</v>
      </c>
      <c r="R500">
        <f>'data from files'!M500</f>
        <v>0</v>
      </c>
      <c r="S500">
        <f>'data from files'!N500</f>
        <v>0</v>
      </c>
      <c r="T500">
        <f>'data from files'!O500</f>
        <v>0</v>
      </c>
      <c r="U500">
        <f>'data from files'!P500</f>
        <v>0</v>
      </c>
      <c r="V500">
        <f>'data from files'!Q500</f>
        <v>0</v>
      </c>
      <c r="W500">
        <f>'data from files'!R500</f>
        <v>0</v>
      </c>
    </row>
    <row r="501" spans="1:23" x14ac:dyDescent="0.25">
      <c r="A501" t="str">
        <f t="shared" si="23"/>
        <v>CZCO2 emissions  Tide, wave and ocean</v>
      </c>
      <c r="B501" t="str">
        <f>JRC_files__2[[#This Row],[Source.Name.2.1]]</f>
        <v>CZ</v>
      </c>
      <c r="C501" t="str">
        <f t="shared" si="25"/>
        <v>Overview of the power generation sector</v>
      </c>
      <c r="D501" t="str">
        <f>IF(ISERROR(MATCH(G501,metadata!$B$4:$B$13,0)),D500,LEFT(G501,LEN(G501)-LEN(F501)-2))</f>
        <v xml:space="preserve">CO2 emissions  </v>
      </c>
      <c r="E501" t="str">
        <f t="shared" si="24"/>
        <v>Tide, wave and ocean</v>
      </c>
      <c r="F501" t="str">
        <f>IF(ISERROR(MATCH(G501,metadata!$B$4:$B$13,0)),F500,SUBSTITUTE(TRIM(RIGHT(SUBSTITUTE(SUBSTITUTE(G501,"efficiencies", "efficiencies (%)")," (", REPT(" ", 100)), 100)),")",""))</f>
        <v>kt CO2</v>
      </c>
      <c r="G501" t="str">
        <f>'data from files'!B501</f>
        <v>Tide, wave and ocean</v>
      </c>
      <c r="H501">
        <f>'data from files'!C501</f>
        <v>0</v>
      </c>
      <c r="I501">
        <f>'data from files'!D501</f>
        <v>0</v>
      </c>
      <c r="J501">
        <f>'data from files'!E501</f>
        <v>0</v>
      </c>
      <c r="K501">
        <f>'data from files'!F501</f>
        <v>0</v>
      </c>
      <c r="L501">
        <f>'data from files'!G501</f>
        <v>0</v>
      </c>
      <c r="M501">
        <f>'data from files'!H501</f>
        <v>0</v>
      </c>
      <c r="N501">
        <f>'data from files'!I501</f>
        <v>0</v>
      </c>
      <c r="O501">
        <f>'data from files'!J501</f>
        <v>0</v>
      </c>
      <c r="P501">
        <f>'data from files'!K501</f>
        <v>0</v>
      </c>
      <c r="Q501">
        <f>'data from files'!L501</f>
        <v>0</v>
      </c>
      <c r="R501">
        <f>'data from files'!M501</f>
        <v>0</v>
      </c>
      <c r="S501">
        <f>'data from files'!N501</f>
        <v>0</v>
      </c>
      <c r="T501">
        <f>'data from files'!O501</f>
        <v>0</v>
      </c>
      <c r="U501">
        <f>'data from files'!P501</f>
        <v>0</v>
      </c>
      <c r="V501">
        <f>'data from files'!Q501</f>
        <v>0</v>
      </c>
      <c r="W501">
        <f>'data from files'!R501</f>
        <v>0</v>
      </c>
    </row>
    <row r="502" spans="1:23" x14ac:dyDescent="0.25">
      <c r="A502" t="str">
        <f t="shared" si="23"/>
        <v>CZCO2 emissions  Hydro</v>
      </c>
      <c r="B502" t="str">
        <f>JRC_files__2[[#This Row],[Source.Name.2.1]]</f>
        <v>CZ</v>
      </c>
      <c r="C502" t="str">
        <f t="shared" si="25"/>
        <v>Overview of the power generation sector</v>
      </c>
      <c r="D502" t="str">
        <f>IF(ISERROR(MATCH(G502,metadata!$B$4:$B$13,0)),D501,LEFT(G502,LEN(G502)-LEN(F502)-2))</f>
        <v xml:space="preserve">CO2 emissions  </v>
      </c>
      <c r="E502" t="str">
        <f t="shared" si="24"/>
        <v>Hydro</v>
      </c>
      <c r="F502" t="str">
        <f>IF(ISERROR(MATCH(G502,metadata!$B$4:$B$13,0)),F501,SUBSTITUTE(TRIM(RIGHT(SUBSTITUTE(SUBSTITUTE(G502,"efficiencies", "efficiencies (%)")," (", REPT(" ", 100)), 100)),")",""))</f>
        <v>kt CO2</v>
      </c>
      <c r="G502" t="str">
        <f>'data from files'!B502</f>
        <v>Hydro</v>
      </c>
      <c r="H502">
        <f>'data from files'!C502</f>
        <v>0</v>
      </c>
      <c r="I502">
        <f>'data from files'!D502</f>
        <v>0</v>
      </c>
      <c r="J502">
        <f>'data from files'!E502</f>
        <v>0</v>
      </c>
      <c r="K502">
        <f>'data from files'!F502</f>
        <v>0</v>
      </c>
      <c r="L502">
        <f>'data from files'!G502</f>
        <v>0</v>
      </c>
      <c r="M502">
        <f>'data from files'!H502</f>
        <v>0</v>
      </c>
      <c r="N502">
        <f>'data from files'!I502</f>
        <v>0</v>
      </c>
      <c r="O502">
        <f>'data from files'!J502</f>
        <v>0</v>
      </c>
      <c r="P502">
        <f>'data from files'!K502</f>
        <v>0</v>
      </c>
      <c r="Q502">
        <f>'data from files'!L502</f>
        <v>0</v>
      </c>
      <c r="R502">
        <f>'data from files'!M502</f>
        <v>0</v>
      </c>
      <c r="S502">
        <f>'data from files'!N502</f>
        <v>0</v>
      </c>
      <c r="T502">
        <f>'data from files'!O502</f>
        <v>0</v>
      </c>
      <c r="U502">
        <f>'data from files'!P502</f>
        <v>0</v>
      </c>
      <c r="V502">
        <f>'data from files'!Q502</f>
        <v>0</v>
      </c>
      <c r="W502">
        <f>'data from files'!R502</f>
        <v>0</v>
      </c>
    </row>
    <row r="503" spans="1:23" x14ac:dyDescent="0.25">
      <c r="A503" t="str">
        <f t="shared" si="23"/>
        <v>CZCO2 emissions  Pump storage</v>
      </c>
      <c r="B503" t="str">
        <f>JRC_files__2[[#This Row],[Source.Name.2.1]]</f>
        <v>CZ</v>
      </c>
      <c r="C503" t="str">
        <f t="shared" si="25"/>
        <v>Overview of the power generation sector</v>
      </c>
      <c r="D503" t="str">
        <f>IF(ISERROR(MATCH(G503,metadata!$B$4:$B$13,0)),D502,LEFT(G503,LEN(G503)-LEN(F503)-2))</f>
        <v xml:space="preserve">CO2 emissions  </v>
      </c>
      <c r="E503" t="str">
        <f t="shared" si="24"/>
        <v>Pump storage</v>
      </c>
      <c r="F503" t="str">
        <f>IF(ISERROR(MATCH(G503,metadata!$B$4:$B$13,0)),F502,SUBSTITUTE(TRIM(RIGHT(SUBSTITUTE(SUBSTITUTE(G503,"efficiencies", "efficiencies (%)")," (", REPT(" ", 100)), 100)),")",""))</f>
        <v>kt CO2</v>
      </c>
      <c r="G503" t="str">
        <f>'data from files'!B503</f>
        <v>Pump storage</v>
      </c>
      <c r="H503">
        <f>'data from files'!C503</f>
        <v>0</v>
      </c>
      <c r="I503">
        <f>'data from files'!D503</f>
        <v>0</v>
      </c>
      <c r="J503">
        <f>'data from files'!E503</f>
        <v>0</v>
      </c>
      <c r="K503">
        <f>'data from files'!F503</f>
        <v>0</v>
      </c>
      <c r="L503">
        <f>'data from files'!G503</f>
        <v>0</v>
      </c>
      <c r="M503">
        <f>'data from files'!H503</f>
        <v>0</v>
      </c>
      <c r="N503">
        <f>'data from files'!I503</f>
        <v>0</v>
      </c>
      <c r="O503">
        <f>'data from files'!J503</f>
        <v>0</v>
      </c>
      <c r="P503">
        <f>'data from files'!K503</f>
        <v>0</v>
      </c>
      <c r="Q503">
        <f>'data from files'!L503</f>
        <v>0</v>
      </c>
      <c r="R503">
        <f>'data from files'!M503</f>
        <v>0</v>
      </c>
      <c r="S503">
        <f>'data from files'!N503</f>
        <v>0</v>
      </c>
      <c r="T503">
        <f>'data from files'!O503</f>
        <v>0</v>
      </c>
      <c r="U503">
        <f>'data from files'!P503</f>
        <v>0</v>
      </c>
      <c r="V503">
        <f>'data from files'!Q503</f>
        <v>0</v>
      </c>
      <c r="W503">
        <f>'data from files'!R503</f>
        <v>0</v>
      </c>
    </row>
    <row r="504" spans="1:23" x14ac:dyDescent="0.25">
      <c r="A504" t="str">
        <f t="shared" si="23"/>
        <v>CZCO2 emissions  District heating plants</v>
      </c>
      <c r="B504" t="str">
        <f>JRC_files__2[[#This Row],[Source.Name.2.1]]</f>
        <v>CZ</v>
      </c>
      <c r="C504" t="str">
        <f t="shared" si="25"/>
        <v>Overview of the power generation sector</v>
      </c>
      <c r="D504" t="str">
        <f>IF(ISERROR(MATCH(G504,metadata!$B$4:$B$13,0)),D503,LEFT(G504,LEN(G504)-LEN(F504)-2))</f>
        <v xml:space="preserve">CO2 emissions  </v>
      </c>
      <c r="E504" t="str">
        <f t="shared" si="24"/>
        <v>District heating plants</v>
      </c>
      <c r="F504" t="str">
        <f>IF(ISERROR(MATCH(G504,metadata!$B$4:$B$13,0)),F503,SUBSTITUTE(TRIM(RIGHT(SUBSTITUTE(SUBSTITUTE(G504,"efficiencies", "efficiencies (%)")," (", REPT(" ", 100)), 100)),")",""))</f>
        <v>kt CO2</v>
      </c>
      <c r="G504" t="str">
        <f>'data from files'!B504</f>
        <v>District heating plants</v>
      </c>
      <c r="H504">
        <f>'data from files'!C504</f>
        <v>2794.2915263139398</v>
      </c>
      <c r="I504">
        <f>'data from files'!D504</f>
        <v>2909.1747873051363</v>
      </c>
      <c r="J504">
        <f>'data from files'!E504</f>
        <v>2898.8360312081404</v>
      </c>
      <c r="K504">
        <f>'data from files'!F504</f>
        <v>2782.7804345602685</v>
      </c>
      <c r="L504">
        <f>'data from files'!G504</f>
        <v>2838.9431377902961</v>
      </c>
      <c r="M504">
        <f>'data from files'!H504</f>
        <v>2460.279225860746</v>
      </c>
      <c r="N504">
        <f>'data from files'!I504</f>
        <v>2429.9159431453563</v>
      </c>
      <c r="O504">
        <f>'data from files'!J504</f>
        <v>2030.0242089408484</v>
      </c>
      <c r="P504">
        <f>'data from files'!K504</f>
        <v>2014.1897929286761</v>
      </c>
      <c r="Q504">
        <f>'data from files'!L504</f>
        <v>1942.0844317180561</v>
      </c>
      <c r="R504">
        <f>'data from files'!M504</f>
        <v>2392.5402401751826</v>
      </c>
      <c r="S504">
        <f>'data from files'!N504</f>
        <v>2057.9684147992957</v>
      </c>
      <c r="T504">
        <f>'data from files'!O504</f>
        <v>1915.025000516101</v>
      </c>
      <c r="U504">
        <f>'data from files'!P504</f>
        <v>1897.7327459691817</v>
      </c>
      <c r="V504">
        <f>'data from files'!Q504</f>
        <v>1573.8249450327487</v>
      </c>
      <c r="W504">
        <f>'data from files'!R504</f>
        <v>1572.2855110311334</v>
      </c>
    </row>
    <row r="505" spans="1:23" x14ac:dyDescent="0.25">
      <c r="A505" t="str">
        <f t="shared" si="23"/>
        <v>CZCO2 emissions  0</v>
      </c>
      <c r="B505" t="str">
        <f>JRC_files__2[[#This Row],[Source.Name.2.1]]</f>
        <v>CZ</v>
      </c>
      <c r="C505" t="str">
        <f t="shared" si="25"/>
        <v>Overview of the power generation sector</v>
      </c>
      <c r="D505" t="str">
        <f>IF(ISERROR(MATCH(G505,metadata!$B$4:$B$13,0)),D504,LEFT(G505,LEN(G505)-LEN(F505)-2))</f>
        <v xml:space="preserve">CO2 emissions  </v>
      </c>
      <c r="E505">
        <f t="shared" si="24"/>
        <v>0</v>
      </c>
      <c r="F505" t="str">
        <f>IF(ISERROR(MATCH(G505,metadata!$B$4:$B$13,0)),F504,SUBSTITUTE(TRIM(RIGHT(SUBSTITUTE(SUBSTITUTE(G505,"efficiencies", "efficiencies (%)")," (", REPT(" ", 100)), 100)),")",""))</f>
        <v>kt CO2</v>
      </c>
      <c r="G505">
        <f>'data from files'!B505</f>
        <v>0</v>
      </c>
      <c r="H505">
        <f>'data from files'!C505</f>
        <v>0</v>
      </c>
      <c r="I505">
        <f>'data from files'!D505</f>
        <v>0</v>
      </c>
      <c r="J505">
        <f>'data from files'!E505</f>
        <v>0</v>
      </c>
      <c r="K505">
        <f>'data from files'!F505</f>
        <v>0</v>
      </c>
      <c r="L505">
        <f>'data from files'!G505</f>
        <v>0</v>
      </c>
      <c r="M505">
        <f>'data from files'!H505</f>
        <v>0</v>
      </c>
      <c r="N505">
        <f>'data from files'!I505</f>
        <v>0</v>
      </c>
      <c r="O505">
        <f>'data from files'!J505</f>
        <v>0</v>
      </c>
      <c r="P505">
        <f>'data from files'!K505</f>
        <v>0</v>
      </c>
      <c r="Q505">
        <f>'data from files'!L505</f>
        <v>0</v>
      </c>
      <c r="R505">
        <f>'data from files'!M505</f>
        <v>0</v>
      </c>
      <c r="S505">
        <f>'data from files'!N505</f>
        <v>0</v>
      </c>
      <c r="T505">
        <f>'data from files'!O505</f>
        <v>0</v>
      </c>
      <c r="U505">
        <f>'data from files'!P505</f>
        <v>0</v>
      </c>
      <c r="V505">
        <f>'data from files'!Q505</f>
        <v>0</v>
      </c>
      <c r="W505">
        <f>'data from files'!R505</f>
        <v>0</v>
      </c>
    </row>
    <row r="506" spans="1:23" x14ac:dyDescent="0.25">
      <c r="A506" t="str">
        <f t="shared" si="23"/>
        <v>CZGross electric efficienc</v>
      </c>
      <c r="B506" t="str">
        <f>JRC_files__2[[#This Row],[Source.Name.2.1]]</f>
        <v>CZ</v>
      </c>
      <c r="C506" t="str">
        <f t="shared" si="25"/>
        <v>Overview of the power generation sector</v>
      </c>
      <c r="D506" t="str">
        <f>IF(ISERROR(MATCH(G506,metadata!$B$4:$B$13,0)),D505,LEFT(G506,LEN(G506)-LEN(F506)-2))</f>
        <v>Gross electric efficienc</v>
      </c>
      <c r="E506" t="str">
        <f t="shared" si="24"/>
        <v/>
      </c>
      <c r="F506" t="str">
        <f>IF(ISERROR(MATCH(G506,metadata!$B$4:$B$13,0)),F505,SUBSTITUTE(TRIM(RIGHT(SUBSTITUTE(SUBSTITUTE(G506,"efficiencies", "efficiencies (%)")," (", REPT(" ", 100)), 100)),")",""))</f>
        <v>%</v>
      </c>
      <c r="G506" t="str">
        <f>'data from files'!B506</f>
        <v>Gross electric efficiencies</v>
      </c>
      <c r="H506">
        <f>'data from files'!C506</f>
        <v>0</v>
      </c>
      <c r="I506">
        <f>'data from files'!D506</f>
        <v>0</v>
      </c>
      <c r="J506">
        <f>'data from files'!E506</f>
        <v>0</v>
      </c>
      <c r="K506">
        <f>'data from files'!F506</f>
        <v>0</v>
      </c>
      <c r="L506">
        <f>'data from files'!G506</f>
        <v>0</v>
      </c>
      <c r="M506">
        <f>'data from files'!H506</f>
        <v>0</v>
      </c>
      <c r="N506">
        <f>'data from files'!I506</f>
        <v>0</v>
      </c>
      <c r="O506">
        <f>'data from files'!J506</f>
        <v>0</v>
      </c>
      <c r="P506">
        <f>'data from files'!K506</f>
        <v>0</v>
      </c>
      <c r="Q506">
        <f>'data from files'!L506</f>
        <v>0</v>
      </c>
      <c r="R506">
        <f>'data from files'!M506</f>
        <v>0</v>
      </c>
      <c r="S506">
        <f>'data from files'!N506</f>
        <v>0</v>
      </c>
      <c r="T506">
        <f>'data from files'!O506</f>
        <v>0</v>
      </c>
      <c r="U506">
        <f>'data from files'!P506</f>
        <v>0</v>
      </c>
      <c r="V506">
        <f>'data from files'!Q506</f>
        <v>0</v>
      </c>
      <c r="W506">
        <f>'data from files'!R506</f>
        <v>0</v>
      </c>
    </row>
    <row r="507" spans="1:23" x14ac:dyDescent="0.25">
      <c r="A507" t="str">
        <f t="shared" si="23"/>
        <v>CZGross electric efficiencNuclear</v>
      </c>
      <c r="B507" t="str">
        <f>JRC_files__2[[#This Row],[Source.Name.2.1]]</f>
        <v>CZ</v>
      </c>
      <c r="C507" t="str">
        <f t="shared" si="25"/>
        <v>Overview of the power generation sector</v>
      </c>
      <c r="D507" t="str">
        <f>IF(ISERROR(MATCH(G507,metadata!$B$4:$B$13,0)),D506,LEFT(G507,LEN(G507)-LEN(F507)-2))</f>
        <v>Gross electric efficienc</v>
      </c>
      <c r="E507" t="str">
        <f t="shared" si="24"/>
        <v>Nuclear</v>
      </c>
      <c r="F507" t="str">
        <f>IF(ISERROR(MATCH(G507,metadata!$B$4:$B$13,0)),F506,SUBSTITUTE(TRIM(RIGHT(SUBSTITUTE(SUBSTITUTE(G507,"efficiencies", "efficiencies (%)")," (", REPT(" ", 100)), 100)),")",""))</f>
        <v>%</v>
      </c>
      <c r="G507" t="str">
        <f>'data from files'!B507</f>
        <v>Nuclear</v>
      </c>
      <c r="H507">
        <f>'data from files'!C507</f>
        <v>0.33333311262943854</v>
      </c>
      <c r="I507">
        <f>'data from files'!D507</f>
        <v>0.33333064711139165</v>
      </c>
      <c r="J507">
        <f>'data from files'!E507</f>
        <v>0.33334279300713782</v>
      </c>
      <c r="K507">
        <f>'data from files'!F507</f>
        <v>0.33333411399802221</v>
      </c>
      <c r="L507">
        <f>'data from files'!G507</f>
        <v>0.33209131480883775</v>
      </c>
      <c r="M507">
        <f>'data from files'!H507</f>
        <v>0.33197219549668333</v>
      </c>
      <c r="N507">
        <f>'data from files'!I507</f>
        <v>0.33206481569348478</v>
      </c>
      <c r="O507">
        <f>'data from files'!J507</f>
        <v>0.33214812179894021</v>
      </c>
      <c r="P507">
        <f>'data from files'!K507</f>
        <v>0.33220007130280416</v>
      </c>
      <c r="Q507">
        <f>'data from files'!L507</f>
        <v>0.33222653971229349</v>
      </c>
      <c r="R507">
        <f>'data from files'!M507</f>
        <v>0.33216780912206739</v>
      </c>
      <c r="S507">
        <f>'data from files'!N507</f>
        <v>0.33232889579310648</v>
      </c>
      <c r="T507">
        <f>'data from files'!O507</f>
        <v>0.33233552805168043</v>
      </c>
      <c r="U507">
        <f>'data from files'!P507</f>
        <v>0.33243448936116904</v>
      </c>
      <c r="V507">
        <f>'data from files'!Q507</f>
        <v>0.33244939944200719</v>
      </c>
      <c r="W507">
        <f>'data from files'!R507</f>
        <v>0.33230295023672346</v>
      </c>
    </row>
    <row r="508" spans="1:23" x14ac:dyDescent="0.25">
      <c r="A508" t="str">
        <f t="shared" si="23"/>
        <v>CZGross electric efficiencConventional thermal</v>
      </c>
      <c r="B508" t="str">
        <f>JRC_files__2[[#This Row],[Source.Name.2.1]]</f>
        <v>CZ</v>
      </c>
      <c r="C508" t="str">
        <f t="shared" si="25"/>
        <v>Overview of the power generation sector</v>
      </c>
      <c r="D508" t="str">
        <f>IF(ISERROR(MATCH(G508,metadata!$B$4:$B$13,0)),D507,LEFT(G508,LEN(G508)-LEN(F508)-2))</f>
        <v>Gross electric efficienc</v>
      </c>
      <c r="E508" t="str">
        <f t="shared" si="24"/>
        <v>Conventional thermal</v>
      </c>
      <c r="F508" t="str">
        <f>IF(ISERROR(MATCH(G508,metadata!$B$4:$B$13,0)),F507,SUBSTITUTE(TRIM(RIGHT(SUBSTITUTE(SUBSTITUTE(G508,"efficiencies", "efficiencies (%)")," (", REPT(" ", 100)), 100)),")",""))</f>
        <v>%</v>
      </c>
      <c r="G508" t="str">
        <f>'data from files'!B508</f>
        <v>Conventional thermal</v>
      </c>
      <c r="H508">
        <f>'data from files'!C508</f>
        <v>0.31654473322197008</v>
      </c>
      <c r="I508">
        <f>'data from files'!D508</f>
        <v>0.30776562490977627</v>
      </c>
      <c r="J508">
        <f>'data from files'!E508</f>
        <v>0.29923789644785792</v>
      </c>
      <c r="K508">
        <f>'data from files'!F508</f>
        <v>0.30547553532734179</v>
      </c>
      <c r="L508">
        <f>'data from files'!G508</f>
        <v>0.30340202757810075</v>
      </c>
      <c r="M508">
        <f>'data from files'!H508</f>
        <v>0.30023053084644258</v>
      </c>
      <c r="N508">
        <f>'data from files'!I508</f>
        <v>0.30292844643603029</v>
      </c>
      <c r="O508">
        <f>'data from files'!J508</f>
        <v>0.30932285392020614</v>
      </c>
      <c r="P508">
        <f>'data from files'!K508</f>
        <v>0.30195787822671566</v>
      </c>
      <c r="Q508">
        <f>'data from files'!L508</f>
        <v>0.30558961167504867</v>
      </c>
      <c r="R508">
        <f>'data from files'!M508</f>
        <v>0.29937768540127363</v>
      </c>
      <c r="S508">
        <f>'data from files'!N508</f>
        <v>0.30479798281364434</v>
      </c>
      <c r="T508">
        <f>'data from files'!O508</f>
        <v>0.30396668167593655</v>
      </c>
      <c r="U508">
        <f>'data from files'!P508</f>
        <v>0.30501149516185783</v>
      </c>
      <c r="V508">
        <f>'data from files'!Q508</f>
        <v>0.31267801886877167</v>
      </c>
      <c r="W508">
        <f>'data from files'!R508</f>
        <v>0.31639645064203292</v>
      </c>
    </row>
    <row r="509" spans="1:23" x14ac:dyDescent="0.25">
      <c r="A509" t="str">
        <f t="shared" si="23"/>
        <v>CZGross electric efficiencWind</v>
      </c>
      <c r="B509" t="str">
        <f>JRC_files__2[[#This Row],[Source.Name.2.1]]</f>
        <v>CZ</v>
      </c>
      <c r="C509" t="str">
        <f t="shared" si="25"/>
        <v>Overview of the power generation sector</v>
      </c>
      <c r="D509" t="str">
        <f>IF(ISERROR(MATCH(G509,metadata!$B$4:$B$13,0)),D508,LEFT(G509,LEN(G509)-LEN(F509)-2))</f>
        <v>Gross electric efficienc</v>
      </c>
      <c r="E509" t="str">
        <f t="shared" si="24"/>
        <v>Wind</v>
      </c>
      <c r="F509" t="str">
        <f>IF(ISERROR(MATCH(G509,metadata!$B$4:$B$13,0)),F508,SUBSTITUTE(TRIM(RIGHT(SUBSTITUTE(SUBSTITUTE(G509,"efficiencies", "efficiencies (%)")," (", REPT(" ", 100)), 100)),")",""))</f>
        <v>%</v>
      </c>
      <c r="G509" t="str">
        <f>'data from files'!B509</f>
        <v>Wind</v>
      </c>
      <c r="H509">
        <f>'data from files'!C509</f>
        <v>1</v>
      </c>
      <c r="I509">
        <f>'data from files'!D509</f>
        <v>0</v>
      </c>
      <c r="J509">
        <f>'data from files'!E509</f>
        <v>1</v>
      </c>
      <c r="K509">
        <f>'data from files'!F509</f>
        <v>1</v>
      </c>
      <c r="L509">
        <f>'data from files'!G509</f>
        <v>1</v>
      </c>
      <c r="M509">
        <f>'data from files'!H509</f>
        <v>1</v>
      </c>
      <c r="N509">
        <f>'data from files'!I509</f>
        <v>1</v>
      </c>
      <c r="O509">
        <f>'data from files'!J509</f>
        <v>1</v>
      </c>
      <c r="P509">
        <f>'data from files'!K509</f>
        <v>1</v>
      </c>
      <c r="Q509">
        <f>'data from files'!L509</f>
        <v>1</v>
      </c>
      <c r="R509">
        <f>'data from files'!M509</f>
        <v>1</v>
      </c>
      <c r="S509">
        <f>'data from files'!N509</f>
        <v>1</v>
      </c>
      <c r="T509">
        <f>'data from files'!O509</f>
        <v>1</v>
      </c>
      <c r="U509">
        <f>'data from files'!P509</f>
        <v>1</v>
      </c>
      <c r="V509">
        <f>'data from files'!Q509</f>
        <v>1</v>
      </c>
      <c r="W509">
        <f>'data from files'!R509</f>
        <v>1</v>
      </c>
    </row>
    <row r="510" spans="1:23" x14ac:dyDescent="0.25">
      <c r="A510" t="str">
        <f t="shared" si="23"/>
        <v>CZGross electric efficiencSolar photovoltaics</v>
      </c>
      <c r="B510" t="str">
        <f>JRC_files__2[[#This Row],[Source.Name.2.1]]</f>
        <v>CZ</v>
      </c>
      <c r="C510" t="str">
        <f t="shared" si="25"/>
        <v>Overview of the power generation sector</v>
      </c>
      <c r="D510" t="str">
        <f>IF(ISERROR(MATCH(G510,metadata!$B$4:$B$13,0)),D509,LEFT(G510,LEN(G510)-LEN(F510)-2))</f>
        <v>Gross electric efficienc</v>
      </c>
      <c r="E510" t="str">
        <f t="shared" si="24"/>
        <v>Solar photovoltaics</v>
      </c>
      <c r="F510" t="str">
        <f>IF(ISERROR(MATCH(G510,metadata!$B$4:$B$13,0)),F509,SUBSTITUTE(TRIM(RIGHT(SUBSTITUTE(SUBSTITUTE(G510,"efficiencies", "efficiencies (%)")," (", REPT(" ", 100)), 100)),")",""))</f>
        <v>%</v>
      </c>
      <c r="G510" t="str">
        <f>'data from files'!B510</f>
        <v>Solar photovoltaics</v>
      </c>
      <c r="H510">
        <f>'data from files'!C510</f>
        <v>0</v>
      </c>
      <c r="I510">
        <f>'data from files'!D510</f>
        <v>0</v>
      </c>
      <c r="J510">
        <f>'data from files'!E510</f>
        <v>0</v>
      </c>
      <c r="K510">
        <f>'data from files'!F510</f>
        <v>0</v>
      </c>
      <c r="L510">
        <f>'data from files'!G510</f>
        <v>0</v>
      </c>
      <c r="M510">
        <f>'data from files'!H510</f>
        <v>1</v>
      </c>
      <c r="N510">
        <f>'data from files'!I510</f>
        <v>1</v>
      </c>
      <c r="O510">
        <f>'data from files'!J510</f>
        <v>1</v>
      </c>
      <c r="P510">
        <f>'data from files'!K510</f>
        <v>1</v>
      </c>
      <c r="Q510">
        <f>'data from files'!L510</f>
        <v>1</v>
      </c>
      <c r="R510">
        <f>'data from files'!M510</f>
        <v>1</v>
      </c>
      <c r="S510">
        <f>'data from files'!N510</f>
        <v>1</v>
      </c>
      <c r="T510">
        <f>'data from files'!O510</f>
        <v>1</v>
      </c>
      <c r="U510">
        <f>'data from files'!P510</f>
        <v>1</v>
      </c>
      <c r="V510">
        <f>'data from files'!Q510</f>
        <v>1</v>
      </c>
      <c r="W510">
        <f>'data from files'!R510</f>
        <v>1</v>
      </c>
    </row>
    <row r="511" spans="1:23" x14ac:dyDescent="0.25">
      <c r="A511" t="str">
        <f t="shared" si="23"/>
        <v>CZGross electric efficiencSolar thermal</v>
      </c>
      <c r="B511" t="str">
        <f>JRC_files__2[[#This Row],[Source.Name.2.1]]</f>
        <v>CZ</v>
      </c>
      <c r="C511" t="str">
        <f t="shared" si="25"/>
        <v>Overview of the power generation sector</v>
      </c>
      <c r="D511" t="str">
        <f>IF(ISERROR(MATCH(G511,metadata!$B$4:$B$13,0)),D510,LEFT(G511,LEN(G511)-LEN(F511)-2))</f>
        <v>Gross electric efficienc</v>
      </c>
      <c r="E511" t="str">
        <f t="shared" si="24"/>
        <v>Solar thermal</v>
      </c>
      <c r="F511" t="str">
        <f>IF(ISERROR(MATCH(G511,metadata!$B$4:$B$13,0)),F510,SUBSTITUTE(TRIM(RIGHT(SUBSTITUTE(SUBSTITUTE(G511,"efficiencies", "efficiencies (%)")," (", REPT(" ", 100)), 100)),")",""))</f>
        <v>%</v>
      </c>
      <c r="G511" t="str">
        <f>'data from files'!B511</f>
        <v>Solar thermal</v>
      </c>
      <c r="H511">
        <f>'data from files'!C511</f>
        <v>0</v>
      </c>
      <c r="I511">
        <f>'data from files'!D511</f>
        <v>0</v>
      </c>
      <c r="J511">
        <f>'data from files'!E511</f>
        <v>0</v>
      </c>
      <c r="K511">
        <f>'data from files'!F511</f>
        <v>0</v>
      </c>
      <c r="L511">
        <f>'data from files'!G511</f>
        <v>0</v>
      </c>
      <c r="M511">
        <f>'data from files'!H511</f>
        <v>0</v>
      </c>
      <c r="N511">
        <f>'data from files'!I511</f>
        <v>0</v>
      </c>
      <c r="O511">
        <f>'data from files'!J511</f>
        <v>0</v>
      </c>
      <c r="P511">
        <f>'data from files'!K511</f>
        <v>0</v>
      </c>
      <c r="Q511">
        <f>'data from files'!L511</f>
        <v>0</v>
      </c>
      <c r="R511">
        <f>'data from files'!M511</f>
        <v>0</v>
      </c>
      <c r="S511">
        <f>'data from files'!N511</f>
        <v>0</v>
      </c>
      <c r="T511">
        <f>'data from files'!O511</f>
        <v>0</v>
      </c>
      <c r="U511">
        <f>'data from files'!P511</f>
        <v>0</v>
      </c>
      <c r="V511">
        <f>'data from files'!Q511</f>
        <v>0</v>
      </c>
      <c r="W511">
        <f>'data from files'!R511</f>
        <v>0</v>
      </c>
    </row>
    <row r="512" spans="1:23" x14ac:dyDescent="0.25">
      <c r="A512" t="str">
        <f t="shared" si="23"/>
        <v>CZGross electric efficiencGeothermal</v>
      </c>
      <c r="B512" t="str">
        <f>JRC_files__2[[#This Row],[Source.Name.2.1]]</f>
        <v>CZ</v>
      </c>
      <c r="C512" t="str">
        <f t="shared" si="25"/>
        <v>Overview of the power generation sector</v>
      </c>
      <c r="D512" t="str">
        <f>IF(ISERROR(MATCH(G512,metadata!$B$4:$B$13,0)),D511,LEFT(G512,LEN(G512)-LEN(F512)-2))</f>
        <v>Gross electric efficienc</v>
      </c>
      <c r="E512" t="str">
        <f t="shared" si="24"/>
        <v>Geothermal</v>
      </c>
      <c r="F512" t="str">
        <f>IF(ISERROR(MATCH(G512,metadata!$B$4:$B$13,0)),F511,SUBSTITUTE(TRIM(RIGHT(SUBSTITUTE(SUBSTITUTE(G512,"efficiencies", "efficiencies (%)")," (", REPT(" ", 100)), 100)),")",""))</f>
        <v>%</v>
      </c>
      <c r="G512" t="str">
        <f>'data from files'!B512</f>
        <v>Geothermal</v>
      </c>
      <c r="H512">
        <f>'data from files'!C512</f>
        <v>0</v>
      </c>
      <c r="I512">
        <f>'data from files'!D512</f>
        <v>0</v>
      </c>
      <c r="J512">
        <f>'data from files'!E512</f>
        <v>0</v>
      </c>
      <c r="K512">
        <f>'data from files'!F512</f>
        <v>0</v>
      </c>
      <c r="L512">
        <f>'data from files'!G512</f>
        <v>0</v>
      </c>
      <c r="M512">
        <f>'data from files'!H512</f>
        <v>0</v>
      </c>
      <c r="N512">
        <f>'data from files'!I512</f>
        <v>0</v>
      </c>
      <c r="O512">
        <f>'data from files'!J512</f>
        <v>0</v>
      </c>
      <c r="P512">
        <f>'data from files'!K512</f>
        <v>0</v>
      </c>
      <c r="Q512">
        <f>'data from files'!L512</f>
        <v>0</v>
      </c>
      <c r="R512">
        <f>'data from files'!M512</f>
        <v>0</v>
      </c>
      <c r="S512">
        <f>'data from files'!N512</f>
        <v>0</v>
      </c>
      <c r="T512">
        <f>'data from files'!O512</f>
        <v>0</v>
      </c>
      <c r="U512">
        <f>'data from files'!P512</f>
        <v>0</v>
      </c>
      <c r="V512">
        <f>'data from files'!Q512</f>
        <v>0</v>
      </c>
      <c r="W512">
        <f>'data from files'!R512</f>
        <v>0</v>
      </c>
    </row>
    <row r="513" spans="1:23" x14ac:dyDescent="0.25">
      <c r="A513" t="str">
        <f t="shared" si="23"/>
        <v>CZGross electric efficiencTide, wave and ocean</v>
      </c>
      <c r="B513" t="str">
        <f>JRC_files__2[[#This Row],[Source.Name.2.1]]</f>
        <v>CZ</v>
      </c>
      <c r="C513" t="str">
        <f t="shared" si="25"/>
        <v>Overview of the power generation sector</v>
      </c>
      <c r="D513" t="str">
        <f>IF(ISERROR(MATCH(G513,metadata!$B$4:$B$13,0)),D512,LEFT(G513,LEN(G513)-LEN(F513)-2))</f>
        <v>Gross electric efficienc</v>
      </c>
      <c r="E513" t="str">
        <f t="shared" si="24"/>
        <v>Tide, wave and ocean</v>
      </c>
      <c r="F513" t="str">
        <f>IF(ISERROR(MATCH(G513,metadata!$B$4:$B$13,0)),F512,SUBSTITUTE(TRIM(RIGHT(SUBSTITUTE(SUBSTITUTE(G513,"efficiencies", "efficiencies (%)")," (", REPT(" ", 100)), 100)),")",""))</f>
        <v>%</v>
      </c>
      <c r="G513" t="str">
        <f>'data from files'!B513</f>
        <v>Tide, wave and ocean</v>
      </c>
      <c r="H513">
        <f>'data from files'!C513</f>
        <v>0</v>
      </c>
      <c r="I513">
        <f>'data from files'!D513</f>
        <v>0</v>
      </c>
      <c r="J513">
        <f>'data from files'!E513</f>
        <v>0</v>
      </c>
      <c r="K513">
        <f>'data from files'!F513</f>
        <v>0</v>
      </c>
      <c r="L513">
        <f>'data from files'!G513</f>
        <v>0</v>
      </c>
      <c r="M513">
        <f>'data from files'!H513</f>
        <v>0</v>
      </c>
      <c r="N513">
        <f>'data from files'!I513</f>
        <v>0</v>
      </c>
      <c r="O513">
        <f>'data from files'!J513</f>
        <v>0</v>
      </c>
      <c r="P513">
        <f>'data from files'!K513</f>
        <v>0</v>
      </c>
      <c r="Q513">
        <f>'data from files'!L513</f>
        <v>0</v>
      </c>
      <c r="R513">
        <f>'data from files'!M513</f>
        <v>0</v>
      </c>
      <c r="S513">
        <f>'data from files'!N513</f>
        <v>0</v>
      </c>
      <c r="T513">
        <f>'data from files'!O513</f>
        <v>0</v>
      </c>
      <c r="U513">
        <f>'data from files'!P513</f>
        <v>0</v>
      </c>
      <c r="V513">
        <f>'data from files'!Q513</f>
        <v>0</v>
      </c>
      <c r="W513">
        <f>'data from files'!R513</f>
        <v>0</v>
      </c>
    </row>
    <row r="514" spans="1:23" x14ac:dyDescent="0.25">
      <c r="A514" t="str">
        <f t="shared" si="23"/>
        <v>CZGross electric efficiencHydro</v>
      </c>
      <c r="B514" t="str">
        <f>JRC_files__2[[#This Row],[Source.Name.2.1]]</f>
        <v>CZ</v>
      </c>
      <c r="C514" t="str">
        <f t="shared" si="25"/>
        <v>Overview of the power generation sector</v>
      </c>
      <c r="D514" t="str">
        <f>IF(ISERROR(MATCH(G514,metadata!$B$4:$B$13,0)),D513,LEFT(G514,LEN(G514)-LEN(F514)-2))</f>
        <v>Gross electric efficienc</v>
      </c>
      <c r="E514" t="str">
        <f t="shared" si="24"/>
        <v>Hydro</v>
      </c>
      <c r="F514" t="str">
        <f>IF(ISERROR(MATCH(G514,metadata!$B$4:$B$13,0)),F513,SUBSTITUTE(TRIM(RIGHT(SUBSTITUTE(SUBSTITUTE(G514,"efficiencies", "efficiencies (%)")," (", REPT(" ", 100)), 100)),")",""))</f>
        <v>%</v>
      </c>
      <c r="G514" t="str">
        <f>'data from files'!B514</f>
        <v>Hydro</v>
      </c>
      <c r="H514">
        <f>'data from files'!C514</f>
        <v>1</v>
      </c>
      <c r="I514">
        <f>'data from files'!D514</f>
        <v>1</v>
      </c>
      <c r="J514">
        <f>'data from files'!E514</f>
        <v>1</v>
      </c>
      <c r="K514">
        <f>'data from files'!F514</f>
        <v>1</v>
      </c>
      <c r="L514">
        <f>'data from files'!G514</f>
        <v>1</v>
      </c>
      <c r="M514">
        <f>'data from files'!H514</f>
        <v>1</v>
      </c>
      <c r="N514">
        <f>'data from files'!I514</f>
        <v>1</v>
      </c>
      <c r="O514">
        <f>'data from files'!J514</f>
        <v>1</v>
      </c>
      <c r="P514">
        <f>'data from files'!K514</f>
        <v>1</v>
      </c>
      <c r="Q514">
        <f>'data from files'!L514</f>
        <v>1</v>
      </c>
      <c r="R514">
        <f>'data from files'!M514</f>
        <v>1</v>
      </c>
      <c r="S514">
        <f>'data from files'!N514</f>
        <v>1</v>
      </c>
      <c r="T514">
        <f>'data from files'!O514</f>
        <v>1</v>
      </c>
      <c r="U514">
        <f>'data from files'!P514</f>
        <v>1</v>
      </c>
      <c r="V514">
        <f>'data from files'!Q514</f>
        <v>1</v>
      </c>
      <c r="W514">
        <f>'data from files'!R514</f>
        <v>1</v>
      </c>
    </row>
    <row r="515" spans="1:23" x14ac:dyDescent="0.25">
      <c r="A515" t="str">
        <f t="shared" ref="A515:A578" si="26">B515&amp;D515&amp;E515</f>
        <v>CZGross electric efficiencPump storage</v>
      </c>
      <c r="B515" t="str">
        <f>JRC_files__2[[#This Row],[Source.Name.2.1]]</f>
        <v>CZ</v>
      </c>
      <c r="C515" t="str">
        <f t="shared" si="25"/>
        <v>Overview of the power generation sector</v>
      </c>
      <c r="D515" t="str">
        <f>IF(ISERROR(MATCH(G515,metadata!$B$4:$B$13,0)),D514,LEFT(G515,LEN(G515)-LEN(F515)-2))</f>
        <v>Gross electric efficienc</v>
      </c>
      <c r="E515" t="str">
        <f t="shared" si="24"/>
        <v>Pump storage</v>
      </c>
      <c r="F515" t="str">
        <f>IF(ISERROR(MATCH(G515,metadata!$B$4:$B$13,0)),F514,SUBSTITUTE(TRIM(RIGHT(SUBSTITUTE(SUBSTITUTE(G515,"efficiencies", "efficiencies (%)")," (", REPT(" ", 100)), 100)),")",""))</f>
        <v>%</v>
      </c>
      <c r="G515" t="str">
        <f>'data from files'!B515</f>
        <v>Pump storage</v>
      </c>
      <c r="H515">
        <f>'data from files'!C515</f>
        <v>0.74068322981366463</v>
      </c>
      <c r="I515">
        <f>'data from files'!D515</f>
        <v>0.7426778242677825</v>
      </c>
      <c r="J515">
        <f>'data from files'!E515</f>
        <v>0.73786407766990292</v>
      </c>
      <c r="K515">
        <f>'data from files'!F515</f>
        <v>0.74315789473684191</v>
      </c>
      <c r="L515">
        <f>'data from files'!G515</f>
        <v>0.74363057324840787</v>
      </c>
      <c r="M515">
        <f>'data from files'!H515</f>
        <v>0.74630872483221489</v>
      </c>
      <c r="N515">
        <f>'data from files'!I515</f>
        <v>0.74784747847478472</v>
      </c>
      <c r="O515">
        <f>'data from files'!J515</f>
        <v>0.73280943025540268</v>
      </c>
      <c r="P515">
        <f>'data from files'!K515</f>
        <v>0.73902439024390254</v>
      </c>
      <c r="Q515">
        <f>'data from files'!L515</f>
        <v>0.7398753894080996</v>
      </c>
      <c r="R515">
        <f>'data from files'!M515</f>
        <v>0.74269005847953196</v>
      </c>
      <c r="S515">
        <f>'data from files'!N515</f>
        <v>0.7426108374384236</v>
      </c>
      <c r="T515">
        <f>'data from files'!O515</f>
        <v>0.74526066350710884</v>
      </c>
      <c r="U515">
        <f>'data from files'!P515</f>
        <v>0.74378585086042071</v>
      </c>
      <c r="V515">
        <f>'data from files'!Q515</f>
        <v>0.77218430034129693</v>
      </c>
      <c r="W515">
        <f>'data from files'!R515</f>
        <v>0.76874562018220061</v>
      </c>
    </row>
    <row r="516" spans="1:23" x14ac:dyDescent="0.25">
      <c r="A516" t="str">
        <f t="shared" si="26"/>
        <v>CZGross electric efficienc0</v>
      </c>
      <c r="B516" t="str">
        <f>JRC_files__2[[#This Row],[Source.Name.2.1]]</f>
        <v>CZ</v>
      </c>
      <c r="C516" t="str">
        <f t="shared" si="25"/>
        <v>Overview of the power generation sector</v>
      </c>
      <c r="D516" t="str">
        <f>IF(ISERROR(MATCH(G516,metadata!$B$4:$B$13,0)),D515,LEFT(G516,LEN(G516)-LEN(F516)-2))</f>
        <v>Gross electric efficienc</v>
      </c>
      <c r="E516">
        <f t="shared" si="24"/>
        <v>0</v>
      </c>
      <c r="F516" t="str">
        <f>IF(ISERROR(MATCH(G516,metadata!$B$4:$B$13,0)),F515,SUBSTITUTE(TRIM(RIGHT(SUBSTITUTE(SUBSTITUTE(G516,"efficiencies", "efficiencies (%)")," (", REPT(" ", 100)), 100)),")",""))</f>
        <v>%</v>
      </c>
      <c r="G516">
        <f>'data from files'!B516</f>
        <v>0</v>
      </c>
      <c r="H516">
        <f>'data from files'!C516</f>
        <v>0</v>
      </c>
      <c r="I516">
        <f>'data from files'!D516</f>
        <v>0</v>
      </c>
      <c r="J516">
        <f>'data from files'!E516</f>
        <v>0</v>
      </c>
      <c r="K516">
        <f>'data from files'!F516</f>
        <v>0</v>
      </c>
      <c r="L516">
        <f>'data from files'!G516</f>
        <v>0</v>
      </c>
      <c r="M516">
        <f>'data from files'!H516</f>
        <v>0</v>
      </c>
      <c r="N516">
        <f>'data from files'!I516</f>
        <v>0</v>
      </c>
      <c r="O516">
        <f>'data from files'!J516</f>
        <v>0</v>
      </c>
      <c r="P516">
        <f>'data from files'!K516</f>
        <v>0</v>
      </c>
      <c r="Q516">
        <f>'data from files'!L516</f>
        <v>0</v>
      </c>
      <c r="R516">
        <f>'data from files'!M516</f>
        <v>0</v>
      </c>
      <c r="S516">
        <f>'data from files'!N516</f>
        <v>0</v>
      </c>
      <c r="T516">
        <f>'data from files'!O516</f>
        <v>0</v>
      </c>
      <c r="U516">
        <f>'data from files'!P516</f>
        <v>0</v>
      </c>
      <c r="V516">
        <f>'data from files'!Q516</f>
        <v>0</v>
      </c>
      <c r="W516">
        <f>'data from files'!R516</f>
        <v>0</v>
      </c>
    </row>
    <row r="517" spans="1:23" x14ac:dyDescent="0.25">
      <c r="A517" t="str">
        <f t="shared" si="26"/>
        <v>CZNet electric efficienc</v>
      </c>
      <c r="B517" t="str">
        <f>JRC_files__2[[#This Row],[Source.Name.2.1]]</f>
        <v>CZ</v>
      </c>
      <c r="C517" t="str">
        <f t="shared" si="25"/>
        <v>Overview of the power generation sector</v>
      </c>
      <c r="D517" t="str">
        <f>IF(ISERROR(MATCH(G517,metadata!$B$4:$B$13,0)),D516,LEFT(G517,LEN(G517)-LEN(F517)-2))</f>
        <v>Net electric efficienc</v>
      </c>
      <c r="E517" t="str">
        <f t="shared" ref="E517:E580" si="27">IF(AND(D517=D516,C517=C516),G517,"")</f>
        <v/>
      </c>
      <c r="F517" t="str">
        <f>IF(ISERROR(MATCH(G517,metadata!$B$4:$B$13,0)),F516,SUBSTITUTE(TRIM(RIGHT(SUBSTITUTE(SUBSTITUTE(G517,"efficiencies", "efficiencies (%)")," (", REPT(" ", 100)), 100)),")",""))</f>
        <v>%</v>
      </c>
      <c r="G517" t="str">
        <f>'data from files'!B517</f>
        <v>Net electric efficiencies</v>
      </c>
      <c r="H517">
        <f>'data from files'!C517</f>
        <v>0</v>
      </c>
      <c r="I517">
        <f>'data from files'!D517</f>
        <v>0</v>
      </c>
      <c r="J517">
        <f>'data from files'!E517</f>
        <v>0</v>
      </c>
      <c r="K517">
        <f>'data from files'!F517</f>
        <v>0</v>
      </c>
      <c r="L517">
        <f>'data from files'!G517</f>
        <v>0</v>
      </c>
      <c r="M517">
        <f>'data from files'!H517</f>
        <v>0</v>
      </c>
      <c r="N517">
        <f>'data from files'!I517</f>
        <v>0</v>
      </c>
      <c r="O517">
        <f>'data from files'!J517</f>
        <v>0</v>
      </c>
      <c r="P517">
        <f>'data from files'!K517</f>
        <v>0</v>
      </c>
      <c r="Q517">
        <f>'data from files'!L517</f>
        <v>0</v>
      </c>
      <c r="R517">
        <f>'data from files'!M517</f>
        <v>0</v>
      </c>
      <c r="S517">
        <f>'data from files'!N517</f>
        <v>0</v>
      </c>
      <c r="T517">
        <f>'data from files'!O517</f>
        <v>0</v>
      </c>
      <c r="U517">
        <f>'data from files'!P517</f>
        <v>0</v>
      </c>
      <c r="V517">
        <f>'data from files'!Q517</f>
        <v>0</v>
      </c>
      <c r="W517">
        <f>'data from files'!R517</f>
        <v>0</v>
      </c>
    </row>
    <row r="518" spans="1:23" x14ac:dyDescent="0.25">
      <c r="A518" t="str">
        <f t="shared" si="26"/>
        <v>CZNet electric efficiencNuclear</v>
      </c>
      <c r="B518" t="str">
        <f>JRC_files__2[[#This Row],[Source.Name.2.1]]</f>
        <v>CZ</v>
      </c>
      <c r="C518" t="str">
        <f t="shared" si="25"/>
        <v>Overview of the power generation sector</v>
      </c>
      <c r="D518" t="str">
        <f>IF(ISERROR(MATCH(G518,metadata!$B$4:$B$13,0)),D517,LEFT(G518,LEN(G518)-LEN(F518)-2))</f>
        <v>Net electric efficienc</v>
      </c>
      <c r="E518" t="str">
        <f t="shared" si="27"/>
        <v>Nuclear</v>
      </c>
      <c r="F518" t="str">
        <f>IF(ISERROR(MATCH(G518,metadata!$B$4:$B$13,0)),F517,SUBSTITUTE(TRIM(RIGHT(SUBSTITUTE(SUBSTITUTE(G518,"efficiencies", "efficiencies (%)")," (", REPT(" ", 100)), 100)),")",""))</f>
        <v>%</v>
      </c>
      <c r="G518" t="str">
        <f>'data from files'!B518</f>
        <v>Nuclear</v>
      </c>
      <c r="H518">
        <f>'data from files'!C518</f>
        <v>0.31168838747036903</v>
      </c>
      <c r="I518">
        <f>'data from files'!D518</f>
        <v>0.31125289855288141</v>
      </c>
      <c r="J518">
        <f>'data from files'!E518</f>
        <v>0.31218535759684446</v>
      </c>
      <c r="K518">
        <f>'data from files'!F518</f>
        <v>0.31275155763636353</v>
      </c>
      <c r="L518">
        <f>'data from files'!G518</f>
        <v>0.31235102808716753</v>
      </c>
      <c r="M518">
        <f>'data from files'!H518</f>
        <v>0.31123713114440815</v>
      </c>
      <c r="N518">
        <f>'data from files'!I518</f>
        <v>0.31137253733120618</v>
      </c>
      <c r="O518">
        <f>'data from files'!J518</f>
        <v>0.31186470261555921</v>
      </c>
      <c r="P518">
        <f>'data from files'!K518</f>
        <v>0.31161682113584976</v>
      </c>
      <c r="Q518">
        <f>'data from files'!L518</f>
        <v>0.31249882218643843</v>
      </c>
      <c r="R518">
        <f>'data from files'!M518</f>
        <v>0.30777997828737702</v>
      </c>
      <c r="S518">
        <f>'data from files'!N518</f>
        <v>0.30819151594077798</v>
      </c>
      <c r="T518">
        <f>'data from files'!O518</f>
        <v>0.30998049910660802</v>
      </c>
      <c r="U518">
        <f>'data from files'!P518</f>
        <v>0.30923204227003132</v>
      </c>
      <c r="V518">
        <f>'data from files'!Q518</f>
        <v>0.30941135321171331</v>
      </c>
      <c r="W518">
        <f>'data from files'!R518</f>
        <v>0.30875173743672318</v>
      </c>
    </row>
    <row r="519" spans="1:23" x14ac:dyDescent="0.25">
      <c r="A519" t="str">
        <f t="shared" si="26"/>
        <v>CZNet electric efficiencConventional thermal</v>
      </c>
      <c r="B519" t="str">
        <f>JRC_files__2[[#This Row],[Source.Name.2.1]]</f>
        <v>CZ</v>
      </c>
      <c r="C519" t="str">
        <f t="shared" si="25"/>
        <v>Overview of the power generation sector</v>
      </c>
      <c r="D519" t="str">
        <f>IF(ISERROR(MATCH(G519,metadata!$B$4:$B$13,0)),D518,LEFT(G519,LEN(G519)-LEN(F519)-2))</f>
        <v>Net electric efficienc</v>
      </c>
      <c r="E519" t="str">
        <f t="shared" si="27"/>
        <v>Conventional thermal</v>
      </c>
      <c r="F519" t="str">
        <f>IF(ISERROR(MATCH(G519,metadata!$B$4:$B$13,0)),F518,SUBSTITUTE(TRIM(RIGHT(SUBSTITUTE(SUBSTITUTE(G519,"efficiencies", "efficiencies (%)")," (", REPT(" ", 100)), 100)),")",""))</f>
        <v>%</v>
      </c>
      <c r="G519" t="str">
        <f>'data from files'!B519</f>
        <v>Conventional thermal</v>
      </c>
      <c r="H519">
        <f>'data from files'!C519</f>
        <v>0.29141574168334755</v>
      </c>
      <c r="I519">
        <f>'data from files'!D519</f>
        <v>0.28156464488791361</v>
      </c>
      <c r="J519">
        <f>'data from files'!E519</f>
        <v>0.27319570042055247</v>
      </c>
      <c r="K519">
        <f>'data from files'!F519</f>
        <v>0.27814788156007736</v>
      </c>
      <c r="L519">
        <f>'data from files'!G519</f>
        <v>0.27686702034665933</v>
      </c>
      <c r="M519">
        <f>'data from files'!H519</f>
        <v>0.27370558242875764</v>
      </c>
      <c r="N519">
        <f>'data from files'!I519</f>
        <v>0.27619070544421354</v>
      </c>
      <c r="O519">
        <f>'data from files'!J519</f>
        <v>0.28228987452624199</v>
      </c>
      <c r="P519">
        <f>'data from files'!K519</f>
        <v>0.27469174407170882</v>
      </c>
      <c r="Q519">
        <f>'data from files'!L519</f>
        <v>0.27847025161259309</v>
      </c>
      <c r="R519">
        <f>'data from files'!M519</f>
        <v>0.26839058273432914</v>
      </c>
      <c r="S519">
        <f>'data from files'!N519</f>
        <v>0.2736421625055499</v>
      </c>
      <c r="T519">
        <f>'data from files'!O519</f>
        <v>0.27414602239430463</v>
      </c>
      <c r="U519">
        <f>'data from files'!P519</f>
        <v>0.27457822356410455</v>
      </c>
      <c r="V519">
        <f>'data from files'!Q519</f>
        <v>0.28200432053438773</v>
      </c>
      <c r="W519">
        <f>'data from files'!R519</f>
        <v>0.28500851390638698</v>
      </c>
    </row>
    <row r="520" spans="1:23" x14ac:dyDescent="0.25">
      <c r="A520" t="str">
        <f t="shared" si="26"/>
        <v>CZNet electric efficiencWind</v>
      </c>
      <c r="B520" t="str">
        <f>JRC_files__2[[#This Row],[Source.Name.2.1]]</f>
        <v>CZ</v>
      </c>
      <c r="C520" t="str">
        <f t="shared" si="25"/>
        <v>Overview of the power generation sector</v>
      </c>
      <c r="D520" t="str">
        <f>IF(ISERROR(MATCH(G520,metadata!$B$4:$B$13,0)),D519,LEFT(G520,LEN(G520)-LEN(F520)-2))</f>
        <v>Net electric efficienc</v>
      </c>
      <c r="E520" t="str">
        <f t="shared" si="27"/>
        <v>Wind</v>
      </c>
      <c r="F520" t="str">
        <f>IF(ISERROR(MATCH(G520,metadata!$B$4:$B$13,0)),F519,SUBSTITUTE(TRIM(RIGHT(SUBSTITUTE(SUBSTITUTE(G520,"efficiencies", "efficiencies (%)")," (", REPT(" ", 100)), 100)),")",""))</f>
        <v>%</v>
      </c>
      <c r="G520" t="str">
        <f>'data from files'!B520</f>
        <v>Wind</v>
      </c>
      <c r="H520">
        <f>'data from files'!C520</f>
        <v>1</v>
      </c>
      <c r="I520">
        <f>'data from files'!D520</f>
        <v>0</v>
      </c>
      <c r="J520">
        <f>'data from files'!E520</f>
        <v>1</v>
      </c>
      <c r="K520">
        <f>'data from files'!F520</f>
        <v>1</v>
      </c>
      <c r="L520">
        <f>'data from files'!G520</f>
        <v>1</v>
      </c>
      <c r="M520">
        <f>'data from files'!H520</f>
        <v>1</v>
      </c>
      <c r="N520">
        <f>'data from files'!I520</f>
        <v>1</v>
      </c>
      <c r="O520">
        <f>'data from files'!J520</f>
        <v>1</v>
      </c>
      <c r="P520">
        <f>'data from files'!K520</f>
        <v>1</v>
      </c>
      <c r="Q520">
        <f>'data from files'!L520</f>
        <v>1</v>
      </c>
      <c r="R520">
        <f>'data from files'!M520</f>
        <v>1</v>
      </c>
      <c r="S520">
        <f>'data from files'!N520</f>
        <v>1</v>
      </c>
      <c r="T520">
        <f>'data from files'!O520</f>
        <v>1</v>
      </c>
      <c r="U520">
        <f>'data from files'!P520</f>
        <v>1</v>
      </c>
      <c r="V520">
        <f>'data from files'!Q520</f>
        <v>1</v>
      </c>
      <c r="W520">
        <f>'data from files'!R520</f>
        <v>1</v>
      </c>
    </row>
    <row r="521" spans="1:23" x14ac:dyDescent="0.25">
      <c r="A521" t="str">
        <f t="shared" si="26"/>
        <v>CZNet electric efficiencSolar photovoltaics</v>
      </c>
      <c r="B521" t="str">
        <f>JRC_files__2[[#This Row],[Source.Name.2.1]]</f>
        <v>CZ</v>
      </c>
      <c r="C521" t="str">
        <f t="shared" si="25"/>
        <v>Overview of the power generation sector</v>
      </c>
      <c r="D521" t="str">
        <f>IF(ISERROR(MATCH(G521,metadata!$B$4:$B$13,0)),D520,LEFT(G521,LEN(G521)-LEN(F521)-2))</f>
        <v>Net electric efficienc</v>
      </c>
      <c r="E521" t="str">
        <f t="shared" si="27"/>
        <v>Solar photovoltaics</v>
      </c>
      <c r="F521" t="str">
        <f>IF(ISERROR(MATCH(G521,metadata!$B$4:$B$13,0)),F520,SUBSTITUTE(TRIM(RIGHT(SUBSTITUTE(SUBSTITUTE(G521,"efficiencies", "efficiencies (%)")," (", REPT(" ", 100)), 100)),")",""))</f>
        <v>%</v>
      </c>
      <c r="G521" t="str">
        <f>'data from files'!B521</f>
        <v>Solar photovoltaics</v>
      </c>
      <c r="H521">
        <f>'data from files'!C521</f>
        <v>0</v>
      </c>
      <c r="I521">
        <f>'data from files'!D521</f>
        <v>0</v>
      </c>
      <c r="J521">
        <f>'data from files'!E521</f>
        <v>0</v>
      </c>
      <c r="K521">
        <f>'data from files'!F521</f>
        <v>0</v>
      </c>
      <c r="L521">
        <f>'data from files'!G521</f>
        <v>0</v>
      </c>
      <c r="M521">
        <f>'data from files'!H521</f>
        <v>1</v>
      </c>
      <c r="N521">
        <f>'data from files'!I521</f>
        <v>1</v>
      </c>
      <c r="O521">
        <f>'data from files'!J521</f>
        <v>1</v>
      </c>
      <c r="P521">
        <f>'data from files'!K521</f>
        <v>1</v>
      </c>
      <c r="Q521">
        <f>'data from files'!L521</f>
        <v>1</v>
      </c>
      <c r="R521">
        <f>'data from files'!M521</f>
        <v>1</v>
      </c>
      <c r="S521">
        <f>'data from files'!N521</f>
        <v>1</v>
      </c>
      <c r="T521">
        <f>'data from files'!O521</f>
        <v>1</v>
      </c>
      <c r="U521">
        <f>'data from files'!P521</f>
        <v>1</v>
      </c>
      <c r="V521">
        <f>'data from files'!Q521</f>
        <v>1</v>
      </c>
      <c r="W521">
        <f>'data from files'!R521</f>
        <v>1</v>
      </c>
    </row>
    <row r="522" spans="1:23" x14ac:dyDescent="0.25">
      <c r="A522" t="str">
        <f t="shared" si="26"/>
        <v>CZNet electric efficiencSolar thermal</v>
      </c>
      <c r="B522" t="str">
        <f>JRC_files__2[[#This Row],[Source.Name.2.1]]</f>
        <v>CZ</v>
      </c>
      <c r="C522" t="str">
        <f t="shared" si="25"/>
        <v>Overview of the power generation sector</v>
      </c>
      <c r="D522" t="str">
        <f>IF(ISERROR(MATCH(G522,metadata!$B$4:$B$13,0)),D521,LEFT(G522,LEN(G522)-LEN(F522)-2))</f>
        <v>Net electric efficienc</v>
      </c>
      <c r="E522" t="str">
        <f t="shared" si="27"/>
        <v>Solar thermal</v>
      </c>
      <c r="F522" t="str">
        <f>IF(ISERROR(MATCH(G522,metadata!$B$4:$B$13,0)),F521,SUBSTITUTE(TRIM(RIGHT(SUBSTITUTE(SUBSTITUTE(G522,"efficiencies", "efficiencies (%)")," (", REPT(" ", 100)), 100)),")",""))</f>
        <v>%</v>
      </c>
      <c r="G522" t="str">
        <f>'data from files'!B522</f>
        <v>Solar thermal</v>
      </c>
      <c r="H522">
        <f>'data from files'!C522</f>
        <v>0</v>
      </c>
      <c r="I522">
        <f>'data from files'!D522</f>
        <v>0</v>
      </c>
      <c r="J522">
        <f>'data from files'!E522</f>
        <v>0</v>
      </c>
      <c r="K522">
        <f>'data from files'!F522</f>
        <v>0</v>
      </c>
      <c r="L522">
        <f>'data from files'!G522</f>
        <v>0</v>
      </c>
      <c r="M522">
        <f>'data from files'!H522</f>
        <v>0</v>
      </c>
      <c r="N522">
        <f>'data from files'!I522</f>
        <v>0</v>
      </c>
      <c r="O522">
        <f>'data from files'!J522</f>
        <v>0</v>
      </c>
      <c r="P522">
        <f>'data from files'!K522</f>
        <v>0</v>
      </c>
      <c r="Q522">
        <f>'data from files'!L522</f>
        <v>0</v>
      </c>
      <c r="R522">
        <f>'data from files'!M522</f>
        <v>0</v>
      </c>
      <c r="S522">
        <f>'data from files'!N522</f>
        <v>0</v>
      </c>
      <c r="T522">
        <f>'data from files'!O522</f>
        <v>0</v>
      </c>
      <c r="U522">
        <f>'data from files'!P522</f>
        <v>0</v>
      </c>
      <c r="V522">
        <f>'data from files'!Q522</f>
        <v>0</v>
      </c>
      <c r="W522">
        <f>'data from files'!R522</f>
        <v>0</v>
      </c>
    </row>
    <row r="523" spans="1:23" x14ac:dyDescent="0.25">
      <c r="A523" t="str">
        <f t="shared" si="26"/>
        <v>CZNet electric efficiencGeothermal</v>
      </c>
      <c r="B523" t="str">
        <f>JRC_files__2[[#This Row],[Source.Name.2.1]]</f>
        <v>CZ</v>
      </c>
      <c r="C523" t="str">
        <f t="shared" si="25"/>
        <v>Overview of the power generation sector</v>
      </c>
      <c r="D523" t="str">
        <f>IF(ISERROR(MATCH(G523,metadata!$B$4:$B$13,0)),D522,LEFT(G523,LEN(G523)-LEN(F523)-2))</f>
        <v>Net electric efficienc</v>
      </c>
      <c r="E523" t="str">
        <f t="shared" si="27"/>
        <v>Geothermal</v>
      </c>
      <c r="F523" t="str">
        <f>IF(ISERROR(MATCH(G523,metadata!$B$4:$B$13,0)),F522,SUBSTITUTE(TRIM(RIGHT(SUBSTITUTE(SUBSTITUTE(G523,"efficiencies", "efficiencies (%)")," (", REPT(" ", 100)), 100)),")",""))</f>
        <v>%</v>
      </c>
      <c r="G523" t="str">
        <f>'data from files'!B523</f>
        <v>Geothermal</v>
      </c>
      <c r="H523">
        <f>'data from files'!C523</f>
        <v>0</v>
      </c>
      <c r="I523">
        <f>'data from files'!D523</f>
        <v>0</v>
      </c>
      <c r="J523">
        <f>'data from files'!E523</f>
        <v>0</v>
      </c>
      <c r="K523">
        <f>'data from files'!F523</f>
        <v>0</v>
      </c>
      <c r="L523">
        <f>'data from files'!G523</f>
        <v>0</v>
      </c>
      <c r="M523">
        <f>'data from files'!H523</f>
        <v>0</v>
      </c>
      <c r="N523">
        <f>'data from files'!I523</f>
        <v>0</v>
      </c>
      <c r="O523">
        <f>'data from files'!J523</f>
        <v>0</v>
      </c>
      <c r="P523">
        <f>'data from files'!K523</f>
        <v>0</v>
      </c>
      <c r="Q523">
        <f>'data from files'!L523</f>
        <v>0</v>
      </c>
      <c r="R523">
        <f>'data from files'!M523</f>
        <v>0</v>
      </c>
      <c r="S523">
        <f>'data from files'!N523</f>
        <v>0</v>
      </c>
      <c r="T523">
        <f>'data from files'!O523</f>
        <v>0</v>
      </c>
      <c r="U523">
        <f>'data from files'!P523</f>
        <v>0</v>
      </c>
      <c r="V523">
        <f>'data from files'!Q523</f>
        <v>0</v>
      </c>
      <c r="W523">
        <f>'data from files'!R523</f>
        <v>0</v>
      </c>
    </row>
    <row r="524" spans="1:23" x14ac:dyDescent="0.25">
      <c r="A524" t="str">
        <f t="shared" si="26"/>
        <v>CZNet electric efficiencTide, wave and ocean</v>
      </c>
      <c r="B524" t="str">
        <f>JRC_files__2[[#This Row],[Source.Name.2.1]]</f>
        <v>CZ</v>
      </c>
      <c r="C524" t="str">
        <f t="shared" si="25"/>
        <v>Overview of the power generation sector</v>
      </c>
      <c r="D524" t="str">
        <f>IF(ISERROR(MATCH(G524,metadata!$B$4:$B$13,0)),D523,LEFT(G524,LEN(G524)-LEN(F524)-2))</f>
        <v>Net electric efficienc</v>
      </c>
      <c r="E524" t="str">
        <f t="shared" si="27"/>
        <v>Tide, wave and ocean</v>
      </c>
      <c r="F524" t="str">
        <f>IF(ISERROR(MATCH(G524,metadata!$B$4:$B$13,0)),F523,SUBSTITUTE(TRIM(RIGHT(SUBSTITUTE(SUBSTITUTE(G524,"efficiencies", "efficiencies (%)")," (", REPT(" ", 100)), 100)),")",""))</f>
        <v>%</v>
      </c>
      <c r="G524" t="str">
        <f>'data from files'!B524</f>
        <v>Tide, wave and ocean</v>
      </c>
      <c r="H524">
        <f>'data from files'!C524</f>
        <v>0</v>
      </c>
      <c r="I524">
        <f>'data from files'!D524</f>
        <v>0</v>
      </c>
      <c r="J524">
        <f>'data from files'!E524</f>
        <v>0</v>
      </c>
      <c r="K524">
        <f>'data from files'!F524</f>
        <v>0</v>
      </c>
      <c r="L524">
        <f>'data from files'!G524</f>
        <v>0</v>
      </c>
      <c r="M524">
        <f>'data from files'!H524</f>
        <v>0</v>
      </c>
      <c r="N524">
        <f>'data from files'!I524</f>
        <v>0</v>
      </c>
      <c r="O524">
        <f>'data from files'!J524</f>
        <v>0</v>
      </c>
      <c r="P524">
        <f>'data from files'!K524</f>
        <v>0</v>
      </c>
      <c r="Q524">
        <f>'data from files'!L524</f>
        <v>0</v>
      </c>
      <c r="R524">
        <f>'data from files'!M524</f>
        <v>0</v>
      </c>
      <c r="S524">
        <f>'data from files'!N524</f>
        <v>0</v>
      </c>
      <c r="T524">
        <f>'data from files'!O524</f>
        <v>0</v>
      </c>
      <c r="U524">
        <f>'data from files'!P524</f>
        <v>0</v>
      </c>
      <c r="V524">
        <f>'data from files'!Q524</f>
        <v>0</v>
      </c>
      <c r="W524">
        <f>'data from files'!R524</f>
        <v>0</v>
      </c>
    </row>
    <row r="525" spans="1:23" x14ac:dyDescent="0.25">
      <c r="A525" t="str">
        <f t="shared" si="26"/>
        <v>CZNet electric efficiencHydro</v>
      </c>
      <c r="B525" t="str">
        <f>JRC_files__2[[#This Row],[Source.Name.2.1]]</f>
        <v>CZ</v>
      </c>
      <c r="C525" t="str">
        <f t="shared" si="25"/>
        <v>Overview of the power generation sector</v>
      </c>
      <c r="D525" t="str">
        <f>IF(ISERROR(MATCH(G525,metadata!$B$4:$B$13,0)),D524,LEFT(G525,LEN(G525)-LEN(F525)-2))</f>
        <v>Net electric efficienc</v>
      </c>
      <c r="E525" t="str">
        <f t="shared" si="27"/>
        <v>Hydro</v>
      </c>
      <c r="F525" t="str">
        <f>IF(ISERROR(MATCH(G525,metadata!$B$4:$B$13,0)),F524,SUBSTITUTE(TRIM(RIGHT(SUBSTITUTE(SUBSTITUTE(G525,"efficiencies", "efficiencies (%)")," (", REPT(" ", 100)), 100)),")",""))</f>
        <v>%</v>
      </c>
      <c r="G525" t="str">
        <f>'data from files'!B525</f>
        <v>Hydro</v>
      </c>
      <c r="H525">
        <f>'data from files'!C525</f>
        <v>1</v>
      </c>
      <c r="I525">
        <f>'data from files'!D525</f>
        <v>1</v>
      </c>
      <c r="J525">
        <f>'data from files'!E525</f>
        <v>1</v>
      </c>
      <c r="K525">
        <f>'data from files'!F525</f>
        <v>1</v>
      </c>
      <c r="L525">
        <f>'data from files'!G525</f>
        <v>1</v>
      </c>
      <c r="M525">
        <f>'data from files'!H525</f>
        <v>1</v>
      </c>
      <c r="N525">
        <f>'data from files'!I525</f>
        <v>1</v>
      </c>
      <c r="O525">
        <f>'data from files'!J525</f>
        <v>1</v>
      </c>
      <c r="P525">
        <f>'data from files'!K525</f>
        <v>1</v>
      </c>
      <c r="Q525">
        <f>'data from files'!L525</f>
        <v>1</v>
      </c>
      <c r="R525">
        <f>'data from files'!M525</f>
        <v>1</v>
      </c>
      <c r="S525">
        <f>'data from files'!N525</f>
        <v>1</v>
      </c>
      <c r="T525">
        <f>'data from files'!O525</f>
        <v>1</v>
      </c>
      <c r="U525">
        <f>'data from files'!P525</f>
        <v>1</v>
      </c>
      <c r="V525">
        <f>'data from files'!Q525</f>
        <v>1</v>
      </c>
      <c r="W525">
        <f>'data from files'!R525</f>
        <v>1</v>
      </c>
    </row>
    <row r="526" spans="1:23" x14ac:dyDescent="0.25">
      <c r="A526" t="str">
        <f t="shared" si="26"/>
        <v>CZNet electric efficiencPump storage</v>
      </c>
      <c r="B526" t="str">
        <f>JRC_files__2[[#This Row],[Source.Name.2.1]]</f>
        <v>CZ</v>
      </c>
      <c r="C526" t="str">
        <f t="shared" si="25"/>
        <v>Overview of the power generation sector</v>
      </c>
      <c r="D526" t="str">
        <f>IF(ISERROR(MATCH(G526,metadata!$B$4:$B$13,0)),D525,LEFT(G526,LEN(G526)-LEN(F526)-2))</f>
        <v>Net electric efficienc</v>
      </c>
      <c r="E526" t="str">
        <f t="shared" si="27"/>
        <v>Pump storage</v>
      </c>
      <c r="F526" t="str">
        <f>IF(ISERROR(MATCH(G526,metadata!$B$4:$B$13,0)),F525,SUBSTITUTE(TRIM(RIGHT(SUBSTITUTE(SUBSTITUTE(G526,"efficiencies", "efficiencies (%)")," (", REPT(" ", 100)), 100)),")",""))</f>
        <v>%</v>
      </c>
      <c r="G526" t="str">
        <f>'data from files'!B526</f>
        <v>Pump storage</v>
      </c>
      <c r="H526">
        <f>'data from files'!C526</f>
        <v>0.74068322981366463</v>
      </c>
      <c r="I526">
        <f>'data from files'!D526</f>
        <v>0.7426778242677825</v>
      </c>
      <c r="J526">
        <f>'data from files'!E526</f>
        <v>0.73786407766990292</v>
      </c>
      <c r="K526">
        <f>'data from files'!F526</f>
        <v>0.74315789473684191</v>
      </c>
      <c r="L526">
        <f>'data from files'!G526</f>
        <v>0.74363057324840787</v>
      </c>
      <c r="M526">
        <f>'data from files'!H526</f>
        <v>0.74630872483221489</v>
      </c>
      <c r="N526">
        <f>'data from files'!I526</f>
        <v>0.74784747847478472</v>
      </c>
      <c r="O526">
        <f>'data from files'!J526</f>
        <v>0.73280943025540268</v>
      </c>
      <c r="P526">
        <f>'data from files'!K526</f>
        <v>0.73902439024390254</v>
      </c>
      <c r="Q526">
        <f>'data from files'!L526</f>
        <v>0.7398753894080996</v>
      </c>
      <c r="R526">
        <f>'data from files'!M526</f>
        <v>0.74269005847953196</v>
      </c>
      <c r="S526">
        <f>'data from files'!N526</f>
        <v>0.7426108374384236</v>
      </c>
      <c r="T526">
        <f>'data from files'!O526</f>
        <v>0.74526066350710884</v>
      </c>
      <c r="U526">
        <f>'data from files'!P526</f>
        <v>0.74378585086042071</v>
      </c>
      <c r="V526">
        <f>'data from files'!Q526</f>
        <v>0.77218430034129693</v>
      </c>
      <c r="W526">
        <f>'data from files'!R526</f>
        <v>0.76874562018220061</v>
      </c>
    </row>
    <row r="527" spans="1:23" x14ac:dyDescent="0.25">
      <c r="A527" t="str">
        <f t="shared" si="26"/>
        <v>DENet electric efficiencOverview of the power generation sector</v>
      </c>
      <c r="B527" t="str">
        <f>JRC_files__2[[#This Row],[Source.Name.2.1]]</f>
        <v>DE</v>
      </c>
      <c r="C527" t="str">
        <f t="shared" si="25"/>
        <v>Overview of the power generation sector</v>
      </c>
      <c r="D527" t="str">
        <f>IF(ISERROR(MATCH(G527,metadata!$B$4:$B$13,0)),D526,LEFT(G527,LEN(G527)-LEN(F527)-2))</f>
        <v>Net electric efficienc</v>
      </c>
      <c r="E527" t="str">
        <f t="shared" si="27"/>
        <v>Overview of the power generation sector</v>
      </c>
      <c r="F527" t="str">
        <f>IF(ISERROR(MATCH(G527,metadata!$B$4:$B$13,0)),F526,SUBSTITUTE(TRIM(RIGHT(SUBSTITUTE(SUBSTITUTE(G527,"efficiencies", "efficiencies (%)")," (", REPT(" ", 100)), 100)),")",""))</f>
        <v>%</v>
      </c>
      <c r="G527" t="str">
        <f>'data from files'!B527</f>
        <v>Overview of the power generation sector</v>
      </c>
      <c r="H527">
        <f>'data from files'!C527</f>
        <v>2000</v>
      </c>
      <c r="I527">
        <f>'data from files'!D527</f>
        <v>2001</v>
      </c>
      <c r="J527">
        <f>'data from files'!E527</f>
        <v>2002</v>
      </c>
      <c r="K527">
        <f>'data from files'!F527</f>
        <v>2003</v>
      </c>
      <c r="L527">
        <f>'data from files'!G527</f>
        <v>2004</v>
      </c>
      <c r="M527">
        <f>'data from files'!H527</f>
        <v>2005</v>
      </c>
      <c r="N527">
        <f>'data from files'!I527</f>
        <v>2006</v>
      </c>
      <c r="O527">
        <f>'data from files'!J527</f>
        <v>2007</v>
      </c>
      <c r="P527">
        <f>'data from files'!K527</f>
        <v>2008</v>
      </c>
      <c r="Q527">
        <f>'data from files'!L527</f>
        <v>2009</v>
      </c>
      <c r="R527">
        <f>'data from files'!M527</f>
        <v>2010</v>
      </c>
      <c r="S527">
        <f>'data from files'!N527</f>
        <v>2011</v>
      </c>
      <c r="T527">
        <f>'data from files'!O527</f>
        <v>2012</v>
      </c>
      <c r="U527">
        <f>'data from files'!P527</f>
        <v>2013</v>
      </c>
      <c r="V527">
        <f>'data from files'!Q527</f>
        <v>2014</v>
      </c>
      <c r="W527">
        <f>'data from files'!R527</f>
        <v>2015</v>
      </c>
    </row>
    <row r="528" spans="1:23" x14ac:dyDescent="0.25">
      <c r="A528" t="str">
        <f t="shared" si="26"/>
        <v xml:space="preserve">DETotal gross capacities </v>
      </c>
      <c r="B528" t="str">
        <f>JRC_files__2[[#This Row],[Source.Name.2.1]]</f>
        <v>DE</v>
      </c>
      <c r="C528" t="str">
        <f t="shared" si="25"/>
        <v>Overview of the power generation sector</v>
      </c>
      <c r="D528" t="str">
        <f>IF(ISERROR(MATCH(G528,metadata!$B$4:$B$13,0)),D527,LEFT(G528,LEN(G528)-LEN(F528)-2))</f>
        <v xml:space="preserve">Total gross capacities </v>
      </c>
      <c r="E528" t="str">
        <f t="shared" si="27"/>
        <v/>
      </c>
      <c r="F528" t="str">
        <f>IF(ISERROR(MATCH(G528,metadata!$B$4:$B$13,0)),F527,SUBSTITUTE(TRIM(RIGHT(SUBSTITUTE(SUBSTITUTE(G528,"efficiencies", "efficiencies (%)")," (", REPT(" ", 100)), 100)),")",""))</f>
        <v>MW</v>
      </c>
      <c r="G528" t="str">
        <f>'data from files'!B528</f>
        <v>Total gross capacities (MW)</v>
      </c>
      <c r="H528">
        <f>'data from files'!C528</f>
        <v>125315.02057190359</v>
      </c>
      <c r="I528">
        <f>'data from files'!D528</f>
        <v>126486.94515085097</v>
      </c>
      <c r="J528">
        <f>'data from files'!E528</f>
        <v>131786.58236137728</v>
      </c>
      <c r="K528">
        <f>'data from files'!F528</f>
        <v>127649.60815085095</v>
      </c>
      <c r="L528">
        <f>'data from files'!G528</f>
        <v>132551.77215085097</v>
      </c>
      <c r="M528">
        <f>'data from files'!H528</f>
        <v>134675.06315085097</v>
      </c>
      <c r="N528">
        <f>'data from files'!I528</f>
        <v>138025.17015085096</v>
      </c>
      <c r="O528">
        <f>'data from files'!J528</f>
        <v>142673.95915085095</v>
      </c>
      <c r="P528">
        <f>'data from files'!K528</f>
        <v>149034.05291190898</v>
      </c>
      <c r="Q528">
        <f>'data from files'!L528</f>
        <v>158466.22296454059</v>
      </c>
      <c r="R528">
        <f>'data from files'!M528</f>
        <v>169201.09396454055</v>
      </c>
      <c r="S528">
        <f>'data from files'!N528</f>
        <v>182684.74796454058</v>
      </c>
      <c r="T528">
        <f>'data from files'!O528</f>
        <v>184502.83796454058</v>
      </c>
      <c r="U528">
        <f>'data from files'!P528</f>
        <v>191440.11796454058</v>
      </c>
      <c r="V528">
        <f>'data from files'!Q528</f>
        <v>202702.09650914153</v>
      </c>
      <c r="W528">
        <f>'data from files'!R528</f>
        <v>209354.47450914152</v>
      </c>
    </row>
    <row r="529" spans="1:23" x14ac:dyDescent="0.25">
      <c r="A529" t="str">
        <f t="shared" si="26"/>
        <v>DETotal gross capacities Nuclear</v>
      </c>
      <c r="B529" t="str">
        <f>JRC_files__2[[#This Row],[Source.Name.2.1]]</f>
        <v>DE</v>
      </c>
      <c r="C529" t="str">
        <f t="shared" si="25"/>
        <v>Overview of the power generation sector</v>
      </c>
      <c r="D529" t="str">
        <f>IF(ISERROR(MATCH(G529,metadata!$B$4:$B$13,0)),D528,LEFT(G529,LEN(G529)-LEN(F529)-2))</f>
        <v xml:space="preserve">Total gross capacities </v>
      </c>
      <c r="E529" t="str">
        <f t="shared" si="27"/>
        <v>Nuclear</v>
      </c>
      <c r="F529" t="str">
        <f>IF(ISERROR(MATCH(G529,metadata!$B$4:$B$13,0)),F528,SUBSTITUTE(TRIM(RIGHT(SUBSTITUTE(SUBSTITUTE(G529,"efficiencies", "efficiencies (%)")," (", REPT(" ", 100)), 100)),")",""))</f>
        <v>MW</v>
      </c>
      <c r="G529" t="str">
        <f>'data from files'!B529</f>
        <v>Nuclear</v>
      </c>
      <c r="H529">
        <f>'data from files'!C529</f>
        <v>23548</v>
      </c>
      <c r="I529">
        <f>'data from files'!D529</f>
        <v>23548</v>
      </c>
      <c r="J529">
        <f>'data from files'!E529</f>
        <v>23548</v>
      </c>
      <c r="K529">
        <f>'data from files'!F529</f>
        <v>22246</v>
      </c>
      <c r="L529">
        <f>'data from files'!G529</f>
        <v>21584</v>
      </c>
      <c r="M529">
        <f>'data from files'!H529</f>
        <v>21406</v>
      </c>
      <c r="N529">
        <f>'data from files'!I529</f>
        <v>21227</v>
      </c>
      <c r="O529">
        <f>'data from files'!J529</f>
        <v>21227</v>
      </c>
      <c r="P529">
        <f>'data from files'!K529</f>
        <v>21500</v>
      </c>
      <c r="Q529">
        <f>'data from files'!L529</f>
        <v>21500</v>
      </c>
      <c r="R529">
        <f>'data from files'!M529</f>
        <v>21500</v>
      </c>
      <c r="S529">
        <f>'data from files'!N529</f>
        <v>21500</v>
      </c>
      <c r="T529">
        <f>'data from files'!O529</f>
        <v>12697</v>
      </c>
      <c r="U529">
        <f>'data from files'!P529</f>
        <v>12697</v>
      </c>
      <c r="V529">
        <f>'data from files'!Q529</f>
        <v>12703</v>
      </c>
      <c r="W529">
        <f>'data from files'!R529</f>
        <v>11358</v>
      </c>
    </row>
    <row r="530" spans="1:23" x14ac:dyDescent="0.25">
      <c r="A530" t="str">
        <f t="shared" si="26"/>
        <v>DETotal gross capacities Conventional thermal</v>
      </c>
      <c r="B530" t="str">
        <f>JRC_files__2[[#This Row],[Source.Name.2.1]]</f>
        <v>DE</v>
      </c>
      <c r="C530" t="str">
        <f t="shared" si="25"/>
        <v>Overview of the power generation sector</v>
      </c>
      <c r="D530" t="str">
        <f>IF(ISERROR(MATCH(G530,metadata!$B$4:$B$13,0)),D529,LEFT(G530,LEN(G530)-LEN(F530)-2))</f>
        <v xml:space="preserve">Total gross capacities </v>
      </c>
      <c r="E530" t="str">
        <f t="shared" si="27"/>
        <v>Conventional thermal</v>
      </c>
      <c r="F530" t="str">
        <f>IF(ISERROR(MATCH(G530,metadata!$B$4:$B$13,0)),F529,SUBSTITUTE(TRIM(RIGHT(SUBSTITUTE(SUBSTITUTE(G530,"efficiencies", "efficiencies (%)")," (", REPT(" ", 100)), 100)),")",""))</f>
        <v>MW</v>
      </c>
      <c r="G530" t="str">
        <f>'data from files'!B530</f>
        <v>Conventional thermal</v>
      </c>
      <c r="H530">
        <f>'data from files'!C530</f>
        <v>86073.020571903588</v>
      </c>
      <c r="I530">
        <f>'data from files'!D530</f>
        <v>84594.945150850966</v>
      </c>
      <c r="J530">
        <f>'data from files'!E530</f>
        <v>86388.582361377281</v>
      </c>
      <c r="K530">
        <f>'data from files'!F530</f>
        <v>81094.408150850955</v>
      </c>
      <c r="L530">
        <f>'data from files'!G530</f>
        <v>83129.722150850954</v>
      </c>
      <c r="M530">
        <f>'data from files'!H530</f>
        <v>82106.013150850966</v>
      </c>
      <c r="N530">
        <f>'data from files'!I530</f>
        <v>82582.120150850969</v>
      </c>
      <c r="O530">
        <f>'data from files'!J530</f>
        <v>84323.909150850959</v>
      </c>
      <c r="P530">
        <f>'data from files'!K530</f>
        <v>87811.002911909003</v>
      </c>
      <c r="Q530">
        <f>'data from files'!L530</f>
        <v>89422.312964540586</v>
      </c>
      <c r="R530">
        <f>'data from files'!M530</f>
        <v>91423.183964540571</v>
      </c>
      <c r="S530">
        <f>'data from files'!N530</f>
        <v>95113.637964540569</v>
      </c>
      <c r="T530">
        <f>'data from files'!O530</f>
        <v>95483.327964540586</v>
      </c>
      <c r="U530">
        <f>'data from files'!P530</f>
        <v>97238.117964540579</v>
      </c>
      <c r="V530">
        <f>'data from files'!Q530</f>
        <v>102165.09650914151</v>
      </c>
      <c r="W530">
        <f>'data from files'!R530</f>
        <v>102747.01450914153</v>
      </c>
    </row>
    <row r="531" spans="1:23" x14ac:dyDescent="0.25">
      <c r="A531" t="str">
        <f t="shared" si="26"/>
        <v>DETotal gross capacities Wind</v>
      </c>
      <c r="B531" t="str">
        <f>JRC_files__2[[#This Row],[Source.Name.2.1]]</f>
        <v>DE</v>
      </c>
      <c r="C531" t="str">
        <f t="shared" si="25"/>
        <v>Overview of the power generation sector</v>
      </c>
      <c r="D531" t="str">
        <f>IF(ISERROR(MATCH(G531,metadata!$B$4:$B$13,0)),D530,LEFT(G531,LEN(G531)-LEN(F531)-2))</f>
        <v xml:space="preserve">Total gross capacities </v>
      </c>
      <c r="E531" t="str">
        <f t="shared" si="27"/>
        <v>Wind</v>
      </c>
      <c r="F531" t="str">
        <f>IF(ISERROR(MATCH(G531,metadata!$B$4:$B$13,0)),F530,SUBSTITUTE(TRIM(RIGHT(SUBSTITUTE(SUBSTITUTE(G531,"efficiencies", "efficiencies (%)")," (", REPT(" ", 100)), 100)),")",""))</f>
        <v>MW</v>
      </c>
      <c r="G531" t="str">
        <f>'data from files'!B531</f>
        <v>Wind</v>
      </c>
      <c r="H531">
        <f>'data from files'!C531</f>
        <v>6095</v>
      </c>
      <c r="I531">
        <f>'data from files'!D531</f>
        <v>8754</v>
      </c>
      <c r="J531">
        <f>'data from files'!E531</f>
        <v>12001</v>
      </c>
      <c r="K531">
        <f>'data from files'!F531</f>
        <v>14381</v>
      </c>
      <c r="L531">
        <f>'data from files'!G531</f>
        <v>16419</v>
      </c>
      <c r="M531">
        <f>'data from files'!H531</f>
        <v>18248</v>
      </c>
      <c r="N531">
        <f>'data from files'!I531</f>
        <v>20473.999999999996</v>
      </c>
      <c r="O531">
        <f>'data from files'!J531</f>
        <v>22116.000000000004</v>
      </c>
      <c r="P531">
        <f>'data from files'!K531</f>
        <v>22793.999999999996</v>
      </c>
      <c r="Q531">
        <f>'data from files'!L531</f>
        <v>25732.000000000004</v>
      </c>
      <c r="R531">
        <f>'data from files'!M531</f>
        <v>26902.799999999999</v>
      </c>
      <c r="S531">
        <f>'data from files'!N531</f>
        <v>28711.199999999997</v>
      </c>
      <c r="T531">
        <f>'data from files'!O531</f>
        <v>30977.1</v>
      </c>
      <c r="U531">
        <f>'data from files'!P531</f>
        <v>33475.699999999997</v>
      </c>
      <c r="V531">
        <f>'data from files'!Q531</f>
        <v>38615.699999999997</v>
      </c>
      <c r="W531">
        <f>'data from files'!R531</f>
        <v>44578.9</v>
      </c>
    </row>
    <row r="532" spans="1:23" x14ac:dyDescent="0.25">
      <c r="A532" t="str">
        <f t="shared" si="26"/>
        <v>DETotal gross capacities Solar photovoltaics</v>
      </c>
      <c r="B532" t="str">
        <f>JRC_files__2[[#This Row],[Source.Name.2.1]]</f>
        <v>DE</v>
      </c>
      <c r="C532" t="str">
        <f t="shared" si="25"/>
        <v>Overview of the power generation sector</v>
      </c>
      <c r="D532" t="str">
        <f>IF(ISERROR(MATCH(G532,metadata!$B$4:$B$13,0)),D531,LEFT(G532,LEN(G532)-LEN(F532)-2))</f>
        <v xml:space="preserve">Total gross capacities </v>
      </c>
      <c r="E532" t="str">
        <f t="shared" si="27"/>
        <v>Solar photovoltaics</v>
      </c>
      <c r="F532" t="str">
        <f>IF(ISERROR(MATCH(G532,metadata!$B$4:$B$13,0)),F531,SUBSTITUTE(TRIM(RIGHT(SUBSTITUTE(SUBSTITUTE(G532,"efficiencies", "efficiencies (%)")," (", REPT(" ", 100)), 100)),")",""))</f>
        <v>MW</v>
      </c>
      <c r="G532" t="str">
        <f>'data from files'!B532</f>
        <v>Solar photovoltaics</v>
      </c>
      <c r="H532">
        <f>'data from files'!C532</f>
        <v>114</v>
      </c>
      <c r="I532">
        <f>'data from files'!D532</f>
        <v>195</v>
      </c>
      <c r="J532">
        <f>'data from files'!E532</f>
        <v>260</v>
      </c>
      <c r="K532">
        <f>'data from files'!F532</f>
        <v>435</v>
      </c>
      <c r="L532">
        <f>'data from files'!G532</f>
        <v>1105</v>
      </c>
      <c r="M532">
        <f>'data from files'!H532</f>
        <v>2056</v>
      </c>
      <c r="N532">
        <f>'data from files'!I532</f>
        <v>2899</v>
      </c>
      <c r="O532">
        <f>'data from files'!J532</f>
        <v>4170</v>
      </c>
      <c r="P532">
        <f>'data from files'!K532</f>
        <v>6120</v>
      </c>
      <c r="Q532">
        <f>'data from files'!L532</f>
        <v>10565</v>
      </c>
      <c r="R532">
        <f>'data from files'!M532</f>
        <v>18005</v>
      </c>
      <c r="S532">
        <f>'data from files'!N532</f>
        <v>25915</v>
      </c>
      <c r="T532">
        <f>'data from files'!O532</f>
        <v>34075</v>
      </c>
      <c r="U532">
        <f>'data from files'!P532</f>
        <v>36709</v>
      </c>
      <c r="V532">
        <f>'data from files'!Q532</f>
        <v>37898</v>
      </c>
      <c r="W532">
        <f>'data from files'!R532</f>
        <v>39243</v>
      </c>
    </row>
    <row r="533" spans="1:23" x14ac:dyDescent="0.25">
      <c r="A533" t="str">
        <f t="shared" si="26"/>
        <v>DETotal gross capacities Solar thermal</v>
      </c>
      <c r="B533" t="str">
        <f>JRC_files__2[[#This Row],[Source.Name.2.1]]</f>
        <v>DE</v>
      </c>
      <c r="C533" t="str">
        <f t="shared" si="25"/>
        <v>Overview of the power generation sector</v>
      </c>
      <c r="D533" t="str">
        <f>IF(ISERROR(MATCH(G533,metadata!$B$4:$B$13,0)),D532,LEFT(G533,LEN(G533)-LEN(F533)-2))</f>
        <v xml:space="preserve">Total gross capacities </v>
      </c>
      <c r="E533" t="str">
        <f t="shared" si="27"/>
        <v>Solar thermal</v>
      </c>
      <c r="F533" t="str">
        <f>IF(ISERROR(MATCH(G533,metadata!$B$4:$B$13,0)),F532,SUBSTITUTE(TRIM(RIGHT(SUBSTITUTE(SUBSTITUTE(G533,"efficiencies", "efficiencies (%)")," (", REPT(" ", 100)), 100)),")",""))</f>
        <v>MW</v>
      </c>
      <c r="G533" t="str">
        <f>'data from files'!B533</f>
        <v>Solar thermal</v>
      </c>
      <c r="H533">
        <f>'data from files'!C533</f>
        <v>0</v>
      </c>
      <c r="I533">
        <f>'data from files'!D533</f>
        <v>0</v>
      </c>
      <c r="J533">
        <f>'data from files'!E533</f>
        <v>0</v>
      </c>
      <c r="K533">
        <f>'data from files'!F533</f>
        <v>0</v>
      </c>
      <c r="L533">
        <f>'data from files'!G533</f>
        <v>0</v>
      </c>
      <c r="M533">
        <f>'data from files'!H533</f>
        <v>0</v>
      </c>
      <c r="N533">
        <f>'data from files'!I533</f>
        <v>0</v>
      </c>
      <c r="O533">
        <f>'data from files'!J533</f>
        <v>0</v>
      </c>
      <c r="P533">
        <f>'data from files'!K533</f>
        <v>0</v>
      </c>
      <c r="Q533">
        <f>'data from files'!L533</f>
        <v>1.5</v>
      </c>
      <c r="R533">
        <f>'data from files'!M533</f>
        <v>1.5</v>
      </c>
      <c r="S533">
        <f>'data from files'!N533</f>
        <v>1.5</v>
      </c>
      <c r="T533">
        <f>'data from files'!O533</f>
        <v>1.5</v>
      </c>
      <c r="U533">
        <f>'data from files'!P533</f>
        <v>1.5</v>
      </c>
      <c r="V533">
        <f>'data from files'!Q533</f>
        <v>1.5</v>
      </c>
      <c r="W533">
        <f>'data from files'!R533</f>
        <v>1.5</v>
      </c>
    </row>
    <row r="534" spans="1:23" x14ac:dyDescent="0.25">
      <c r="A534" t="str">
        <f t="shared" si="26"/>
        <v>DETotal gross capacities Geothermal</v>
      </c>
      <c r="B534" t="str">
        <f>JRC_files__2[[#This Row],[Source.Name.2.1]]</f>
        <v>DE</v>
      </c>
      <c r="C534" t="str">
        <f t="shared" si="25"/>
        <v>Overview of the power generation sector</v>
      </c>
      <c r="D534" t="str">
        <f>IF(ISERROR(MATCH(G534,metadata!$B$4:$B$13,0)),D533,LEFT(G534,LEN(G534)-LEN(F534)-2))</f>
        <v xml:space="preserve">Total gross capacities </v>
      </c>
      <c r="E534" t="str">
        <f t="shared" si="27"/>
        <v>Geothermal</v>
      </c>
      <c r="F534" t="str">
        <f>IF(ISERROR(MATCH(G534,metadata!$B$4:$B$13,0)),F533,SUBSTITUTE(TRIM(RIGHT(SUBSTITUTE(SUBSTITUTE(G534,"efficiencies", "efficiencies (%)")," (", REPT(" ", 100)), 100)),")",""))</f>
        <v>MW</v>
      </c>
      <c r="G534" t="str">
        <f>'data from files'!B534</f>
        <v>Geothermal</v>
      </c>
      <c r="H534">
        <f>'data from files'!C534</f>
        <v>0</v>
      </c>
      <c r="I534">
        <f>'data from files'!D534</f>
        <v>0</v>
      </c>
      <c r="J534">
        <f>'data from files'!E534</f>
        <v>0</v>
      </c>
      <c r="K534">
        <f>'data from files'!F534</f>
        <v>0</v>
      </c>
      <c r="L534">
        <f>'data from files'!G534</f>
        <v>1.05</v>
      </c>
      <c r="M534">
        <f>'data from files'!H534</f>
        <v>1.05</v>
      </c>
      <c r="N534">
        <f>'data from files'!I534</f>
        <v>1.05</v>
      </c>
      <c r="O534">
        <f>'data from files'!J534</f>
        <v>4.05</v>
      </c>
      <c r="P534">
        <f>'data from files'!K534</f>
        <v>4.05</v>
      </c>
      <c r="Q534">
        <f>'data from files'!L534</f>
        <v>7.4099999999999993</v>
      </c>
      <c r="R534">
        <f>'data from files'!M534</f>
        <v>7.4099999999999993</v>
      </c>
      <c r="S534">
        <f>'data from files'!N534</f>
        <v>7.4099999999999993</v>
      </c>
      <c r="T534">
        <f>'data from files'!O534</f>
        <v>11.91</v>
      </c>
      <c r="U534">
        <f>'data from files'!P534</f>
        <v>24.91</v>
      </c>
      <c r="V534">
        <f>'data from files'!Q534</f>
        <v>24.91</v>
      </c>
      <c r="W534">
        <f>'data from files'!R534</f>
        <v>27.060000000000002</v>
      </c>
    </row>
    <row r="535" spans="1:23" x14ac:dyDescent="0.25">
      <c r="A535" t="str">
        <f t="shared" si="26"/>
        <v>DETotal gross capacities Tide, wave and ocean</v>
      </c>
      <c r="B535" t="str">
        <f>JRC_files__2[[#This Row],[Source.Name.2.1]]</f>
        <v>DE</v>
      </c>
      <c r="C535" t="str">
        <f t="shared" si="25"/>
        <v>Overview of the power generation sector</v>
      </c>
      <c r="D535" t="str">
        <f>IF(ISERROR(MATCH(G535,metadata!$B$4:$B$13,0)),D534,LEFT(G535,LEN(G535)-LEN(F535)-2))</f>
        <v xml:space="preserve">Total gross capacities </v>
      </c>
      <c r="E535" t="str">
        <f t="shared" si="27"/>
        <v>Tide, wave and ocean</v>
      </c>
      <c r="F535" t="str">
        <f>IF(ISERROR(MATCH(G535,metadata!$B$4:$B$13,0)),F534,SUBSTITUTE(TRIM(RIGHT(SUBSTITUTE(SUBSTITUTE(G535,"efficiencies", "efficiencies (%)")," (", REPT(" ", 100)), 100)),")",""))</f>
        <v>MW</v>
      </c>
      <c r="G535" t="str">
        <f>'data from files'!B535</f>
        <v>Tide, wave and ocean</v>
      </c>
      <c r="H535">
        <f>'data from files'!C535</f>
        <v>0</v>
      </c>
      <c r="I535">
        <f>'data from files'!D535</f>
        <v>0</v>
      </c>
      <c r="J535">
        <f>'data from files'!E535</f>
        <v>0</v>
      </c>
      <c r="K535">
        <f>'data from files'!F535</f>
        <v>0</v>
      </c>
      <c r="L535">
        <f>'data from files'!G535</f>
        <v>0</v>
      </c>
      <c r="M535">
        <f>'data from files'!H535</f>
        <v>0</v>
      </c>
      <c r="N535">
        <f>'data from files'!I535</f>
        <v>0</v>
      </c>
      <c r="O535">
        <f>'data from files'!J535</f>
        <v>0</v>
      </c>
      <c r="P535">
        <f>'data from files'!K535</f>
        <v>0</v>
      </c>
      <c r="Q535">
        <f>'data from files'!L535</f>
        <v>0</v>
      </c>
      <c r="R535">
        <f>'data from files'!M535</f>
        <v>0</v>
      </c>
      <c r="S535">
        <f>'data from files'!N535</f>
        <v>0</v>
      </c>
      <c r="T535">
        <f>'data from files'!O535</f>
        <v>0</v>
      </c>
      <c r="U535">
        <f>'data from files'!P535</f>
        <v>0</v>
      </c>
      <c r="V535">
        <f>'data from files'!Q535</f>
        <v>0</v>
      </c>
      <c r="W535">
        <f>'data from files'!R535</f>
        <v>0</v>
      </c>
    </row>
    <row r="536" spans="1:23" x14ac:dyDescent="0.25">
      <c r="A536" t="str">
        <f t="shared" si="26"/>
        <v>DETotal gross capacities Hydro</v>
      </c>
      <c r="B536" t="str">
        <f>JRC_files__2[[#This Row],[Source.Name.2.1]]</f>
        <v>DE</v>
      </c>
      <c r="C536" t="str">
        <f t="shared" si="25"/>
        <v>Overview of the power generation sector</v>
      </c>
      <c r="D536" t="str">
        <f>IF(ISERROR(MATCH(G536,metadata!$B$4:$B$13,0)),D535,LEFT(G536,LEN(G536)-LEN(F536)-2))</f>
        <v xml:space="preserve">Total gross capacities </v>
      </c>
      <c r="E536" t="str">
        <f t="shared" si="27"/>
        <v>Hydro</v>
      </c>
      <c r="F536" t="str">
        <f>IF(ISERROR(MATCH(G536,metadata!$B$4:$B$13,0)),F535,SUBSTITUTE(TRIM(RIGHT(SUBSTITUTE(SUBSTITUTE(G536,"efficiencies", "efficiencies (%)")," (", REPT(" ", 100)), 100)),")",""))</f>
        <v>MW</v>
      </c>
      <c r="G536" t="str">
        <f>'data from files'!B536</f>
        <v>Hydro</v>
      </c>
      <c r="H536">
        <f>'data from files'!C536</f>
        <v>3929.6000000000022</v>
      </c>
      <c r="I536">
        <f>'data from files'!D536</f>
        <v>3929.6000000000022</v>
      </c>
      <c r="J536">
        <f>'data from files'!E536</f>
        <v>4033.6000000000017</v>
      </c>
      <c r="K536">
        <f>'data from files'!F536</f>
        <v>3937.8000000000025</v>
      </c>
      <c r="L536">
        <f>'data from files'!G536</f>
        <v>3965.6000000000022</v>
      </c>
      <c r="M536">
        <f>'data from files'!H536</f>
        <v>4134.6000000000022</v>
      </c>
      <c r="N536">
        <f>'data from files'!I536</f>
        <v>4118.6000000000022</v>
      </c>
      <c r="O536">
        <f>'data from files'!J536</f>
        <v>4109.6000000000022</v>
      </c>
      <c r="P536">
        <f>'data from files'!K536</f>
        <v>4081.6000000000022</v>
      </c>
      <c r="Q536">
        <f>'data from files'!L536</f>
        <v>4414.6000000000022</v>
      </c>
      <c r="R536">
        <f>'data from files'!M536</f>
        <v>4393.800000000002</v>
      </c>
      <c r="S536">
        <f>'data from files'!N536</f>
        <v>4468.6000000000022</v>
      </c>
      <c r="T536">
        <f>'data from files'!O536</f>
        <v>4453.8000000000011</v>
      </c>
      <c r="U536">
        <f>'data from files'!P536</f>
        <v>4490.6900000000014</v>
      </c>
      <c r="V536">
        <f>'data from files'!Q536</f>
        <v>4490.6900000000014</v>
      </c>
      <c r="W536">
        <f>'data from files'!R536</f>
        <v>4595.8000000000011</v>
      </c>
    </row>
    <row r="537" spans="1:23" x14ac:dyDescent="0.25">
      <c r="A537" t="str">
        <f t="shared" si="26"/>
        <v>DETotal gross capacities Pump storage</v>
      </c>
      <c r="B537" t="str">
        <f>JRC_files__2[[#This Row],[Source.Name.2.1]]</f>
        <v>DE</v>
      </c>
      <c r="C537" t="str">
        <f t="shared" si="25"/>
        <v>Overview of the power generation sector</v>
      </c>
      <c r="D537" t="str">
        <f>IF(ISERROR(MATCH(G537,metadata!$B$4:$B$13,0)),D536,LEFT(G537,LEN(G537)-LEN(F537)-2))</f>
        <v xml:space="preserve">Total gross capacities </v>
      </c>
      <c r="E537" t="str">
        <f t="shared" si="27"/>
        <v>Pump storage</v>
      </c>
      <c r="F537" t="str">
        <f>IF(ISERROR(MATCH(G537,metadata!$B$4:$B$13,0)),F536,SUBSTITUTE(TRIM(RIGHT(SUBSTITUTE(SUBSTITUTE(G537,"efficiencies", "efficiencies (%)")," (", REPT(" ", 100)), 100)),")",""))</f>
        <v>MW</v>
      </c>
      <c r="G537" t="str">
        <f>'data from files'!B537</f>
        <v>Pump storage</v>
      </c>
      <c r="H537">
        <f>'data from files'!C537</f>
        <v>5555.4000000000005</v>
      </c>
      <c r="I537">
        <f>'data from files'!D537</f>
        <v>5465.4000000000005</v>
      </c>
      <c r="J537">
        <f>'data from files'!E537</f>
        <v>5555.4000000000005</v>
      </c>
      <c r="K537">
        <f>'data from files'!F537</f>
        <v>5555.4000000000005</v>
      </c>
      <c r="L537">
        <f>'data from files'!G537</f>
        <v>6347.4000000000005</v>
      </c>
      <c r="M537">
        <f>'data from files'!H537</f>
        <v>6723.4</v>
      </c>
      <c r="N537">
        <f>'data from files'!I537</f>
        <v>6723.4</v>
      </c>
      <c r="O537">
        <f>'data from files'!J537</f>
        <v>6723.4</v>
      </c>
      <c r="P537">
        <f>'data from files'!K537</f>
        <v>6723.4</v>
      </c>
      <c r="Q537">
        <f>'data from files'!L537</f>
        <v>6823.4</v>
      </c>
      <c r="R537">
        <f>'data from files'!M537</f>
        <v>6967.4</v>
      </c>
      <c r="S537">
        <f>'data from files'!N537</f>
        <v>6967.4</v>
      </c>
      <c r="T537">
        <f>'data from files'!O537</f>
        <v>6803.1999999999989</v>
      </c>
      <c r="U537">
        <f>'data from files'!P537</f>
        <v>6803.1999999999989</v>
      </c>
      <c r="V537">
        <f>'data from files'!Q537</f>
        <v>6803.1999999999989</v>
      </c>
      <c r="W537">
        <f>'data from files'!R537</f>
        <v>6803.1999999999989</v>
      </c>
    </row>
    <row r="538" spans="1:23" x14ac:dyDescent="0.25">
      <c r="A538" t="str">
        <f t="shared" si="26"/>
        <v>DETotal gross capacities 0</v>
      </c>
      <c r="B538" t="str">
        <f>JRC_files__2[[#This Row],[Source.Name.2.1]]</f>
        <v>DE</v>
      </c>
      <c r="C538" t="str">
        <f t="shared" si="25"/>
        <v>Overview of the power generation sector</v>
      </c>
      <c r="D538" t="str">
        <f>IF(ISERROR(MATCH(G538,metadata!$B$4:$B$13,0)),D537,LEFT(G538,LEN(G538)-LEN(F538)-2))</f>
        <v xml:space="preserve">Total gross capacities </v>
      </c>
      <c r="E538">
        <f t="shared" si="27"/>
        <v>0</v>
      </c>
      <c r="F538" t="str">
        <f>IF(ISERROR(MATCH(G538,metadata!$B$4:$B$13,0)),F537,SUBSTITUTE(TRIM(RIGHT(SUBSTITUTE(SUBSTITUTE(G538,"efficiencies", "efficiencies (%)")," (", REPT(" ", 100)), 100)),")",""))</f>
        <v>MW</v>
      </c>
      <c r="G538">
        <f>'data from files'!B538</f>
        <v>0</v>
      </c>
      <c r="H538">
        <f>'data from files'!C538</f>
        <v>0</v>
      </c>
      <c r="I538">
        <f>'data from files'!D538</f>
        <v>0</v>
      </c>
      <c r="J538">
        <f>'data from files'!E538</f>
        <v>0</v>
      </c>
      <c r="K538">
        <f>'data from files'!F538</f>
        <v>0</v>
      </c>
      <c r="L538">
        <f>'data from files'!G538</f>
        <v>0</v>
      </c>
      <c r="M538">
        <f>'data from files'!H538</f>
        <v>0</v>
      </c>
      <c r="N538">
        <f>'data from files'!I538</f>
        <v>0</v>
      </c>
      <c r="O538">
        <f>'data from files'!J538</f>
        <v>0</v>
      </c>
      <c r="P538">
        <f>'data from files'!K538</f>
        <v>0</v>
      </c>
      <c r="Q538">
        <f>'data from files'!L538</f>
        <v>0</v>
      </c>
      <c r="R538">
        <f>'data from files'!M538</f>
        <v>0</v>
      </c>
      <c r="S538">
        <f>'data from files'!N538</f>
        <v>0</v>
      </c>
      <c r="T538">
        <f>'data from files'!O538</f>
        <v>0</v>
      </c>
      <c r="U538">
        <f>'data from files'!P538</f>
        <v>0</v>
      </c>
      <c r="V538">
        <f>'data from files'!Q538</f>
        <v>0</v>
      </c>
      <c r="W538">
        <f>'data from files'!R538</f>
        <v>0</v>
      </c>
    </row>
    <row r="539" spans="1:23" x14ac:dyDescent="0.25">
      <c r="A539" t="str">
        <f t="shared" si="26"/>
        <v xml:space="preserve">DETotal net capacities </v>
      </c>
      <c r="B539" t="str">
        <f>JRC_files__2[[#This Row],[Source.Name.2.1]]</f>
        <v>DE</v>
      </c>
      <c r="C539" t="str">
        <f t="shared" si="25"/>
        <v>Overview of the power generation sector</v>
      </c>
      <c r="D539" t="str">
        <f>IF(ISERROR(MATCH(G539,metadata!$B$4:$B$13,0)),D538,LEFT(G539,LEN(G539)-LEN(F539)-2))</f>
        <v xml:space="preserve">Total net capacities </v>
      </c>
      <c r="E539" t="str">
        <f t="shared" si="27"/>
        <v/>
      </c>
      <c r="F539" t="str">
        <f>IF(ISERROR(MATCH(G539,metadata!$B$4:$B$13,0)),F538,SUBSTITUTE(TRIM(RIGHT(SUBSTITUTE(SUBSTITUTE(G539,"efficiencies", "efficiencies (%)")," (", REPT(" ", 100)), 100)),")",""))</f>
        <v>MW</v>
      </c>
      <c r="G539" t="str">
        <f>'data from files'!B539</f>
        <v>Total net capacities (MW)</v>
      </c>
      <c r="H539">
        <f>'data from files'!C539</f>
        <v>118915.844</v>
      </c>
      <c r="I539">
        <f>'data from files'!D539</f>
        <v>120189.44680000001</v>
      </c>
      <c r="J539">
        <f>'data from files'!E539</f>
        <v>125356.389</v>
      </c>
      <c r="K539">
        <f>'data from files'!F539</f>
        <v>121670.54</v>
      </c>
      <c r="L539">
        <f>'data from files'!G539</f>
        <v>126513.37699999999</v>
      </c>
      <c r="M539">
        <f>'data from files'!H539</f>
        <v>128807.03845000001</v>
      </c>
      <c r="N539">
        <f>'data from files'!I539</f>
        <v>132176.60974000001</v>
      </c>
      <c r="O539">
        <f>'data from files'!J539</f>
        <v>136742.84069000001</v>
      </c>
      <c r="P539">
        <f>'data from files'!K539</f>
        <v>142923.30852300514</v>
      </c>
      <c r="Q539">
        <f>'data from files'!L539</f>
        <v>152285.63295300512</v>
      </c>
      <c r="R539">
        <f>'data from files'!M539</f>
        <v>162934.72712300511</v>
      </c>
      <c r="S539">
        <f>'data from files'!N539</f>
        <v>176255.37962300511</v>
      </c>
      <c r="T539">
        <f>'data from files'!O539</f>
        <v>178462.59962300514</v>
      </c>
      <c r="U539">
        <f>'data from files'!P539</f>
        <v>185329.04962300515</v>
      </c>
      <c r="V539">
        <f>'data from files'!Q539</f>
        <v>196388.25762300513</v>
      </c>
      <c r="W539">
        <f>'data from files'!R539</f>
        <v>203082.34862300515</v>
      </c>
    </row>
    <row r="540" spans="1:23" x14ac:dyDescent="0.25">
      <c r="A540" t="str">
        <f t="shared" si="26"/>
        <v>DETotal net capacities Nuclear</v>
      </c>
      <c r="B540" t="str">
        <f>JRC_files__2[[#This Row],[Source.Name.2.1]]</f>
        <v>DE</v>
      </c>
      <c r="C540" t="str">
        <f t="shared" si="25"/>
        <v>Overview of the power generation sector</v>
      </c>
      <c r="D540" t="str">
        <f>IF(ISERROR(MATCH(G540,metadata!$B$4:$B$13,0)),D539,LEFT(G540,LEN(G540)-LEN(F540)-2))</f>
        <v xml:space="preserve">Total net capacities </v>
      </c>
      <c r="E540" t="str">
        <f t="shared" si="27"/>
        <v>Nuclear</v>
      </c>
      <c r="F540" t="str">
        <f>IF(ISERROR(MATCH(G540,metadata!$B$4:$B$13,0)),F539,SUBSTITUTE(TRIM(RIGHT(SUBSTITUTE(SUBSTITUTE(G540,"efficiencies", "efficiencies (%)")," (", REPT(" ", 100)), 100)),")",""))</f>
        <v>MW</v>
      </c>
      <c r="G540" t="str">
        <f>'data from files'!B540</f>
        <v>Nuclear</v>
      </c>
      <c r="H540">
        <f>'data from files'!C540</f>
        <v>22397</v>
      </c>
      <c r="I540">
        <f>'data from files'!D540</f>
        <v>22397</v>
      </c>
      <c r="J540">
        <f>'data from files'!E540</f>
        <v>22397</v>
      </c>
      <c r="K540">
        <f>'data from files'!F540</f>
        <v>21178</v>
      </c>
      <c r="L540">
        <f>'data from files'!G540</f>
        <v>20548</v>
      </c>
      <c r="M540">
        <f>'data from files'!H540</f>
        <v>20378</v>
      </c>
      <c r="N540">
        <f>'data from files'!I540</f>
        <v>20208</v>
      </c>
      <c r="O540">
        <f>'data from files'!J540</f>
        <v>20208</v>
      </c>
      <c r="P540">
        <f>'data from files'!K540</f>
        <v>20468</v>
      </c>
      <c r="Q540">
        <f>'data from files'!L540</f>
        <v>20468</v>
      </c>
      <c r="R540">
        <f>'data from files'!M540</f>
        <v>20468</v>
      </c>
      <c r="S540">
        <f>'data from files'!N540</f>
        <v>20468</v>
      </c>
      <c r="T540">
        <f>'data from files'!O540</f>
        <v>12068</v>
      </c>
      <c r="U540">
        <f>'data from files'!P540</f>
        <v>12068</v>
      </c>
      <c r="V540">
        <f>'data from files'!Q540</f>
        <v>12074</v>
      </c>
      <c r="W540">
        <f>'data from files'!R540</f>
        <v>10799</v>
      </c>
    </row>
    <row r="541" spans="1:23" x14ac:dyDescent="0.25">
      <c r="A541" t="str">
        <f t="shared" si="26"/>
        <v>DETotal net capacities Conventional thermal</v>
      </c>
      <c r="B541" t="str">
        <f>JRC_files__2[[#This Row],[Source.Name.2.1]]</f>
        <v>DE</v>
      </c>
      <c r="C541" t="str">
        <f t="shared" si="25"/>
        <v>Overview of the power generation sector</v>
      </c>
      <c r="D541" t="str">
        <f>IF(ISERROR(MATCH(G541,metadata!$B$4:$B$13,0)),D540,LEFT(G541,LEN(G541)-LEN(F541)-2))</f>
        <v xml:space="preserve">Total net capacities </v>
      </c>
      <c r="E541" t="str">
        <f t="shared" si="27"/>
        <v>Conventional thermal</v>
      </c>
      <c r="F541" t="str">
        <f>IF(ISERROR(MATCH(G541,metadata!$B$4:$B$13,0)),F540,SUBSTITUTE(TRIM(RIGHT(SUBSTITUTE(SUBSTITUTE(G541,"efficiencies", "efficiencies (%)")," (", REPT(" ", 100)), 100)),")",""))</f>
        <v>MW</v>
      </c>
      <c r="G541" t="str">
        <f>'data from files'!B541</f>
        <v>Conventional thermal</v>
      </c>
      <c r="H541">
        <f>'data from files'!C541</f>
        <v>80824.843999999997</v>
      </c>
      <c r="I541">
        <f>'data from files'!D541</f>
        <v>79448.446800000005</v>
      </c>
      <c r="J541">
        <f>'data from files'!E541</f>
        <v>81109.388999999996</v>
      </c>
      <c r="K541">
        <f>'data from files'!F541</f>
        <v>76183.34</v>
      </c>
      <c r="L541">
        <f>'data from files'!G541</f>
        <v>78127.376999999993</v>
      </c>
      <c r="M541">
        <f>'data from files'!H541</f>
        <v>77266.038450000007</v>
      </c>
      <c r="N541">
        <f>'data from files'!I541</f>
        <v>77752.60974</v>
      </c>
      <c r="O541">
        <f>'data from files'!J541</f>
        <v>79411.990690000006</v>
      </c>
      <c r="P541">
        <f>'data from files'!K541</f>
        <v>82732.458523005131</v>
      </c>
      <c r="Q541">
        <f>'data from files'!L541</f>
        <v>84274.082953005127</v>
      </c>
      <c r="R541">
        <f>'data from files'!M541</f>
        <v>86189.177123005138</v>
      </c>
      <c r="S541">
        <f>'data from files'!N541</f>
        <v>89716.629623005138</v>
      </c>
      <c r="T541">
        <f>'data from files'!O541</f>
        <v>90072.649623005142</v>
      </c>
      <c r="U541">
        <f>'data from files'!P541</f>
        <v>91757.259623005142</v>
      </c>
      <c r="V541">
        <f>'data from files'!Q541</f>
        <v>96481.467623005126</v>
      </c>
      <c r="W541">
        <f>'data from files'!R541</f>
        <v>97035.248623005144</v>
      </c>
    </row>
    <row r="542" spans="1:23" x14ac:dyDescent="0.25">
      <c r="A542" t="str">
        <f t="shared" si="26"/>
        <v>DETotal net capacities Wind</v>
      </c>
      <c r="B542" t="str">
        <f>JRC_files__2[[#This Row],[Source.Name.2.1]]</f>
        <v>DE</v>
      </c>
      <c r="C542" t="str">
        <f t="shared" si="25"/>
        <v>Overview of the power generation sector</v>
      </c>
      <c r="D542" t="str">
        <f>IF(ISERROR(MATCH(G542,metadata!$B$4:$B$13,0)),D541,LEFT(G542,LEN(G542)-LEN(F542)-2))</f>
        <v xml:space="preserve">Total net capacities </v>
      </c>
      <c r="E542" t="str">
        <f t="shared" si="27"/>
        <v>Wind</v>
      </c>
      <c r="F542" t="str">
        <f>IF(ISERROR(MATCH(G542,metadata!$B$4:$B$13,0)),F541,SUBSTITUTE(TRIM(RIGHT(SUBSTITUTE(SUBSTITUTE(G542,"efficiencies", "efficiencies (%)")," (", REPT(" ", 100)), 100)),")",""))</f>
        <v>MW</v>
      </c>
      <c r="G542" t="str">
        <f>'data from files'!B542</f>
        <v>Wind</v>
      </c>
      <c r="H542">
        <f>'data from files'!C542</f>
        <v>6095</v>
      </c>
      <c r="I542">
        <f>'data from files'!D542</f>
        <v>8754</v>
      </c>
      <c r="J542">
        <f>'data from files'!E542</f>
        <v>12001</v>
      </c>
      <c r="K542">
        <f>'data from files'!F542</f>
        <v>14381</v>
      </c>
      <c r="L542">
        <f>'data from files'!G542</f>
        <v>16419</v>
      </c>
      <c r="M542">
        <f>'data from files'!H542</f>
        <v>18248</v>
      </c>
      <c r="N542">
        <f>'data from files'!I542</f>
        <v>20473.999999999996</v>
      </c>
      <c r="O542">
        <f>'data from files'!J542</f>
        <v>22116.000000000004</v>
      </c>
      <c r="P542">
        <f>'data from files'!K542</f>
        <v>22793.999999999996</v>
      </c>
      <c r="Q542">
        <f>'data from files'!L542</f>
        <v>25732.000000000004</v>
      </c>
      <c r="R542">
        <f>'data from files'!M542</f>
        <v>26902.799999999999</v>
      </c>
      <c r="S542">
        <f>'data from files'!N542</f>
        <v>28711.199999999997</v>
      </c>
      <c r="T542">
        <f>'data from files'!O542</f>
        <v>30977.1</v>
      </c>
      <c r="U542">
        <f>'data from files'!P542</f>
        <v>33475.699999999997</v>
      </c>
      <c r="V542">
        <f>'data from files'!Q542</f>
        <v>38615.699999999997</v>
      </c>
      <c r="W542">
        <f>'data from files'!R542</f>
        <v>44578.9</v>
      </c>
    </row>
    <row r="543" spans="1:23" x14ac:dyDescent="0.25">
      <c r="A543" t="str">
        <f t="shared" si="26"/>
        <v>DETotal net capacities Solar photovoltaics</v>
      </c>
      <c r="B543" t="str">
        <f>JRC_files__2[[#This Row],[Source.Name.2.1]]</f>
        <v>DE</v>
      </c>
      <c r="C543" t="str">
        <f t="shared" si="25"/>
        <v>Overview of the power generation sector</v>
      </c>
      <c r="D543" t="str">
        <f>IF(ISERROR(MATCH(G543,metadata!$B$4:$B$13,0)),D542,LEFT(G543,LEN(G543)-LEN(F543)-2))</f>
        <v xml:space="preserve">Total net capacities </v>
      </c>
      <c r="E543" t="str">
        <f t="shared" si="27"/>
        <v>Solar photovoltaics</v>
      </c>
      <c r="F543" t="str">
        <f>IF(ISERROR(MATCH(G543,metadata!$B$4:$B$13,0)),F542,SUBSTITUTE(TRIM(RIGHT(SUBSTITUTE(SUBSTITUTE(G543,"efficiencies", "efficiencies (%)")," (", REPT(" ", 100)), 100)),")",""))</f>
        <v>MW</v>
      </c>
      <c r="G543" t="str">
        <f>'data from files'!B543</f>
        <v>Solar photovoltaics</v>
      </c>
      <c r="H543">
        <f>'data from files'!C543</f>
        <v>114</v>
      </c>
      <c r="I543">
        <f>'data from files'!D543</f>
        <v>195</v>
      </c>
      <c r="J543">
        <f>'data from files'!E543</f>
        <v>260</v>
      </c>
      <c r="K543">
        <f>'data from files'!F543</f>
        <v>435</v>
      </c>
      <c r="L543">
        <f>'data from files'!G543</f>
        <v>1105</v>
      </c>
      <c r="M543">
        <f>'data from files'!H543</f>
        <v>2056</v>
      </c>
      <c r="N543">
        <f>'data from files'!I543</f>
        <v>2899</v>
      </c>
      <c r="O543">
        <f>'data from files'!J543</f>
        <v>4170</v>
      </c>
      <c r="P543">
        <f>'data from files'!K543</f>
        <v>6120</v>
      </c>
      <c r="Q543">
        <f>'data from files'!L543</f>
        <v>10565</v>
      </c>
      <c r="R543">
        <f>'data from files'!M543</f>
        <v>18005</v>
      </c>
      <c r="S543">
        <f>'data from files'!N543</f>
        <v>25915</v>
      </c>
      <c r="T543">
        <f>'data from files'!O543</f>
        <v>34075</v>
      </c>
      <c r="U543">
        <f>'data from files'!P543</f>
        <v>36709</v>
      </c>
      <c r="V543">
        <f>'data from files'!Q543</f>
        <v>37898</v>
      </c>
      <c r="W543">
        <f>'data from files'!R543</f>
        <v>39243</v>
      </c>
    </row>
    <row r="544" spans="1:23" x14ac:dyDescent="0.25">
      <c r="A544" t="str">
        <f t="shared" si="26"/>
        <v>DETotal net capacities Solar thermal</v>
      </c>
      <c r="B544" t="str">
        <f>JRC_files__2[[#This Row],[Source.Name.2.1]]</f>
        <v>DE</v>
      </c>
      <c r="C544" t="str">
        <f t="shared" si="25"/>
        <v>Overview of the power generation sector</v>
      </c>
      <c r="D544" t="str">
        <f>IF(ISERROR(MATCH(G544,metadata!$B$4:$B$13,0)),D543,LEFT(G544,LEN(G544)-LEN(F544)-2))</f>
        <v xml:space="preserve">Total net capacities </v>
      </c>
      <c r="E544" t="str">
        <f t="shared" si="27"/>
        <v>Solar thermal</v>
      </c>
      <c r="F544" t="str">
        <f>IF(ISERROR(MATCH(G544,metadata!$B$4:$B$13,0)),F543,SUBSTITUTE(TRIM(RIGHT(SUBSTITUTE(SUBSTITUTE(G544,"efficiencies", "efficiencies (%)")," (", REPT(" ", 100)), 100)),")",""))</f>
        <v>MW</v>
      </c>
      <c r="G544" t="str">
        <f>'data from files'!B544</f>
        <v>Solar thermal</v>
      </c>
      <c r="H544">
        <f>'data from files'!C544</f>
        <v>0</v>
      </c>
      <c r="I544">
        <f>'data from files'!D544</f>
        <v>0</v>
      </c>
      <c r="J544">
        <f>'data from files'!E544</f>
        <v>0</v>
      </c>
      <c r="K544">
        <f>'data from files'!F544</f>
        <v>0</v>
      </c>
      <c r="L544">
        <f>'data from files'!G544</f>
        <v>0</v>
      </c>
      <c r="M544">
        <f>'data from files'!H544</f>
        <v>0</v>
      </c>
      <c r="N544">
        <f>'data from files'!I544</f>
        <v>0</v>
      </c>
      <c r="O544">
        <f>'data from files'!J544</f>
        <v>0</v>
      </c>
      <c r="P544">
        <f>'data from files'!K544</f>
        <v>0</v>
      </c>
      <c r="Q544">
        <f>'data from files'!L544</f>
        <v>1.5</v>
      </c>
      <c r="R544">
        <f>'data from files'!M544</f>
        <v>1.5</v>
      </c>
      <c r="S544">
        <f>'data from files'!N544</f>
        <v>1.5</v>
      </c>
      <c r="T544">
        <f>'data from files'!O544</f>
        <v>1.5</v>
      </c>
      <c r="U544">
        <f>'data from files'!P544</f>
        <v>1.5</v>
      </c>
      <c r="V544">
        <f>'data from files'!Q544</f>
        <v>1.5</v>
      </c>
      <c r="W544">
        <f>'data from files'!R544</f>
        <v>1.5</v>
      </c>
    </row>
    <row r="545" spans="1:23" x14ac:dyDescent="0.25">
      <c r="A545" t="str">
        <f t="shared" si="26"/>
        <v>DETotal net capacities Geothermal</v>
      </c>
      <c r="B545" t="str">
        <f>JRC_files__2[[#This Row],[Source.Name.2.1]]</f>
        <v>DE</v>
      </c>
      <c r="C545" t="str">
        <f t="shared" si="25"/>
        <v>Overview of the power generation sector</v>
      </c>
      <c r="D545" t="str">
        <f>IF(ISERROR(MATCH(G545,metadata!$B$4:$B$13,0)),D544,LEFT(G545,LEN(G545)-LEN(F545)-2))</f>
        <v xml:space="preserve">Total net capacities </v>
      </c>
      <c r="E545" t="str">
        <f t="shared" si="27"/>
        <v>Geothermal</v>
      </c>
      <c r="F545" t="str">
        <f>IF(ISERROR(MATCH(G545,metadata!$B$4:$B$13,0)),F544,SUBSTITUTE(TRIM(RIGHT(SUBSTITUTE(SUBSTITUTE(G545,"efficiencies", "efficiencies (%)")," (", REPT(" ", 100)), 100)),")",""))</f>
        <v>MW</v>
      </c>
      <c r="G545" t="str">
        <f>'data from files'!B545</f>
        <v>Geothermal</v>
      </c>
      <c r="H545">
        <f>'data from files'!C545</f>
        <v>0</v>
      </c>
      <c r="I545">
        <f>'data from files'!D545</f>
        <v>0</v>
      </c>
      <c r="J545">
        <f>'data from files'!E545</f>
        <v>0</v>
      </c>
      <c r="K545">
        <f>'data from files'!F545</f>
        <v>0</v>
      </c>
      <c r="L545">
        <f>'data from files'!G545</f>
        <v>1</v>
      </c>
      <c r="M545">
        <f>'data from files'!H545</f>
        <v>1</v>
      </c>
      <c r="N545">
        <f>'data from files'!I545</f>
        <v>1</v>
      </c>
      <c r="O545">
        <f>'data from files'!J545</f>
        <v>3.85</v>
      </c>
      <c r="P545">
        <f>'data from files'!K545</f>
        <v>3.85</v>
      </c>
      <c r="Q545">
        <f>'data from files'!L545</f>
        <v>7.0500000000000007</v>
      </c>
      <c r="R545">
        <f>'data from files'!M545</f>
        <v>7.0500000000000007</v>
      </c>
      <c r="S545">
        <f>'data from files'!N545</f>
        <v>7.0500000000000007</v>
      </c>
      <c r="T545">
        <f>'data from files'!O545</f>
        <v>11.350000000000001</v>
      </c>
      <c r="U545">
        <f>'data from files'!P545</f>
        <v>23.700000000000003</v>
      </c>
      <c r="V545">
        <f>'data from files'!Q545</f>
        <v>23.700000000000003</v>
      </c>
      <c r="W545">
        <f>'data from files'!R545</f>
        <v>25.700000000000003</v>
      </c>
    </row>
    <row r="546" spans="1:23" x14ac:dyDescent="0.25">
      <c r="A546" t="str">
        <f t="shared" si="26"/>
        <v>DETotal net capacities Tide, wave and ocean</v>
      </c>
      <c r="B546" t="str">
        <f>JRC_files__2[[#This Row],[Source.Name.2.1]]</f>
        <v>DE</v>
      </c>
      <c r="C546" t="str">
        <f t="shared" si="25"/>
        <v>Overview of the power generation sector</v>
      </c>
      <c r="D546" t="str">
        <f>IF(ISERROR(MATCH(G546,metadata!$B$4:$B$13,0)),D545,LEFT(G546,LEN(G546)-LEN(F546)-2))</f>
        <v xml:space="preserve">Total net capacities </v>
      </c>
      <c r="E546" t="str">
        <f t="shared" si="27"/>
        <v>Tide, wave and ocean</v>
      </c>
      <c r="F546" t="str">
        <f>IF(ISERROR(MATCH(G546,metadata!$B$4:$B$13,0)),F545,SUBSTITUTE(TRIM(RIGHT(SUBSTITUTE(SUBSTITUTE(G546,"efficiencies", "efficiencies (%)")," (", REPT(" ", 100)), 100)),")",""))</f>
        <v>MW</v>
      </c>
      <c r="G546" t="str">
        <f>'data from files'!B546</f>
        <v>Tide, wave and ocean</v>
      </c>
      <c r="H546">
        <f>'data from files'!C546</f>
        <v>0</v>
      </c>
      <c r="I546">
        <f>'data from files'!D546</f>
        <v>0</v>
      </c>
      <c r="J546">
        <f>'data from files'!E546</f>
        <v>0</v>
      </c>
      <c r="K546">
        <f>'data from files'!F546</f>
        <v>0</v>
      </c>
      <c r="L546">
        <f>'data from files'!G546</f>
        <v>0</v>
      </c>
      <c r="M546">
        <f>'data from files'!H546</f>
        <v>0</v>
      </c>
      <c r="N546">
        <f>'data from files'!I546</f>
        <v>0</v>
      </c>
      <c r="O546">
        <f>'data from files'!J546</f>
        <v>0</v>
      </c>
      <c r="P546">
        <f>'data from files'!K546</f>
        <v>0</v>
      </c>
      <c r="Q546">
        <f>'data from files'!L546</f>
        <v>0</v>
      </c>
      <c r="R546">
        <f>'data from files'!M546</f>
        <v>0</v>
      </c>
      <c r="S546">
        <f>'data from files'!N546</f>
        <v>0</v>
      </c>
      <c r="T546">
        <f>'data from files'!O546</f>
        <v>0</v>
      </c>
      <c r="U546">
        <f>'data from files'!P546</f>
        <v>0</v>
      </c>
      <c r="V546">
        <f>'data from files'!Q546</f>
        <v>0</v>
      </c>
      <c r="W546">
        <f>'data from files'!R546</f>
        <v>0</v>
      </c>
    </row>
    <row r="547" spans="1:23" x14ac:dyDescent="0.25">
      <c r="A547" t="str">
        <f t="shared" si="26"/>
        <v>DETotal net capacities Hydro</v>
      </c>
      <c r="B547" t="str">
        <f>JRC_files__2[[#This Row],[Source.Name.2.1]]</f>
        <v>DE</v>
      </c>
      <c r="C547" t="str">
        <f t="shared" si="25"/>
        <v>Overview of the power generation sector</v>
      </c>
      <c r="D547" t="str">
        <f>IF(ISERROR(MATCH(G547,metadata!$B$4:$B$13,0)),D546,LEFT(G547,LEN(G547)-LEN(F547)-2))</f>
        <v xml:space="preserve">Total net capacities </v>
      </c>
      <c r="E547" t="str">
        <f t="shared" si="27"/>
        <v>Hydro</v>
      </c>
      <c r="F547" t="str">
        <f>IF(ISERROR(MATCH(G547,metadata!$B$4:$B$13,0)),F546,SUBSTITUTE(TRIM(RIGHT(SUBSTITUTE(SUBSTITUTE(G547,"efficiencies", "efficiencies (%)")," (", REPT(" ", 100)), 100)),")",""))</f>
        <v>MW</v>
      </c>
      <c r="G547" t="str">
        <f>'data from files'!B547</f>
        <v>Hydro</v>
      </c>
      <c r="H547">
        <f>'data from files'!C547</f>
        <v>3929.6000000000022</v>
      </c>
      <c r="I547">
        <f>'data from files'!D547</f>
        <v>3929.6000000000022</v>
      </c>
      <c r="J547">
        <f>'data from files'!E547</f>
        <v>4033.6000000000017</v>
      </c>
      <c r="K547">
        <f>'data from files'!F547</f>
        <v>3937.8000000000025</v>
      </c>
      <c r="L547">
        <f>'data from files'!G547</f>
        <v>3965.6000000000022</v>
      </c>
      <c r="M547">
        <f>'data from files'!H547</f>
        <v>4134.6000000000022</v>
      </c>
      <c r="N547">
        <f>'data from files'!I547</f>
        <v>4118.6000000000022</v>
      </c>
      <c r="O547">
        <f>'data from files'!J547</f>
        <v>4109.6000000000022</v>
      </c>
      <c r="P547">
        <f>'data from files'!K547</f>
        <v>4081.6000000000022</v>
      </c>
      <c r="Q547">
        <f>'data from files'!L547</f>
        <v>4414.6000000000022</v>
      </c>
      <c r="R547">
        <f>'data from files'!M547</f>
        <v>4393.800000000002</v>
      </c>
      <c r="S547">
        <f>'data from files'!N547</f>
        <v>4468.6000000000022</v>
      </c>
      <c r="T547">
        <f>'data from files'!O547</f>
        <v>4453.8000000000011</v>
      </c>
      <c r="U547">
        <f>'data from files'!P547</f>
        <v>4490.6900000000014</v>
      </c>
      <c r="V547">
        <f>'data from files'!Q547</f>
        <v>4490.6900000000014</v>
      </c>
      <c r="W547">
        <f>'data from files'!R547</f>
        <v>4595.8000000000011</v>
      </c>
    </row>
    <row r="548" spans="1:23" x14ac:dyDescent="0.25">
      <c r="A548" t="str">
        <f t="shared" si="26"/>
        <v>DETotal net capacities Pump storage</v>
      </c>
      <c r="B548" t="str">
        <f>JRC_files__2[[#This Row],[Source.Name.2.1]]</f>
        <v>DE</v>
      </c>
      <c r="C548" t="str">
        <f t="shared" si="25"/>
        <v>Overview of the power generation sector</v>
      </c>
      <c r="D548" t="str">
        <f>IF(ISERROR(MATCH(G548,metadata!$B$4:$B$13,0)),D547,LEFT(G548,LEN(G548)-LEN(F548)-2))</f>
        <v xml:space="preserve">Total net capacities </v>
      </c>
      <c r="E548" t="str">
        <f t="shared" si="27"/>
        <v>Pump storage</v>
      </c>
      <c r="F548" t="str">
        <f>IF(ISERROR(MATCH(G548,metadata!$B$4:$B$13,0)),F547,SUBSTITUTE(TRIM(RIGHT(SUBSTITUTE(SUBSTITUTE(G548,"efficiencies", "efficiencies (%)")," (", REPT(" ", 100)), 100)),")",""))</f>
        <v>MW</v>
      </c>
      <c r="G548" t="str">
        <f>'data from files'!B548</f>
        <v>Pump storage</v>
      </c>
      <c r="H548">
        <f>'data from files'!C548</f>
        <v>5555.4000000000005</v>
      </c>
      <c r="I548">
        <f>'data from files'!D548</f>
        <v>5465.4000000000005</v>
      </c>
      <c r="J548">
        <f>'data from files'!E548</f>
        <v>5555.4000000000005</v>
      </c>
      <c r="K548">
        <f>'data from files'!F548</f>
        <v>5555.4000000000005</v>
      </c>
      <c r="L548">
        <f>'data from files'!G548</f>
        <v>6347.4000000000005</v>
      </c>
      <c r="M548">
        <f>'data from files'!H548</f>
        <v>6723.4</v>
      </c>
      <c r="N548">
        <f>'data from files'!I548</f>
        <v>6723.4</v>
      </c>
      <c r="O548">
        <f>'data from files'!J548</f>
        <v>6723.4</v>
      </c>
      <c r="P548">
        <f>'data from files'!K548</f>
        <v>6723.4</v>
      </c>
      <c r="Q548">
        <f>'data from files'!L548</f>
        <v>6823.4</v>
      </c>
      <c r="R548">
        <f>'data from files'!M548</f>
        <v>6967.4</v>
      </c>
      <c r="S548">
        <f>'data from files'!N548</f>
        <v>6967.4</v>
      </c>
      <c r="T548">
        <f>'data from files'!O548</f>
        <v>6803.1999999999989</v>
      </c>
      <c r="U548">
        <f>'data from files'!P548</f>
        <v>6803.1999999999989</v>
      </c>
      <c r="V548">
        <f>'data from files'!Q548</f>
        <v>6803.1999999999989</v>
      </c>
      <c r="W548">
        <f>'data from files'!R548</f>
        <v>6803.1999999999989</v>
      </c>
    </row>
    <row r="549" spans="1:23" x14ac:dyDescent="0.25">
      <c r="A549" t="str">
        <f t="shared" si="26"/>
        <v>DETotal net capacities 0</v>
      </c>
      <c r="B549" t="str">
        <f>JRC_files__2[[#This Row],[Source.Name.2.1]]</f>
        <v>DE</v>
      </c>
      <c r="C549" t="str">
        <f t="shared" si="25"/>
        <v>Overview of the power generation sector</v>
      </c>
      <c r="D549" t="str">
        <f>IF(ISERROR(MATCH(G549,metadata!$B$4:$B$13,0)),D548,LEFT(G549,LEN(G549)-LEN(F549)-2))</f>
        <v xml:space="preserve">Total net capacities </v>
      </c>
      <c r="E549">
        <f t="shared" si="27"/>
        <v>0</v>
      </c>
      <c r="F549" t="str">
        <f>IF(ISERROR(MATCH(G549,metadata!$B$4:$B$13,0)),F548,SUBSTITUTE(TRIM(RIGHT(SUBSTITUTE(SUBSTITUTE(G549,"efficiencies", "efficiencies (%)")," (", REPT(" ", 100)), 100)),")",""))</f>
        <v>MW</v>
      </c>
      <c r="G549">
        <f>'data from files'!B549</f>
        <v>0</v>
      </c>
      <c r="H549">
        <f>'data from files'!C549</f>
        <v>0</v>
      </c>
      <c r="I549">
        <f>'data from files'!D549</f>
        <v>0</v>
      </c>
      <c r="J549">
        <f>'data from files'!E549</f>
        <v>0</v>
      </c>
      <c r="K549">
        <f>'data from files'!F549</f>
        <v>0</v>
      </c>
      <c r="L549">
        <f>'data from files'!G549</f>
        <v>0</v>
      </c>
      <c r="M549">
        <f>'data from files'!H549</f>
        <v>0</v>
      </c>
      <c r="N549">
        <f>'data from files'!I549</f>
        <v>0</v>
      </c>
      <c r="O549">
        <f>'data from files'!J549</f>
        <v>0</v>
      </c>
      <c r="P549">
        <f>'data from files'!K549</f>
        <v>0</v>
      </c>
      <c r="Q549">
        <f>'data from files'!L549</f>
        <v>0</v>
      </c>
      <c r="R549">
        <f>'data from files'!M549</f>
        <v>0</v>
      </c>
      <c r="S549">
        <f>'data from files'!N549</f>
        <v>0</v>
      </c>
      <c r="T549">
        <f>'data from files'!O549</f>
        <v>0</v>
      </c>
      <c r="U549">
        <f>'data from files'!P549</f>
        <v>0</v>
      </c>
      <c r="V549">
        <f>'data from files'!Q549</f>
        <v>0</v>
      </c>
      <c r="W549">
        <f>'data from files'!R549</f>
        <v>0</v>
      </c>
    </row>
    <row r="550" spans="1:23" x14ac:dyDescent="0.25">
      <c r="A550" t="str">
        <f t="shared" si="26"/>
        <v xml:space="preserve">DERate of use </v>
      </c>
      <c r="B550" t="str">
        <f>JRC_files__2[[#This Row],[Source.Name.2.1]]</f>
        <v>DE</v>
      </c>
      <c r="C550" t="str">
        <f t="shared" si="25"/>
        <v>Overview of the power generation sector</v>
      </c>
      <c r="D550" t="str">
        <f>IF(ISERROR(MATCH(G550,metadata!$B$4:$B$13,0)),D549,LEFT(G550,LEN(G550)-LEN(F550)-2))</f>
        <v xml:space="preserve">Rate of use </v>
      </c>
      <c r="E550" t="str">
        <f t="shared" si="27"/>
        <v/>
      </c>
      <c r="F550" t="str">
        <f>IF(ISERROR(MATCH(G550,metadata!$B$4:$B$13,0)),F549,SUBSTITUTE(TRIM(RIGHT(SUBSTITUTE(SUBSTITUTE(G550,"efficiencies", "efficiencies (%)")," (", REPT(" ", 100)), 100)),")",""))</f>
        <v>gross capacity</v>
      </c>
      <c r="G550" t="str">
        <f>'data from files'!B550</f>
        <v>Rate of use (gross capacity)</v>
      </c>
      <c r="H550">
        <f>'data from files'!C550</f>
        <v>0</v>
      </c>
      <c r="I550">
        <f>'data from files'!D550</f>
        <v>0</v>
      </c>
      <c r="J550">
        <f>'data from files'!E550</f>
        <v>0</v>
      </c>
      <c r="K550">
        <f>'data from files'!F550</f>
        <v>0</v>
      </c>
      <c r="L550">
        <f>'data from files'!G550</f>
        <v>0</v>
      </c>
      <c r="M550">
        <f>'data from files'!H550</f>
        <v>0</v>
      </c>
      <c r="N550">
        <f>'data from files'!I550</f>
        <v>0</v>
      </c>
      <c r="O550">
        <f>'data from files'!J550</f>
        <v>0</v>
      </c>
      <c r="P550">
        <f>'data from files'!K550</f>
        <v>0</v>
      </c>
      <c r="Q550">
        <f>'data from files'!L550</f>
        <v>0</v>
      </c>
      <c r="R550">
        <f>'data from files'!M550</f>
        <v>0</v>
      </c>
      <c r="S550">
        <f>'data from files'!N550</f>
        <v>0</v>
      </c>
      <c r="T550">
        <f>'data from files'!O550</f>
        <v>0</v>
      </c>
      <c r="U550">
        <f>'data from files'!P550</f>
        <v>0</v>
      </c>
      <c r="V550">
        <f>'data from files'!Q550</f>
        <v>0</v>
      </c>
      <c r="W550">
        <f>'data from files'!R550</f>
        <v>0</v>
      </c>
    </row>
    <row r="551" spans="1:23" x14ac:dyDescent="0.25">
      <c r="A551" t="str">
        <f t="shared" si="26"/>
        <v>DERate of use Nuclear</v>
      </c>
      <c r="B551" t="str">
        <f>JRC_files__2[[#This Row],[Source.Name.2.1]]</f>
        <v>DE</v>
      </c>
      <c r="C551" t="str">
        <f t="shared" si="25"/>
        <v>Overview of the power generation sector</v>
      </c>
      <c r="D551" t="str">
        <f>IF(ISERROR(MATCH(G551,metadata!$B$4:$B$13,0)),D550,LEFT(G551,LEN(G551)-LEN(F551)-2))</f>
        <v xml:space="preserve">Rate of use </v>
      </c>
      <c r="E551" t="str">
        <f t="shared" si="27"/>
        <v>Nuclear</v>
      </c>
      <c r="F551" t="str">
        <f>IF(ISERROR(MATCH(G551,metadata!$B$4:$B$13,0)),F550,SUBSTITUTE(TRIM(RIGHT(SUBSTITUTE(SUBSTITUTE(G551,"efficiencies", "efficiencies (%)")," (", REPT(" ", 100)), 100)),")",""))</f>
        <v>gross capacity</v>
      </c>
      <c r="G551" t="str">
        <f>'data from files'!B551</f>
        <v>Nuclear</v>
      </c>
      <c r="H551">
        <f>'data from files'!C551</f>
        <v>0.82206286647567839</v>
      </c>
      <c r="I551">
        <f>'data from files'!D551</f>
        <v>0.83029872048315567</v>
      </c>
      <c r="J551">
        <f>'data from files'!E551</f>
        <v>0.79897446789044735</v>
      </c>
      <c r="K551">
        <f>'data from files'!F551</f>
        <v>0.84685050423889741</v>
      </c>
      <c r="L551">
        <f>'data from files'!G551</f>
        <v>0.8834290847475269</v>
      </c>
      <c r="M551">
        <f>'data from files'!H551</f>
        <v>0.86939332366353972</v>
      </c>
      <c r="N551">
        <f>'data from files'!I551</f>
        <v>0.89938089091214812</v>
      </c>
      <c r="O551">
        <f>'data from files'!J551</f>
        <v>0.7556291273895418</v>
      </c>
      <c r="P551">
        <f>'data from files'!K551</f>
        <v>0.78830075864776983</v>
      </c>
      <c r="Q551">
        <f>'data from files'!L551</f>
        <v>0.71630146247138438</v>
      </c>
      <c r="R551">
        <f>'data from files'!M551</f>
        <v>0.74615490901725079</v>
      </c>
      <c r="S551">
        <f>'data from files'!N551</f>
        <v>0.573174470684641</v>
      </c>
      <c r="T551">
        <f>'data from files'!O551</f>
        <v>0.89405676587387084</v>
      </c>
      <c r="U551">
        <f>'data from files'!P551</f>
        <v>0.87455046365096123</v>
      </c>
      <c r="V551">
        <f>'data from files'!Q551</f>
        <v>0.8726901125462222</v>
      </c>
      <c r="W551">
        <f>'data from files'!R551</f>
        <v>0.92234386810911784</v>
      </c>
    </row>
    <row r="552" spans="1:23" x14ac:dyDescent="0.25">
      <c r="A552" t="str">
        <f t="shared" si="26"/>
        <v>DERate of use Conventional thermal</v>
      </c>
      <c r="B552" t="str">
        <f>JRC_files__2[[#This Row],[Source.Name.2.1]]</f>
        <v>DE</v>
      </c>
      <c r="C552" t="str">
        <f t="shared" si="25"/>
        <v>Overview of the power generation sector</v>
      </c>
      <c r="D552" t="str">
        <f>IF(ISERROR(MATCH(G552,metadata!$B$4:$B$13,0)),D551,LEFT(G552,LEN(G552)-LEN(F552)-2))</f>
        <v xml:space="preserve">Rate of use </v>
      </c>
      <c r="E552" t="str">
        <f t="shared" si="27"/>
        <v>Conventional thermal</v>
      </c>
      <c r="F552" t="str">
        <f>IF(ISERROR(MATCH(G552,metadata!$B$4:$B$13,0)),F551,SUBSTITUTE(TRIM(RIGHT(SUBSTITUTE(SUBSTITUTE(G552,"efficiencies", "efficiencies (%)")," (", REPT(" ", 100)), 100)),")",""))</f>
        <v>gross capacity</v>
      </c>
      <c r="G552" t="str">
        <f>'data from files'!B552</f>
        <v>Conventional thermal</v>
      </c>
      <c r="H552">
        <f>'data from files'!C552</f>
        <v>0.49270054596298335</v>
      </c>
      <c r="I552">
        <f>'data from files'!D552</f>
        <v>0.50901729204335677</v>
      </c>
      <c r="J552">
        <f>'data from files'!E552</f>
        <v>0.49933096197129595</v>
      </c>
      <c r="K552">
        <f>'data from files'!F552</f>
        <v>0.56549953971995937</v>
      </c>
      <c r="L552">
        <f>'data from files'!G552</f>
        <v>0.54627457380533251</v>
      </c>
      <c r="M552">
        <f>'data from files'!H552</f>
        <v>0.56242453563695438</v>
      </c>
      <c r="N552">
        <f>'data from files'!I552</f>
        <v>0.57014126714102675</v>
      </c>
      <c r="O552">
        <f>'data from files'!J552</f>
        <v>0.58089576945330046</v>
      </c>
      <c r="P552">
        <f>'data from files'!K552</f>
        <v>0.54646490408613058</v>
      </c>
      <c r="Q552">
        <f>'data from files'!L552</f>
        <v>0.4987395480725052</v>
      </c>
      <c r="R552">
        <f>'data from files'!M552</f>
        <v>0.51874845200416209</v>
      </c>
      <c r="S552">
        <f>'data from files'!N552</f>
        <v>0.49569437321313919</v>
      </c>
      <c r="T552">
        <f>'data from files'!O552</f>
        <v>0.50852987529594218</v>
      </c>
      <c r="U552">
        <f>'data from files'!P552</f>
        <v>0.50455107287882173</v>
      </c>
      <c r="V552">
        <f>'data from files'!Q552</f>
        <v>0.45994549304028687</v>
      </c>
      <c r="W552">
        <f>'data from files'!R552</f>
        <v>0.45781315058700117</v>
      </c>
    </row>
    <row r="553" spans="1:23" x14ac:dyDescent="0.25">
      <c r="A553" t="str">
        <f t="shared" si="26"/>
        <v>DERate of use Wind</v>
      </c>
      <c r="B553" t="str">
        <f>JRC_files__2[[#This Row],[Source.Name.2.1]]</f>
        <v>DE</v>
      </c>
      <c r="C553" t="str">
        <f t="shared" si="25"/>
        <v>Overview of the power generation sector</v>
      </c>
      <c r="D553" t="str">
        <f>IF(ISERROR(MATCH(G553,metadata!$B$4:$B$13,0)),D552,LEFT(G553,LEN(G553)-LEN(F553)-2))</f>
        <v xml:space="preserve">Rate of use </v>
      </c>
      <c r="E553" t="str">
        <f t="shared" si="27"/>
        <v>Wind</v>
      </c>
      <c r="F553" t="str">
        <f>IF(ISERROR(MATCH(G553,metadata!$B$4:$B$13,0)),F552,SUBSTITUTE(TRIM(RIGHT(SUBSTITUTE(SUBSTITUTE(G553,"efficiencies", "efficiencies (%)")," (", REPT(" ", 100)), 100)),")",""))</f>
        <v>gross capacity</v>
      </c>
      <c r="G553" t="str">
        <f>'data from files'!B553</f>
        <v>Wind</v>
      </c>
      <c r="H553">
        <f>'data from files'!C553</f>
        <v>0.17512410796694874</v>
      </c>
      <c r="I553">
        <f>'data from files'!D553</f>
        <v>0.13633234282450266</v>
      </c>
      <c r="J553">
        <f>'data from files'!E553</f>
        <v>0.1508006788255947</v>
      </c>
      <c r="K553">
        <f>'data from files'!F553</f>
        <v>0.14851297584729692</v>
      </c>
      <c r="L553">
        <f>'data from files'!G553</f>
        <v>0.17732443259431524</v>
      </c>
      <c r="M553">
        <f>'data from files'!H553</f>
        <v>0.17030695157776818</v>
      </c>
      <c r="N553">
        <f>'data from files'!I553</f>
        <v>0.17119747800635612</v>
      </c>
      <c r="O553">
        <f>'data from files'!J553</f>
        <v>0.20494787319769509</v>
      </c>
      <c r="P553">
        <f>'data from files'!K553</f>
        <v>0.20316108515783138</v>
      </c>
      <c r="Q553">
        <f>'data from files'!L553</f>
        <v>0.17141713852961066</v>
      </c>
      <c r="R553">
        <f>'data from files'!M553</f>
        <v>0.16033644522034032</v>
      </c>
      <c r="S553">
        <f>'data from files'!N553</f>
        <v>0.19432323336996296</v>
      </c>
      <c r="T553">
        <f>'data from files'!O553</f>
        <v>0.1866929311760871</v>
      </c>
      <c r="U553">
        <f>'data from files'!P553</f>
        <v>0.17629754612773163</v>
      </c>
      <c r="V553">
        <f>'data from files'!Q553</f>
        <v>0.16952736950307723</v>
      </c>
      <c r="W553">
        <f>'data from files'!R553</f>
        <v>0.20279025000403628</v>
      </c>
    </row>
    <row r="554" spans="1:23" x14ac:dyDescent="0.25">
      <c r="A554" t="str">
        <f t="shared" si="26"/>
        <v>DERate of use Solar photovoltaics</v>
      </c>
      <c r="B554" t="str">
        <f>JRC_files__2[[#This Row],[Source.Name.2.1]]</f>
        <v>DE</v>
      </c>
      <c r="C554" t="str">
        <f t="shared" si="25"/>
        <v>Overview of the power generation sector</v>
      </c>
      <c r="D554" t="str">
        <f>IF(ISERROR(MATCH(G554,metadata!$B$4:$B$13,0)),D553,LEFT(G554,LEN(G554)-LEN(F554)-2))</f>
        <v xml:space="preserve">Rate of use </v>
      </c>
      <c r="E554" t="str">
        <f t="shared" si="27"/>
        <v>Solar photovoltaics</v>
      </c>
      <c r="F554" t="str">
        <f>IF(ISERROR(MATCH(G554,metadata!$B$4:$B$13,0)),F553,SUBSTITUTE(TRIM(RIGHT(SUBSTITUTE(SUBSTITUTE(G554,"efficiencies", "efficiencies (%)")," (", REPT(" ", 100)), 100)),")",""))</f>
        <v>gross capacity</v>
      </c>
      <c r="G554" t="str">
        <f>'data from files'!B554</f>
        <v>Solar photovoltaics</v>
      </c>
      <c r="H554">
        <f>'data from files'!C554</f>
        <v>6.0070898365427221E-2</v>
      </c>
      <c r="I554">
        <f>'data from files'!D554</f>
        <v>6.807110980414581E-2</v>
      </c>
      <c r="J554">
        <f>'data from files'!E554</f>
        <v>8.2706398412037155E-2</v>
      </c>
      <c r="K554">
        <f>'data from files'!F554</f>
        <v>8.2084369305206156E-2</v>
      </c>
      <c r="L554">
        <f>'data from files'!G554</f>
        <v>5.7540108699151486E-2</v>
      </c>
      <c r="M554">
        <f>'data from files'!H554</f>
        <v>7.1179989059681856E-2</v>
      </c>
      <c r="N554">
        <f>'data from files'!I554</f>
        <v>8.7408799517565708E-2</v>
      </c>
      <c r="O554">
        <f>'data from files'!J554</f>
        <v>8.4163316049931644E-2</v>
      </c>
      <c r="P554">
        <f>'data from files'!K554</f>
        <v>8.2419431968745169E-2</v>
      </c>
      <c r="Q554">
        <f>'data from files'!L554</f>
        <v>7.1124806206576005E-2</v>
      </c>
      <c r="R554">
        <f>'data from files'!M554</f>
        <v>7.4348324989949324E-2</v>
      </c>
      <c r="S554">
        <f>'data from files'!N554</f>
        <v>8.6316100123568107E-2</v>
      </c>
      <c r="T554">
        <f>'data from files'!O554</f>
        <v>8.8360192747525573E-2</v>
      </c>
      <c r="U554">
        <f>'data from files'!P554</f>
        <v>9.6414654627131002E-2</v>
      </c>
      <c r="V554">
        <f>'data from files'!Q554</f>
        <v>0.10858845790017023</v>
      </c>
      <c r="W554">
        <f>'data from files'!R554</f>
        <v>0.11263219032460439</v>
      </c>
    </row>
    <row r="555" spans="1:23" x14ac:dyDescent="0.25">
      <c r="A555" t="str">
        <f t="shared" si="26"/>
        <v>DERate of use Solar thermal</v>
      </c>
      <c r="B555" t="str">
        <f>JRC_files__2[[#This Row],[Source.Name.2.1]]</f>
        <v>DE</v>
      </c>
      <c r="C555" t="str">
        <f t="shared" si="25"/>
        <v>Overview of the power generation sector</v>
      </c>
      <c r="D555" t="str">
        <f>IF(ISERROR(MATCH(G555,metadata!$B$4:$B$13,0)),D554,LEFT(G555,LEN(G555)-LEN(F555)-2))</f>
        <v xml:space="preserve">Rate of use </v>
      </c>
      <c r="E555" t="str">
        <f t="shared" si="27"/>
        <v>Solar thermal</v>
      </c>
      <c r="F555" t="str">
        <f>IF(ISERROR(MATCH(G555,metadata!$B$4:$B$13,0)),F554,SUBSTITUTE(TRIM(RIGHT(SUBSTITUTE(SUBSTITUTE(G555,"efficiencies", "efficiencies (%)")," (", REPT(" ", 100)), 100)),")",""))</f>
        <v>gross capacity</v>
      </c>
      <c r="G555" t="str">
        <f>'data from files'!B555</f>
        <v>Solar thermal</v>
      </c>
      <c r="H555">
        <f>'data from files'!C555</f>
        <v>0</v>
      </c>
      <c r="I555">
        <f>'data from files'!D555</f>
        <v>0</v>
      </c>
      <c r="J555">
        <f>'data from files'!E555</f>
        <v>0</v>
      </c>
      <c r="K555">
        <f>'data from files'!F555</f>
        <v>0</v>
      </c>
      <c r="L555">
        <f>'data from files'!G555</f>
        <v>0</v>
      </c>
      <c r="M555">
        <f>'data from files'!H555</f>
        <v>0</v>
      </c>
      <c r="N555">
        <f>'data from files'!I555</f>
        <v>0</v>
      </c>
      <c r="O555">
        <f>'data from files'!J555</f>
        <v>0</v>
      </c>
      <c r="P555">
        <f>'data from files'!K555</f>
        <v>0</v>
      </c>
      <c r="Q555">
        <f>'data from files'!L555</f>
        <v>0</v>
      </c>
      <c r="R555">
        <f>'data from files'!M555</f>
        <v>4.7395735839729069E-3</v>
      </c>
      <c r="S555">
        <f>'data from files'!N555</f>
        <v>0</v>
      </c>
      <c r="T555">
        <f>'data from files'!O555</f>
        <v>0</v>
      </c>
      <c r="U555">
        <f>'data from files'!P555</f>
        <v>0</v>
      </c>
      <c r="V555">
        <f>'data from files'!Q555</f>
        <v>0</v>
      </c>
      <c r="W555">
        <f>'data from files'!R555</f>
        <v>0</v>
      </c>
    </row>
    <row r="556" spans="1:23" x14ac:dyDescent="0.25">
      <c r="A556" t="str">
        <f t="shared" si="26"/>
        <v>DERate of use Geothermal</v>
      </c>
      <c r="B556" t="str">
        <f>JRC_files__2[[#This Row],[Source.Name.2.1]]</f>
        <v>DE</v>
      </c>
      <c r="C556" t="str">
        <f t="shared" si="25"/>
        <v>Overview of the power generation sector</v>
      </c>
      <c r="D556" t="str">
        <f>IF(ISERROR(MATCH(G556,metadata!$B$4:$B$13,0)),D555,LEFT(G556,LEN(G556)-LEN(F556)-2))</f>
        <v xml:space="preserve">Rate of use </v>
      </c>
      <c r="E556" t="str">
        <f t="shared" si="27"/>
        <v>Geothermal</v>
      </c>
      <c r="F556" t="str">
        <f>IF(ISERROR(MATCH(G556,metadata!$B$4:$B$13,0)),F555,SUBSTITUTE(TRIM(RIGHT(SUBSTITUTE(SUBSTITUTE(G556,"efficiencies", "efficiencies (%)")," (", REPT(" ", 100)), 100)),")",""))</f>
        <v>gross capacity</v>
      </c>
      <c r="G556" t="str">
        <f>'data from files'!B556</f>
        <v>Geothermal</v>
      </c>
      <c r="H556">
        <f>'data from files'!C556</f>
        <v>0</v>
      </c>
      <c r="I556">
        <f>'data from files'!D556</f>
        <v>0</v>
      </c>
      <c r="J556">
        <f>'data from files'!E556</f>
        <v>0</v>
      </c>
      <c r="K556">
        <f>'data from files'!F556</f>
        <v>0</v>
      </c>
      <c r="L556">
        <f>'data from files'!G556</f>
        <v>2.5561960821899266E-2</v>
      </c>
      <c r="M556">
        <f>'data from files'!H556</f>
        <v>1.8465220921287776E-2</v>
      </c>
      <c r="N556">
        <f>'data from files'!I556</f>
        <v>3.8349789937412032E-2</v>
      </c>
      <c r="O556">
        <f>'data from files'!J556</f>
        <v>1.3159763264978665E-2</v>
      </c>
      <c r="P556">
        <f>'data from files'!K556</f>
        <v>0.50314047008990581</v>
      </c>
      <c r="Q556">
        <f>'data from files'!L556</f>
        <v>0.2930052240626822</v>
      </c>
      <c r="R556">
        <f>'data from files'!M556</f>
        <v>0.439556041877952</v>
      </c>
      <c r="S556">
        <f>'data from files'!N556</f>
        <v>0.29637252079268622</v>
      </c>
      <c r="T556">
        <f>'data from files'!O556</f>
        <v>0.23831984313292781</v>
      </c>
      <c r="U556">
        <f>'data from files'!P556</f>
        <v>0.37572890314690671</v>
      </c>
      <c r="V556">
        <f>'data from files'!Q556</f>
        <v>0.4549715545949462</v>
      </c>
      <c r="W556">
        <f>'data from files'!R556</f>
        <v>0.57673879373791748</v>
      </c>
    </row>
    <row r="557" spans="1:23" x14ac:dyDescent="0.25">
      <c r="A557" t="str">
        <f t="shared" si="26"/>
        <v>DERate of use Tide, wave and ocean</v>
      </c>
      <c r="B557" t="str">
        <f>JRC_files__2[[#This Row],[Source.Name.2.1]]</f>
        <v>DE</v>
      </c>
      <c r="C557" t="str">
        <f t="shared" si="25"/>
        <v>Overview of the power generation sector</v>
      </c>
      <c r="D557" t="str">
        <f>IF(ISERROR(MATCH(G557,metadata!$B$4:$B$13,0)),D556,LEFT(G557,LEN(G557)-LEN(F557)-2))</f>
        <v xml:space="preserve">Rate of use </v>
      </c>
      <c r="E557" t="str">
        <f t="shared" si="27"/>
        <v>Tide, wave and ocean</v>
      </c>
      <c r="F557" t="str">
        <f>IF(ISERROR(MATCH(G557,metadata!$B$4:$B$13,0)),F556,SUBSTITUTE(TRIM(RIGHT(SUBSTITUTE(SUBSTITUTE(G557,"efficiencies", "efficiencies (%)")," (", REPT(" ", 100)), 100)),")",""))</f>
        <v>gross capacity</v>
      </c>
      <c r="G557" t="str">
        <f>'data from files'!B557</f>
        <v>Tide, wave and ocean</v>
      </c>
      <c r="H557">
        <f>'data from files'!C557</f>
        <v>0</v>
      </c>
      <c r="I557">
        <f>'data from files'!D557</f>
        <v>0</v>
      </c>
      <c r="J557">
        <f>'data from files'!E557</f>
        <v>0</v>
      </c>
      <c r="K557">
        <f>'data from files'!F557</f>
        <v>0</v>
      </c>
      <c r="L557">
        <f>'data from files'!G557</f>
        <v>0</v>
      </c>
      <c r="M557">
        <f>'data from files'!H557</f>
        <v>0</v>
      </c>
      <c r="N557">
        <f>'data from files'!I557</f>
        <v>0</v>
      </c>
      <c r="O557">
        <f>'data from files'!J557</f>
        <v>0</v>
      </c>
      <c r="P557">
        <f>'data from files'!K557</f>
        <v>0</v>
      </c>
      <c r="Q557">
        <f>'data from files'!L557</f>
        <v>0</v>
      </c>
      <c r="R557">
        <f>'data from files'!M557</f>
        <v>0</v>
      </c>
      <c r="S557">
        <f>'data from files'!N557</f>
        <v>0</v>
      </c>
      <c r="T557">
        <f>'data from files'!O557</f>
        <v>0</v>
      </c>
      <c r="U557">
        <f>'data from files'!P557</f>
        <v>0</v>
      </c>
      <c r="V557">
        <f>'data from files'!Q557</f>
        <v>0</v>
      </c>
      <c r="W557">
        <f>'data from files'!R557</f>
        <v>0</v>
      </c>
    </row>
    <row r="558" spans="1:23" x14ac:dyDescent="0.25">
      <c r="A558" t="str">
        <f t="shared" si="26"/>
        <v>DERate of use Hydro</v>
      </c>
      <c r="B558" t="str">
        <f>JRC_files__2[[#This Row],[Source.Name.2.1]]</f>
        <v>DE</v>
      </c>
      <c r="C558" t="str">
        <f t="shared" si="25"/>
        <v>Overview of the power generation sector</v>
      </c>
      <c r="D558" t="str">
        <f>IF(ISERROR(MATCH(G558,metadata!$B$4:$B$13,0)),D557,LEFT(G558,LEN(G558)-LEN(F558)-2))</f>
        <v xml:space="preserve">Rate of use </v>
      </c>
      <c r="E558" t="str">
        <f t="shared" si="27"/>
        <v>Hydro</v>
      </c>
      <c r="F558" t="str">
        <f>IF(ISERROR(MATCH(G558,metadata!$B$4:$B$13,0)),F557,SUBSTITUTE(TRIM(RIGHT(SUBSTITUTE(SUBSTITUTE(G558,"efficiencies", "efficiencies (%)")," (", REPT(" ", 100)), 100)),")",""))</f>
        <v>gross capacity</v>
      </c>
      <c r="G558" t="str">
        <f>'data from files'!B558</f>
        <v>Hydro</v>
      </c>
      <c r="H558">
        <f>'data from files'!C558</f>
        <v>0.63120142238653343</v>
      </c>
      <c r="I558">
        <f>'data from files'!D558</f>
        <v>0.66028162345179997</v>
      </c>
      <c r="J558">
        <f>'data from files'!E558</f>
        <v>0.65431447309100288</v>
      </c>
      <c r="K558">
        <f>'data from files'!F558</f>
        <v>0.51362157173224898</v>
      </c>
      <c r="L558">
        <f>'data from files'!G558</f>
        <v>0.57837184216672843</v>
      </c>
      <c r="M558">
        <f>'data from files'!H558</f>
        <v>0.54210412489903281</v>
      </c>
      <c r="N558">
        <f>'data from files'!I558</f>
        <v>0.5544689888524067</v>
      </c>
      <c r="O558">
        <f>'data from files'!J558</f>
        <v>0.58791832885861639</v>
      </c>
      <c r="P558">
        <f>'data from files'!K558</f>
        <v>0.57165823154343509</v>
      </c>
      <c r="Q558">
        <f>'data from files'!L558</f>
        <v>0.4920344990776811</v>
      </c>
      <c r="R558">
        <f>'data from files'!M558</f>
        <v>0.54428304756100698</v>
      </c>
      <c r="S558">
        <f>'data from files'!N558</f>
        <v>0.45134652624165961</v>
      </c>
      <c r="T558">
        <f>'data from files'!O558</f>
        <v>0.55750158257796567</v>
      </c>
      <c r="U558">
        <f>'data from files'!P558</f>
        <v>0.58451514800006887</v>
      </c>
      <c r="V558">
        <f>'data from files'!Q558</f>
        <v>0.49781885704019357</v>
      </c>
      <c r="W558">
        <f>'data from files'!R558</f>
        <v>0.47128421426439243</v>
      </c>
    </row>
    <row r="559" spans="1:23" x14ac:dyDescent="0.25">
      <c r="A559" t="str">
        <f t="shared" si="26"/>
        <v>DERate of use Pump storage</v>
      </c>
      <c r="B559" t="str">
        <f>JRC_files__2[[#This Row],[Source.Name.2.1]]</f>
        <v>DE</v>
      </c>
      <c r="C559" t="str">
        <f t="shared" si="25"/>
        <v>Overview of the power generation sector</v>
      </c>
      <c r="D559" t="str">
        <f>IF(ISERROR(MATCH(G559,metadata!$B$4:$B$13,0)),D558,LEFT(G559,LEN(G559)-LEN(F559)-2))</f>
        <v xml:space="preserve">Rate of use </v>
      </c>
      <c r="E559" t="str">
        <f t="shared" si="27"/>
        <v>Pump storage</v>
      </c>
      <c r="F559" t="str">
        <f>IF(ISERROR(MATCH(G559,metadata!$B$4:$B$13,0)),F558,SUBSTITUTE(TRIM(RIGHT(SUBSTITUTE(SUBSTITUTE(G559,"efficiencies", "efficiencies (%)")," (", REPT(" ", 100)), 100)),")",""))</f>
        <v>gross capacity</v>
      </c>
      <c r="G559" t="str">
        <f>'data from files'!B559</f>
        <v>Pump storage</v>
      </c>
      <c r="H559">
        <f>'data from files'!C559</f>
        <v>8.6898356591858017E-2</v>
      </c>
      <c r="I559">
        <f>'data from files'!D559</f>
        <v>9.4477256732738782E-2</v>
      </c>
      <c r="J559">
        <f>'data from files'!E559</f>
        <v>9.746039754631515E-2</v>
      </c>
      <c r="K559">
        <f>'data from files'!F559</f>
        <v>0.10635027897715067</v>
      </c>
      <c r="L559">
        <f>'data from files'!G559</f>
        <v>0.11443414238975551</v>
      </c>
      <c r="M559">
        <f>'data from files'!H559</f>
        <v>0.11506503356315578</v>
      </c>
      <c r="N559">
        <f>'data from files'!I559</f>
        <v>0.11476098621912871</v>
      </c>
      <c r="O559">
        <f>'data from files'!J559</f>
        <v>0.11744517035748928</v>
      </c>
      <c r="P559">
        <f>'data from files'!K559</f>
        <v>0.10228515948018953</v>
      </c>
      <c r="Q559">
        <f>'data from files'!L559</f>
        <v>9.4522954480218593E-2</v>
      </c>
      <c r="R559">
        <f>'data from files'!M559</f>
        <v>0.10483401797346151</v>
      </c>
      <c r="S559">
        <f>'data from files'!N559</f>
        <v>9.5620746177401447E-2</v>
      </c>
      <c r="T559">
        <f>'data from files'!O559</f>
        <v>0.10223093750706994</v>
      </c>
      <c r="U559">
        <f>'data from files'!P559</f>
        <v>9.7017657536249483E-2</v>
      </c>
      <c r="V559">
        <f>'data from files'!Q559</f>
        <v>9.8276096673931862E-2</v>
      </c>
      <c r="W559">
        <f>'data from files'!R559</f>
        <v>9.932149523351852E-2</v>
      </c>
    </row>
    <row r="560" spans="1:23" x14ac:dyDescent="0.25">
      <c r="A560" t="str">
        <f t="shared" si="26"/>
        <v>DERate of use 0</v>
      </c>
      <c r="B560" t="str">
        <f>JRC_files__2[[#This Row],[Source.Name.2.1]]</f>
        <v>DE</v>
      </c>
      <c r="C560" t="str">
        <f t="shared" si="25"/>
        <v>Overview of the power generation sector</v>
      </c>
      <c r="D560" t="str">
        <f>IF(ISERROR(MATCH(G560,metadata!$B$4:$B$13,0)),D559,LEFT(G560,LEN(G560)-LEN(F560)-2))</f>
        <v xml:space="preserve">Rate of use </v>
      </c>
      <c r="E560">
        <f t="shared" si="27"/>
        <v>0</v>
      </c>
      <c r="F560" t="str">
        <f>IF(ISERROR(MATCH(G560,metadata!$B$4:$B$13,0)),F559,SUBSTITUTE(TRIM(RIGHT(SUBSTITUTE(SUBSTITUTE(G560,"efficiencies", "efficiencies (%)")," (", REPT(" ", 100)), 100)),")",""))</f>
        <v>gross capacity</v>
      </c>
      <c r="G560">
        <f>'data from files'!B560</f>
        <v>0</v>
      </c>
      <c r="H560">
        <f>'data from files'!C560</f>
        <v>0</v>
      </c>
      <c r="I560">
        <f>'data from files'!D560</f>
        <v>0</v>
      </c>
      <c r="J560">
        <f>'data from files'!E560</f>
        <v>0</v>
      </c>
      <c r="K560">
        <f>'data from files'!F560</f>
        <v>0</v>
      </c>
      <c r="L560">
        <f>'data from files'!G560</f>
        <v>0</v>
      </c>
      <c r="M560">
        <f>'data from files'!H560</f>
        <v>0</v>
      </c>
      <c r="N560">
        <f>'data from files'!I560</f>
        <v>0</v>
      </c>
      <c r="O560">
        <f>'data from files'!J560</f>
        <v>0</v>
      </c>
      <c r="P560">
        <f>'data from files'!K560</f>
        <v>0</v>
      </c>
      <c r="Q560">
        <f>'data from files'!L560</f>
        <v>0</v>
      </c>
      <c r="R560">
        <f>'data from files'!M560</f>
        <v>0</v>
      </c>
      <c r="S560">
        <f>'data from files'!N560</f>
        <v>0</v>
      </c>
      <c r="T560">
        <f>'data from files'!O560</f>
        <v>0</v>
      </c>
      <c r="U560">
        <f>'data from files'!P560</f>
        <v>0</v>
      </c>
      <c r="V560">
        <f>'data from files'!Q560</f>
        <v>0</v>
      </c>
      <c r="W560">
        <f>'data from files'!R560</f>
        <v>0</v>
      </c>
    </row>
    <row r="561" spans="1:23" x14ac:dyDescent="0.25">
      <c r="A561" t="str">
        <f t="shared" si="26"/>
        <v xml:space="preserve">DETotal gross electricity prod. (without pumped hydro) </v>
      </c>
      <c r="B561" t="str">
        <f>JRC_files__2[[#This Row],[Source.Name.2.1]]</f>
        <v>DE</v>
      </c>
      <c r="C561" t="str">
        <f t="shared" si="25"/>
        <v>Overview of the power generation sector</v>
      </c>
      <c r="D561" t="str">
        <f>IF(ISERROR(MATCH(G561,metadata!$B$4:$B$13,0)),D560,LEFT(G561,LEN(G561)-LEN(F561)-2))</f>
        <v xml:space="preserve">Total gross electricity prod. (without pumped hydro) </v>
      </c>
      <c r="E561" t="str">
        <f t="shared" si="27"/>
        <v/>
      </c>
      <c r="F561" t="str">
        <f>IF(ISERROR(MATCH(G561,metadata!$B$4:$B$13,0)),F560,SUBSTITUTE(TRIM(RIGHT(SUBSTITUTE(SUBSTITUTE(G561,"efficiencies", "efficiencies (%)")," (", REPT(" ", 100)), 100)),")",""))</f>
        <v>GWh</v>
      </c>
      <c r="G561" t="str">
        <f>'data from files'!B561</f>
        <v>Total gross electricity prod. (without pumped hydro) (GWh)</v>
      </c>
      <c r="H561">
        <f>'data from files'!C561</f>
        <v>572209.85092585767</v>
      </c>
      <c r="I561">
        <f>'data from files'!D561</f>
        <v>581782.55813953502</v>
      </c>
      <c r="J561">
        <f>'data from files'!E561</f>
        <v>581850.15151162806</v>
      </c>
      <c r="K561">
        <f>'data from files'!F561</f>
        <v>603493.02325581398</v>
      </c>
      <c r="L561">
        <f>'data from files'!G561</f>
        <v>610994.90476744215</v>
      </c>
      <c r="M561">
        <f>'data from files'!H561</f>
        <v>615689.4187175472</v>
      </c>
      <c r="N561">
        <f>'data from files'!I561</f>
        <v>632619.20581395377</v>
      </c>
      <c r="O561">
        <f>'data from files'!J561</f>
        <v>633548.53593023249</v>
      </c>
      <c r="P561">
        <f>'data from files'!K561</f>
        <v>634264.96395348827</v>
      </c>
      <c r="Q561">
        <f>'data from files'!L561</f>
        <v>589859.60593023268</v>
      </c>
      <c r="R561">
        <f>'data from files'!M561</f>
        <v>626470.01317540521</v>
      </c>
      <c r="S561">
        <f>'data from files'!N561</f>
        <v>607118.4964484158</v>
      </c>
      <c r="T561">
        <f>'data from files'!O561</f>
        <v>623605.8438932529</v>
      </c>
      <c r="U561">
        <f>'data from files'!P561</f>
        <v>632830.8887839868</v>
      </c>
      <c r="V561">
        <f>'data from files'!Q561</f>
        <v>621826.36716051365</v>
      </c>
      <c r="W561">
        <f>'data from files'!R561</f>
        <v>640852.18343215552</v>
      </c>
    </row>
    <row r="562" spans="1:23" x14ac:dyDescent="0.25">
      <c r="A562" t="str">
        <f t="shared" si="26"/>
        <v>DETotal gross electricity prod. (without pumped hydro) Nuclear</v>
      </c>
      <c r="B562" t="str">
        <f>JRC_files__2[[#This Row],[Source.Name.2.1]]</f>
        <v>DE</v>
      </c>
      <c r="C562" t="str">
        <f t="shared" si="25"/>
        <v>Overview of the power generation sector</v>
      </c>
      <c r="D562" t="str">
        <f>IF(ISERROR(MATCH(G562,metadata!$B$4:$B$13,0)),D561,LEFT(G562,LEN(G562)-LEN(F562)-2))</f>
        <v xml:space="preserve">Total gross electricity prod. (without pumped hydro) </v>
      </c>
      <c r="E562" t="str">
        <f t="shared" si="27"/>
        <v>Nuclear</v>
      </c>
      <c r="F562" t="str">
        <f>IF(ISERROR(MATCH(G562,metadata!$B$4:$B$13,0)),F561,SUBSTITUTE(TRIM(RIGHT(SUBSTITUTE(SUBSTITUTE(G562,"efficiencies", "efficiencies (%)")," (", REPT(" ", 100)), 100)),")",""))</f>
        <v>GWh</v>
      </c>
      <c r="G562" t="str">
        <f>'data from files'!B562</f>
        <v>Nuclear</v>
      </c>
      <c r="H562">
        <f>'data from files'!C562</f>
        <v>169575.52268677883</v>
      </c>
      <c r="I562">
        <f>'data from files'!D562</f>
        <v>171274.41860465117</v>
      </c>
      <c r="J562">
        <f>'data from files'!E562</f>
        <v>164812.83674418606</v>
      </c>
      <c r="K562">
        <f>'data from files'!F562</f>
        <v>165029.95813953495</v>
      </c>
      <c r="L562">
        <f>'data from files'!G562</f>
        <v>167035.09627906984</v>
      </c>
      <c r="M562">
        <f>'data from files'!H562</f>
        <v>163025.64534035357</v>
      </c>
      <c r="N562">
        <f>'data from files'!I562</f>
        <v>167238.54558139539</v>
      </c>
      <c r="O562">
        <f>'data from files'!J562</f>
        <v>140508.11790697675</v>
      </c>
      <c r="P562">
        <f>'data from files'!K562</f>
        <v>148468.56488372097</v>
      </c>
      <c r="Q562">
        <f>'data from files'!L562</f>
        <v>134908.21744186053</v>
      </c>
      <c r="R562">
        <f>'data from files'!M562</f>
        <v>140530.81556430901</v>
      </c>
      <c r="S562">
        <f>'data from files'!N562</f>
        <v>107951.67980874528</v>
      </c>
      <c r="T562">
        <f>'data from files'!O562</f>
        <v>99442.107505192718</v>
      </c>
      <c r="U562">
        <f>'data from files'!P562</f>
        <v>97272.504995911993</v>
      </c>
      <c r="V562">
        <f>'data from files'!Q562</f>
        <v>97111.454697150024</v>
      </c>
      <c r="W562">
        <f>'data from files'!R562</f>
        <v>91769.599288894242</v>
      </c>
    </row>
    <row r="563" spans="1:23" x14ac:dyDescent="0.25">
      <c r="A563" t="str">
        <f t="shared" si="26"/>
        <v>DETotal gross electricity prod. (without pumped hydro) Conventional thermal</v>
      </c>
      <c r="B563" t="str">
        <f>JRC_files__2[[#This Row],[Source.Name.2.1]]</f>
        <v>DE</v>
      </c>
      <c r="C563" t="str">
        <f t="shared" si="25"/>
        <v>Overview of the power generation sector</v>
      </c>
      <c r="D563" t="str">
        <f>IF(ISERROR(MATCH(G563,metadata!$B$4:$B$13,0)),D562,LEFT(G563,LEN(G563)-LEN(F563)-2))</f>
        <v xml:space="preserve">Total gross electricity prod. (without pumped hydro) </v>
      </c>
      <c r="E563" t="str">
        <f t="shared" si="27"/>
        <v>Conventional thermal</v>
      </c>
      <c r="F563" t="str">
        <f>IF(ISERROR(MATCH(G563,metadata!$B$4:$B$13,0)),F562,SUBSTITUTE(TRIM(RIGHT(SUBSTITUTE(SUBSTITUTE(G563,"efficiencies", "efficiencies (%)")," (", REPT(" ", 100)), 100)),")",""))</f>
        <v>GWh</v>
      </c>
      <c r="G563" t="str">
        <f>'data from files'!B563</f>
        <v>Conventional thermal</v>
      </c>
      <c r="H563">
        <f>'data from files'!C563</f>
        <v>371496.04424130957</v>
      </c>
      <c r="I563">
        <f>'data from files'!D563</f>
        <v>377208.13953488384</v>
      </c>
      <c r="J563">
        <f>'data from files'!E563</f>
        <v>377875.6868604651</v>
      </c>
      <c r="K563">
        <f>'data from files'!F563</f>
        <v>401723.53023255809</v>
      </c>
      <c r="L563">
        <f>'data from files'!G563</f>
        <v>397806.0849973635</v>
      </c>
      <c r="M563">
        <f>'data from files'!H563</f>
        <v>404523.10215767263</v>
      </c>
      <c r="N563">
        <f>'data from files'!I563</f>
        <v>412451.23772374855</v>
      </c>
      <c r="O563">
        <f>'data from files'!J563</f>
        <v>429094.60230396537</v>
      </c>
      <c r="P563">
        <f>'data from files'!K563</f>
        <v>420354.13004751835</v>
      </c>
      <c r="Q563">
        <f>'data from files'!L563</f>
        <v>390682.36905046989</v>
      </c>
      <c r="R563">
        <f>'data from files'!M563</f>
        <v>415448.56399193907</v>
      </c>
      <c r="S563">
        <f>'data from files'!N563</f>
        <v>413010.30555652431</v>
      </c>
      <c r="T563">
        <f>'data from files'!O563</f>
        <v>425351.6537968085</v>
      </c>
      <c r="U563">
        <f>'data from files'!P563</f>
        <v>429779.58747504302</v>
      </c>
      <c r="V563">
        <f>'data from files'!Q563</f>
        <v>411635.69100415293</v>
      </c>
      <c r="W563">
        <f>'data from files'!R563</f>
        <v>412061.06557034439</v>
      </c>
    </row>
    <row r="564" spans="1:23" x14ac:dyDescent="0.25">
      <c r="A564" t="str">
        <f t="shared" si="26"/>
        <v>DETotal gross electricity prod. (without pumped hydro) Wind</v>
      </c>
      <c r="B564" t="str">
        <f>JRC_files__2[[#This Row],[Source.Name.2.1]]</f>
        <v>DE</v>
      </c>
      <c r="C564" t="str">
        <f t="shared" ref="C564:C627" si="28">IF(H564=2000,$G564,C563)</f>
        <v>Overview of the power generation sector</v>
      </c>
      <c r="D564" t="str">
        <f>IF(ISERROR(MATCH(G564,metadata!$B$4:$B$13,0)),D563,LEFT(G564,LEN(G564)-LEN(F564)-2))</f>
        <v xml:space="preserve">Total gross electricity prod. (without pumped hydro) </v>
      </c>
      <c r="E564" t="str">
        <f t="shared" si="27"/>
        <v>Wind</v>
      </c>
      <c r="F564" t="str">
        <f>IF(ISERROR(MATCH(G564,metadata!$B$4:$B$13,0)),F563,SUBSTITUTE(TRIM(RIGHT(SUBSTITUTE(SUBSTITUTE(G564,"efficiencies", "efficiencies (%)")," (", REPT(" ", 100)), 100)),")",""))</f>
        <v>GWh</v>
      </c>
      <c r="G564" t="str">
        <f>'data from files'!B564</f>
        <v>Wind</v>
      </c>
      <c r="H564">
        <f>'data from files'!C564</f>
        <v>9350.2613973929201</v>
      </c>
      <c r="I564">
        <f>'data from files'!D564</f>
        <v>10454.651162790698</v>
      </c>
      <c r="J564">
        <f>'data from files'!E564</f>
        <v>15853.488372093025</v>
      </c>
      <c r="K564">
        <f>'data from files'!F564</f>
        <v>18709.302325581397</v>
      </c>
      <c r="L564">
        <f>'data from files'!G564</f>
        <v>25504.651162790702</v>
      </c>
      <c r="M564">
        <f>'data from files'!H564</f>
        <v>27223.988570946156</v>
      </c>
      <c r="N564">
        <f>'data from files'!I564</f>
        <v>30704.651162790698</v>
      </c>
      <c r="O564">
        <f>'data from files'!J564</f>
        <v>39705.813953488374</v>
      </c>
      <c r="P564">
        <f>'data from files'!K564</f>
        <v>40566.279069767443</v>
      </c>
      <c r="Q564">
        <f>'data from files'!L564</f>
        <v>38639.534883720931</v>
      </c>
      <c r="R564">
        <f>'data from files'!M564</f>
        <v>37786.254029830241</v>
      </c>
      <c r="S564">
        <f>'data from files'!N564</f>
        <v>48874.258189081513</v>
      </c>
      <c r="T564">
        <f>'data from files'!O564</f>
        <v>50660.881041412569</v>
      </c>
      <c r="U564">
        <f>'data from files'!P564</f>
        <v>51698.749780595004</v>
      </c>
      <c r="V564">
        <f>'data from files'!Q564</f>
        <v>57346.62205247501</v>
      </c>
      <c r="W564">
        <f>'data from files'!R564</f>
        <v>79191.85657692721</v>
      </c>
    </row>
    <row r="565" spans="1:23" x14ac:dyDescent="0.25">
      <c r="A565" t="str">
        <f t="shared" si="26"/>
        <v>DETotal gross electricity prod. (without pumped hydro) Solar photovoltaics</v>
      </c>
      <c r="B565" t="str">
        <f>JRC_files__2[[#This Row],[Source.Name.2.1]]</f>
        <v>DE</v>
      </c>
      <c r="C565" t="str">
        <f t="shared" si="28"/>
        <v>Overview of the power generation sector</v>
      </c>
      <c r="D565" t="str">
        <f>IF(ISERROR(MATCH(G565,metadata!$B$4:$B$13,0)),D564,LEFT(G565,LEN(G565)-LEN(F565)-2))</f>
        <v xml:space="preserve">Total gross electricity prod. (without pumped hydro) </v>
      </c>
      <c r="E565" t="str">
        <f t="shared" si="27"/>
        <v>Solar photovoltaics</v>
      </c>
      <c r="F565" t="str">
        <f>IF(ISERROR(MATCH(G565,metadata!$B$4:$B$13,0)),F564,SUBSTITUTE(TRIM(RIGHT(SUBSTITUTE(SUBSTITUTE(G565,"efficiencies", "efficiencies (%)")," (", REPT(" ", 100)), 100)),")",""))</f>
        <v>GWh</v>
      </c>
      <c r="G565" t="str">
        <f>'data from files'!B565</f>
        <v>Solar photovoltaics</v>
      </c>
      <c r="H565">
        <f>'data from files'!C565</f>
        <v>59.989201943650237</v>
      </c>
      <c r="I565">
        <f>'data from files'!D565</f>
        <v>116.27906976744187</v>
      </c>
      <c r="J565">
        <f>'data from files'!E565</f>
        <v>188.37209302325581</v>
      </c>
      <c r="K565">
        <f>'data from files'!F565</f>
        <v>312.7906976744186</v>
      </c>
      <c r="L565">
        <f>'data from files'!G565</f>
        <v>556.97674418604652</v>
      </c>
      <c r="M565">
        <f>'data from files'!H565</f>
        <v>1281.9914637587437</v>
      </c>
      <c r="N565">
        <f>'data from files'!I565</f>
        <v>2219.7674418604652</v>
      </c>
      <c r="O565">
        <f>'data from files'!J565</f>
        <v>3074.4186046511627</v>
      </c>
      <c r="P565">
        <f>'data from files'!K565</f>
        <v>4418.604651162791</v>
      </c>
      <c r="Q565">
        <f>'data from files'!L565</f>
        <v>6582.5581395348845</v>
      </c>
      <c r="R565">
        <f>'data from files'!M565</f>
        <v>11726.500341049768</v>
      </c>
      <c r="S565">
        <f>'data from files'!N565</f>
        <v>19595.083995991863</v>
      </c>
      <c r="T565">
        <f>'data from files'!O565</f>
        <v>26375.25245455814</v>
      </c>
      <c r="U565">
        <f>'data from files'!P565</f>
        <v>31004.141476756398</v>
      </c>
      <c r="V565">
        <f>'data from files'!Q565</f>
        <v>36049.899906905703</v>
      </c>
      <c r="W565">
        <f>'data from files'!R565</f>
        <v>38719.41939339802</v>
      </c>
    </row>
    <row r="566" spans="1:23" x14ac:dyDescent="0.25">
      <c r="A566" t="str">
        <f t="shared" si="26"/>
        <v>DETotal gross electricity prod. (without pumped hydro) Solar thermal</v>
      </c>
      <c r="B566" t="str">
        <f>JRC_files__2[[#This Row],[Source.Name.2.1]]</f>
        <v>DE</v>
      </c>
      <c r="C566" t="str">
        <f t="shared" si="28"/>
        <v>Overview of the power generation sector</v>
      </c>
      <c r="D566" t="str">
        <f>IF(ISERROR(MATCH(G566,metadata!$B$4:$B$13,0)),D565,LEFT(G566,LEN(G566)-LEN(F566)-2))</f>
        <v xml:space="preserve">Total gross electricity prod. (without pumped hydro) </v>
      </c>
      <c r="E566" t="str">
        <f t="shared" si="27"/>
        <v>Solar thermal</v>
      </c>
      <c r="F566" t="str">
        <f>IF(ISERROR(MATCH(G566,metadata!$B$4:$B$13,0)),F565,SUBSTITUTE(TRIM(RIGHT(SUBSTITUTE(SUBSTITUTE(G566,"efficiencies", "efficiencies (%)")," (", REPT(" ", 100)), 100)),")",""))</f>
        <v>GWh</v>
      </c>
      <c r="G566" t="str">
        <f>'data from files'!B566</f>
        <v>Solar thermal</v>
      </c>
      <c r="H566">
        <f>'data from files'!C566</f>
        <v>0</v>
      </c>
      <c r="I566">
        <f>'data from files'!D566</f>
        <v>0</v>
      </c>
      <c r="J566">
        <f>'data from files'!E566</f>
        <v>0</v>
      </c>
      <c r="K566">
        <f>'data from files'!F566</f>
        <v>0</v>
      </c>
      <c r="L566">
        <f>'data from files'!G566</f>
        <v>0</v>
      </c>
      <c r="M566">
        <f>'data from files'!H566</f>
        <v>0</v>
      </c>
      <c r="N566">
        <f>'data from files'!I566</f>
        <v>0</v>
      </c>
      <c r="O566">
        <f>'data from files'!J566</f>
        <v>0</v>
      </c>
      <c r="P566">
        <f>'data from files'!K566</f>
        <v>0</v>
      </c>
      <c r="Q566">
        <f>'data from files'!L566</f>
        <v>0</v>
      </c>
      <c r="R566">
        <f>'data from files'!M566</f>
        <v>6.2277996893403999E-2</v>
      </c>
      <c r="S566">
        <f>'data from files'!N566</f>
        <v>0</v>
      </c>
      <c r="T566">
        <f>'data from files'!O566</f>
        <v>0</v>
      </c>
      <c r="U566">
        <f>'data from files'!P566</f>
        <v>0</v>
      </c>
      <c r="V566">
        <f>'data from files'!Q566</f>
        <v>0</v>
      </c>
      <c r="W566">
        <f>'data from files'!R566</f>
        <v>0</v>
      </c>
    </row>
    <row r="567" spans="1:23" x14ac:dyDescent="0.25">
      <c r="A567" t="str">
        <f t="shared" si="26"/>
        <v>DETotal gross electricity prod. (without pumped hydro) Geothermal</v>
      </c>
      <c r="B567" t="str">
        <f>JRC_files__2[[#This Row],[Source.Name.2.1]]</f>
        <v>DE</v>
      </c>
      <c r="C567" t="str">
        <f t="shared" si="28"/>
        <v>Overview of the power generation sector</v>
      </c>
      <c r="D567" t="str">
        <f>IF(ISERROR(MATCH(G567,metadata!$B$4:$B$13,0)),D566,LEFT(G567,LEN(G567)-LEN(F567)-2))</f>
        <v xml:space="preserve">Total gross electricity prod. (without pumped hydro) </v>
      </c>
      <c r="E567" t="str">
        <f t="shared" si="27"/>
        <v>Geothermal</v>
      </c>
      <c r="F567" t="str">
        <f>IF(ISERROR(MATCH(G567,metadata!$B$4:$B$13,0)),F566,SUBSTITUTE(TRIM(RIGHT(SUBSTITUTE(SUBSTITUTE(G567,"efficiencies", "efficiencies (%)")," (", REPT(" ", 100)), 100)),")",""))</f>
        <v>GWh</v>
      </c>
      <c r="G567" t="str">
        <f>'data from files'!B567</f>
        <v>Geothermal</v>
      </c>
      <c r="H567">
        <f>'data from files'!C567</f>
        <v>0</v>
      </c>
      <c r="I567">
        <f>'data from files'!D567</f>
        <v>0</v>
      </c>
      <c r="J567">
        <f>'data from files'!E567</f>
        <v>0</v>
      </c>
      <c r="K567">
        <f>'data from files'!F567</f>
        <v>0</v>
      </c>
      <c r="L567">
        <f>'data from files'!G567</f>
        <v>0.23511891563982945</v>
      </c>
      <c r="M567">
        <f>'data from files'!H567</f>
        <v>0.16984310203400496</v>
      </c>
      <c r="N567">
        <f>'data from files'!I567</f>
        <v>0.35274136784431587</v>
      </c>
      <c r="O567">
        <f>'data from files'!J567</f>
        <v>0.46688208111491303</v>
      </c>
      <c r="P567">
        <f>'data from files'!K567</f>
        <v>17.850417597849678</v>
      </c>
      <c r="Q567">
        <f>'data from files'!L567</f>
        <v>19.0194379022672</v>
      </c>
      <c r="R567">
        <f>'data from files'!M567</f>
        <v>28.532285967964867</v>
      </c>
      <c r="S567">
        <f>'data from files'!N567</f>
        <v>19.23801452068653</v>
      </c>
      <c r="T567">
        <f>'data from files'!O567</f>
        <v>24.864290545807371</v>
      </c>
      <c r="U567">
        <f>'data from files'!P567</f>
        <v>81.98840512193155</v>
      </c>
      <c r="V567">
        <f>'data from files'!Q567</f>
        <v>99.280070882650563</v>
      </c>
      <c r="W567">
        <f>'data from files'!R567</f>
        <v>136.71339340488089</v>
      </c>
    </row>
    <row r="568" spans="1:23" x14ac:dyDescent="0.25">
      <c r="A568" t="str">
        <f t="shared" si="26"/>
        <v>DETotal gross electricity prod. (without pumped hydro) Tide, wave and ocean</v>
      </c>
      <c r="B568" t="str">
        <f>JRC_files__2[[#This Row],[Source.Name.2.1]]</f>
        <v>DE</v>
      </c>
      <c r="C568" t="str">
        <f t="shared" si="28"/>
        <v>Overview of the power generation sector</v>
      </c>
      <c r="D568" t="str">
        <f>IF(ISERROR(MATCH(G568,metadata!$B$4:$B$13,0)),D567,LEFT(G568,LEN(G568)-LEN(F568)-2))</f>
        <v xml:space="preserve">Total gross electricity prod. (without pumped hydro) </v>
      </c>
      <c r="E568" t="str">
        <f t="shared" si="27"/>
        <v>Tide, wave and ocean</v>
      </c>
      <c r="F568" t="str">
        <f>IF(ISERROR(MATCH(G568,metadata!$B$4:$B$13,0)),F567,SUBSTITUTE(TRIM(RIGHT(SUBSTITUTE(SUBSTITUTE(G568,"efficiencies", "efficiencies (%)")," (", REPT(" ", 100)), 100)),")",""))</f>
        <v>GWh</v>
      </c>
      <c r="G568" t="str">
        <f>'data from files'!B568</f>
        <v>Tide, wave and ocean</v>
      </c>
      <c r="H568">
        <f>'data from files'!C568</f>
        <v>0</v>
      </c>
      <c r="I568">
        <f>'data from files'!D568</f>
        <v>0</v>
      </c>
      <c r="J568">
        <f>'data from files'!E568</f>
        <v>0</v>
      </c>
      <c r="K568">
        <f>'data from files'!F568</f>
        <v>0</v>
      </c>
      <c r="L568">
        <f>'data from files'!G568</f>
        <v>0</v>
      </c>
      <c r="M568">
        <f>'data from files'!H568</f>
        <v>0</v>
      </c>
      <c r="N568">
        <f>'data from files'!I568</f>
        <v>0</v>
      </c>
      <c r="O568">
        <f>'data from files'!J568</f>
        <v>0</v>
      </c>
      <c r="P568">
        <f>'data from files'!K568</f>
        <v>0</v>
      </c>
      <c r="Q568">
        <f>'data from files'!L568</f>
        <v>0</v>
      </c>
      <c r="R568">
        <f>'data from files'!M568</f>
        <v>0</v>
      </c>
      <c r="S568">
        <f>'data from files'!N568</f>
        <v>0</v>
      </c>
      <c r="T568">
        <f>'data from files'!O568</f>
        <v>0</v>
      </c>
      <c r="U568">
        <f>'data from files'!P568</f>
        <v>0</v>
      </c>
      <c r="V568">
        <f>'data from files'!Q568</f>
        <v>0</v>
      </c>
      <c r="W568">
        <f>'data from files'!R568</f>
        <v>0</v>
      </c>
    </row>
    <row r="569" spans="1:23" x14ac:dyDescent="0.25">
      <c r="A569" t="str">
        <f t="shared" si="26"/>
        <v>DETotal gross electricity prod. (without pumped hydro) Hydro</v>
      </c>
      <c r="B569" t="str">
        <f>JRC_files__2[[#This Row],[Source.Name.2.1]]</f>
        <v>DE</v>
      </c>
      <c r="C569" t="str">
        <f t="shared" si="28"/>
        <v>Overview of the power generation sector</v>
      </c>
      <c r="D569" t="str">
        <f>IF(ISERROR(MATCH(G569,metadata!$B$4:$B$13,0)),D568,LEFT(G569,LEN(G569)-LEN(F569)-2))</f>
        <v xml:space="preserve">Total gross electricity prod. (without pumped hydro) </v>
      </c>
      <c r="E569" t="str">
        <f t="shared" si="27"/>
        <v>Hydro</v>
      </c>
      <c r="F569" t="str">
        <f>IF(ISERROR(MATCH(G569,metadata!$B$4:$B$13,0)),F568,SUBSTITUTE(TRIM(RIGHT(SUBSTITUTE(SUBSTITUTE(G569,"efficiencies", "efficiencies (%)")," (", REPT(" ", 100)), 100)),")",""))</f>
        <v>GWh</v>
      </c>
      <c r="G569" t="str">
        <f>'data from files'!B569</f>
        <v>Hydro</v>
      </c>
      <c r="H569">
        <f>'data from files'!C569</f>
        <v>21728.033398432675</v>
      </c>
      <c r="I569">
        <f>'data from files'!D569</f>
        <v>22729.069767441862</v>
      </c>
      <c r="J569">
        <f>'data from files'!E569</f>
        <v>23119.767441860466</v>
      </c>
      <c r="K569">
        <f>'data from files'!F569</f>
        <v>17717.441860465118</v>
      </c>
      <c r="L569">
        <f>'data from files'!G569</f>
        <v>20091.860465116282</v>
      </c>
      <c r="M569">
        <f>'data from files'!H569</f>
        <v>19634.521341714069</v>
      </c>
      <c r="N569">
        <f>'data from files'!I569</f>
        <v>20004.651162790702</v>
      </c>
      <c r="O569">
        <f>'data from files'!J569</f>
        <v>21165.116279069771</v>
      </c>
      <c r="P569">
        <f>'data from files'!K569</f>
        <v>20439.534883720931</v>
      </c>
      <c r="Q569">
        <f>'data from files'!L569</f>
        <v>19027.906976744187</v>
      </c>
      <c r="R569">
        <f>'data from files'!M569</f>
        <v>20949.28468431233</v>
      </c>
      <c r="S569">
        <f>'data from files'!N569</f>
        <v>17667.930883552093</v>
      </c>
      <c r="T569">
        <f>'data from files'!O569</f>
        <v>21751.084804735117</v>
      </c>
      <c r="U569">
        <f>'data from files'!P569</f>
        <v>22993.916650558491</v>
      </c>
      <c r="V569">
        <f>'data from files'!Q569</f>
        <v>19583.419428947211</v>
      </c>
      <c r="W569">
        <f>'data from files'!R569</f>
        <v>18973.529209186745</v>
      </c>
    </row>
    <row r="570" spans="1:23" x14ac:dyDescent="0.25">
      <c r="A570" t="str">
        <f t="shared" si="26"/>
        <v>DETotal gross electricity prod. (without pumped hydro) Pump storage</v>
      </c>
      <c r="B570" t="str">
        <f>JRC_files__2[[#This Row],[Source.Name.2.1]]</f>
        <v>DE</v>
      </c>
      <c r="C570" t="str">
        <f t="shared" si="28"/>
        <v>Overview of the power generation sector</v>
      </c>
      <c r="D570" t="str">
        <f>IF(ISERROR(MATCH(G570,metadata!$B$4:$B$13,0)),D569,LEFT(G570,LEN(G570)-LEN(F570)-2))</f>
        <v xml:space="preserve">Total gross electricity prod. (without pumped hydro) </v>
      </c>
      <c r="E570" t="str">
        <f t="shared" si="27"/>
        <v>Pump storage</v>
      </c>
      <c r="F570" t="str">
        <f>IF(ISERROR(MATCH(G570,metadata!$B$4:$B$13,0)),F569,SUBSTITUTE(TRIM(RIGHT(SUBSTITUTE(SUBSTITUTE(G570,"efficiencies", "efficiencies (%)")," (", REPT(" ", 100)), 100)),")",""))</f>
        <v>GWh</v>
      </c>
      <c r="G570" t="str">
        <f>'data from files'!B570</f>
        <v>Pump storage</v>
      </c>
      <c r="H570">
        <f>'data from files'!C570</f>
        <v>4228.9349406431747</v>
      </c>
      <c r="I570">
        <f>'data from files'!D570</f>
        <v>4523.2785507766885</v>
      </c>
      <c r="J570">
        <f>'data from files'!E570</f>
        <v>4742.9398745522813</v>
      </c>
      <c r="K570">
        <f>'data from files'!F570</f>
        <v>5175.5686569078471</v>
      </c>
      <c r="L570">
        <f>'data from files'!G570</f>
        <v>6362.9072525454712</v>
      </c>
      <c r="M570">
        <f>'data from files'!H570</f>
        <v>6776.9834407286489</v>
      </c>
      <c r="N570">
        <f>'data from files'!I570</f>
        <v>6759.0759691722442</v>
      </c>
      <c r="O570">
        <f>'data from files'!J570</f>
        <v>6917.1663194223202</v>
      </c>
      <c r="P570">
        <f>'data from files'!K570</f>
        <v>6024.2874013421706</v>
      </c>
      <c r="Q570">
        <f>'data from files'!L570</f>
        <v>5649.9190457788336</v>
      </c>
      <c r="R570">
        <f>'data from files'!M570</f>
        <v>6398.4839026158697</v>
      </c>
      <c r="S570">
        <f>'data from files'!N570</f>
        <v>5836.1571653878982</v>
      </c>
      <c r="T570">
        <f>'data from files'!O570</f>
        <v>6092.558223061339</v>
      </c>
      <c r="U570">
        <f>'data from files'!P570</f>
        <v>5781.8674230953648</v>
      </c>
      <c r="V570">
        <f>'data from files'!Q570</f>
        <v>5856.8654022147357</v>
      </c>
      <c r="W570">
        <f>'data from files'!R570</f>
        <v>5919.1670082246164</v>
      </c>
    </row>
    <row r="571" spans="1:23" x14ac:dyDescent="0.25">
      <c r="A571" t="str">
        <f t="shared" si="26"/>
        <v>DETotal gross electricity prod. (without pumped hydro) 0</v>
      </c>
      <c r="B571" t="str">
        <f>JRC_files__2[[#This Row],[Source.Name.2.1]]</f>
        <v>DE</v>
      </c>
      <c r="C571" t="str">
        <f t="shared" si="28"/>
        <v>Overview of the power generation sector</v>
      </c>
      <c r="D571" t="str">
        <f>IF(ISERROR(MATCH(G571,metadata!$B$4:$B$13,0)),D570,LEFT(G571,LEN(G571)-LEN(F571)-2))</f>
        <v xml:space="preserve">Total gross electricity prod. (without pumped hydro) </v>
      </c>
      <c r="E571">
        <f t="shared" si="27"/>
        <v>0</v>
      </c>
      <c r="F571" t="str">
        <f>IF(ISERROR(MATCH(G571,metadata!$B$4:$B$13,0)),F570,SUBSTITUTE(TRIM(RIGHT(SUBSTITUTE(SUBSTITUTE(G571,"efficiencies", "efficiencies (%)")," (", REPT(" ", 100)), 100)),")",""))</f>
        <v>GWh</v>
      </c>
      <c r="G571">
        <f>'data from files'!B571</f>
        <v>0</v>
      </c>
      <c r="H571">
        <f>'data from files'!C571</f>
        <v>0</v>
      </c>
      <c r="I571">
        <f>'data from files'!D571</f>
        <v>0</v>
      </c>
      <c r="J571">
        <f>'data from files'!E571</f>
        <v>0</v>
      </c>
      <c r="K571">
        <f>'data from files'!F571</f>
        <v>0</v>
      </c>
      <c r="L571">
        <f>'data from files'!G571</f>
        <v>0</v>
      </c>
      <c r="M571">
        <f>'data from files'!H571</f>
        <v>0</v>
      </c>
      <c r="N571">
        <f>'data from files'!I571</f>
        <v>0</v>
      </c>
      <c r="O571">
        <f>'data from files'!J571</f>
        <v>0</v>
      </c>
      <c r="P571">
        <f>'data from files'!K571</f>
        <v>0</v>
      </c>
      <c r="Q571">
        <f>'data from files'!L571</f>
        <v>0</v>
      </c>
      <c r="R571">
        <f>'data from files'!M571</f>
        <v>0</v>
      </c>
      <c r="S571">
        <f>'data from files'!N571</f>
        <v>0</v>
      </c>
      <c r="T571">
        <f>'data from files'!O571</f>
        <v>0</v>
      </c>
      <c r="U571">
        <f>'data from files'!P571</f>
        <v>0</v>
      </c>
      <c r="V571">
        <f>'data from files'!Q571</f>
        <v>0</v>
      </c>
      <c r="W571">
        <f>'data from files'!R571</f>
        <v>0</v>
      </c>
    </row>
    <row r="572" spans="1:23" x14ac:dyDescent="0.25">
      <c r="A572" t="str">
        <f t="shared" si="26"/>
        <v xml:space="preserve">DETotal net electricity prod. (without pumped hydro) </v>
      </c>
      <c r="B572" t="str">
        <f>JRC_files__2[[#This Row],[Source.Name.2.1]]</f>
        <v>DE</v>
      </c>
      <c r="C572" t="str">
        <f t="shared" si="28"/>
        <v>Overview of the power generation sector</v>
      </c>
      <c r="D572" t="str">
        <f>IF(ISERROR(MATCH(G572,metadata!$B$4:$B$13,0)),D571,LEFT(G572,LEN(G572)-LEN(F572)-2))</f>
        <v xml:space="preserve">Total net electricity prod. (without pumped hydro) </v>
      </c>
      <c r="E572" t="str">
        <f t="shared" si="27"/>
        <v/>
      </c>
      <c r="F572" t="str">
        <f>IF(ISERROR(MATCH(G572,metadata!$B$4:$B$13,0)),F571,SUBSTITUTE(TRIM(RIGHT(SUBSTITUTE(SUBSTITUTE(G572,"efficiencies", "efficiencies (%)")," (", REPT(" ", 100)), 100)),")",""))</f>
        <v>GWh</v>
      </c>
      <c r="G572" t="str">
        <f>'data from files'!B572</f>
        <v>Total net electricity prod. (without pumped hydro) (GWh)</v>
      </c>
      <c r="H572">
        <f>'data from files'!C572</f>
        <v>534162.73410745256</v>
      </c>
      <c r="I572">
        <f>'data from files'!D572</f>
        <v>543549.82383720949</v>
      </c>
      <c r="J572">
        <f>'data from files'!E572</f>
        <v>544452.00569767447</v>
      </c>
      <c r="K572">
        <f>'data from files'!F572</f>
        <v>564147.77127906971</v>
      </c>
      <c r="L572">
        <f>'data from files'!G572</f>
        <v>571759.30325581413</v>
      </c>
      <c r="M572">
        <f>'data from files'!H572</f>
        <v>575853.48575446545</v>
      </c>
      <c r="N572">
        <f>'data from files'!I572</f>
        <v>591969.40476744215</v>
      </c>
      <c r="O572">
        <f>'data from files'!J572</f>
        <v>593490.9420930231</v>
      </c>
      <c r="P572">
        <f>'data from files'!K572</f>
        <v>594835.5904651162</v>
      </c>
      <c r="Q572">
        <f>'data from files'!L572</f>
        <v>552798.50825581409</v>
      </c>
      <c r="R572">
        <f>'data from files'!M572</f>
        <v>588325.89540155593</v>
      </c>
      <c r="S572">
        <f>'data from files'!N572</f>
        <v>570973.21076249389</v>
      </c>
      <c r="T572">
        <f>'data from files'!O572</f>
        <v>586540.39122068754</v>
      </c>
      <c r="U572">
        <f>'data from files'!P572</f>
        <v>595925.4622881558</v>
      </c>
      <c r="V572">
        <f>'data from files'!Q572</f>
        <v>585988.77589457715</v>
      </c>
      <c r="W572">
        <f>'data from files'!R572</f>
        <v>604045.75903896405</v>
      </c>
    </row>
    <row r="573" spans="1:23" x14ac:dyDescent="0.25">
      <c r="A573" t="str">
        <f t="shared" si="26"/>
        <v>DETotal net electricity prod. (without pumped hydro) Nuclear</v>
      </c>
      <c r="B573" t="str">
        <f>JRC_files__2[[#This Row],[Source.Name.2.1]]</f>
        <v>DE</v>
      </c>
      <c r="C573" t="str">
        <f t="shared" si="28"/>
        <v>Overview of the power generation sector</v>
      </c>
      <c r="D573" t="str">
        <f>IF(ISERROR(MATCH(G573,metadata!$B$4:$B$13,0)),D572,LEFT(G573,LEN(G573)-LEN(F573)-2))</f>
        <v xml:space="preserve">Total net electricity prod. (without pumped hydro) </v>
      </c>
      <c r="E573" t="str">
        <f t="shared" si="27"/>
        <v>Nuclear</v>
      </c>
      <c r="F573" t="str">
        <f>IF(ISERROR(MATCH(G573,metadata!$B$4:$B$13,0)),F572,SUBSTITUTE(TRIM(RIGHT(SUBSTITUTE(SUBSTITUTE(G573,"efficiencies", "efficiencies (%)")," (", REPT(" ", 100)), 100)),")",""))</f>
        <v>GWh</v>
      </c>
      <c r="G573" t="str">
        <f>'data from files'!B573</f>
        <v>Nuclear</v>
      </c>
      <c r="H573">
        <f>'data from files'!C573</f>
        <v>160478.15793877089</v>
      </c>
      <c r="I573">
        <f>'data from files'!D573</f>
        <v>162153.54676229256</v>
      </c>
      <c r="J573">
        <f>'data from files'!E573</f>
        <v>156162.41347935807</v>
      </c>
      <c r="K573">
        <f>'data from files'!F573</f>
        <v>156327.26091772912</v>
      </c>
      <c r="L573">
        <f>'data from files'!G573</f>
        <v>158208.90026226774</v>
      </c>
      <c r="M573">
        <f>'data from files'!H573</f>
        <v>154233.5536741133</v>
      </c>
      <c r="N573">
        <f>'data from files'!I573</f>
        <v>158253.21487033425</v>
      </c>
      <c r="O573">
        <f>'data from files'!J573</f>
        <v>132918.47483870824</v>
      </c>
      <c r="P573">
        <f>'data from files'!K573</f>
        <v>140428.82507440148</v>
      </c>
      <c r="Q573">
        <f>'data from files'!L573</f>
        <v>127318.6136299638</v>
      </c>
      <c r="R573">
        <f>'data from files'!M573</f>
        <v>132778.80397048692</v>
      </c>
      <c r="S573">
        <f>'data from files'!N573</f>
        <v>102039.16144111831</v>
      </c>
      <c r="T573">
        <f>'data from files'!O573</f>
        <v>93916.03381801564</v>
      </c>
      <c r="U573">
        <f>'data from files'!P573</f>
        <v>91898.555040170555</v>
      </c>
      <c r="V573">
        <f>'data from files'!Q573</f>
        <v>91488.816539588981</v>
      </c>
      <c r="W573">
        <f>'data from files'!R573</f>
        <v>86279.81240666876</v>
      </c>
    </row>
    <row r="574" spans="1:23" x14ac:dyDescent="0.25">
      <c r="A574" t="str">
        <f t="shared" si="26"/>
        <v>DETotal net electricity prod. (without pumped hydro) Conventional thermal</v>
      </c>
      <c r="B574" t="str">
        <f>JRC_files__2[[#This Row],[Source.Name.2.1]]</f>
        <v>DE</v>
      </c>
      <c r="C574" t="str">
        <f t="shared" si="28"/>
        <v>Overview of the power generation sector</v>
      </c>
      <c r="D574" t="str">
        <f>IF(ISERROR(MATCH(G574,metadata!$B$4:$B$13,0)),D573,LEFT(G574,LEN(G574)-LEN(F574)-2))</f>
        <v xml:space="preserve">Total net electricity prod. (without pumped hydro) </v>
      </c>
      <c r="E574" t="str">
        <f t="shared" si="27"/>
        <v>Conventional thermal</v>
      </c>
      <c r="F574" t="str">
        <f>IF(ISERROR(MATCH(G574,metadata!$B$4:$B$13,0)),F573,SUBSTITUTE(TRIM(RIGHT(SUBSTITUTE(SUBSTITUTE(G574,"efficiencies", "efficiencies (%)")," (", REPT(" ", 100)), 100)),")",""))</f>
        <v>GWh</v>
      </c>
      <c r="G574" t="str">
        <f>'data from files'!B574</f>
        <v>Conventional thermal</v>
      </c>
      <c r="H574">
        <f>'data from files'!C574</f>
        <v>342546.29217091243</v>
      </c>
      <c r="I574">
        <f>'data from files'!D574</f>
        <v>348096.27707491687</v>
      </c>
      <c r="J574">
        <f>'data from files'!E574</f>
        <v>349127.9643113396</v>
      </c>
      <c r="K574">
        <f>'data from files'!F574</f>
        <v>371080.97547761974</v>
      </c>
      <c r="L574">
        <f>'data from files'!G574</f>
        <v>367396.69088083517</v>
      </c>
      <c r="M574">
        <f>'data from files'!H574</f>
        <v>373479.26928413537</v>
      </c>
      <c r="N574">
        <f>'data from files'!I574</f>
        <v>380786.78502873686</v>
      </c>
      <c r="O574">
        <f>'data from files'!J574</f>
        <v>396626.67549427657</v>
      </c>
      <c r="P574">
        <f>'data from files'!K574</f>
        <v>388965.63448889618</v>
      </c>
      <c r="Q574">
        <f>'data from files'!L574</f>
        <v>361212.0858708914</v>
      </c>
      <c r="R574">
        <f>'data from files'!M574</f>
        <v>385058.22898556199</v>
      </c>
      <c r="S574">
        <f>'data from files'!N574</f>
        <v>382778.26166090288</v>
      </c>
      <c r="T574">
        <f>'data from files'!O574</f>
        <v>393813.19266158895</v>
      </c>
      <c r="U574">
        <f>'data from files'!P574</f>
        <v>398253.29391072702</v>
      </c>
      <c r="V574">
        <f>'data from files'!Q574</f>
        <v>381427.09951998427</v>
      </c>
      <c r="W574">
        <f>'data from files'!R574</f>
        <v>380753.81889603334</v>
      </c>
    </row>
    <row r="575" spans="1:23" x14ac:dyDescent="0.25">
      <c r="A575" t="str">
        <f t="shared" si="26"/>
        <v>DETotal net electricity prod. (without pumped hydro) Wind</v>
      </c>
      <c r="B575" t="str">
        <f>JRC_files__2[[#This Row],[Source.Name.2.1]]</f>
        <v>DE</v>
      </c>
      <c r="C575" t="str">
        <f t="shared" si="28"/>
        <v>Overview of the power generation sector</v>
      </c>
      <c r="D575" t="str">
        <f>IF(ISERROR(MATCH(G575,metadata!$B$4:$B$13,0)),D574,LEFT(G575,LEN(G575)-LEN(F575)-2))</f>
        <v xml:space="preserve">Total net electricity prod. (without pumped hydro) </v>
      </c>
      <c r="E575" t="str">
        <f t="shared" si="27"/>
        <v>Wind</v>
      </c>
      <c r="F575" t="str">
        <f>IF(ISERROR(MATCH(G575,metadata!$B$4:$B$13,0)),F574,SUBSTITUTE(TRIM(RIGHT(SUBSTITUTE(SUBSTITUTE(G575,"efficiencies", "efficiencies (%)")," (", REPT(" ", 100)), 100)),")",""))</f>
        <v>GWh</v>
      </c>
      <c r="G575" t="str">
        <f>'data from files'!B575</f>
        <v>Wind</v>
      </c>
      <c r="H575">
        <f>'data from files'!C575</f>
        <v>9350.2613973929201</v>
      </c>
      <c r="I575">
        <f>'data from files'!D575</f>
        <v>10454.651162790698</v>
      </c>
      <c r="J575">
        <f>'data from files'!E575</f>
        <v>15853.488372093025</v>
      </c>
      <c r="K575">
        <f>'data from files'!F575</f>
        <v>18709.302325581397</v>
      </c>
      <c r="L575">
        <f>'data from files'!G575</f>
        <v>25504.651162790702</v>
      </c>
      <c r="M575">
        <f>'data from files'!H575</f>
        <v>27223.988570946156</v>
      </c>
      <c r="N575">
        <f>'data from files'!I575</f>
        <v>30704.651162790698</v>
      </c>
      <c r="O575">
        <f>'data from files'!J575</f>
        <v>39705.813953488374</v>
      </c>
      <c r="P575">
        <f>'data from files'!K575</f>
        <v>40566.279069767443</v>
      </c>
      <c r="Q575">
        <f>'data from files'!L575</f>
        <v>38639.534883720931</v>
      </c>
      <c r="R575">
        <f>'data from files'!M575</f>
        <v>37786.254029830241</v>
      </c>
      <c r="S575">
        <f>'data from files'!N575</f>
        <v>48874.258189081513</v>
      </c>
      <c r="T575">
        <f>'data from files'!O575</f>
        <v>50660.881041412569</v>
      </c>
      <c r="U575">
        <f>'data from files'!P575</f>
        <v>51698.749780595004</v>
      </c>
      <c r="V575">
        <f>'data from files'!Q575</f>
        <v>57346.62205247501</v>
      </c>
      <c r="W575">
        <f>'data from files'!R575</f>
        <v>79191.85657692721</v>
      </c>
    </row>
    <row r="576" spans="1:23" x14ac:dyDescent="0.25">
      <c r="A576" t="str">
        <f t="shared" si="26"/>
        <v>DETotal net electricity prod. (without pumped hydro) Solar photovoltaics</v>
      </c>
      <c r="B576" t="str">
        <f>JRC_files__2[[#This Row],[Source.Name.2.1]]</f>
        <v>DE</v>
      </c>
      <c r="C576" t="str">
        <f t="shared" si="28"/>
        <v>Overview of the power generation sector</v>
      </c>
      <c r="D576" t="str">
        <f>IF(ISERROR(MATCH(G576,metadata!$B$4:$B$13,0)),D575,LEFT(G576,LEN(G576)-LEN(F576)-2))</f>
        <v xml:space="preserve">Total net electricity prod. (without pumped hydro) </v>
      </c>
      <c r="E576" t="str">
        <f t="shared" si="27"/>
        <v>Solar photovoltaics</v>
      </c>
      <c r="F576" t="str">
        <f>IF(ISERROR(MATCH(G576,metadata!$B$4:$B$13,0)),F575,SUBSTITUTE(TRIM(RIGHT(SUBSTITUTE(SUBSTITUTE(G576,"efficiencies", "efficiencies (%)")," (", REPT(" ", 100)), 100)),")",""))</f>
        <v>GWh</v>
      </c>
      <c r="G576" t="str">
        <f>'data from files'!B576</f>
        <v>Solar photovoltaics</v>
      </c>
      <c r="H576">
        <f>'data from files'!C576</f>
        <v>59.989201943650237</v>
      </c>
      <c r="I576">
        <f>'data from files'!D576</f>
        <v>116.27906976744187</v>
      </c>
      <c r="J576">
        <f>'data from files'!E576</f>
        <v>188.37209302325581</v>
      </c>
      <c r="K576">
        <f>'data from files'!F576</f>
        <v>312.7906976744186</v>
      </c>
      <c r="L576">
        <f>'data from files'!G576</f>
        <v>556.97674418604652</v>
      </c>
      <c r="M576">
        <f>'data from files'!H576</f>
        <v>1281.9914637587437</v>
      </c>
      <c r="N576">
        <f>'data from files'!I576</f>
        <v>2219.7674418604652</v>
      </c>
      <c r="O576">
        <f>'data from files'!J576</f>
        <v>3074.4186046511627</v>
      </c>
      <c r="P576">
        <f>'data from files'!K576</f>
        <v>4418.604651162791</v>
      </c>
      <c r="Q576">
        <f>'data from files'!L576</f>
        <v>6582.5581395348845</v>
      </c>
      <c r="R576">
        <f>'data from files'!M576</f>
        <v>11726.500341049768</v>
      </c>
      <c r="S576">
        <f>'data from files'!N576</f>
        <v>19595.083995991863</v>
      </c>
      <c r="T576">
        <f>'data from files'!O576</f>
        <v>26375.25245455814</v>
      </c>
      <c r="U576">
        <f>'data from files'!P576</f>
        <v>31004.141476756398</v>
      </c>
      <c r="V576">
        <f>'data from files'!Q576</f>
        <v>36049.899906905703</v>
      </c>
      <c r="W576">
        <f>'data from files'!R576</f>
        <v>38719.41939339802</v>
      </c>
    </row>
    <row r="577" spans="1:23" x14ac:dyDescent="0.25">
      <c r="A577" t="str">
        <f t="shared" si="26"/>
        <v>DETotal net electricity prod. (without pumped hydro) Solar thermal</v>
      </c>
      <c r="B577" t="str">
        <f>JRC_files__2[[#This Row],[Source.Name.2.1]]</f>
        <v>DE</v>
      </c>
      <c r="C577" t="str">
        <f t="shared" si="28"/>
        <v>Overview of the power generation sector</v>
      </c>
      <c r="D577" t="str">
        <f>IF(ISERROR(MATCH(G577,metadata!$B$4:$B$13,0)),D576,LEFT(G577,LEN(G577)-LEN(F577)-2))</f>
        <v xml:space="preserve">Total net electricity prod. (without pumped hydro) </v>
      </c>
      <c r="E577" t="str">
        <f t="shared" si="27"/>
        <v>Solar thermal</v>
      </c>
      <c r="F577" t="str">
        <f>IF(ISERROR(MATCH(G577,metadata!$B$4:$B$13,0)),F576,SUBSTITUTE(TRIM(RIGHT(SUBSTITUTE(SUBSTITUTE(G577,"efficiencies", "efficiencies (%)")," (", REPT(" ", 100)), 100)),")",""))</f>
        <v>GWh</v>
      </c>
      <c r="G577" t="str">
        <f>'data from files'!B577</f>
        <v>Solar thermal</v>
      </c>
      <c r="H577">
        <f>'data from files'!C577</f>
        <v>0</v>
      </c>
      <c r="I577">
        <f>'data from files'!D577</f>
        <v>0</v>
      </c>
      <c r="J577">
        <f>'data from files'!E577</f>
        <v>0</v>
      </c>
      <c r="K577">
        <f>'data from files'!F577</f>
        <v>0</v>
      </c>
      <c r="L577">
        <f>'data from files'!G577</f>
        <v>0</v>
      </c>
      <c r="M577">
        <f>'data from files'!H577</f>
        <v>0</v>
      </c>
      <c r="N577">
        <f>'data from files'!I577</f>
        <v>0</v>
      </c>
      <c r="O577">
        <f>'data from files'!J577</f>
        <v>0</v>
      </c>
      <c r="P577">
        <f>'data from files'!K577</f>
        <v>0</v>
      </c>
      <c r="Q577">
        <f>'data from files'!L577</f>
        <v>0</v>
      </c>
      <c r="R577">
        <f>'data from files'!M577</f>
        <v>6.2277996893403999E-2</v>
      </c>
      <c r="S577">
        <f>'data from files'!N577</f>
        <v>0</v>
      </c>
      <c r="T577">
        <f>'data from files'!O577</f>
        <v>0</v>
      </c>
      <c r="U577">
        <f>'data from files'!P577</f>
        <v>0</v>
      </c>
      <c r="V577">
        <f>'data from files'!Q577</f>
        <v>0</v>
      </c>
      <c r="W577">
        <f>'data from files'!R577</f>
        <v>0</v>
      </c>
    </row>
    <row r="578" spans="1:23" x14ac:dyDescent="0.25">
      <c r="A578" t="str">
        <f t="shared" si="26"/>
        <v>DETotal net electricity prod. (without pumped hydro) Geothermal</v>
      </c>
      <c r="B578" t="str">
        <f>JRC_files__2[[#This Row],[Source.Name.2.1]]</f>
        <v>DE</v>
      </c>
      <c r="C578" t="str">
        <f t="shared" si="28"/>
        <v>Overview of the power generation sector</v>
      </c>
      <c r="D578" t="str">
        <f>IF(ISERROR(MATCH(G578,metadata!$B$4:$B$13,0)),D577,LEFT(G578,LEN(G578)-LEN(F578)-2))</f>
        <v xml:space="preserve">Total net electricity prod. (without pumped hydro) </v>
      </c>
      <c r="E578" t="str">
        <f t="shared" si="27"/>
        <v>Geothermal</v>
      </c>
      <c r="F578" t="str">
        <f>IF(ISERROR(MATCH(G578,metadata!$B$4:$B$13,0)),F577,SUBSTITUTE(TRIM(RIGHT(SUBSTITUTE(SUBSTITUTE(G578,"efficiencies", "efficiencies (%)")," (", REPT(" ", 100)), 100)),")",""))</f>
        <v>GWh</v>
      </c>
      <c r="G578" t="str">
        <f>'data from files'!B578</f>
        <v>Geothermal</v>
      </c>
      <c r="H578">
        <f>'data from files'!C578</f>
        <v>0</v>
      </c>
      <c r="I578">
        <f>'data from files'!D578</f>
        <v>0</v>
      </c>
      <c r="J578">
        <f>'data from files'!E578</f>
        <v>0</v>
      </c>
      <c r="K578">
        <f>'data from files'!F578</f>
        <v>0</v>
      </c>
      <c r="L578">
        <f>'data from files'!G578</f>
        <v>0.22374061819137517</v>
      </c>
      <c r="M578">
        <f>'data from files'!H578</f>
        <v>0.1614197978154108</v>
      </c>
      <c r="N578">
        <f>'data from files'!I578</f>
        <v>0.33510092906343786</v>
      </c>
      <c r="O578">
        <f>'data from files'!J578</f>
        <v>0.44292282912337572</v>
      </c>
      <c r="P578">
        <f>'data from files'!K578</f>
        <v>16.712297167388623</v>
      </c>
      <c r="Q578">
        <f>'data from files'!L578</f>
        <v>17.808754958872345</v>
      </c>
      <c r="R578">
        <f>'data from files'!M578</f>
        <v>26.761112317830527</v>
      </c>
      <c r="S578">
        <f>'data from files'!N578</f>
        <v>18.514591847218647</v>
      </c>
      <c r="T578">
        <f>'data from files'!O578</f>
        <v>23.946440377065567</v>
      </c>
      <c r="U578">
        <f>'data from files'!P578</f>
        <v>76.805429348383186</v>
      </c>
      <c r="V578">
        <f>'data from files'!Q578</f>
        <v>92.91844667583905</v>
      </c>
      <c r="W578">
        <f>'data from files'!R578</f>
        <v>127.32255674990284</v>
      </c>
    </row>
    <row r="579" spans="1:23" x14ac:dyDescent="0.25">
      <c r="A579" t="str">
        <f t="shared" ref="A579:A642" si="29">B579&amp;D579&amp;E579</f>
        <v>DETotal net electricity prod. (without pumped hydro) Tide, wave and ocean</v>
      </c>
      <c r="B579" t="str">
        <f>JRC_files__2[[#This Row],[Source.Name.2.1]]</f>
        <v>DE</v>
      </c>
      <c r="C579" t="str">
        <f t="shared" si="28"/>
        <v>Overview of the power generation sector</v>
      </c>
      <c r="D579" t="str">
        <f>IF(ISERROR(MATCH(G579,metadata!$B$4:$B$13,0)),D578,LEFT(G579,LEN(G579)-LEN(F579)-2))</f>
        <v xml:space="preserve">Total net electricity prod. (without pumped hydro) </v>
      </c>
      <c r="E579" t="str">
        <f t="shared" si="27"/>
        <v>Tide, wave and ocean</v>
      </c>
      <c r="F579" t="str">
        <f>IF(ISERROR(MATCH(G579,metadata!$B$4:$B$13,0)),F578,SUBSTITUTE(TRIM(RIGHT(SUBSTITUTE(SUBSTITUTE(G579,"efficiencies", "efficiencies (%)")," (", REPT(" ", 100)), 100)),")",""))</f>
        <v>GWh</v>
      </c>
      <c r="G579" t="str">
        <f>'data from files'!B579</f>
        <v>Tide, wave and ocean</v>
      </c>
      <c r="H579">
        <f>'data from files'!C579</f>
        <v>0</v>
      </c>
      <c r="I579">
        <f>'data from files'!D579</f>
        <v>0</v>
      </c>
      <c r="J579">
        <f>'data from files'!E579</f>
        <v>0</v>
      </c>
      <c r="K579">
        <f>'data from files'!F579</f>
        <v>0</v>
      </c>
      <c r="L579">
        <f>'data from files'!G579</f>
        <v>0</v>
      </c>
      <c r="M579">
        <f>'data from files'!H579</f>
        <v>0</v>
      </c>
      <c r="N579">
        <f>'data from files'!I579</f>
        <v>0</v>
      </c>
      <c r="O579">
        <f>'data from files'!J579</f>
        <v>0</v>
      </c>
      <c r="P579">
        <f>'data from files'!K579</f>
        <v>0</v>
      </c>
      <c r="Q579">
        <f>'data from files'!L579</f>
        <v>0</v>
      </c>
      <c r="R579">
        <f>'data from files'!M579</f>
        <v>0</v>
      </c>
      <c r="S579">
        <f>'data from files'!N579</f>
        <v>0</v>
      </c>
      <c r="T579">
        <f>'data from files'!O579</f>
        <v>0</v>
      </c>
      <c r="U579">
        <f>'data from files'!P579</f>
        <v>0</v>
      </c>
      <c r="V579">
        <f>'data from files'!Q579</f>
        <v>0</v>
      </c>
      <c r="W579">
        <f>'data from files'!R579</f>
        <v>0</v>
      </c>
    </row>
    <row r="580" spans="1:23" x14ac:dyDescent="0.25">
      <c r="A580" t="str">
        <f t="shared" si="29"/>
        <v>DETotal net electricity prod. (without pumped hydro) Hydro</v>
      </c>
      <c r="B580" t="str">
        <f>JRC_files__2[[#This Row],[Source.Name.2.1]]</f>
        <v>DE</v>
      </c>
      <c r="C580" t="str">
        <f t="shared" si="28"/>
        <v>Overview of the power generation sector</v>
      </c>
      <c r="D580" t="str">
        <f>IF(ISERROR(MATCH(G580,metadata!$B$4:$B$13,0)),D579,LEFT(G580,LEN(G580)-LEN(F580)-2))</f>
        <v xml:space="preserve">Total net electricity prod. (without pumped hydro) </v>
      </c>
      <c r="E580" t="str">
        <f t="shared" si="27"/>
        <v>Hydro</v>
      </c>
      <c r="F580" t="str">
        <f>IF(ISERROR(MATCH(G580,metadata!$B$4:$B$13,0)),F579,SUBSTITUTE(TRIM(RIGHT(SUBSTITUTE(SUBSTITUTE(G580,"efficiencies", "efficiencies (%)")," (", REPT(" ", 100)), 100)),")",""))</f>
        <v>GWh</v>
      </c>
      <c r="G580" t="str">
        <f>'data from files'!B580</f>
        <v>Hydro</v>
      </c>
      <c r="H580">
        <f>'data from files'!C580</f>
        <v>21728.033398432675</v>
      </c>
      <c r="I580">
        <f>'data from files'!D580</f>
        <v>22729.069767441862</v>
      </c>
      <c r="J580">
        <f>'data from files'!E580</f>
        <v>23119.767441860466</v>
      </c>
      <c r="K580">
        <f>'data from files'!F580</f>
        <v>17717.441860465118</v>
      </c>
      <c r="L580">
        <f>'data from files'!G580</f>
        <v>20091.860465116282</v>
      </c>
      <c r="M580">
        <f>'data from files'!H580</f>
        <v>19634.521341714069</v>
      </c>
      <c r="N580">
        <f>'data from files'!I580</f>
        <v>20004.651162790702</v>
      </c>
      <c r="O580">
        <f>'data from files'!J580</f>
        <v>21165.116279069771</v>
      </c>
      <c r="P580">
        <f>'data from files'!K580</f>
        <v>20439.534883720931</v>
      </c>
      <c r="Q580">
        <f>'data from files'!L580</f>
        <v>19027.906976744187</v>
      </c>
      <c r="R580">
        <f>'data from files'!M580</f>
        <v>20949.28468431233</v>
      </c>
      <c r="S580">
        <f>'data from files'!N580</f>
        <v>17667.930883552093</v>
      </c>
      <c r="T580">
        <f>'data from files'!O580</f>
        <v>21751.084804735117</v>
      </c>
      <c r="U580">
        <f>'data from files'!P580</f>
        <v>22993.916650558491</v>
      </c>
      <c r="V580">
        <f>'data from files'!Q580</f>
        <v>19583.419428947211</v>
      </c>
      <c r="W580">
        <f>'data from files'!R580</f>
        <v>18973.529209186745</v>
      </c>
    </row>
    <row r="581" spans="1:23" x14ac:dyDescent="0.25">
      <c r="A581" t="str">
        <f t="shared" si="29"/>
        <v>DETotal net electricity prod. (without pumped hydro) Pump storage</v>
      </c>
      <c r="B581" t="str">
        <f>JRC_files__2[[#This Row],[Source.Name.2.1]]</f>
        <v>DE</v>
      </c>
      <c r="C581" t="str">
        <f t="shared" si="28"/>
        <v>Overview of the power generation sector</v>
      </c>
      <c r="D581" t="str">
        <f>IF(ISERROR(MATCH(G581,metadata!$B$4:$B$13,0)),D580,LEFT(G581,LEN(G581)-LEN(F581)-2))</f>
        <v xml:space="preserve">Total net electricity prod. (without pumped hydro) </v>
      </c>
      <c r="E581" t="str">
        <f t="shared" ref="E581:E644" si="30">IF(AND(D581=D580,C581=C580),G581,"")</f>
        <v>Pump storage</v>
      </c>
      <c r="F581" t="str">
        <f>IF(ISERROR(MATCH(G581,metadata!$B$4:$B$13,0)),F580,SUBSTITUTE(TRIM(RIGHT(SUBSTITUTE(SUBSTITUTE(G581,"efficiencies", "efficiencies (%)")," (", REPT(" ", 100)), 100)),")",""))</f>
        <v>GWh</v>
      </c>
      <c r="G581" t="str">
        <f>'data from files'!B581</f>
        <v>Pump storage</v>
      </c>
      <c r="H581">
        <f>'data from files'!C581</f>
        <v>4228.9349406431747</v>
      </c>
      <c r="I581">
        <f>'data from files'!D581</f>
        <v>4523.2785507766885</v>
      </c>
      <c r="J581">
        <f>'data from files'!E581</f>
        <v>4742.9398745522813</v>
      </c>
      <c r="K581">
        <f>'data from files'!F581</f>
        <v>5175.5686569078471</v>
      </c>
      <c r="L581">
        <f>'data from files'!G581</f>
        <v>6362.9072525454712</v>
      </c>
      <c r="M581">
        <f>'data from files'!H581</f>
        <v>6776.9834407286489</v>
      </c>
      <c r="N581">
        <f>'data from files'!I581</f>
        <v>6759.0759691722442</v>
      </c>
      <c r="O581">
        <f>'data from files'!J581</f>
        <v>6917.1663194223202</v>
      </c>
      <c r="P581">
        <f>'data from files'!K581</f>
        <v>6024.2874013421706</v>
      </c>
      <c r="Q581">
        <f>'data from files'!L581</f>
        <v>5649.9190457788336</v>
      </c>
      <c r="R581">
        <f>'data from files'!M581</f>
        <v>6398.4839026158697</v>
      </c>
      <c r="S581">
        <f>'data from files'!N581</f>
        <v>5836.1571653878982</v>
      </c>
      <c r="T581">
        <f>'data from files'!O581</f>
        <v>6092.558223061339</v>
      </c>
      <c r="U581">
        <f>'data from files'!P581</f>
        <v>5781.8674230953648</v>
      </c>
      <c r="V581">
        <f>'data from files'!Q581</f>
        <v>5856.8654022147357</v>
      </c>
      <c r="W581">
        <f>'data from files'!R581</f>
        <v>5919.1670082246164</v>
      </c>
    </row>
    <row r="582" spans="1:23" x14ac:dyDescent="0.25">
      <c r="A582" t="str">
        <f t="shared" si="29"/>
        <v>DETotal net electricity prod. (without pumped hydro) 0</v>
      </c>
      <c r="B582" t="str">
        <f>JRC_files__2[[#This Row],[Source.Name.2.1]]</f>
        <v>DE</v>
      </c>
      <c r="C582" t="str">
        <f t="shared" si="28"/>
        <v>Overview of the power generation sector</v>
      </c>
      <c r="D582" t="str">
        <f>IF(ISERROR(MATCH(G582,metadata!$B$4:$B$13,0)),D581,LEFT(G582,LEN(G582)-LEN(F582)-2))</f>
        <v xml:space="preserve">Total net electricity prod. (without pumped hydro) </v>
      </c>
      <c r="E582">
        <f t="shared" si="30"/>
        <v>0</v>
      </c>
      <c r="F582" t="str">
        <f>IF(ISERROR(MATCH(G582,metadata!$B$4:$B$13,0)),F581,SUBSTITUTE(TRIM(RIGHT(SUBSTITUTE(SUBSTITUTE(G582,"efficiencies", "efficiencies (%)")," (", REPT(" ", 100)), 100)),")",""))</f>
        <v>GWh</v>
      </c>
      <c r="G582">
        <f>'data from files'!B582</f>
        <v>0</v>
      </c>
      <c r="H582">
        <f>'data from files'!C582</f>
        <v>0</v>
      </c>
      <c r="I582">
        <f>'data from files'!D582</f>
        <v>0</v>
      </c>
      <c r="J582">
        <f>'data from files'!E582</f>
        <v>0</v>
      </c>
      <c r="K582">
        <f>'data from files'!F582</f>
        <v>0</v>
      </c>
      <c r="L582">
        <f>'data from files'!G582</f>
        <v>0</v>
      </c>
      <c r="M582">
        <f>'data from files'!H582</f>
        <v>0</v>
      </c>
      <c r="N582">
        <f>'data from files'!I582</f>
        <v>0</v>
      </c>
      <c r="O582">
        <f>'data from files'!J582</f>
        <v>0</v>
      </c>
      <c r="P582">
        <f>'data from files'!K582</f>
        <v>0</v>
      </c>
      <c r="Q582">
        <f>'data from files'!L582</f>
        <v>0</v>
      </c>
      <c r="R582">
        <f>'data from files'!M582</f>
        <v>0</v>
      </c>
      <c r="S582">
        <f>'data from files'!N582</f>
        <v>0</v>
      </c>
      <c r="T582">
        <f>'data from files'!O582</f>
        <v>0</v>
      </c>
      <c r="U582">
        <f>'data from files'!P582</f>
        <v>0</v>
      </c>
      <c r="V582">
        <f>'data from files'!Q582</f>
        <v>0</v>
      </c>
      <c r="W582">
        <f>'data from files'!R582</f>
        <v>0</v>
      </c>
    </row>
    <row r="583" spans="1:23" x14ac:dyDescent="0.25">
      <c r="A583" t="str">
        <f t="shared" si="29"/>
        <v xml:space="preserve">DETotal gross distributed heat production </v>
      </c>
      <c r="B583" t="str">
        <f>JRC_files__2[[#This Row],[Source.Name.2.1]]</f>
        <v>DE</v>
      </c>
      <c r="C583" t="str">
        <f t="shared" si="28"/>
        <v>Overview of the power generation sector</v>
      </c>
      <c r="D583" t="str">
        <f>IF(ISERROR(MATCH(G583,metadata!$B$4:$B$13,0)),D582,LEFT(G583,LEN(G583)-LEN(F583)-2))</f>
        <v xml:space="preserve">Total gross distributed heat production </v>
      </c>
      <c r="E583" t="str">
        <f t="shared" si="30"/>
        <v/>
      </c>
      <c r="F583" t="str">
        <f>IF(ISERROR(MATCH(G583,metadata!$B$4:$B$13,0)),F582,SUBSTITUTE(TRIM(RIGHT(SUBSTITUTE(SUBSTITUTE(G583,"efficiencies", "efficiencies (%)")," (", REPT(" ", 100)), 100)),")",""))</f>
        <v>GWh</v>
      </c>
      <c r="G583" t="str">
        <f>'data from files'!B583</f>
        <v>Total gross distributed heat production (GWh)</v>
      </c>
      <c r="H583">
        <f>'data from files'!C583</f>
        <v>87739.773896792074</v>
      </c>
      <c r="I583">
        <f>'data from files'!D583</f>
        <v>89156.976744186046</v>
      </c>
      <c r="J583">
        <f>'data from files'!E583</f>
        <v>87823.280348837216</v>
      </c>
      <c r="K583">
        <f>'data from files'!F583</f>
        <v>129470.93023255817</v>
      </c>
      <c r="L583">
        <f>'data from files'!G583</f>
        <v>136524.31127906975</v>
      </c>
      <c r="M583">
        <f>'data from files'!H583</f>
        <v>137197.2404888756</v>
      </c>
      <c r="N583">
        <f>'data from files'!I583</f>
        <v>137271.07255813954</v>
      </c>
      <c r="O583">
        <f>'data from files'!J583</f>
        <v>130019.69872093026</v>
      </c>
      <c r="P583">
        <f>'data from files'!K583</f>
        <v>132961.59232558141</v>
      </c>
      <c r="Q583">
        <f>'data from files'!L583</f>
        <v>130388.4474418605</v>
      </c>
      <c r="R583">
        <f>'data from files'!M583</f>
        <v>143076.46845789973</v>
      </c>
      <c r="S583">
        <f>'data from files'!N583</f>
        <v>129764.69790993107</v>
      </c>
      <c r="T583">
        <f>'data from files'!O583</f>
        <v>133535.13985492248</v>
      </c>
      <c r="U583">
        <f>'data from files'!P583</f>
        <v>135617.55286902472</v>
      </c>
      <c r="V583">
        <f>'data from files'!Q583</f>
        <v>121739.18910289812</v>
      </c>
      <c r="W583">
        <f>'data from files'!R583</f>
        <v>127077.41312903134</v>
      </c>
    </row>
    <row r="584" spans="1:23" x14ac:dyDescent="0.25">
      <c r="A584" t="str">
        <f t="shared" si="29"/>
        <v>DETotal gross distributed heat production CHP thermal power plants</v>
      </c>
      <c r="B584" t="str">
        <f>JRC_files__2[[#This Row],[Source.Name.2.1]]</f>
        <v>DE</v>
      </c>
      <c r="C584" t="str">
        <f t="shared" si="28"/>
        <v>Overview of the power generation sector</v>
      </c>
      <c r="D584" t="str">
        <f>IF(ISERROR(MATCH(G584,metadata!$B$4:$B$13,0)),D583,LEFT(G584,LEN(G584)-LEN(F584)-2))</f>
        <v xml:space="preserve">Total gross distributed heat production </v>
      </c>
      <c r="E584" t="str">
        <f t="shared" si="30"/>
        <v>CHP thermal power plants</v>
      </c>
      <c r="F584" t="str">
        <f>IF(ISERROR(MATCH(G584,metadata!$B$4:$B$13,0)),F583,SUBSTITUTE(TRIM(RIGHT(SUBSTITUTE(SUBSTITUTE(G584,"efficiencies", "efficiencies (%)")," (", REPT(" ", 100)), 100)),")",""))</f>
        <v>GWh</v>
      </c>
      <c r="G584" t="str">
        <f>'data from files'!B584</f>
        <v>CHP thermal power plants</v>
      </c>
      <c r="H584">
        <f>'data from files'!C584</f>
        <v>75352.557527632991</v>
      </c>
      <c r="I584">
        <f>'data from files'!D584</f>
        <v>76727.906976744183</v>
      </c>
      <c r="J584">
        <f>'data from files'!E584</f>
        <v>75387.395000000004</v>
      </c>
      <c r="K584">
        <f>'data from files'!F584</f>
        <v>93914.013953488407</v>
      </c>
      <c r="L584">
        <f>'data from files'!G584</f>
        <v>100130.15383720929</v>
      </c>
      <c r="M584">
        <f>'data from files'!H584</f>
        <v>101381.18958455013</v>
      </c>
      <c r="N584">
        <f>'data from files'!I584</f>
        <v>102841.96709302327</v>
      </c>
      <c r="O584">
        <f>'data from files'!J584</f>
        <v>96675.585116279093</v>
      </c>
      <c r="P584">
        <f>'data from files'!K584</f>
        <v>98719.741046511641</v>
      </c>
      <c r="Q584">
        <f>'data from files'!L584</f>
        <v>95343.078372093049</v>
      </c>
      <c r="R584">
        <f>'data from files'!M584</f>
        <v>100844.34801735685</v>
      </c>
      <c r="S584">
        <f>'data from files'!N584</f>
        <v>93036.864475504946</v>
      </c>
      <c r="T584">
        <f>'data from files'!O584</f>
        <v>95931.35030248361</v>
      </c>
      <c r="U584">
        <f>'data from files'!P584</f>
        <v>96893.68424005463</v>
      </c>
      <c r="V584">
        <f>'data from files'!Q584</f>
        <v>88437.408095118066</v>
      </c>
      <c r="W584">
        <f>'data from files'!R584</f>
        <v>90966.410470858915</v>
      </c>
    </row>
    <row r="585" spans="1:23" x14ac:dyDescent="0.25">
      <c r="A585" t="str">
        <f t="shared" si="29"/>
        <v>DETotal gross distributed heat production District heating plants</v>
      </c>
      <c r="B585" t="str">
        <f>JRC_files__2[[#This Row],[Source.Name.2.1]]</f>
        <v>DE</v>
      </c>
      <c r="C585" t="str">
        <f t="shared" si="28"/>
        <v>Overview of the power generation sector</v>
      </c>
      <c r="D585" t="str">
        <f>IF(ISERROR(MATCH(G585,metadata!$B$4:$B$13,0)),D584,LEFT(G585,LEN(G585)-LEN(F585)-2))</f>
        <v xml:space="preserve">Total gross distributed heat production </v>
      </c>
      <c r="E585" t="str">
        <f t="shared" si="30"/>
        <v>District heating plants</v>
      </c>
      <c r="F585" t="str">
        <f>IF(ISERROR(MATCH(G585,metadata!$B$4:$B$13,0)),F584,SUBSTITUTE(TRIM(RIGHT(SUBSTITUTE(SUBSTITUTE(G585,"efficiencies", "efficiencies (%)")," (", REPT(" ", 100)), 100)),")",""))</f>
        <v>GWh</v>
      </c>
      <c r="G585" t="str">
        <f>'data from files'!B585</f>
        <v>District heating plants</v>
      </c>
      <c r="H585">
        <f>'data from files'!C585</f>
        <v>12387.216369159089</v>
      </c>
      <c r="I585">
        <f>'data from files'!D585</f>
        <v>12429.069767441864</v>
      </c>
      <c r="J585">
        <f>'data from files'!E585</f>
        <v>12435.88534883721</v>
      </c>
      <c r="K585">
        <f>'data from files'!F585</f>
        <v>35556.916279069766</v>
      </c>
      <c r="L585">
        <f>'data from files'!G585</f>
        <v>36394.157441860465</v>
      </c>
      <c r="M585">
        <f>'data from files'!H585</f>
        <v>35816.050904325464</v>
      </c>
      <c r="N585">
        <f>'data from files'!I585</f>
        <v>34429.10546511627</v>
      </c>
      <c r="O585">
        <f>'data from files'!J585</f>
        <v>33344.113604651167</v>
      </c>
      <c r="P585">
        <f>'data from files'!K585</f>
        <v>34241.851279069771</v>
      </c>
      <c r="Q585">
        <f>'data from files'!L585</f>
        <v>35045.369069767446</v>
      </c>
      <c r="R585">
        <f>'data from files'!M585</f>
        <v>42232.12044054288</v>
      </c>
      <c r="S585">
        <f>'data from files'!N585</f>
        <v>36727.833434426117</v>
      </c>
      <c r="T585">
        <f>'data from files'!O585</f>
        <v>37603.789552438866</v>
      </c>
      <c r="U585">
        <f>'data from files'!P585</f>
        <v>38723.868628970093</v>
      </c>
      <c r="V585">
        <f>'data from files'!Q585</f>
        <v>33301.781007780046</v>
      </c>
      <c r="W585">
        <f>'data from files'!R585</f>
        <v>36111.002658172416</v>
      </c>
    </row>
    <row r="586" spans="1:23" x14ac:dyDescent="0.25">
      <c r="A586" t="str">
        <f t="shared" si="29"/>
        <v>DETotal gross distributed heat production 0</v>
      </c>
      <c r="B586" t="str">
        <f>JRC_files__2[[#This Row],[Source.Name.2.1]]</f>
        <v>DE</v>
      </c>
      <c r="C586" t="str">
        <f t="shared" si="28"/>
        <v>Overview of the power generation sector</v>
      </c>
      <c r="D586" t="str">
        <f>IF(ISERROR(MATCH(G586,metadata!$B$4:$B$13,0)),D585,LEFT(G586,LEN(G586)-LEN(F586)-2))</f>
        <v xml:space="preserve">Total gross distributed heat production </v>
      </c>
      <c r="E586">
        <f t="shared" si="30"/>
        <v>0</v>
      </c>
      <c r="F586" t="str">
        <f>IF(ISERROR(MATCH(G586,metadata!$B$4:$B$13,0)),F585,SUBSTITUTE(TRIM(RIGHT(SUBSTITUTE(SUBSTITUTE(G586,"efficiencies", "efficiencies (%)")," (", REPT(" ", 100)), 100)),")",""))</f>
        <v>GWh</v>
      </c>
      <c r="G586">
        <f>'data from files'!B586</f>
        <v>0</v>
      </c>
      <c r="H586">
        <f>'data from files'!C586</f>
        <v>0</v>
      </c>
      <c r="I586">
        <f>'data from files'!D586</f>
        <v>0</v>
      </c>
      <c r="J586">
        <f>'data from files'!E586</f>
        <v>0</v>
      </c>
      <c r="K586">
        <f>'data from files'!F586</f>
        <v>0</v>
      </c>
      <c r="L586">
        <f>'data from files'!G586</f>
        <v>0</v>
      </c>
      <c r="M586">
        <f>'data from files'!H586</f>
        <v>0</v>
      </c>
      <c r="N586">
        <f>'data from files'!I586</f>
        <v>0</v>
      </c>
      <c r="O586">
        <f>'data from files'!J586</f>
        <v>0</v>
      </c>
      <c r="P586">
        <f>'data from files'!K586</f>
        <v>0</v>
      </c>
      <c r="Q586">
        <f>'data from files'!L586</f>
        <v>0</v>
      </c>
      <c r="R586">
        <f>'data from files'!M586</f>
        <v>0</v>
      </c>
      <c r="S586">
        <f>'data from files'!N586</f>
        <v>0</v>
      </c>
      <c r="T586">
        <f>'data from files'!O586</f>
        <v>0</v>
      </c>
      <c r="U586">
        <f>'data from files'!P586</f>
        <v>0</v>
      </c>
      <c r="V586">
        <f>'data from files'!Q586</f>
        <v>0</v>
      </c>
      <c r="W586">
        <f>'data from files'!R586</f>
        <v>0</v>
      </c>
    </row>
    <row r="587" spans="1:23" x14ac:dyDescent="0.25">
      <c r="A587" t="str">
        <f t="shared" si="29"/>
        <v xml:space="preserve">DETransformation input / Exchanges and transfers </v>
      </c>
      <c r="B587" t="str">
        <f>JRC_files__2[[#This Row],[Source.Name.2.1]]</f>
        <v>DE</v>
      </c>
      <c r="C587" t="str">
        <f t="shared" si="28"/>
        <v>Overview of the power generation sector</v>
      </c>
      <c r="D587" t="str">
        <f>IF(ISERROR(MATCH(G587,metadata!$B$4:$B$13,0)),D586,LEFT(G587,LEN(G587)-LEN(F587)-2))</f>
        <v xml:space="preserve">Transformation input / Exchanges and transfers </v>
      </c>
      <c r="E587" t="str">
        <f t="shared" si="30"/>
        <v/>
      </c>
      <c r="F587" t="str">
        <f>IF(ISERROR(MATCH(G587,metadata!$B$4:$B$13,0)),F586,SUBSTITUTE(TRIM(RIGHT(SUBSTITUTE(SUBSTITUTE(G587,"efficiencies", "efficiencies (%)")," (", REPT(" ", 100)), 100)),")",""))</f>
        <v>ktoe</v>
      </c>
      <c r="G587" t="str">
        <f>'data from files'!B587</f>
        <v>Transformation input / Exchanges and transfers (ktoe)</v>
      </c>
      <c r="H587">
        <f>'data from files'!C587</f>
        <v>0</v>
      </c>
      <c r="I587">
        <f>'data from files'!D587</f>
        <v>0</v>
      </c>
      <c r="J587">
        <f>'data from files'!E587</f>
        <v>0</v>
      </c>
      <c r="K587">
        <f>'data from files'!F587</f>
        <v>0</v>
      </c>
      <c r="L587">
        <f>'data from files'!G587</f>
        <v>0</v>
      </c>
      <c r="M587">
        <f>'data from files'!H587</f>
        <v>0</v>
      </c>
      <c r="N587">
        <f>'data from files'!I587</f>
        <v>0</v>
      </c>
      <c r="O587">
        <f>'data from files'!J587</f>
        <v>0</v>
      </c>
      <c r="P587">
        <f>'data from files'!K587</f>
        <v>0</v>
      </c>
      <c r="Q587">
        <f>'data from files'!L587</f>
        <v>0</v>
      </c>
      <c r="R587">
        <f>'data from files'!M587</f>
        <v>0</v>
      </c>
      <c r="S587">
        <f>'data from files'!N587</f>
        <v>0</v>
      </c>
      <c r="T587">
        <f>'data from files'!O587</f>
        <v>0</v>
      </c>
      <c r="U587">
        <f>'data from files'!P587</f>
        <v>0</v>
      </c>
      <c r="V587">
        <f>'data from files'!Q587</f>
        <v>0</v>
      </c>
      <c r="W587">
        <f>'data from files'!R587</f>
        <v>0</v>
      </c>
    </row>
    <row r="588" spans="1:23" x14ac:dyDescent="0.25">
      <c r="A588" t="str">
        <f t="shared" si="29"/>
        <v>DETransformation input / Exchanges and transfers Nuclear</v>
      </c>
      <c r="B588" t="str">
        <f>JRC_files__2[[#This Row],[Source.Name.2.1]]</f>
        <v>DE</v>
      </c>
      <c r="C588" t="str">
        <f t="shared" si="28"/>
        <v>Overview of the power generation sector</v>
      </c>
      <c r="D588" t="str">
        <f>IF(ISERROR(MATCH(G588,metadata!$B$4:$B$13,0)),D587,LEFT(G588,LEN(G588)-LEN(F588)-2))</f>
        <v xml:space="preserve">Transformation input / Exchanges and transfers </v>
      </c>
      <c r="E588" t="str">
        <f t="shared" si="30"/>
        <v>Nuclear</v>
      </c>
      <c r="F588" t="str">
        <f>IF(ISERROR(MATCH(G588,metadata!$B$4:$B$13,0)),F587,SUBSTITUTE(TRIM(RIGHT(SUBSTITUTE(SUBSTITUTE(G588,"efficiencies", "efficiencies (%)")," (", REPT(" ", 100)), 100)),")",""))</f>
        <v>ktoe</v>
      </c>
      <c r="G588" t="str">
        <f>'data from files'!B588</f>
        <v>Nuclear</v>
      </c>
      <c r="H588">
        <f>'data from files'!C588</f>
        <v>43750.477691793298</v>
      </c>
      <c r="I588">
        <f>'data from files'!D588</f>
        <v>44188.7</v>
      </c>
      <c r="J588">
        <f>'data from files'!E588</f>
        <v>42521.599999999999</v>
      </c>
      <c r="K588">
        <f>'data from files'!F588</f>
        <v>42577.8</v>
      </c>
      <c r="L588">
        <f>'data from files'!G588</f>
        <v>43095</v>
      </c>
      <c r="M588">
        <f>'data from files'!H588</f>
        <v>42060.619088564097</v>
      </c>
      <c r="N588">
        <f>'data from files'!I588</f>
        <v>43147.6</v>
      </c>
      <c r="O588">
        <f>'data from files'!J588</f>
        <v>36251.199999999997</v>
      </c>
      <c r="P588">
        <f>'data from files'!K588</f>
        <v>38304.800000000003</v>
      </c>
      <c r="Q588">
        <f>'data from files'!L588</f>
        <v>34806.199999999997</v>
      </c>
      <c r="R588">
        <f>'data from files'!M588</f>
        <v>36256.926531002202</v>
      </c>
      <c r="S588">
        <f>'data from files'!N588</f>
        <v>27851.509506066701</v>
      </c>
      <c r="T588">
        <f>'data from files'!O588</f>
        <v>25656.061908856402</v>
      </c>
      <c r="U588">
        <f>'data from files'!P588</f>
        <v>25096.302665520201</v>
      </c>
      <c r="V588">
        <f>'data from files'!Q588</f>
        <v>25054.7673640967</v>
      </c>
      <c r="W588">
        <f>'data from files'!R588</f>
        <v>23676.5310021974</v>
      </c>
    </row>
    <row r="589" spans="1:23" x14ac:dyDescent="0.25">
      <c r="A589" t="str">
        <f t="shared" si="29"/>
        <v>DETransformation input / Exchanges and transfers Conventional thermal</v>
      </c>
      <c r="B589" t="str">
        <f>JRC_files__2[[#This Row],[Source.Name.2.1]]</f>
        <v>DE</v>
      </c>
      <c r="C589" t="str">
        <f t="shared" si="28"/>
        <v>Overview of the power generation sector</v>
      </c>
      <c r="D589" t="str">
        <f>IF(ISERROR(MATCH(G589,metadata!$B$4:$B$13,0)),D588,LEFT(G589,LEN(G589)-LEN(F589)-2))</f>
        <v xml:space="preserve">Transformation input / Exchanges and transfers </v>
      </c>
      <c r="E589" t="str">
        <f t="shared" si="30"/>
        <v>Conventional thermal</v>
      </c>
      <c r="F589" t="str">
        <f>IF(ISERROR(MATCH(G589,metadata!$B$4:$B$13,0)),F588,SUBSTITUTE(TRIM(RIGHT(SUBSTITUTE(SUBSTITUTE(G589,"efficiencies", "efficiencies (%)")," (", REPT(" ", 100)), 100)),")",""))</f>
        <v>ktoe</v>
      </c>
      <c r="G589" t="str">
        <f>'data from files'!B589</f>
        <v>Conventional thermal</v>
      </c>
      <c r="H589">
        <f>'data from files'!C589</f>
        <v>84561.478644107556</v>
      </c>
      <c r="I589">
        <f>'data from files'!D589</f>
        <v>88830.32090999998</v>
      </c>
      <c r="J589">
        <f>'data from files'!E589</f>
        <v>88675.937900000004</v>
      </c>
      <c r="K589">
        <f>'data from files'!F589</f>
        <v>89686.618549999999</v>
      </c>
      <c r="L589">
        <f>'data from files'!G589</f>
        <v>89626.839490000013</v>
      </c>
      <c r="M589">
        <f>'data from files'!H589</f>
        <v>90074.85364053915</v>
      </c>
      <c r="N589">
        <f>'data from files'!I589</f>
        <v>93101.634440000009</v>
      </c>
      <c r="O589">
        <f>'data from files'!J589</f>
        <v>96283.474280000009</v>
      </c>
      <c r="P589">
        <f>'data from files'!K589</f>
        <v>92690.655320000005</v>
      </c>
      <c r="Q589">
        <f>'data from files'!L589</f>
        <v>86554.871610000002</v>
      </c>
      <c r="R589">
        <f>'data from files'!M589</f>
        <v>90562.797502813948</v>
      </c>
      <c r="S589">
        <f>'data from files'!N589</f>
        <v>89108.70673459064</v>
      </c>
      <c r="T589">
        <f>'data from files'!O589</f>
        <v>93825.529710702263</v>
      </c>
      <c r="U589">
        <f>'data from files'!P589</f>
        <v>94852.984303517063</v>
      </c>
      <c r="V589">
        <f>'data from files'!Q589</f>
        <v>90788.621400851785</v>
      </c>
      <c r="W589">
        <f>'data from files'!R589</f>
        <v>89393.206303271669</v>
      </c>
    </row>
    <row r="590" spans="1:23" x14ac:dyDescent="0.25">
      <c r="A590" t="str">
        <f t="shared" si="29"/>
        <v>DETransformation input / Exchanges and transfers Wind</v>
      </c>
      <c r="B590" t="str">
        <f>JRC_files__2[[#This Row],[Source.Name.2.1]]</f>
        <v>DE</v>
      </c>
      <c r="C590" t="str">
        <f t="shared" si="28"/>
        <v>Overview of the power generation sector</v>
      </c>
      <c r="D590" t="str">
        <f>IF(ISERROR(MATCH(G590,metadata!$B$4:$B$13,0)),D589,LEFT(G590,LEN(G590)-LEN(F590)-2))</f>
        <v xml:space="preserve">Transformation input / Exchanges and transfers </v>
      </c>
      <c r="E590" t="str">
        <f t="shared" si="30"/>
        <v>Wind</v>
      </c>
      <c r="F590" t="str">
        <f>IF(ISERROR(MATCH(G590,metadata!$B$4:$B$13,0)),F589,SUBSTITUTE(TRIM(RIGHT(SUBSTITUTE(SUBSTITUTE(G590,"efficiencies", "efficiencies (%)")," (", REPT(" ", 100)), 100)),")",""))</f>
        <v>ktoe</v>
      </c>
      <c r="G590" t="str">
        <f>'data from files'!B590</f>
        <v>Wind</v>
      </c>
      <c r="H590">
        <f>'data from files'!C590</f>
        <v>804.122480175791</v>
      </c>
      <c r="I590">
        <f>'data from files'!D590</f>
        <v>899.1</v>
      </c>
      <c r="J590">
        <f>'data from files'!E590</f>
        <v>1363.4</v>
      </c>
      <c r="K590">
        <f>'data from files'!F590</f>
        <v>1609</v>
      </c>
      <c r="L590">
        <f>'data from files'!G590</f>
        <v>2193.4</v>
      </c>
      <c r="M590">
        <f>'data from files'!H590</f>
        <v>2341.2630171013693</v>
      </c>
      <c r="N590">
        <f>'data from files'!I590</f>
        <v>2640.6</v>
      </c>
      <c r="O590">
        <f>'data from files'!J590</f>
        <v>3414.7</v>
      </c>
      <c r="P590">
        <f>'data from files'!K590</f>
        <v>3488.7</v>
      </c>
      <c r="Q590">
        <f>'data from files'!L590</f>
        <v>3323</v>
      </c>
      <c r="R590">
        <f>'data from files'!M590</f>
        <v>3249.6178465654002</v>
      </c>
      <c r="S590">
        <f>'data from files'!N590</f>
        <v>4203.1862042610101</v>
      </c>
      <c r="T590">
        <f>'data from files'!O590</f>
        <v>4356.8357695614804</v>
      </c>
      <c r="U590">
        <f>'data from files'!P590</f>
        <v>4446.0924811311697</v>
      </c>
      <c r="V590">
        <f>'data from files'!Q590</f>
        <v>4931.8094965128503</v>
      </c>
      <c r="W590">
        <f>'data from files'!R590</f>
        <v>6810.49966561574</v>
      </c>
    </row>
    <row r="591" spans="1:23" x14ac:dyDescent="0.25">
      <c r="A591" t="str">
        <f t="shared" si="29"/>
        <v>DETransformation input / Exchanges and transfers Solar photovoltaics</v>
      </c>
      <c r="B591" t="str">
        <f>JRC_files__2[[#This Row],[Source.Name.2.1]]</f>
        <v>DE</v>
      </c>
      <c r="C591" t="str">
        <f t="shared" si="28"/>
        <v>Overview of the power generation sector</v>
      </c>
      <c r="D591" t="str">
        <f>IF(ISERROR(MATCH(G591,metadata!$B$4:$B$13,0)),D590,LEFT(G591,LEN(G591)-LEN(F591)-2))</f>
        <v xml:space="preserve">Transformation input / Exchanges and transfers </v>
      </c>
      <c r="E591" t="str">
        <f t="shared" si="30"/>
        <v>Solar photovoltaics</v>
      </c>
      <c r="F591" t="str">
        <f>IF(ISERROR(MATCH(G591,metadata!$B$4:$B$13,0)),F590,SUBSTITUTE(TRIM(RIGHT(SUBSTITUTE(SUBSTITUTE(G591,"efficiencies", "efficiencies (%)")," (", REPT(" ", 100)), 100)),")",""))</f>
        <v>ktoe</v>
      </c>
      <c r="G591" t="str">
        <f>'data from files'!B591</f>
        <v>Solar photovoltaics</v>
      </c>
      <c r="H591">
        <f>'data from files'!C591</f>
        <v>5.1590713671539197</v>
      </c>
      <c r="I591">
        <f>'data from files'!D591</f>
        <v>10</v>
      </c>
      <c r="J591">
        <f>'data from files'!E591</f>
        <v>16.2</v>
      </c>
      <c r="K591">
        <f>'data from files'!F591</f>
        <v>26.9</v>
      </c>
      <c r="L591">
        <f>'data from files'!G591</f>
        <v>47.9</v>
      </c>
      <c r="M591">
        <f>'data from files'!H591</f>
        <v>110.25126588325196</v>
      </c>
      <c r="N591">
        <f>'data from files'!I591</f>
        <v>190.9</v>
      </c>
      <c r="O591">
        <f>'data from files'!J591</f>
        <v>264.39999999999998</v>
      </c>
      <c r="P591">
        <f>'data from files'!K591</f>
        <v>380</v>
      </c>
      <c r="Q591">
        <f>'data from files'!L591</f>
        <v>566.1</v>
      </c>
      <c r="R591">
        <f>'data from files'!M591</f>
        <v>1008.47902933028</v>
      </c>
      <c r="S591">
        <f>'data from files'!N591</f>
        <v>1685.1772236552999</v>
      </c>
      <c r="T591">
        <f>'data from files'!O591</f>
        <v>2268.2717110919998</v>
      </c>
      <c r="U591">
        <f>'data from files'!P591</f>
        <v>2666.3561670010499</v>
      </c>
      <c r="V591">
        <f>'data from files'!Q591</f>
        <v>3100.2913919938901</v>
      </c>
      <c r="W591">
        <f>'data from files'!R591</f>
        <v>3329.8700678322298</v>
      </c>
    </row>
    <row r="592" spans="1:23" x14ac:dyDescent="0.25">
      <c r="A592" t="str">
        <f t="shared" si="29"/>
        <v>DETransformation input / Exchanges and transfers Solar thermal</v>
      </c>
      <c r="B592" t="str">
        <f>JRC_files__2[[#This Row],[Source.Name.2.1]]</f>
        <v>DE</v>
      </c>
      <c r="C592" t="str">
        <f t="shared" si="28"/>
        <v>Overview of the power generation sector</v>
      </c>
      <c r="D592" t="str">
        <f>IF(ISERROR(MATCH(G592,metadata!$B$4:$B$13,0)),D591,LEFT(G592,LEN(G592)-LEN(F592)-2))</f>
        <v xml:space="preserve">Transformation input / Exchanges and transfers </v>
      </c>
      <c r="E592" t="str">
        <f t="shared" si="30"/>
        <v>Solar thermal</v>
      </c>
      <c r="F592" t="str">
        <f>IF(ISERROR(MATCH(G592,metadata!$B$4:$B$13,0)),F591,SUBSTITUTE(TRIM(RIGHT(SUBSTITUTE(SUBSTITUTE(G592,"efficiencies", "efficiencies (%)")," (", REPT(" ", 100)), 100)),")",""))</f>
        <v>ktoe</v>
      </c>
      <c r="G592" t="str">
        <f>'data from files'!B592</f>
        <v>Solar thermal</v>
      </c>
      <c r="H592">
        <f>'data from files'!C592</f>
        <v>0</v>
      </c>
      <c r="I592">
        <f>'data from files'!D592</f>
        <v>0</v>
      </c>
      <c r="J592">
        <f>'data from files'!E592</f>
        <v>0</v>
      </c>
      <c r="K592">
        <f>'data from files'!F592</f>
        <v>0</v>
      </c>
      <c r="L592">
        <f>'data from files'!G592</f>
        <v>0</v>
      </c>
      <c r="M592">
        <f>'data from files'!H592</f>
        <v>0</v>
      </c>
      <c r="N592">
        <f>'data from files'!I592</f>
        <v>0</v>
      </c>
      <c r="O592">
        <f>'data from files'!J592</f>
        <v>0</v>
      </c>
      <c r="P592">
        <f>'data from files'!K592</f>
        <v>0</v>
      </c>
      <c r="Q592">
        <f>'data from files'!L592</f>
        <v>0</v>
      </c>
      <c r="R592">
        <f>'data from files'!M592</f>
        <v>2.3884589662884537E-2</v>
      </c>
      <c r="S592">
        <f>'data from files'!N592</f>
        <v>0</v>
      </c>
      <c r="T592">
        <f>'data from files'!O592</f>
        <v>0</v>
      </c>
      <c r="U592">
        <f>'data from files'!P592</f>
        <v>0</v>
      </c>
      <c r="V592">
        <f>'data from files'!Q592</f>
        <v>0</v>
      </c>
      <c r="W592">
        <f>'data from files'!R592</f>
        <v>0</v>
      </c>
    </row>
    <row r="593" spans="1:23" x14ac:dyDescent="0.25">
      <c r="A593" t="str">
        <f t="shared" si="29"/>
        <v>DETransformation input / Exchanges and transfers Geothermal</v>
      </c>
      <c r="B593" t="str">
        <f>JRC_files__2[[#This Row],[Source.Name.2.1]]</f>
        <v>DE</v>
      </c>
      <c r="C593" t="str">
        <f t="shared" si="28"/>
        <v>Overview of the power generation sector</v>
      </c>
      <c r="D593" t="str">
        <f>IF(ISERROR(MATCH(G593,metadata!$B$4:$B$13,0)),D592,LEFT(G593,LEN(G593)-LEN(F593)-2))</f>
        <v xml:space="preserve">Transformation input / Exchanges and transfers </v>
      </c>
      <c r="E593" t="str">
        <f t="shared" si="30"/>
        <v>Geothermal</v>
      </c>
      <c r="F593" t="str">
        <f>IF(ISERROR(MATCH(G593,metadata!$B$4:$B$13,0)),F592,SUBSTITUTE(TRIM(RIGHT(SUBSTITUTE(SUBSTITUTE(G593,"efficiencies", "efficiencies (%)")," (", REPT(" ", 100)), 100)),")",""))</f>
        <v>ktoe</v>
      </c>
      <c r="G593" t="str">
        <f>'data from files'!B593</f>
        <v>Geothermal</v>
      </c>
      <c r="H593">
        <f>'data from files'!C593</f>
        <v>0</v>
      </c>
      <c r="I593">
        <f>'data from files'!D593</f>
        <v>0</v>
      </c>
      <c r="J593">
        <f>'data from files'!E593</f>
        <v>0</v>
      </c>
      <c r="K593">
        <f>'data from files'!F593</f>
        <v>0</v>
      </c>
      <c r="L593">
        <f>'data from files'!G593</f>
        <v>0.2</v>
      </c>
      <c r="M593">
        <f>'data from files'!H593</f>
        <v>0.14330842335576222</v>
      </c>
      <c r="N593">
        <f>'data from files'!I593</f>
        <v>0.30004999999999971</v>
      </c>
      <c r="O593">
        <f>'data from files'!J593</f>
        <v>0.39620999999999995</v>
      </c>
      <c r="P593">
        <f>'data from files'!K593</f>
        <v>15.100250000000001</v>
      </c>
      <c r="Q593">
        <f>'data from files'!L593</f>
        <v>16.199910000000003</v>
      </c>
      <c r="R593">
        <f>'data from files'!M593</f>
        <v>23.812935893761292</v>
      </c>
      <c r="S593">
        <f>'data from files'!N593</f>
        <v>16.169867764239264</v>
      </c>
      <c r="T593">
        <f>'data from files'!O593</f>
        <v>21.830497539801108</v>
      </c>
      <c r="U593">
        <f>'data from files'!P593</f>
        <v>68.668195280405129</v>
      </c>
      <c r="V593">
        <f>'data from files'!Q593</f>
        <v>84.384178971142319</v>
      </c>
      <c r="W593">
        <f>'data from files'!R593</f>
        <v>115.314798891755</v>
      </c>
    </row>
    <row r="594" spans="1:23" x14ac:dyDescent="0.25">
      <c r="A594" t="str">
        <f t="shared" si="29"/>
        <v>DETransformation input / Exchanges and transfers Tide, wave and ocean</v>
      </c>
      <c r="B594" t="str">
        <f>JRC_files__2[[#This Row],[Source.Name.2.1]]</f>
        <v>DE</v>
      </c>
      <c r="C594" t="str">
        <f t="shared" si="28"/>
        <v>Overview of the power generation sector</v>
      </c>
      <c r="D594" t="str">
        <f>IF(ISERROR(MATCH(G594,metadata!$B$4:$B$13,0)),D593,LEFT(G594,LEN(G594)-LEN(F594)-2))</f>
        <v xml:space="preserve">Transformation input / Exchanges and transfers </v>
      </c>
      <c r="E594" t="str">
        <f t="shared" si="30"/>
        <v>Tide, wave and ocean</v>
      </c>
      <c r="F594" t="str">
        <f>IF(ISERROR(MATCH(G594,metadata!$B$4:$B$13,0)),F593,SUBSTITUTE(TRIM(RIGHT(SUBSTITUTE(SUBSTITUTE(G594,"efficiencies", "efficiencies (%)")," (", REPT(" ", 100)), 100)),")",""))</f>
        <v>ktoe</v>
      </c>
      <c r="G594" t="str">
        <f>'data from files'!B594</f>
        <v>Tide, wave and ocean</v>
      </c>
      <c r="H594">
        <f>'data from files'!C594</f>
        <v>0</v>
      </c>
      <c r="I594">
        <f>'data from files'!D594</f>
        <v>0</v>
      </c>
      <c r="J594">
        <f>'data from files'!E594</f>
        <v>0</v>
      </c>
      <c r="K594">
        <f>'data from files'!F594</f>
        <v>0</v>
      </c>
      <c r="L594">
        <f>'data from files'!G594</f>
        <v>0</v>
      </c>
      <c r="M594">
        <f>'data from files'!H594</f>
        <v>0</v>
      </c>
      <c r="N594">
        <f>'data from files'!I594</f>
        <v>0</v>
      </c>
      <c r="O594">
        <f>'data from files'!J594</f>
        <v>0</v>
      </c>
      <c r="P594">
        <f>'data from files'!K594</f>
        <v>0</v>
      </c>
      <c r="Q594">
        <f>'data from files'!L594</f>
        <v>0</v>
      </c>
      <c r="R594">
        <f>'data from files'!M594</f>
        <v>0</v>
      </c>
      <c r="S594">
        <f>'data from files'!N594</f>
        <v>0</v>
      </c>
      <c r="T594">
        <f>'data from files'!O594</f>
        <v>0</v>
      </c>
      <c r="U594">
        <f>'data from files'!P594</f>
        <v>0</v>
      </c>
      <c r="V594">
        <f>'data from files'!Q594</f>
        <v>0</v>
      </c>
      <c r="W594">
        <f>'data from files'!R594</f>
        <v>0</v>
      </c>
    </row>
    <row r="595" spans="1:23" x14ac:dyDescent="0.25">
      <c r="A595" t="str">
        <f t="shared" si="29"/>
        <v>DETransformation input / Exchanges and transfers Hydro</v>
      </c>
      <c r="B595" t="str">
        <f>JRC_files__2[[#This Row],[Source.Name.2.1]]</f>
        <v>DE</v>
      </c>
      <c r="C595" t="str">
        <f t="shared" si="28"/>
        <v>Overview of the power generation sector</v>
      </c>
      <c r="D595" t="str">
        <f>IF(ISERROR(MATCH(G595,metadata!$B$4:$B$13,0)),D594,LEFT(G595,LEN(G595)-LEN(F595)-2))</f>
        <v xml:space="preserve">Transformation input / Exchanges and transfers </v>
      </c>
      <c r="E595" t="str">
        <f t="shared" si="30"/>
        <v>Hydro</v>
      </c>
      <c r="F595" t="str">
        <f>IF(ISERROR(MATCH(G595,metadata!$B$4:$B$13,0)),F594,SUBSTITUTE(TRIM(RIGHT(SUBSTITUTE(SUBSTITUTE(G595,"efficiencies", "efficiencies (%)")," (", REPT(" ", 100)), 100)),")",""))</f>
        <v>ktoe</v>
      </c>
      <c r="G595" t="str">
        <f>'data from files'!B595</f>
        <v>Hydro</v>
      </c>
      <c r="H595">
        <f>'data from files'!C595</f>
        <v>1868.61087226521</v>
      </c>
      <c r="I595">
        <f>'data from files'!D595</f>
        <v>1954.7</v>
      </c>
      <c r="J595">
        <f>'data from files'!E595</f>
        <v>1988.3</v>
      </c>
      <c r="K595">
        <f>'data from files'!F595</f>
        <v>1523.7</v>
      </c>
      <c r="L595">
        <f>'data from files'!G595</f>
        <v>1727.9</v>
      </c>
      <c r="M595">
        <f>'data from files'!H595</f>
        <v>1688.56883538741</v>
      </c>
      <c r="N595">
        <f>'data from files'!I595</f>
        <v>1720.4</v>
      </c>
      <c r="O595">
        <f>'data from files'!J595</f>
        <v>1820.2</v>
      </c>
      <c r="P595">
        <f>'data from files'!K595</f>
        <v>1757.8</v>
      </c>
      <c r="Q595">
        <f>'data from files'!L595</f>
        <v>1636.4</v>
      </c>
      <c r="R595">
        <f>'data from files'!M595</f>
        <v>1801.6384828508601</v>
      </c>
      <c r="S595">
        <f>'data from files'!N595</f>
        <v>1519.44205598548</v>
      </c>
      <c r="T595">
        <f>'data from files'!O595</f>
        <v>1870.5932932072201</v>
      </c>
      <c r="U595">
        <f>'data from files'!P595</f>
        <v>1977.4768319480299</v>
      </c>
      <c r="V595">
        <f>'data from files'!Q595</f>
        <v>1684.1740708894599</v>
      </c>
      <c r="W595">
        <f>'data from files'!R595</f>
        <v>1631.7235119900599</v>
      </c>
    </row>
    <row r="596" spans="1:23" x14ac:dyDescent="0.25">
      <c r="A596" t="str">
        <f t="shared" si="29"/>
        <v>DETransformation input / Exchanges and transfers Pump storage</v>
      </c>
      <c r="B596" t="str">
        <f>JRC_files__2[[#This Row],[Source.Name.2.1]]</f>
        <v>DE</v>
      </c>
      <c r="C596" t="str">
        <f t="shared" si="28"/>
        <v>Overview of the power generation sector</v>
      </c>
      <c r="D596" t="str">
        <f>IF(ISERROR(MATCH(G596,metadata!$B$4:$B$13,0)),D595,LEFT(G596,LEN(G596)-LEN(F596)-2))</f>
        <v xml:space="preserve">Transformation input / Exchanges and transfers </v>
      </c>
      <c r="E596" t="str">
        <f t="shared" si="30"/>
        <v>Pump storage</v>
      </c>
      <c r="F596" t="str">
        <f>IF(ISERROR(MATCH(G596,metadata!$B$4:$B$13,0)),F595,SUBSTITUTE(TRIM(RIGHT(SUBSTITUTE(SUBSTITUTE(G596,"efficiencies", "efficiencies (%)")," (", REPT(" ", 100)), 100)),")",""))</f>
        <v>ktoe</v>
      </c>
      <c r="G596" t="str">
        <f>'data from files'!B596</f>
        <v>Pump storage</v>
      </c>
      <c r="H596">
        <f>'data from files'!C596</f>
        <v>519.58343465384837</v>
      </c>
      <c r="I596">
        <f>'data from files'!D596</f>
        <v>518.60255536679517</v>
      </c>
      <c r="J596">
        <f>'data from files'!E596</f>
        <v>543.69031921149622</v>
      </c>
      <c r="K596">
        <f>'data from files'!F596</f>
        <v>664.49836449407485</v>
      </c>
      <c r="L596">
        <f>'data from files'!G596</f>
        <v>800.51466371891047</v>
      </c>
      <c r="M596">
        <f>'data from files'!H596</f>
        <v>817.98852829982718</v>
      </c>
      <c r="N596">
        <f>'data from files'!I596</f>
        <v>775.07404334881289</v>
      </c>
      <c r="O596">
        <f>'data from files'!J596</f>
        <v>792.06789347031952</v>
      </c>
      <c r="P596">
        <f>'data from files'!K596</f>
        <v>683.38511651542672</v>
      </c>
      <c r="Q596">
        <f>'data from files'!L596</f>
        <v>654.09062793697956</v>
      </c>
      <c r="R596">
        <f>'data from files'!M596</f>
        <v>741.05908075533614</v>
      </c>
      <c r="S596">
        <f>'data from files'!N596</f>
        <v>669.74581929824865</v>
      </c>
      <c r="T596">
        <f>'data from files'!O596</f>
        <v>698.24670422916222</v>
      </c>
      <c r="U596">
        <f>'data from files'!P596</f>
        <v>672.21969494277721</v>
      </c>
      <c r="V596">
        <f>'data from files'!Q596</f>
        <v>688.22355274166102</v>
      </c>
      <c r="W596">
        <f>'data from files'!R596</f>
        <v>692.52975056194805</v>
      </c>
    </row>
    <row r="597" spans="1:23" x14ac:dyDescent="0.25">
      <c r="A597" t="str">
        <f t="shared" si="29"/>
        <v>DETransformation input / Exchanges and transfers District heating plants</v>
      </c>
      <c r="B597" t="str">
        <f>JRC_files__2[[#This Row],[Source.Name.2.1]]</f>
        <v>DE</v>
      </c>
      <c r="C597" t="str">
        <f t="shared" si="28"/>
        <v>Overview of the power generation sector</v>
      </c>
      <c r="D597" t="str">
        <f>IF(ISERROR(MATCH(G597,metadata!$B$4:$B$13,0)),D596,LEFT(G597,LEN(G597)-LEN(F597)-2))</f>
        <v xml:space="preserve">Transformation input / Exchanges and transfers </v>
      </c>
      <c r="E597" t="str">
        <f t="shared" si="30"/>
        <v>District heating plants</v>
      </c>
      <c r="F597" t="str">
        <f>IF(ISERROR(MATCH(G597,metadata!$B$4:$B$13,0)),F596,SUBSTITUTE(TRIM(RIGHT(SUBSTITUTE(SUBSTITUTE(G597,"efficiencies", "efficiencies (%)")," (", REPT(" ", 100)), 100)),")",""))</f>
        <v>ktoe</v>
      </c>
      <c r="G597" t="str">
        <f>'data from files'!B597</f>
        <v>District heating plants</v>
      </c>
      <c r="H597">
        <f>'data from files'!C597</f>
        <v>1197.5733256902645</v>
      </c>
      <c r="I597">
        <f>'data from files'!D597</f>
        <v>1201.4022200000002</v>
      </c>
      <c r="J597">
        <f>'data from files'!E597</f>
        <v>1427.3287</v>
      </c>
      <c r="K597">
        <f>'data from files'!F597</f>
        <v>5475.5943399999987</v>
      </c>
      <c r="L597">
        <f>'data from files'!G597</f>
        <v>4524.1040900000007</v>
      </c>
      <c r="M597">
        <f>'data from files'!H597</f>
        <v>3942.0262790529109</v>
      </c>
      <c r="N597">
        <f>'data from files'!I597</f>
        <v>3931.7290899999998</v>
      </c>
      <c r="O597">
        <f>'data from files'!J597</f>
        <v>3845.7221500000005</v>
      </c>
      <c r="P597">
        <f>'data from files'!K597</f>
        <v>4024.9175800000003</v>
      </c>
      <c r="Q597">
        <f>'data from files'!L597</f>
        <v>3944.7238500000003</v>
      </c>
      <c r="R597">
        <f>'data from files'!M597</f>
        <v>4754.1497104711843</v>
      </c>
      <c r="S597">
        <f>'data from files'!N597</f>
        <v>4516.7710479522248</v>
      </c>
      <c r="T597">
        <f>'data from files'!O597</f>
        <v>4719.5711983613128</v>
      </c>
      <c r="U597">
        <f>'data from files'!P597</f>
        <v>4299.0417331796825</v>
      </c>
      <c r="V597">
        <f>'data from files'!Q597</f>
        <v>3883.4939279698206</v>
      </c>
      <c r="W597">
        <f>'data from files'!R597</f>
        <v>4143.4714397337875</v>
      </c>
    </row>
    <row r="598" spans="1:23" x14ac:dyDescent="0.25">
      <c r="A598" t="str">
        <f t="shared" si="29"/>
        <v>DETransformation input / Exchanges and transfers 0</v>
      </c>
      <c r="B598" t="str">
        <f>JRC_files__2[[#This Row],[Source.Name.2.1]]</f>
        <v>DE</v>
      </c>
      <c r="C598" t="str">
        <f t="shared" si="28"/>
        <v>Overview of the power generation sector</v>
      </c>
      <c r="D598" t="str">
        <f>IF(ISERROR(MATCH(G598,metadata!$B$4:$B$13,0)),D597,LEFT(G598,LEN(G598)-LEN(F598)-2))</f>
        <v xml:space="preserve">Transformation input / Exchanges and transfers </v>
      </c>
      <c r="E598">
        <f t="shared" si="30"/>
        <v>0</v>
      </c>
      <c r="F598" t="str">
        <f>IF(ISERROR(MATCH(G598,metadata!$B$4:$B$13,0)),F597,SUBSTITUTE(TRIM(RIGHT(SUBSTITUTE(SUBSTITUTE(G598,"efficiencies", "efficiencies (%)")," (", REPT(" ", 100)), 100)),")",""))</f>
        <v>ktoe</v>
      </c>
      <c r="G598">
        <f>'data from files'!B598</f>
        <v>0</v>
      </c>
      <c r="H598">
        <f>'data from files'!C598</f>
        <v>0</v>
      </c>
      <c r="I598">
        <f>'data from files'!D598</f>
        <v>0</v>
      </c>
      <c r="J598">
        <f>'data from files'!E598</f>
        <v>0</v>
      </c>
      <c r="K598">
        <f>'data from files'!F598</f>
        <v>0</v>
      </c>
      <c r="L598">
        <f>'data from files'!G598</f>
        <v>0</v>
      </c>
      <c r="M598">
        <f>'data from files'!H598</f>
        <v>0</v>
      </c>
      <c r="N598">
        <f>'data from files'!I598</f>
        <v>0</v>
      </c>
      <c r="O598">
        <f>'data from files'!J598</f>
        <v>0</v>
      </c>
      <c r="P598">
        <f>'data from files'!K598</f>
        <v>0</v>
      </c>
      <c r="Q598">
        <f>'data from files'!L598</f>
        <v>0</v>
      </c>
      <c r="R598">
        <f>'data from files'!M598</f>
        <v>0</v>
      </c>
      <c r="S598">
        <f>'data from files'!N598</f>
        <v>0</v>
      </c>
      <c r="T598">
        <f>'data from files'!O598</f>
        <v>0</v>
      </c>
      <c r="U598">
        <f>'data from files'!P598</f>
        <v>0</v>
      </c>
      <c r="V598">
        <f>'data from files'!Q598</f>
        <v>0</v>
      </c>
      <c r="W598">
        <f>'data from files'!R598</f>
        <v>0</v>
      </c>
    </row>
    <row r="599" spans="1:23" x14ac:dyDescent="0.25">
      <c r="A599" t="str">
        <f t="shared" si="29"/>
        <v xml:space="preserve">DECO2 emissions  </v>
      </c>
      <c r="B599" t="str">
        <f>JRC_files__2[[#This Row],[Source.Name.2.1]]</f>
        <v>DE</v>
      </c>
      <c r="C599" t="str">
        <f t="shared" si="28"/>
        <v>Overview of the power generation sector</v>
      </c>
      <c r="D599" t="str">
        <f>IF(ISERROR(MATCH(G599,metadata!$B$4:$B$13,0)),D598,LEFT(G599,LEN(G599)-LEN(F599)-2))</f>
        <v xml:space="preserve">CO2 emissions  </v>
      </c>
      <c r="E599" t="str">
        <f t="shared" si="30"/>
        <v/>
      </c>
      <c r="F599" t="str">
        <f>IF(ISERROR(MATCH(G599,metadata!$B$4:$B$13,0)),F598,SUBSTITUTE(TRIM(RIGHT(SUBSTITUTE(SUBSTITUTE(G599,"efficiencies", "efficiencies (%)")," (", REPT(" ", 100)), 100)),")",""))</f>
        <v>kt CO2</v>
      </c>
      <c r="G599" t="str">
        <f>'data from files'!B599</f>
        <v>CO2 emissions  (kt CO2)</v>
      </c>
      <c r="H599">
        <f>'data from files'!C599</f>
        <v>334097.39505203051</v>
      </c>
      <c r="I599">
        <f>'data from files'!D599</f>
        <v>349985.33294072433</v>
      </c>
      <c r="J599">
        <f>'data from files'!E599</f>
        <v>349583.03593002947</v>
      </c>
      <c r="K599">
        <f>'data from files'!F599</f>
        <v>358179.33862269047</v>
      </c>
      <c r="L599">
        <f>'data from files'!G599</f>
        <v>352656.4179570392</v>
      </c>
      <c r="M599">
        <f>'data from files'!H599</f>
        <v>345485.82705825078</v>
      </c>
      <c r="N599">
        <f>'data from files'!I599</f>
        <v>351410.3990110486</v>
      </c>
      <c r="O599">
        <f>'data from files'!J599</f>
        <v>362620.6722388356</v>
      </c>
      <c r="P599">
        <f>'data from files'!K599</f>
        <v>342405.45389560284</v>
      </c>
      <c r="Q599">
        <f>'data from files'!L599</f>
        <v>314102.47159767809</v>
      </c>
      <c r="R599">
        <f>'data from files'!M599</f>
        <v>332818.42217937188</v>
      </c>
      <c r="S599">
        <f>'data from files'!N599</f>
        <v>325421.01853850466</v>
      </c>
      <c r="T599">
        <f>'data from files'!O599</f>
        <v>341879.81826672074</v>
      </c>
      <c r="U599">
        <f>'data from files'!P599</f>
        <v>344575.22724393278</v>
      </c>
      <c r="V599">
        <f>'data from files'!Q599</f>
        <v>326574.38140421058</v>
      </c>
      <c r="W599">
        <f>'data from files'!R599</f>
        <v>321347.37177012523</v>
      </c>
    </row>
    <row r="600" spans="1:23" x14ac:dyDescent="0.25">
      <c r="A600" t="str">
        <f t="shared" si="29"/>
        <v>DECO2 emissions  Nuclear</v>
      </c>
      <c r="B600" t="str">
        <f>JRC_files__2[[#This Row],[Source.Name.2.1]]</f>
        <v>DE</v>
      </c>
      <c r="C600" t="str">
        <f t="shared" si="28"/>
        <v>Overview of the power generation sector</v>
      </c>
      <c r="D600" t="str">
        <f>IF(ISERROR(MATCH(G600,metadata!$B$4:$B$13,0)),D599,LEFT(G600,LEN(G600)-LEN(F600)-2))</f>
        <v xml:space="preserve">CO2 emissions  </v>
      </c>
      <c r="E600" t="str">
        <f t="shared" si="30"/>
        <v>Nuclear</v>
      </c>
      <c r="F600" t="str">
        <f>IF(ISERROR(MATCH(G600,metadata!$B$4:$B$13,0)),F599,SUBSTITUTE(TRIM(RIGHT(SUBSTITUTE(SUBSTITUTE(G600,"efficiencies", "efficiencies (%)")," (", REPT(" ", 100)), 100)),")",""))</f>
        <v>kt CO2</v>
      </c>
      <c r="G600" t="str">
        <f>'data from files'!B600</f>
        <v>Nuclear</v>
      </c>
      <c r="H600">
        <f>'data from files'!C600</f>
        <v>0</v>
      </c>
      <c r="I600">
        <f>'data from files'!D600</f>
        <v>0</v>
      </c>
      <c r="J600">
        <f>'data from files'!E600</f>
        <v>0</v>
      </c>
      <c r="K600">
        <f>'data from files'!F600</f>
        <v>0</v>
      </c>
      <c r="L600">
        <f>'data from files'!G600</f>
        <v>0</v>
      </c>
      <c r="M600">
        <f>'data from files'!H600</f>
        <v>0</v>
      </c>
      <c r="N600">
        <f>'data from files'!I600</f>
        <v>0</v>
      </c>
      <c r="O600">
        <f>'data from files'!J600</f>
        <v>0</v>
      </c>
      <c r="P600">
        <f>'data from files'!K600</f>
        <v>0</v>
      </c>
      <c r="Q600">
        <f>'data from files'!L600</f>
        <v>0</v>
      </c>
      <c r="R600">
        <f>'data from files'!M600</f>
        <v>0</v>
      </c>
      <c r="S600">
        <f>'data from files'!N600</f>
        <v>0</v>
      </c>
      <c r="T600">
        <f>'data from files'!O600</f>
        <v>0</v>
      </c>
      <c r="U600">
        <f>'data from files'!P600</f>
        <v>0</v>
      </c>
      <c r="V600">
        <f>'data from files'!Q600</f>
        <v>0</v>
      </c>
      <c r="W600">
        <f>'data from files'!R600</f>
        <v>0</v>
      </c>
    </row>
    <row r="601" spans="1:23" x14ac:dyDescent="0.25">
      <c r="A601" t="str">
        <f t="shared" si="29"/>
        <v>DECO2 emissions  Conventional thermal</v>
      </c>
      <c r="B601" t="str">
        <f>JRC_files__2[[#This Row],[Source.Name.2.1]]</f>
        <v>DE</v>
      </c>
      <c r="C601" t="str">
        <f t="shared" si="28"/>
        <v>Overview of the power generation sector</v>
      </c>
      <c r="D601" t="str">
        <f>IF(ISERROR(MATCH(G601,metadata!$B$4:$B$13,0)),D600,LEFT(G601,LEN(G601)-LEN(F601)-2))</f>
        <v xml:space="preserve">CO2 emissions  </v>
      </c>
      <c r="E601" t="str">
        <f t="shared" si="30"/>
        <v>Conventional thermal</v>
      </c>
      <c r="F601" t="str">
        <f>IF(ISERROR(MATCH(G601,metadata!$B$4:$B$13,0)),F600,SUBSTITUTE(TRIM(RIGHT(SUBSTITUTE(SUBSTITUTE(G601,"efficiencies", "efficiencies (%)")," (", REPT(" ", 100)), 100)),")",""))</f>
        <v>kt CO2</v>
      </c>
      <c r="G601" t="str">
        <f>'data from files'!B601</f>
        <v>Conventional thermal</v>
      </c>
      <c r="H601">
        <f>'data from files'!C601</f>
        <v>331258.04505203053</v>
      </c>
      <c r="I601">
        <f>'data from files'!D601</f>
        <v>347130.37889935984</v>
      </c>
      <c r="J601">
        <f>'data from files'!E601</f>
        <v>346026.6718726441</v>
      </c>
      <c r="K601">
        <f>'data from files'!F601</f>
        <v>342729.33912575466</v>
      </c>
      <c r="L601">
        <f>'data from files'!G601</f>
        <v>340247.45774252736</v>
      </c>
      <c r="M601">
        <f>'data from files'!H601</f>
        <v>336236.7987305579</v>
      </c>
      <c r="N601">
        <f>'data from files'!I601</f>
        <v>342178.51432504575</v>
      </c>
      <c r="O601">
        <f>'data from files'!J601</f>
        <v>353083.10137048282</v>
      </c>
      <c r="P601">
        <f>'data from files'!K601</f>
        <v>331799.0200957334</v>
      </c>
      <c r="Q601">
        <f>'data from files'!L601</f>
        <v>304379.52388812695</v>
      </c>
      <c r="R601">
        <f>'data from files'!M601</f>
        <v>320998.23556495103</v>
      </c>
      <c r="S601">
        <f>'data from files'!N601</f>
        <v>313961.41986141418</v>
      </c>
      <c r="T601">
        <f>'data from files'!O601</f>
        <v>330364.75373909983</v>
      </c>
      <c r="U601">
        <f>'data from files'!P601</f>
        <v>334625.01735492703</v>
      </c>
      <c r="V601">
        <f>'data from files'!Q601</f>
        <v>317848.8709278754</v>
      </c>
      <c r="W601">
        <f>'data from files'!R601</f>
        <v>312074.92666442029</v>
      </c>
    </row>
    <row r="602" spans="1:23" x14ac:dyDescent="0.25">
      <c r="A602" t="str">
        <f t="shared" si="29"/>
        <v>DECO2 emissions  Wind</v>
      </c>
      <c r="B602" t="str">
        <f>JRC_files__2[[#This Row],[Source.Name.2.1]]</f>
        <v>DE</v>
      </c>
      <c r="C602" t="str">
        <f t="shared" si="28"/>
        <v>Overview of the power generation sector</v>
      </c>
      <c r="D602" t="str">
        <f>IF(ISERROR(MATCH(G602,metadata!$B$4:$B$13,0)),D601,LEFT(G602,LEN(G602)-LEN(F602)-2))</f>
        <v xml:space="preserve">CO2 emissions  </v>
      </c>
      <c r="E602" t="str">
        <f t="shared" si="30"/>
        <v>Wind</v>
      </c>
      <c r="F602" t="str">
        <f>IF(ISERROR(MATCH(G602,metadata!$B$4:$B$13,0)),F601,SUBSTITUTE(TRIM(RIGHT(SUBSTITUTE(SUBSTITUTE(G602,"efficiencies", "efficiencies (%)")," (", REPT(" ", 100)), 100)),")",""))</f>
        <v>kt CO2</v>
      </c>
      <c r="G602" t="str">
        <f>'data from files'!B602</f>
        <v>Wind</v>
      </c>
      <c r="H602">
        <f>'data from files'!C602</f>
        <v>0</v>
      </c>
      <c r="I602">
        <f>'data from files'!D602</f>
        <v>0</v>
      </c>
      <c r="J602">
        <f>'data from files'!E602</f>
        <v>0</v>
      </c>
      <c r="K602">
        <f>'data from files'!F602</f>
        <v>0</v>
      </c>
      <c r="L602">
        <f>'data from files'!G602</f>
        <v>0</v>
      </c>
      <c r="M602">
        <f>'data from files'!H602</f>
        <v>0</v>
      </c>
      <c r="N602">
        <f>'data from files'!I602</f>
        <v>0</v>
      </c>
      <c r="O602">
        <f>'data from files'!J602</f>
        <v>0</v>
      </c>
      <c r="P602">
        <f>'data from files'!K602</f>
        <v>0</v>
      </c>
      <c r="Q602">
        <f>'data from files'!L602</f>
        <v>0</v>
      </c>
      <c r="R602">
        <f>'data from files'!M602</f>
        <v>0</v>
      </c>
      <c r="S602">
        <f>'data from files'!N602</f>
        <v>0</v>
      </c>
      <c r="T602">
        <f>'data from files'!O602</f>
        <v>0</v>
      </c>
      <c r="U602">
        <f>'data from files'!P602</f>
        <v>0</v>
      </c>
      <c r="V602">
        <f>'data from files'!Q602</f>
        <v>0</v>
      </c>
      <c r="W602">
        <f>'data from files'!R602</f>
        <v>0</v>
      </c>
    </row>
    <row r="603" spans="1:23" x14ac:dyDescent="0.25">
      <c r="A603" t="str">
        <f t="shared" si="29"/>
        <v>DECO2 emissions  Solar photovoltaics</v>
      </c>
      <c r="B603" t="str">
        <f>JRC_files__2[[#This Row],[Source.Name.2.1]]</f>
        <v>DE</v>
      </c>
      <c r="C603" t="str">
        <f t="shared" si="28"/>
        <v>Overview of the power generation sector</v>
      </c>
      <c r="D603" t="str">
        <f>IF(ISERROR(MATCH(G603,metadata!$B$4:$B$13,0)),D602,LEFT(G603,LEN(G603)-LEN(F603)-2))</f>
        <v xml:space="preserve">CO2 emissions  </v>
      </c>
      <c r="E603" t="str">
        <f t="shared" si="30"/>
        <v>Solar photovoltaics</v>
      </c>
      <c r="F603" t="str">
        <f>IF(ISERROR(MATCH(G603,metadata!$B$4:$B$13,0)),F602,SUBSTITUTE(TRIM(RIGHT(SUBSTITUTE(SUBSTITUTE(G603,"efficiencies", "efficiencies (%)")," (", REPT(" ", 100)), 100)),")",""))</f>
        <v>kt CO2</v>
      </c>
      <c r="G603" t="str">
        <f>'data from files'!B603</f>
        <v>Solar photovoltaics</v>
      </c>
      <c r="H603">
        <f>'data from files'!C603</f>
        <v>0</v>
      </c>
      <c r="I603">
        <f>'data from files'!D603</f>
        <v>0</v>
      </c>
      <c r="J603">
        <f>'data from files'!E603</f>
        <v>0</v>
      </c>
      <c r="K603">
        <f>'data from files'!F603</f>
        <v>0</v>
      </c>
      <c r="L603">
        <f>'data from files'!G603</f>
        <v>0</v>
      </c>
      <c r="M603">
        <f>'data from files'!H603</f>
        <v>0</v>
      </c>
      <c r="N603">
        <f>'data from files'!I603</f>
        <v>0</v>
      </c>
      <c r="O603">
        <f>'data from files'!J603</f>
        <v>0</v>
      </c>
      <c r="P603">
        <f>'data from files'!K603</f>
        <v>0</v>
      </c>
      <c r="Q603">
        <f>'data from files'!L603</f>
        <v>0</v>
      </c>
      <c r="R603">
        <f>'data from files'!M603</f>
        <v>0</v>
      </c>
      <c r="S603">
        <f>'data from files'!N603</f>
        <v>0</v>
      </c>
      <c r="T603">
        <f>'data from files'!O603</f>
        <v>0</v>
      </c>
      <c r="U603">
        <f>'data from files'!P603</f>
        <v>0</v>
      </c>
      <c r="V603">
        <f>'data from files'!Q603</f>
        <v>0</v>
      </c>
      <c r="W603">
        <f>'data from files'!R603</f>
        <v>0</v>
      </c>
    </row>
    <row r="604" spans="1:23" x14ac:dyDescent="0.25">
      <c r="A604" t="str">
        <f t="shared" si="29"/>
        <v>DECO2 emissions  Solar thermal</v>
      </c>
      <c r="B604" t="str">
        <f>JRC_files__2[[#This Row],[Source.Name.2.1]]</f>
        <v>DE</v>
      </c>
      <c r="C604" t="str">
        <f t="shared" si="28"/>
        <v>Overview of the power generation sector</v>
      </c>
      <c r="D604" t="str">
        <f>IF(ISERROR(MATCH(G604,metadata!$B$4:$B$13,0)),D603,LEFT(G604,LEN(G604)-LEN(F604)-2))</f>
        <v xml:space="preserve">CO2 emissions  </v>
      </c>
      <c r="E604" t="str">
        <f t="shared" si="30"/>
        <v>Solar thermal</v>
      </c>
      <c r="F604" t="str">
        <f>IF(ISERROR(MATCH(G604,metadata!$B$4:$B$13,0)),F603,SUBSTITUTE(TRIM(RIGHT(SUBSTITUTE(SUBSTITUTE(G604,"efficiencies", "efficiencies (%)")," (", REPT(" ", 100)), 100)),")",""))</f>
        <v>kt CO2</v>
      </c>
      <c r="G604" t="str">
        <f>'data from files'!B604</f>
        <v>Solar thermal</v>
      </c>
      <c r="H604">
        <f>'data from files'!C604</f>
        <v>0</v>
      </c>
      <c r="I604">
        <f>'data from files'!D604</f>
        <v>0</v>
      </c>
      <c r="J604">
        <f>'data from files'!E604</f>
        <v>0</v>
      </c>
      <c r="K604">
        <f>'data from files'!F604</f>
        <v>0</v>
      </c>
      <c r="L604">
        <f>'data from files'!G604</f>
        <v>0</v>
      </c>
      <c r="M604">
        <f>'data from files'!H604</f>
        <v>0</v>
      </c>
      <c r="N604">
        <f>'data from files'!I604</f>
        <v>0</v>
      </c>
      <c r="O604">
        <f>'data from files'!J604</f>
        <v>0</v>
      </c>
      <c r="P604">
        <f>'data from files'!K604</f>
        <v>0</v>
      </c>
      <c r="Q604">
        <f>'data from files'!L604</f>
        <v>0</v>
      </c>
      <c r="R604">
        <f>'data from files'!M604</f>
        <v>0</v>
      </c>
      <c r="S604">
        <f>'data from files'!N604</f>
        <v>0</v>
      </c>
      <c r="T604">
        <f>'data from files'!O604</f>
        <v>0</v>
      </c>
      <c r="U604">
        <f>'data from files'!P604</f>
        <v>0</v>
      </c>
      <c r="V604">
        <f>'data from files'!Q604</f>
        <v>0</v>
      </c>
      <c r="W604">
        <f>'data from files'!R604</f>
        <v>0</v>
      </c>
    </row>
    <row r="605" spans="1:23" x14ac:dyDescent="0.25">
      <c r="A605" t="str">
        <f t="shared" si="29"/>
        <v>DECO2 emissions  Geothermal</v>
      </c>
      <c r="B605" t="str">
        <f>JRC_files__2[[#This Row],[Source.Name.2.1]]</f>
        <v>DE</v>
      </c>
      <c r="C605" t="str">
        <f t="shared" si="28"/>
        <v>Overview of the power generation sector</v>
      </c>
      <c r="D605" t="str">
        <f>IF(ISERROR(MATCH(G605,metadata!$B$4:$B$13,0)),D604,LEFT(G605,LEN(G605)-LEN(F605)-2))</f>
        <v xml:space="preserve">CO2 emissions  </v>
      </c>
      <c r="E605" t="str">
        <f t="shared" si="30"/>
        <v>Geothermal</v>
      </c>
      <c r="F605" t="str">
        <f>IF(ISERROR(MATCH(G605,metadata!$B$4:$B$13,0)),F604,SUBSTITUTE(TRIM(RIGHT(SUBSTITUTE(SUBSTITUTE(G605,"efficiencies", "efficiencies (%)")," (", REPT(" ", 100)), 100)),")",""))</f>
        <v>kt CO2</v>
      </c>
      <c r="G605" t="str">
        <f>'data from files'!B605</f>
        <v>Geothermal</v>
      </c>
      <c r="H605">
        <f>'data from files'!C605</f>
        <v>0</v>
      </c>
      <c r="I605">
        <f>'data from files'!D605</f>
        <v>0</v>
      </c>
      <c r="J605">
        <f>'data from files'!E605</f>
        <v>0</v>
      </c>
      <c r="K605">
        <f>'data from files'!F605</f>
        <v>0</v>
      </c>
      <c r="L605">
        <f>'data from files'!G605</f>
        <v>0</v>
      </c>
      <c r="M605">
        <f>'data from files'!H605</f>
        <v>0</v>
      </c>
      <c r="N605">
        <f>'data from files'!I605</f>
        <v>0</v>
      </c>
      <c r="O605">
        <f>'data from files'!J605</f>
        <v>0</v>
      </c>
      <c r="P605">
        <f>'data from files'!K605</f>
        <v>0</v>
      </c>
      <c r="Q605">
        <f>'data from files'!L605</f>
        <v>0</v>
      </c>
      <c r="R605">
        <f>'data from files'!M605</f>
        <v>0</v>
      </c>
      <c r="S605">
        <f>'data from files'!N605</f>
        <v>0</v>
      </c>
      <c r="T605">
        <f>'data from files'!O605</f>
        <v>0</v>
      </c>
      <c r="U605">
        <f>'data from files'!P605</f>
        <v>0</v>
      </c>
      <c r="V605">
        <f>'data from files'!Q605</f>
        <v>0</v>
      </c>
      <c r="W605">
        <f>'data from files'!R605</f>
        <v>0</v>
      </c>
    </row>
    <row r="606" spans="1:23" x14ac:dyDescent="0.25">
      <c r="A606" t="str">
        <f t="shared" si="29"/>
        <v>DECO2 emissions  Tide, wave and ocean</v>
      </c>
      <c r="B606" t="str">
        <f>JRC_files__2[[#This Row],[Source.Name.2.1]]</f>
        <v>DE</v>
      </c>
      <c r="C606" t="str">
        <f t="shared" si="28"/>
        <v>Overview of the power generation sector</v>
      </c>
      <c r="D606" t="str">
        <f>IF(ISERROR(MATCH(G606,metadata!$B$4:$B$13,0)),D605,LEFT(G606,LEN(G606)-LEN(F606)-2))</f>
        <v xml:space="preserve">CO2 emissions  </v>
      </c>
      <c r="E606" t="str">
        <f t="shared" si="30"/>
        <v>Tide, wave and ocean</v>
      </c>
      <c r="F606" t="str">
        <f>IF(ISERROR(MATCH(G606,metadata!$B$4:$B$13,0)),F605,SUBSTITUTE(TRIM(RIGHT(SUBSTITUTE(SUBSTITUTE(G606,"efficiencies", "efficiencies (%)")," (", REPT(" ", 100)), 100)),")",""))</f>
        <v>kt CO2</v>
      </c>
      <c r="G606" t="str">
        <f>'data from files'!B606</f>
        <v>Tide, wave and ocean</v>
      </c>
      <c r="H606">
        <f>'data from files'!C606</f>
        <v>0</v>
      </c>
      <c r="I606">
        <f>'data from files'!D606</f>
        <v>0</v>
      </c>
      <c r="J606">
        <f>'data from files'!E606</f>
        <v>0</v>
      </c>
      <c r="K606">
        <f>'data from files'!F606</f>
        <v>0</v>
      </c>
      <c r="L606">
        <f>'data from files'!G606</f>
        <v>0</v>
      </c>
      <c r="M606">
        <f>'data from files'!H606</f>
        <v>0</v>
      </c>
      <c r="N606">
        <f>'data from files'!I606</f>
        <v>0</v>
      </c>
      <c r="O606">
        <f>'data from files'!J606</f>
        <v>0</v>
      </c>
      <c r="P606">
        <f>'data from files'!K606</f>
        <v>0</v>
      </c>
      <c r="Q606">
        <f>'data from files'!L606</f>
        <v>0</v>
      </c>
      <c r="R606">
        <f>'data from files'!M606</f>
        <v>0</v>
      </c>
      <c r="S606">
        <f>'data from files'!N606</f>
        <v>0</v>
      </c>
      <c r="T606">
        <f>'data from files'!O606</f>
        <v>0</v>
      </c>
      <c r="U606">
        <f>'data from files'!P606</f>
        <v>0</v>
      </c>
      <c r="V606">
        <f>'data from files'!Q606</f>
        <v>0</v>
      </c>
      <c r="W606">
        <f>'data from files'!R606</f>
        <v>0</v>
      </c>
    </row>
    <row r="607" spans="1:23" x14ac:dyDescent="0.25">
      <c r="A607" t="str">
        <f t="shared" si="29"/>
        <v>DECO2 emissions  Hydro</v>
      </c>
      <c r="B607" t="str">
        <f>JRC_files__2[[#This Row],[Source.Name.2.1]]</f>
        <v>DE</v>
      </c>
      <c r="C607" t="str">
        <f t="shared" si="28"/>
        <v>Overview of the power generation sector</v>
      </c>
      <c r="D607" t="str">
        <f>IF(ISERROR(MATCH(G607,metadata!$B$4:$B$13,0)),D606,LEFT(G607,LEN(G607)-LEN(F607)-2))</f>
        <v xml:space="preserve">CO2 emissions  </v>
      </c>
      <c r="E607" t="str">
        <f t="shared" si="30"/>
        <v>Hydro</v>
      </c>
      <c r="F607" t="str">
        <f>IF(ISERROR(MATCH(G607,metadata!$B$4:$B$13,0)),F606,SUBSTITUTE(TRIM(RIGHT(SUBSTITUTE(SUBSTITUTE(G607,"efficiencies", "efficiencies (%)")," (", REPT(" ", 100)), 100)),")",""))</f>
        <v>kt CO2</v>
      </c>
      <c r="G607" t="str">
        <f>'data from files'!B607</f>
        <v>Hydro</v>
      </c>
      <c r="H607">
        <f>'data from files'!C607</f>
        <v>0</v>
      </c>
      <c r="I607">
        <f>'data from files'!D607</f>
        <v>0</v>
      </c>
      <c r="J607">
        <f>'data from files'!E607</f>
        <v>0</v>
      </c>
      <c r="K607">
        <f>'data from files'!F607</f>
        <v>0</v>
      </c>
      <c r="L607">
        <f>'data from files'!G607</f>
        <v>0</v>
      </c>
      <c r="M607">
        <f>'data from files'!H607</f>
        <v>0</v>
      </c>
      <c r="N607">
        <f>'data from files'!I607</f>
        <v>0</v>
      </c>
      <c r="O607">
        <f>'data from files'!J607</f>
        <v>0</v>
      </c>
      <c r="P607">
        <f>'data from files'!K607</f>
        <v>0</v>
      </c>
      <c r="Q607">
        <f>'data from files'!L607</f>
        <v>0</v>
      </c>
      <c r="R607">
        <f>'data from files'!M607</f>
        <v>0</v>
      </c>
      <c r="S607">
        <f>'data from files'!N607</f>
        <v>0</v>
      </c>
      <c r="T607">
        <f>'data from files'!O607</f>
        <v>0</v>
      </c>
      <c r="U607">
        <f>'data from files'!P607</f>
        <v>0</v>
      </c>
      <c r="V607">
        <f>'data from files'!Q607</f>
        <v>0</v>
      </c>
      <c r="W607">
        <f>'data from files'!R607</f>
        <v>0</v>
      </c>
    </row>
    <row r="608" spans="1:23" x14ac:dyDescent="0.25">
      <c r="A608" t="str">
        <f t="shared" si="29"/>
        <v>DECO2 emissions  Pump storage</v>
      </c>
      <c r="B608" t="str">
        <f>JRC_files__2[[#This Row],[Source.Name.2.1]]</f>
        <v>DE</v>
      </c>
      <c r="C608" t="str">
        <f t="shared" si="28"/>
        <v>Overview of the power generation sector</v>
      </c>
      <c r="D608" t="str">
        <f>IF(ISERROR(MATCH(G608,metadata!$B$4:$B$13,0)),D607,LEFT(G608,LEN(G608)-LEN(F608)-2))</f>
        <v xml:space="preserve">CO2 emissions  </v>
      </c>
      <c r="E608" t="str">
        <f t="shared" si="30"/>
        <v>Pump storage</v>
      </c>
      <c r="F608" t="str">
        <f>IF(ISERROR(MATCH(G608,metadata!$B$4:$B$13,0)),F607,SUBSTITUTE(TRIM(RIGHT(SUBSTITUTE(SUBSTITUTE(G608,"efficiencies", "efficiencies (%)")," (", REPT(" ", 100)), 100)),")",""))</f>
        <v>kt CO2</v>
      </c>
      <c r="G608" t="str">
        <f>'data from files'!B608</f>
        <v>Pump storage</v>
      </c>
      <c r="H608">
        <f>'data from files'!C608</f>
        <v>0</v>
      </c>
      <c r="I608">
        <f>'data from files'!D608</f>
        <v>0</v>
      </c>
      <c r="J608">
        <f>'data from files'!E608</f>
        <v>0</v>
      </c>
      <c r="K608">
        <f>'data from files'!F608</f>
        <v>0</v>
      </c>
      <c r="L608">
        <f>'data from files'!G608</f>
        <v>0</v>
      </c>
      <c r="M608">
        <f>'data from files'!H608</f>
        <v>0</v>
      </c>
      <c r="N608">
        <f>'data from files'!I608</f>
        <v>0</v>
      </c>
      <c r="O608">
        <f>'data from files'!J608</f>
        <v>0</v>
      </c>
      <c r="P608">
        <f>'data from files'!K608</f>
        <v>0</v>
      </c>
      <c r="Q608">
        <f>'data from files'!L608</f>
        <v>0</v>
      </c>
      <c r="R608">
        <f>'data from files'!M608</f>
        <v>0</v>
      </c>
      <c r="S608">
        <f>'data from files'!N608</f>
        <v>0</v>
      </c>
      <c r="T608">
        <f>'data from files'!O608</f>
        <v>0</v>
      </c>
      <c r="U608">
        <f>'data from files'!P608</f>
        <v>0</v>
      </c>
      <c r="V608">
        <f>'data from files'!Q608</f>
        <v>0</v>
      </c>
      <c r="W608">
        <f>'data from files'!R608</f>
        <v>0</v>
      </c>
    </row>
    <row r="609" spans="1:23" x14ac:dyDescent="0.25">
      <c r="A609" t="str">
        <f t="shared" si="29"/>
        <v>DECO2 emissions  District heating plants</v>
      </c>
      <c r="B609" t="str">
        <f>JRC_files__2[[#This Row],[Source.Name.2.1]]</f>
        <v>DE</v>
      </c>
      <c r="C609" t="str">
        <f t="shared" si="28"/>
        <v>Overview of the power generation sector</v>
      </c>
      <c r="D609" t="str">
        <f>IF(ISERROR(MATCH(G609,metadata!$B$4:$B$13,0)),D608,LEFT(G609,LEN(G609)-LEN(F609)-2))</f>
        <v xml:space="preserve">CO2 emissions  </v>
      </c>
      <c r="E609" t="str">
        <f t="shared" si="30"/>
        <v>District heating plants</v>
      </c>
      <c r="F609" t="str">
        <f>IF(ISERROR(MATCH(G609,metadata!$B$4:$B$13,0)),F608,SUBSTITUTE(TRIM(RIGHT(SUBSTITUTE(SUBSTITUTE(G609,"efficiencies", "efficiencies (%)")," (", REPT(" ", 100)), 100)),")",""))</f>
        <v>kt CO2</v>
      </c>
      <c r="G609" t="str">
        <f>'data from files'!B609</f>
        <v>District heating plants</v>
      </c>
      <c r="H609">
        <f>'data from files'!C609</f>
        <v>2839.35</v>
      </c>
      <c r="I609">
        <f>'data from files'!D609</f>
        <v>2854.9540413645127</v>
      </c>
      <c r="J609">
        <f>'data from files'!E609</f>
        <v>3556.3640573853363</v>
      </c>
      <c r="K609">
        <f>'data from files'!F609</f>
        <v>15449.999496935834</v>
      </c>
      <c r="L609">
        <f>'data from files'!G609</f>
        <v>12408.960214511822</v>
      </c>
      <c r="M609">
        <f>'data from files'!H609</f>
        <v>9249.0283276928822</v>
      </c>
      <c r="N609">
        <f>'data from files'!I609</f>
        <v>9231.8846860028534</v>
      </c>
      <c r="O609">
        <f>'data from files'!J609</f>
        <v>9537.5708683527628</v>
      </c>
      <c r="P609">
        <f>'data from files'!K609</f>
        <v>10606.433799869459</v>
      </c>
      <c r="Q609">
        <f>'data from files'!L609</f>
        <v>9722.9477095511411</v>
      </c>
      <c r="R609">
        <f>'data from files'!M609</f>
        <v>11820.186614420869</v>
      </c>
      <c r="S609">
        <f>'data from files'!N609</f>
        <v>11459.598677090504</v>
      </c>
      <c r="T609">
        <f>'data from files'!O609</f>
        <v>11515.064527620896</v>
      </c>
      <c r="U609">
        <f>'data from files'!P609</f>
        <v>9950.2098890057259</v>
      </c>
      <c r="V609">
        <f>'data from files'!Q609</f>
        <v>8725.5104763352138</v>
      </c>
      <c r="W609">
        <f>'data from files'!R609</f>
        <v>9272.4451057049337</v>
      </c>
    </row>
    <row r="610" spans="1:23" x14ac:dyDescent="0.25">
      <c r="A610" t="str">
        <f t="shared" si="29"/>
        <v>DECO2 emissions  0</v>
      </c>
      <c r="B610" t="str">
        <f>JRC_files__2[[#This Row],[Source.Name.2.1]]</f>
        <v>DE</v>
      </c>
      <c r="C610" t="str">
        <f t="shared" si="28"/>
        <v>Overview of the power generation sector</v>
      </c>
      <c r="D610" t="str">
        <f>IF(ISERROR(MATCH(G610,metadata!$B$4:$B$13,0)),D609,LEFT(G610,LEN(G610)-LEN(F610)-2))</f>
        <v xml:space="preserve">CO2 emissions  </v>
      </c>
      <c r="E610">
        <f t="shared" si="30"/>
        <v>0</v>
      </c>
      <c r="F610" t="str">
        <f>IF(ISERROR(MATCH(G610,metadata!$B$4:$B$13,0)),F609,SUBSTITUTE(TRIM(RIGHT(SUBSTITUTE(SUBSTITUTE(G610,"efficiencies", "efficiencies (%)")," (", REPT(" ", 100)), 100)),")",""))</f>
        <v>kt CO2</v>
      </c>
      <c r="G610">
        <f>'data from files'!B610</f>
        <v>0</v>
      </c>
      <c r="H610">
        <f>'data from files'!C610</f>
        <v>0</v>
      </c>
      <c r="I610">
        <f>'data from files'!D610</f>
        <v>0</v>
      </c>
      <c r="J610">
        <f>'data from files'!E610</f>
        <v>0</v>
      </c>
      <c r="K610">
        <f>'data from files'!F610</f>
        <v>0</v>
      </c>
      <c r="L610">
        <f>'data from files'!G610</f>
        <v>0</v>
      </c>
      <c r="M610">
        <f>'data from files'!H610</f>
        <v>0</v>
      </c>
      <c r="N610">
        <f>'data from files'!I610</f>
        <v>0</v>
      </c>
      <c r="O610">
        <f>'data from files'!J610</f>
        <v>0</v>
      </c>
      <c r="P610">
        <f>'data from files'!K610</f>
        <v>0</v>
      </c>
      <c r="Q610">
        <f>'data from files'!L610</f>
        <v>0</v>
      </c>
      <c r="R610">
        <f>'data from files'!M610</f>
        <v>0</v>
      </c>
      <c r="S610">
        <f>'data from files'!N610</f>
        <v>0</v>
      </c>
      <c r="T610">
        <f>'data from files'!O610</f>
        <v>0</v>
      </c>
      <c r="U610">
        <f>'data from files'!P610</f>
        <v>0</v>
      </c>
      <c r="V610">
        <f>'data from files'!Q610</f>
        <v>0</v>
      </c>
      <c r="W610">
        <f>'data from files'!R610</f>
        <v>0</v>
      </c>
    </row>
    <row r="611" spans="1:23" x14ac:dyDescent="0.25">
      <c r="A611" t="str">
        <f t="shared" si="29"/>
        <v>DEGross electric efficienc</v>
      </c>
      <c r="B611" t="str">
        <f>JRC_files__2[[#This Row],[Source.Name.2.1]]</f>
        <v>DE</v>
      </c>
      <c r="C611" t="str">
        <f t="shared" si="28"/>
        <v>Overview of the power generation sector</v>
      </c>
      <c r="D611" t="str">
        <f>IF(ISERROR(MATCH(G611,metadata!$B$4:$B$13,0)),D610,LEFT(G611,LEN(G611)-LEN(F611)-2))</f>
        <v>Gross electric efficienc</v>
      </c>
      <c r="E611" t="str">
        <f t="shared" si="30"/>
        <v/>
      </c>
      <c r="F611" t="str">
        <f>IF(ISERROR(MATCH(G611,metadata!$B$4:$B$13,0)),F610,SUBSTITUTE(TRIM(RIGHT(SUBSTITUTE(SUBSTITUTE(G611,"efficiencies", "efficiencies (%)")," (", REPT(" ", 100)), 100)),")",""))</f>
        <v>%</v>
      </c>
      <c r="G611" t="str">
        <f>'data from files'!B611</f>
        <v>Gross electric efficiencies</v>
      </c>
      <c r="H611">
        <f>'data from files'!C611</f>
        <v>0</v>
      </c>
      <c r="I611">
        <f>'data from files'!D611</f>
        <v>0</v>
      </c>
      <c r="J611">
        <f>'data from files'!E611</f>
        <v>0</v>
      </c>
      <c r="K611">
        <f>'data from files'!F611</f>
        <v>0</v>
      </c>
      <c r="L611">
        <f>'data from files'!G611</f>
        <v>0</v>
      </c>
      <c r="M611">
        <f>'data from files'!H611</f>
        <v>0</v>
      </c>
      <c r="N611">
        <f>'data from files'!I611</f>
        <v>0</v>
      </c>
      <c r="O611">
        <f>'data from files'!J611</f>
        <v>0</v>
      </c>
      <c r="P611">
        <f>'data from files'!K611</f>
        <v>0</v>
      </c>
      <c r="Q611">
        <f>'data from files'!L611</f>
        <v>0</v>
      </c>
      <c r="R611">
        <f>'data from files'!M611</f>
        <v>0</v>
      </c>
      <c r="S611">
        <f>'data from files'!N611</f>
        <v>0</v>
      </c>
      <c r="T611">
        <f>'data from files'!O611</f>
        <v>0</v>
      </c>
      <c r="U611">
        <f>'data from files'!P611</f>
        <v>0</v>
      </c>
      <c r="V611">
        <f>'data from files'!Q611</f>
        <v>0</v>
      </c>
      <c r="W611">
        <f>'data from files'!R611</f>
        <v>0</v>
      </c>
    </row>
    <row r="612" spans="1:23" x14ac:dyDescent="0.25">
      <c r="A612" t="str">
        <f t="shared" si="29"/>
        <v>DEGross electric efficiencNuclear</v>
      </c>
      <c r="B612" t="str">
        <f>JRC_files__2[[#This Row],[Source.Name.2.1]]</f>
        <v>DE</v>
      </c>
      <c r="C612" t="str">
        <f t="shared" si="28"/>
        <v>Overview of the power generation sector</v>
      </c>
      <c r="D612" t="str">
        <f>IF(ISERROR(MATCH(G612,metadata!$B$4:$B$13,0)),D611,LEFT(G612,LEN(G612)-LEN(F612)-2))</f>
        <v>Gross electric efficienc</v>
      </c>
      <c r="E612" t="str">
        <f t="shared" si="30"/>
        <v>Nuclear</v>
      </c>
      <c r="F612" t="str">
        <f>IF(ISERROR(MATCH(G612,metadata!$B$4:$B$13,0)),F611,SUBSTITUTE(TRIM(RIGHT(SUBSTITUTE(SUBSTITUTE(G612,"efficiencies", "efficiencies (%)")," (", REPT(" ", 100)), 100)),")",""))</f>
        <v>%</v>
      </c>
      <c r="G612" t="str">
        <f>'data from files'!B612</f>
        <v>Nuclear</v>
      </c>
      <c r="H612">
        <f>'data from files'!C612</f>
        <v>0.33333338789575195</v>
      </c>
      <c r="I612">
        <f>'data from files'!D612</f>
        <v>0.33333408767399814</v>
      </c>
      <c r="J612">
        <f>'data from files'!E612</f>
        <v>0.33333421037778449</v>
      </c>
      <c r="K612">
        <f>'data from files'!F612</f>
        <v>0.33333277905387321</v>
      </c>
      <c r="L612">
        <f>'data from files'!G612</f>
        <v>0.33333375751247257</v>
      </c>
      <c r="M612">
        <f>'data from files'!H612</f>
        <v>0.33333331280143647</v>
      </c>
      <c r="N612">
        <f>'data from files'!I612</f>
        <v>0.33333290658113091</v>
      </c>
      <c r="O612">
        <f>'data from files'!J612</f>
        <v>0.33333236251489606</v>
      </c>
      <c r="P612">
        <f>'data from files'!K612</f>
        <v>0.33333411426244236</v>
      </c>
      <c r="Q612">
        <f>'data from files'!L612</f>
        <v>0.33333448351155848</v>
      </c>
      <c r="R612">
        <f>'data from files'!M612</f>
        <v>0.33333355291978484</v>
      </c>
      <c r="S612">
        <f>'data from files'!N612</f>
        <v>0.33333361918964782</v>
      </c>
      <c r="T612">
        <f>'data from files'!O612</f>
        <v>0.33333335707669298</v>
      </c>
      <c r="U612">
        <f>'data from files'!P612</f>
        <v>0.33333338146027774</v>
      </c>
      <c r="V612">
        <f>'data from files'!Q612</f>
        <v>0.333333172988174</v>
      </c>
      <c r="W612">
        <f>'data from files'!R612</f>
        <v>0.33333369394834222</v>
      </c>
    </row>
    <row r="613" spans="1:23" x14ac:dyDescent="0.25">
      <c r="A613" t="str">
        <f t="shared" si="29"/>
        <v>DEGross electric efficiencConventional thermal</v>
      </c>
      <c r="B613" t="str">
        <f>JRC_files__2[[#This Row],[Source.Name.2.1]]</f>
        <v>DE</v>
      </c>
      <c r="C613" t="str">
        <f t="shared" si="28"/>
        <v>Overview of the power generation sector</v>
      </c>
      <c r="D613" t="str">
        <f>IF(ISERROR(MATCH(G613,metadata!$B$4:$B$13,0)),D612,LEFT(G613,LEN(G613)-LEN(F613)-2))</f>
        <v>Gross electric efficienc</v>
      </c>
      <c r="E613" t="str">
        <f t="shared" si="30"/>
        <v>Conventional thermal</v>
      </c>
      <c r="F613" t="str">
        <f>IF(ISERROR(MATCH(G613,metadata!$B$4:$B$13,0)),F612,SUBSTITUTE(TRIM(RIGHT(SUBSTITUTE(SUBSTITUTE(G613,"efficiencies", "efficiencies (%)")," (", REPT(" ", 100)), 100)),")",""))</f>
        <v>%</v>
      </c>
      <c r="G613" t="str">
        <f>'data from files'!B613</f>
        <v>Conventional thermal</v>
      </c>
      <c r="H613">
        <f>'data from files'!C613</f>
        <v>0.37781576572489228</v>
      </c>
      <c r="I613">
        <f>'data from files'!D613</f>
        <v>0.36518949461937744</v>
      </c>
      <c r="J613">
        <f>'data from files'!E613</f>
        <v>0.36647268514540282</v>
      </c>
      <c r="K613">
        <f>'data from files'!F613</f>
        <v>0.38521046013948523</v>
      </c>
      <c r="L613">
        <f>'data from files'!G613</f>
        <v>0.38170846483536147</v>
      </c>
      <c r="M613">
        <f>'data from files'!H613</f>
        <v>0.38622307313861332</v>
      </c>
      <c r="N613">
        <f>'data from files'!I613</f>
        <v>0.38099015831029026</v>
      </c>
      <c r="O613">
        <f>'data from files'!J613</f>
        <v>0.38326551959297467</v>
      </c>
      <c r="P613">
        <f>'data from files'!K613</f>
        <v>0.39001186321623016</v>
      </c>
      <c r="Q613">
        <f>'data from files'!L613</f>
        <v>0.38817784733977506</v>
      </c>
      <c r="R613">
        <f>'data from files'!M613</f>
        <v>0.39451714709007973</v>
      </c>
      <c r="S613">
        <f>'data from files'!N613</f>
        <v>0.39860174812831395</v>
      </c>
      <c r="T613">
        <f>'data from files'!O613</f>
        <v>0.38987514740727308</v>
      </c>
      <c r="U613">
        <f>'data from files'!P613</f>
        <v>0.38966664880657015</v>
      </c>
      <c r="V613">
        <f>'data from files'!Q613</f>
        <v>0.38992407727016126</v>
      </c>
      <c r="W613">
        <f>'data from files'!R613</f>
        <v>0.3964199641617806</v>
      </c>
    </row>
    <row r="614" spans="1:23" x14ac:dyDescent="0.25">
      <c r="A614" t="str">
        <f t="shared" si="29"/>
        <v>DEGross electric efficiencWind</v>
      </c>
      <c r="B614" t="str">
        <f>JRC_files__2[[#This Row],[Source.Name.2.1]]</f>
        <v>DE</v>
      </c>
      <c r="C614" t="str">
        <f t="shared" si="28"/>
        <v>Overview of the power generation sector</v>
      </c>
      <c r="D614" t="str">
        <f>IF(ISERROR(MATCH(G614,metadata!$B$4:$B$13,0)),D613,LEFT(G614,LEN(G614)-LEN(F614)-2))</f>
        <v>Gross electric efficienc</v>
      </c>
      <c r="E614" t="str">
        <f t="shared" si="30"/>
        <v>Wind</v>
      </c>
      <c r="F614" t="str">
        <f>IF(ISERROR(MATCH(G614,metadata!$B$4:$B$13,0)),F613,SUBSTITUTE(TRIM(RIGHT(SUBSTITUTE(SUBSTITUTE(G614,"efficiencies", "efficiencies (%)")," (", REPT(" ", 100)), 100)),")",""))</f>
        <v>%</v>
      </c>
      <c r="G614" t="str">
        <f>'data from files'!B614</f>
        <v>Wind</v>
      </c>
      <c r="H614">
        <f>'data from files'!C614</f>
        <v>1</v>
      </c>
      <c r="I614">
        <f>'data from files'!D614</f>
        <v>1</v>
      </c>
      <c r="J614">
        <f>'data from files'!E614</f>
        <v>1</v>
      </c>
      <c r="K614">
        <f>'data from files'!F614</f>
        <v>1</v>
      </c>
      <c r="L614">
        <f>'data from files'!G614</f>
        <v>1</v>
      </c>
      <c r="M614">
        <f>'data from files'!H614</f>
        <v>1</v>
      </c>
      <c r="N614">
        <f>'data from files'!I614</f>
        <v>1</v>
      </c>
      <c r="O614">
        <f>'data from files'!J614</f>
        <v>1</v>
      </c>
      <c r="P614">
        <f>'data from files'!K614</f>
        <v>1</v>
      </c>
      <c r="Q614">
        <f>'data from files'!L614</f>
        <v>1</v>
      </c>
      <c r="R614">
        <f>'data from files'!M614</f>
        <v>1</v>
      </c>
      <c r="S614">
        <f>'data from files'!N614</f>
        <v>1</v>
      </c>
      <c r="T614">
        <f>'data from files'!O614</f>
        <v>1</v>
      </c>
      <c r="U614">
        <f>'data from files'!P614</f>
        <v>1</v>
      </c>
      <c r="V614">
        <f>'data from files'!Q614</f>
        <v>1</v>
      </c>
      <c r="W614">
        <f>'data from files'!R614</f>
        <v>1</v>
      </c>
    </row>
    <row r="615" spans="1:23" x14ac:dyDescent="0.25">
      <c r="A615" t="str">
        <f t="shared" si="29"/>
        <v>DEGross electric efficiencSolar photovoltaics</v>
      </c>
      <c r="B615" t="str">
        <f>JRC_files__2[[#This Row],[Source.Name.2.1]]</f>
        <v>DE</v>
      </c>
      <c r="C615" t="str">
        <f t="shared" si="28"/>
        <v>Overview of the power generation sector</v>
      </c>
      <c r="D615" t="str">
        <f>IF(ISERROR(MATCH(G615,metadata!$B$4:$B$13,0)),D614,LEFT(G615,LEN(G615)-LEN(F615)-2))</f>
        <v>Gross electric efficienc</v>
      </c>
      <c r="E615" t="str">
        <f t="shared" si="30"/>
        <v>Solar photovoltaics</v>
      </c>
      <c r="F615" t="str">
        <f>IF(ISERROR(MATCH(G615,metadata!$B$4:$B$13,0)),F614,SUBSTITUTE(TRIM(RIGHT(SUBSTITUTE(SUBSTITUTE(G615,"efficiencies", "efficiencies (%)")," (", REPT(" ", 100)), 100)),")",""))</f>
        <v>%</v>
      </c>
      <c r="G615" t="str">
        <f>'data from files'!B615</f>
        <v>Solar photovoltaics</v>
      </c>
      <c r="H615">
        <f>'data from files'!C615</f>
        <v>1</v>
      </c>
      <c r="I615">
        <f>'data from files'!D615</f>
        <v>1</v>
      </c>
      <c r="J615">
        <f>'data from files'!E615</f>
        <v>1</v>
      </c>
      <c r="K615">
        <f>'data from files'!F615</f>
        <v>1</v>
      </c>
      <c r="L615">
        <f>'data from files'!G615</f>
        <v>1</v>
      </c>
      <c r="M615">
        <f>'data from files'!H615</f>
        <v>1</v>
      </c>
      <c r="N615">
        <f>'data from files'!I615</f>
        <v>1</v>
      </c>
      <c r="O615">
        <f>'data from files'!J615</f>
        <v>1</v>
      </c>
      <c r="P615">
        <f>'data from files'!K615</f>
        <v>1</v>
      </c>
      <c r="Q615">
        <f>'data from files'!L615</f>
        <v>1</v>
      </c>
      <c r="R615">
        <f>'data from files'!M615</f>
        <v>1</v>
      </c>
      <c r="S615">
        <f>'data from files'!N615</f>
        <v>1</v>
      </c>
      <c r="T615">
        <f>'data from files'!O615</f>
        <v>1</v>
      </c>
      <c r="U615">
        <f>'data from files'!P615</f>
        <v>1</v>
      </c>
      <c r="V615">
        <f>'data from files'!Q615</f>
        <v>1</v>
      </c>
      <c r="W615">
        <f>'data from files'!R615</f>
        <v>1</v>
      </c>
    </row>
    <row r="616" spans="1:23" x14ac:dyDescent="0.25">
      <c r="A616" t="str">
        <f t="shared" si="29"/>
        <v>DEGross electric efficiencSolar thermal</v>
      </c>
      <c r="B616" t="str">
        <f>JRC_files__2[[#This Row],[Source.Name.2.1]]</f>
        <v>DE</v>
      </c>
      <c r="C616" t="str">
        <f t="shared" si="28"/>
        <v>Overview of the power generation sector</v>
      </c>
      <c r="D616" t="str">
        <f>IF(ISERROR(MATCH(G616,metadata!$B$4:$B$13,0)),D615,LEFT(G616,LEN(G616)-LEN(F616)-2))</f>
        <v>Gross electric efficienc</v>
      </c>
      <c r="E616" t="str">
        <f t="shared" si="30"/>
        <v>Solar thermal</v>
      </c>
      <c r="F616" t="str">
        <f>IF(ISERROR(MATCH(G616,metadata!$B$4:$B$13,0)),F615,SUBSTITUTE(TRIM(RIGHT(SUBSTITUTE(SUBSTITUTE(G616,"efficiencies", "efficiencies (%)")," (", REPT(" ", 100)), 100)),")",""))</f>
        <v>%</v>
      </c>
      <c r="G616" t="str">
        <f>'data from files'!B616</f>
        <v>Solar thermal</v>
      </c>
      <c r="H616">
        <f>'data from files'!C616</f>
        <v>0</v>
      </c>
      <c r="I616">
        <f>'data from files'!D616</f>
        <v>0</v>
      </c>
      <c r="J616">
        <f>'data from files'!E616</f>
        <v>0</v>
      </c>
      <c r="K616">
        <f>'data from files'!F616</f>
        <v>0</v>
      </c>
      <c r="L616">
        <f>'data from files'!G616</f>
        <v>0</v>
      </c>
      <c r="M616">
        <f>'data from files'!H616</f>
        <v>0</v>
      </c>
      <c r="N616">
        <f>'data from files'!I616</f>
        <v>0</v>
      </c>
      <c r="O616">
        <f>'data from files'!J616</f>
        <v>0</v>
      </c>
      <c r="P616">
        <f>'data from files'!K616</f>
        <v>0</v>
      </c>
      <c r="Q616">
        <f>'data from files'!L616</f>
        <v>0</v>
      </c>
      <c r="R616">
        <f>'data from files'!M616</f>
        <v>0.22424114495697439</v>
      </c>
      <c r="S616">
        <f>'data from files'!N616</f>
        <v>0</v>
      </c>
      <c r="T616">
        <f>'data from files'!O616</f>
        <v>0</v>
      </c>
      <c r="U616">
        <f>'data from files'!P616</f>
        <v>0</v>
      </c>
      <c r="V616">
        <f>'data from files'!Q616</f>
        <v>0</v>
      </c>
      <c r="W616">
        <f>'data from files'!R616</f>
        <v>0</v>
      </c>
    </row>
    <row r="617" spans="1:23" x14ac:dyDescent="0.25">
      <c r="A617" t="str">
        <f t="shared" si="29"/>
        <v>DEGross electric efficiencGeothermal</v>
      </c>
      <c r="B617" t="str">
        <f>JRC_files__2[[#This Row],[Source.Name.2.1]]</f>
        <v>DE</v>
      </c>
      <c r="C617" t="str">
        <f t="shared" si="28"/>
        <v>Overview of the power generation sector</v>
      </c>
      <c r="D617" t="str">
        <f>IF(ISERROR(MATCH(G617,metadata!$B$4:$B$13,0)),D616,LEFT(G617,LEN(G617)-LEN(F617)-2))</f>
        <v>Gross electric efficienc</v>
      </c>
      <c r="E617" t="str">
        <f t="shared" si="30"/>
        <v>Geothermal</v>
      </c>
      <c r="F617" t="str">
        <f>IF(ISERROR(MATCH(G617,metadata!$B$4:$B$13,0)),F616,SUBSTITUTE(TRIM(RIGHT(SUBSTITUTE(SUBSTITUTE(G617,"efficiencies", "efficiencies (%)")," (", REPT(" ", 100)), 100)),")",""))</f>
        <v>%</v>
      </c>
      <c r="G617" t="str">
        <f>'data from files'!B617</f>
        <v>Geothermal</v>
      </c>
      <c r="H617">
        <f>'data from files'!C617</f>
        <v>0</v>
      </c>
      <c r="I617">
        <f>'data from files'!D617</f>
        <v>0</v>
      </c>
      <c r="J617">
        <f>'data from files'!E617</f>
        <v>0</v>
      </c>
      <c r="K617">
        <f>'data from files'!F617</f>
        <v>0</v>
      </c>
      <c r="L617">
        <f>'data from files'!G617</f>
        <v>0.10110113372512666</v>
      </c>
      <c r="M617">
        <f>'data from files'!H617</f>
        <v>0.10192357457358853</v>
      </c>
      <c r="N617">
        <f>'data from files'!I617</f>
        <v>0.10110234172508313</v>
      </c>
      <c r="O617">
        <f>'data from files'!J617</f>
        <v>0.10133984244689059</v>
      </c>
      <c r="P617">
        <f>'data from files'!K617</f>
        <v>0.10166294686611625</v>
      </c>
      <c r="Q617">
        <f>'data from files'!L617</f>
        <v>0.10096794732779249</v>
      </c>
      <c r="R617">
        <f>'data from files'!M617</f>
        <v>0.10304384995584853</v>
      </c>
      <c r="S617">
        <f>'data from files'!N617</f>
        <v>0.10231804445785328</v>
      </c>
      <c r="T617">
        <f>'data from files'!O617</f>
        <v>9.7951454520945169E-2</v>
      </c>
      <c r="U617">
        <f>'data from files'!P617</f>
        <v>0.10268222153929474</v>
      </c>
      <c r="V617">
        <f>'data from files'!Q617</f>
        <v>0.1011811242345298</v>
      </c>
      <c r="W617">
        <f>'data from files'!R617</f>
        <v>0.10195874203324309</v>
      </c>
    </row>
    <row r="618" spans="1:23" x14ac:dyDescent="0.25">
      <c r="A618" t="str">
        <f t="shared" si="29"/>
        <v>DEGross electric efficiencTide, wave and ocean</v>
      </c>
      <c r="B618" t="str">
        <f>JRC_files__2[[#This Row],[Source.Name.2.1]]</f>
        <v>DE</v>
      </c>
      <c r="C618" t="str">
        <f t="shared" si="28"/>
        <v>Overview of the power generation sector</v>
      </c>
      <c r="D618" t="str">
        <f>IF(ISERROR(MATCH(G618,metadata!$B$4:$B$13,0)),D617,LEFT(G618,LEN(G618)-LEN(F618)-2))</f>
        <v>Gross electric efficienc</v>
      </c>
      <c r="E618" t="str">
        <f t="shared" si="30"/>
        <v>Tide, wave and ocean</v>
      </c>
      <c r="F618" t="str">
        <f>IF(ISERROR(MATCH(G618,metadata!$B$4:$B$13,0)),F617,SUBSTITUTE(TRIM(RIGHT(SUBSTITUTE(SUBSTITUTE(G618,"efficiencies", "efficiencies (%)")," (", REPT(" ", 100)), 100)),")",""))</f>
        <v>%</v>
      </c>
      <c r="G618" t="str">
        <f>'data from files'!B618</f>
        <v>Tide, wave and ocean</v>
      </c>
      <c r="H618">
        <f>'data from files'!C618</f>
        <v>0</v>
      </c>
      <c r="I618">
        <f>'data from files'!D618</f>
        <v>0</v>
      </c>
      <c r="J618">
        <f>'data from files'!E618</f>
        <v>0</v>
      </c>
      <c r="K618">
        <f>'data from files'!F618</f>
        <v>0</v>
      </c>
      <c r="L618">
        <f>'data from files'!G618</f>
        <v>0</v>
      </c>
      <c r="M618">
        <f>'data from files'!H618</f>
        <v>0</v>
      </c>
      <c r="N618">
        <f>'data from files'!I618</f>
        <v>0</v>
      </c>
      <c r="O618">
        <f>'data from files'!J618</f>
        <v>0</v>
      </c>
      <c r="P618">
        <f>'data from files'!K618</f>
        <v>0</v>
      </c>
      <c r="Q618">
        <f>'data from files'!L618</f>
        <v>0</v>
      </c>
      <c r="R618">
        <f>'data from files'!M618</f>
        <v>0</v>
      </c>
      <c r="S618">
        <f>'data from files'!N618</f>
        <v>0</v>
      </c>
      <c r="T618">
        <f>'data from files'!O618</f>
        <v>0</v>
      </c>
      <c r="U618">
        <f>'data from files'!P618</f>
        <v>0</v>
      </c>
      <c r="V618">
        <f>'data from files'!Q618</f>
        <v>0</v>
      </c>
      <c r="W618">
        <f>'data from files'!R618</f>
        <v>0</v>
      </c>
    </row>
    <row r="619" spans="1:23" x14ac:dyDescent="0.25">
      <c r="A619" t="str">
        <f t="shared" si="29"/>
        <v>DEGross electric efficiencHydro</v>
      </c>
      <c r="B619" t="str">
        <f>JRC_files__2[[#This Row],[Source.Name.2.1]]</f>
        <v>DE</v>
      </c>
      <c r="C619" t="str">
        <f t="shared" si="28"/>
        <v>Overview of the power generation sector</v>
      </c>
      <c r="D619" t="str">
        <f>IF(ISERROR(MATCH(G619,metadata!$B$4:$B$13,0)),D618,LEFT(G619,LEN(G619)-LEN(F619)-2))</f>
        <v>Gross electric efficienc</v>
      </c>
      <c r="E619" t="str">
        <f t="shared" si="30"/>
        <v>Hydro</v>
      </c>
      <c r="F619" t="str">
        <f>IF(ISERROR(MATCH(G619,metadata!$B$4:$B$13,0)),F618,SUBSTITUTE(TRIM(RIGHT(SUBSTITUTE(SUBSTITUTE(G619,"efficiencies", "efficiencies (%)")," (", REPT(" ", 100)), 100)),")",""))</f>
        <v>%</v>
      </c>
      <c r="G619" t="str">
        <f>'data from files'!B619</f>
        <v>Hydro</v>
      </c>
      <c r="H619">
        <f>'data from files'!C619</f>
        <v>1</v>
      </c>
      <c r="I619">
        <f>'data from files'!D619</f>
        <v>1</v>
      </c>
      <c r="J619">
        <f>'data from files'!E619</f>
        <v>1</v>
      </c>
      <c r="K619">
        <f>'data from files'!F619</f>
        <v>1</v>
      </c>
      <c r="L619">
        <f>'data from files'!G619</f>
        <v>1</v>
      </c>
      <c r="M619">
        <f>'data from files'!H619</f>
        <v>1</v>
      </c>
      <c r="N619">
        <f>'data from files'!I619</f>
        <v>1</v>
      </c>
      <c r="O619">
        <f>'data from files'!J619</f>
        <v>1</v>
      </c>
      <c r="P619">
        <f>'data from files'!K619</f>
        <v>1</v>
      </c>
      <c r="Q619">
        <f>'data from files'!L619</f>
        <v>1</v>
      </c>
      <c r="R619">
        <f>'data from files'!M619</f>
        <v>1</v>
      </c>
      <c r="S619">
        <f>'data from files'!N619</f>
        <v>1</v>
      </c>
      <c r="T619">
        <f>'data from files'!O619</f>
        <v>1</v>
      </c>
      <c r="U619">
        <f>'data from files'!P619</f>
        <v>1</v>
      </c>
      <c r="V619">
        <f>'data from files'!Q619</f>
        <v>1</v>
      </c>
      <c r="W619">
        <f>'data from files'!R619</f>
        <v>1</v>
      </c>
    </row>
    <row r="620" spans="1:23" x14ac:dyDescent="0.25">
      <c r="A620" t="str">
        <f t="shared" si="29"/>
        <v>DEGross electric efficiencPump storage</v>
      </c>
      <c r="B620" t="str">
        <f>JRC_files__2[[#This Row],[Source.Name.2.1]]</f>
        <v>DE</v>
      </c>
      <c r="C620" t="str">
        <f t="shared" si="28"/>
        <v>Overview of the power generation sector</v>
      </c>
      <c r="D620" t="str">
        <f>IF(ISERROR(MATCH(G620,metadata!$B$4:$B$13,0)),D619,LEFT(G620,LEN(G620)-LEN(F620)-2))</f>
        <v>Gross electric efficienc</v>
      </c>
      <c r="E620" t="str">
        <f t="shared" si="30"/>
        <v>Pump storage</v>
      </c>
      <c r="F620" t="str">
        <f>IF(ISERROR(MATCH(G620,metadata!$B$4:$B$13,0)),F619,SUBSTITUTE(TRIM(RIGHT(SUBSTITUTE(SUBSTITUTE(G620,"efficiencies", "efficiencies (%)")," (", REPT(" ", 100)), 100)),")",""))</f>
        <v>%</v>
      </c>
      <c r="G620" t="str">
        <f>'data from files'!B620</f>
        <v>Pump storage</v>
      </c>
      <c r="H620">
        <f>'data from files'!C620</f>
        <v>0.69996150885296371</v>
      </c>
      <c r="I620">
        <f>'data from files'!D620</f>
        <v>0.7500964878425318</v>
      </c>
      <c r="J620">
        <f>'data from files'!E620</f>
        <v>0.75023007546475251</v>
      </c>
      <c r="K620">
        <f>'data from files'!F620</f>
        <v>0.66982693754702782</v>
      </c>
      <c r="L620">
        <f>'data from files'!G620</f>
        <v>0.6835727670206122</v>
      </c>
      <c r="M620">
        <f>'data from files'!H620</f>
        <v>0.71250458379171244</v>
      </c>
      <c r="N620">
        <f>'data from files'!I620</f>
        <v>0.74996774609727779</v>
      </c>
      <c r="O620">
        <f>'data from files'!J620</f>
        <v>0.75104206138688889</v>
      </c>
      <c r="P620">
        <f>'data from files'!K620</f>
        <v>0.7581211589113257</v>
      </c>
      <c r="Q620">
        <f>'data from files'!L620</f>
        <v>0.74285277480507572</v>
      </c>
      <c r="R620">
        <f>'data from files'!M620</f>
        <v>0.74254486574011591</v>
      </c>
      <c r="S620">
        <f>'data from files'!N620</f>
        <v>0.74940298507462688</v>
      </c>
      <c r="T620">
        <f>'data from files'!O620</f>
        <v>0.75039381354718604</v>
      </c>
      <c r="U620">
        <f>'data from files'!P620</f>
        <v>0.73969953889632611</v>
      </c>
      <c r="V620">
        <f>'data from files'!Q620</f>
        <v>0.7318703676791164</v>
      </c>
      <c r="W620">
        <f>'data from files'!R620</f>
        <v>0.73505630955818646</v>
      </c>
    </row>
    <row r="621" spans="1:23" x14ac:dyDescent="0.25">
      <c r="A621" t="str">
        <f t="shared" si="29"/>
        <v>DEGross electric efficienc0</v>
      </c>
      <c r="B621" t="str">
        <f>JRC_files__2[[#This Row],[Source.Name.2.1]]</f>
        <v>DE</v>
      </c>
      <c r="C621" t="str">
        <f t="shared" si="28"/>
        <v>Overview of the power generation sector</v>
      </c>
      <c r="D621" t="str">
        <f>IF(ISERROR(MATCH(G621,metadata!$B$4:$B$13,0)),D620,LEFT(G621,LEN(G621)-LEN(F621)-2))</f>
        <v>Gross electric efficienc</v>
      </c>
      <c r="E621">
        <f t="shared" si="30"/>
        <v>0</v>
      </c>
      <c r="F621" t="str">
        <f>IF(ISERROR(MATCH(G621,metadata!$B$4:$B$13,0)),F620,SUBSTITUTE(TRIM(RIGHT(SUBSTITUTE(SUBSTITUTE(G621,"efficiencies", "efficiencies (%)")," (", REPT(" ", 100)), 100)),")",""))</f>
        <v>%</v>
      </c>
      <c r="G621">
        <f>'data from files'!B621</f>
        <v>0</v>
      </c>
      <c r="H621">
        <f>'data from files'!C621</f>
        <v>0</v>
      </c>
      <c r="I621">
        <f>'data from files'!D621</f>
        <v>0</v>
      </c>
      <c r="J621">
        <f>'data from files'!E621</f>
        <v>0</v>
      </c>
      <c r="K621">
        <f>'data from files'!F621</f>
        <v>0</v>
      </c>
      <c r="L621">
        <f>'data from files'!G621</f>
        <v>0</v>
      </c>
      <c r="M621">
        <f>'data from files'!H621</f>
        <v>0</v>
      </c>
      <c r="N621">
        <f>'data from files'!I621</f>
        <v>0</v>
      </c>
      <c r="O621">
        <f>'data from files'!J621</f>
        <v>0</v>
      </c>
      <c r="P621">
        <f>'data from files'!K621</f>
        <v>0</v>
      </c>
      <c r="Q621">
        <f>'data from files'!L621</f>
        <v>0</v>
      </c>
      <c r="R621">
        <f>'data from files'!M621</f>
        <v>0</v>
      </c>
      <c r="S621">
        <f>'data from files'!N621</f>
        <v>0</v>
      </c>
      <c r="T621">
        <f>'data from files'!O621</f>
        <v>0</v>
      </c>
      <c r="U621">
        <f>'data from files'!P621</f>
        <v>0</v>
      </c>
      <c r="V621">
        <f>'data from files'!Q621</f>
        <v>0</v>
      </c>
      <c r="W621">
        <f>'data from files'!R621</f>
        <v>0</v>
      </c>
    </row>
    <row r="622" spans="1:23" x14ac:dyDescent="0.25">
      <c r="A622" t="str">
        <f t="shared" si="29"/>
        <v>DENet electric efficienc</v>
      </c>
      <c r="B622" t="str">
        <f>JRC_files__2[[#This Row],[Source.Name.2.1]]</f>
        <v>DE</v>
      </c>
      <c r="C622" t="str">
        <f t="shared" si="28"/>
        <v>Overview of the power generation sector</v>
      </c>
      <c r="D622" t="str">
        <f>IF(ISERROR(MATCH(G622,metadata!$B$4:$B$13,0)),D621,LEFT(G622,LEN(G622)-LEN(F622)-2))</f>
        <v>Net electric efficienc</v>
      </c>
      <c r="E622" t="str">
        <f t="shared" si="30"/>
        <v/>
      </c>
      <c r="F622" t="str">
        <f>IF(ISERROR(MATCH(G622,metadata!$B$4:$B$13,0)),F621,SUBSTITUTE(TRIM(RIGHT(SUBSTITUTE(SUBSTITUTE(G622,"efficiencies", "efficiencies (%)")," (", REPT(" ", 100)), 100)),")",""))</f>
        <v>%</v>
      </c>
      <c r="G622" t="str">
        <f>'data from files'!B622</f>
        <v>Net electric efficiencies</v>
      </c>
      <c r="H622">
        <f>'data from files'!C622</f>
        <v>0</v>
      </c>
      <c r="I622">
        <f>'data from files'!D622</f>
        <v>0</v>
      </c>
      <c r="J622">
        <f>'data from files'!E622</f>
        <v>0</v>
      </c>
      <c r="K622">
        <f>'data from files'!F622</f>
        <v>0</v>
      </c>
      <c r="L622">
        <f>'data from files'!G622</f>
        <v>0</v>
      </c>
      <c r="M622">
        <f>'data from files'!H622</f>
        <v>0</v>
      </c>
      <c r="N622">
        <f>'data from files'!I622</f>
        <v>0</v>
      </c>
      <c r="O622">
        <f>'data from files'!J622</f>
        <v>0</v>
      </c>
      <c r="P622">
        <f>'data from files'!K622</f>
        <v>0</v>
      </c>
      <c r="Q622">
        <f>'data from files'!L622</f>
        <v>0</v>
      </c>
      <c r="R622">
        <f>'data from files'!M622</f>
        <v>0</v>
      </c>
      <c r="S622">
        <f>'data from files'!N622</f>
        <v>0</v>
      </c>
      <c r="T622">
        <f>'data from files'!O622</f>
        <v>0</v>
      </c>
      <c r="U622">
        <f>'data from files'!P622</f>
        <v>0</v>
      </c>
      <c r="V622">
        <f>'data from files'!Q622</f>
        <v>0</v>
      </c>
      <c r="W622">
        <f>'data from files'!R622</f>
        <v>0</v>
      </c>
    </row>
    <row r="623" spans="1:23" x14ac:dyDescent="0.25">
      <c r="A623" t="str">
        <f t="shared" si="29"/>
        <v>DENet electric efficiencNuclear</v>
      </c>
      <c r="B623" t="str">
        <f>JRC_files__2[[#This Row],[Source.Name.2.1]]</f>
        <v>DE</v>
      </c>
      <c r="C623" t="str">
        <f t="shared" si="28"/>
        <v>Overview of the power generation sector</v>
      </c>
      <c r="D623" t="str">
        <f>IF(ISERROR(MATCH(G623,metadata!$B$4:$B$13,0)),D622,LEFT(G623,LEN(G623)-LEN(F623)-2))</f>
        <v>Net electric efficienc</v>
      </c>
      <c r="E623" t="str">
        <f t="shared" si="30"/>
        <v>Nuclear</v>
      </c>
      <c r="F623" t="str">
        <f>IF(ISERROR(MATCH(G623,metadata!$B$4:$B$13,0)),F622,SUBSTITUTE(TRIM(RIGHT(SUBSTITUTE(SUBSTITUTE(G623,"efficiencies", "efficiencies (%)")," (", REPT(" ", 100)), 100)),")",""))</f>
        <v>%</v>
      </c>
      <c r="G623" t="str">
        <f>'data from files'!B623</f>
        <v>Nuclear</v>
      </c>
      <c r="H623">
        <f>'data from files'!C623</f>
        <v>0.31545076330270805</v>
      </c>
      <c r="I623">
        <f>'data from files'!D623</f>
        <v>0.3155830567895675</v>
      </c>
      <c r="J623">
        <f>'data from files'!E623</f>
        <v>0.31583871630476729</v>
      </c>
      <c r="K623">
        <f>'data from files'!F623</f>
        <v>0.31575479331775486</v>
      </c>
      <c r="L623">
        <f>'data from files'!G623</f>
        <v>0.31572027897795624</v>
      </c>
      <c r="M623">
        <f>'data from files'!H623</f>
        <v>0.31535640471778331</v>
      </c>
      <c r="N623">
        <f>'data from files'!I623</f>
        <v>0.31542371948494807</v>
      </c>
      <c r="O623">
        <f>'data from files'!J623</f>
        <v>0.31532718464847809</v>
      </c>
      <c r="P623">
        <f>'data from files'!K623</f>
        <v>0.31528369698832848</v>
      </c>
      <c r="Q623">
        <f>'data from files'!L623</f>
        <v>0.31458190702164807</v>
      </c>
      <c r="R623">
        <f>'data from files'!M623</f>
        <v>0.31494608710691047</v>
      </c>
      <c r="S623">
        <f>'data from files'!N623</f>
        <v>0.31507692184600256</v>
      </c>
      <c r="T623">
        <f>'data from files'!O623</f>
        <v>0.31480976842986425</v>
      </c>
      <c r="U623">
        <f>'data from files'!P623</f>
        <v>0.31491793188775069</v>
      </c>
      <c r="V623">
        <f>'data from files'!Q623</f>
        <v>0.31403357724564201</v>
      </c>
      <c r="W623">
        <f>'data from files'!R623</f>
        <v>0.31339320216651934</v>
      </c>
    </row>
    <row r="624" spans="1:23" x14ac:dyDescent="0.25">
      <c r="A624" t="str">
        <f t="shared" si="29"/>
        <v>DENet electric efficiencConventional thermal</v>
      </c>
      <c r="B624" t="str">
        <f>JRC_files__2[[#This Row],[Source.Name.2.1]]</f>
        <v>DE</v>
      </c>
      <c r="C624" t="str">
        <f t="shared" si="28"/>
        <v>Overview of the power generation sector</v>
      </c>
      <c r="D624" t="str">
        <f>IF(ISERROR(MATCH(G624,metadata!$B$4:$B$13,0)),D623,LEFT(G624,LEN(G624)-LEN(F624)-2))</f>
        <v>Net electric efficienc</v>
      </c>
      <c r="E624" t="str">
        <f t="shared" si="30"/>
        <v>Conventional thermal</v>
      </c>
      <c r="F624" t="str">
        <f>IF(ISERROR(MATCH(G624,metadata!$B$4:$B$13,0)),F623,SUBSTITUTE(TRIM(RIGHT(SUBSTITUTE(SUBSTITUTE(G624,"efficiencies", "efficiencies (%)")," (", REPT(" ", 100)), 100)),")",""))</f>
        <v>%</v>
      </c>
      <c r="G624" t="str">
        <f>'data from files'!B624</f>
        <v>Conventional thermal</v>
      </c>
      <c r="H624">
        <f>'data from files'!C624</f>
        <v>0.34837353365924423</v>
      </c>
      <c r="I624">
        <f>'data from files'!D624</f>
        <v>0.33700519734442164</v>
      </c>
      <c r="J624">
        <f>'data from files'!E624</f>
        <v>0.33859247098840328</v>
      </c>
      <c r="K624">
        <f>'data from files'!F624</f>
        <v>0.35582748471316172</v>
      </c>
      <c r="L624">
        <f>'data from files'!G624</f>
        <v>0.35252961719437975</v>
      </c>
      <c r="M624">
        <f>'data from files'!H624</f>
        <v>0.35658361751675433</v>
      </c>
      <c r="N624">
        <f>'data from files'!I624</f>
        <v>0.3517410162501049</v>
      </c>
      <c r="O624">
        <f>'data from files'!J624</f>
        <v>0.35426530199059386</v>
      </c>
      <c r="P624">
        <f>'data from files'!K624</f>
        <v>0.36088907183319147</v>
      </c>
      <c r="Q624">
        <f>'data from files'!L624</f>
        <v>0.35889648736198571</v>
      </c>
      <c r="R624">
        <f>'data from files'!M624</f>
        <v>0.36565795896189474</v>
      </c>
      <c r="S624">
        <f>'data from files'!N624</f>
        <v>0.3694243998051317</v>
      </c>
      <c r="T624">
        <f>'data from files'!O624</f>
        <v>0.36096715545676777</v>
      </c>
      <c r="U624">
        <f>'data from files'!P624</f>
        <v>0.36108282230454364</v>
      </c>
      <c r="V624">
        <f>'data from files'!Q624</f>
        <v>0.36130882981345597</v>
      </c>
      <c r="W624">
        <f>'data from files'!R624</f>
        <v>0.3663010846033436</v>
      </c>
    </row>
    <row r="625" spans="1:23" x14ac:dyDescent="0.25">
      <c r="A625" t="str">
        <f t="shared" si="29"/>
        <v>DENet electric efficiencWind</v>
      </c>
      <c r="B625" t="str">
        <f>JRC_files__2[[#This Row],[Source.Name.2.1]]</f>
        <v>DE</v>
      </c>
      <c r="C625" t="str">
        <f t="shared" si="28"/>
        <v>Overview of the power generation sector</v>
      </c>
      <c r="D625" t="str">
        <f>IF(ISERROR(MATCH(G625,metadata!$B$4:$B$13,0)),D624,LEFT(G625,LEN(G625)-LEN(F625)-2))</f>
        <v>Net electric efficienc</v>
      </c>
      <c r="E625" t="str">
        <f t="shared" si="30"/>
        <v>Wind</v>
      </c>
      <c r="F625" t="str">
        <f>IF(ISERROR(MATCH(G625,metadata!$B$4:$B$13,0)),F624,SUBSTITUTE(TRIM(RIGHT(SUBSTITUTE(SUBSTITUTE(G625,"efficiencies", "efficiencies (%)")," (", REPT(" ", 100)), 100)),")",""))</f>
        <v>%</v>
      </c>
      <c r="G625" t="str">
        <f>'data from files'!B625</f>
        <v>Wind</v>
      </c>
      <c r="H625">
        <f>'data from files'!C625</f>
        <v>1</v>
      </c>
      <c r="I625">
        <f>'data from files'!D625</f>
        <v>1</v>
      </c>
      <c r="J625">
        <f>'data from files'!E625</f>
        <v>1</v>
      </c>
      <c r="K625">
        <f>'data from files'!F625</f>
        <v>1</v>
      </c>
      <c r="L625">
        <f>'data from files'!G625</f>
        <v>1</v>
      </c>
      <c r="M625">
        <f>'data from files'!H625</f>
        <v>1</v>
      </c>
      <c r="N625">
        <f>'data from files'!I625</f>
        <v>1</v>
      </c>
      <c r="O625">
        <f>'data from files'!J625</f>
        <v>1</v>
      </c>
      <c r="P625">
        <f>'data from files'!K625</f>
        <v>1</v>
      </c>
      <c r="Q625">
        <f>'data from files'!L625</f>
        <v>1</v>
      </c>
      <c r="R625">
        <f>'data from files'!M625</f>
        <v>1</v>
      </c>
      <c r="S625">
        <f>'data from files'!N625</f>
        <v>1</v>
      </c>
      <c r="T625">
        <f>'data from files'!O625</f>
        <v>1</v>
      </c>
      <c r="U625">
        <f>'data from files'!P625</f>
        <v>1</v>
      </c>
      <c r="V625">
        <f>'data from files'!Q625</f>
        <v>1</v>
      </c>
      <c r="W625">
        <f>'data from files'!R625</f>
        <v>1</v>
      </c>
    </row>
    <row r="626" spans="1:23" x14ac:dyDescent="0.25">
      <c r="A626" t="str">
        <f t="shared" si="29"/>
        <v>DENet electric efficiencSolar photovoltaics</v>
      </c>
      <c r="B626" t="str">
        <f>JRC_files__2[[#This Row],[Source.Name.2.1]]</f>
        <v>DE</v>
      </c>
      <c r="C626" t="str">
        <f t="shared" si="28"/>
        <v>Overview of the power generation sector</v>
      </c>
      <c r="D626" t="str">
        <f>IF(ISERROR(MATCH(G626,metadata!$B$4:$B$13,0)),D625,LEFT(G626,LEN(G626)-LEN(F626)-2))</f>
        <v>Net electric efficienc</v>
      </c>
      <c r="E626" t="str">
        <f t="shared" si="30"/>
        <v>Solar photovoltaics</v>
      </c>
      <c r="F626" t="str">
        <f>IF(ISERROR(MATCH(G626,metadata!$B$4:$B$13,0)),F625,SUBSTITUTE(TRIM(RIGHT(SUBSTITUTE(SUBSTITUTE(G626,"efficiencies", "efficiencies (%)")," (", REPT(" ", 100)), 100)),")",""))</f>
        <v>%</v>
      </c>
      <c r="G626" t="str">
        <f>'data from files'!B626</f>
        <v>Solar photovoltaics</v>
      </c>
      <c r="H626">
        <f>'data from files'!C626</f>
        <v>1</v>
      </c>
      <c r="I626">
        <f>'data from files'!D626</f>
        <v>1</v>
      </c>
      <c r="J626">
        <f>'data from files'!E626</f>
        <v>1</v>
      </c>
      <c r="K626">
        <f>'data from files'!F626</f>
        <v>1</v>
      </c>
      <c r="L626">
        <f>'data from files'!G626</f>
        <v>1</v>
      </c>
      <c r="M626">
        <f>'data from files'!H626</f>
        <v>1</v>
      </c>
      <c r="N626">
        <f>'data from files'!I626</f>
        <v>1</v>
      </c>
      <c r="O626">
        <f>'data from files'!J626</f>
        <v>1</v>
      </c>
      <c r="P626">
        <f>'data from files'!K626</f>
        <v>1</v>
      </c>
      <c r="Q626">
        <f>'data from files'!L626</f>
        <v>1</v>
      </c>
      <c r="R626">
        <f>'data from files'!M626</f>
        <v>1</v>
      </c>
      <c r="S626">
        <f>'data from files'!N626</f>
        <v>1</v>
      </c>
      <c r="T626">
        <f>'data from files'!O626</f>
        <v>1</v>
      </c>
      <c r="U626">
        <f>'data from files'!P626</f>
        <v>1</v>
      </c>
      <c r="V626">
        <f>'data from files'!Q626</f>
        <v>1</v>
      </c>
      <c r="W626">
        <f>'data from files'!R626</f>
        <v>1</v>
      </c>
    </row>
    <row r="627" spans="1:23" x14ac:dyDescent="0.25">
      <c r="A627" t="str">
        <f t="shared" si="29"/>
        <v>DENet electric efficiencSolar thermal</v>
      </c>
      <c r="B627" t="str">
        <f>JRC_files__2[[#This Row],[Source.Name.2.1]]</f>
        <v>DE</v>
      </c>
      <c r="C627" t="str">
        <f t="shared" si="28"/>
        <v>Overview of the power generation sector</v>
      </c>
      <c r="D627" t="str">
        <f>IF(ISERROR(MATCH(G627,metadata!$B$4:$B$13,0)),D626,LEFT(G627,LEN(G627)-LEN(F627)-2))</f>
        <v>Net electric efficienc</v>
      </c>
      <c r="E627" t="str">
        <f t="shared" si="30"/>
        <v>Solar thermal</v>
      </c>
      <c r="F627" t="str">
        <f>IF(ISERROR(MATCH(G627,metadata!$B$4:$B$13,0)),F626,SUBSTITUTE(TRIM(RIGHT(SUBSTITUTE(SUBSTITUTE(G627,"efficiencies", "efficiencies (%)")," (", REPT(" ", 100)), 100)),")",""))</f>
        <v>%</v>
      </c>
      <c r="G627" t="str">
        <f>'data from files'!B627</f>
        <v>Solar thermal</v>
      </c>
      <c r="H627">
        <f>'data from files'!C627</f>
        <v>0</v>
      </c>
      <c r="I627">
        <f>'data from files'!D627</f>
        <v>0</v>
      </c>
      <c r="J627">
        <f>'data from files'!E627</f>
        <v>0</v>
      </c>
      <c r="K627">
        <f>'data from files'!F627</f>
        <v>0</v>
      </c>
      <c r="L627">
        <f>'data from files'!G627</f>
        <v>0</v>
      </c>
      <c r="M627">
        <f>'data from files'!H627</f>
        <v>0</v>
      </c>
      <c r="N627">
        <f>'data from files'!I627</f>
        <v>0</v>
      </c>
      <c r="O627">
        <f>'data from files'!J627</f>
        <v>0</v>
      </c>
      <c r="P627">
        <f>'data from files'!K627</f>
        <v>0</v>
      </c>
      <c r="Q627">
        <f>'data from files'!L627</f>
        <v>0</v>
      </c>
      <c r="R627">
        <f>'data from files'!M627</f>
        <v>0.22424114495697439</v>
      </c>
      <c r="S627">
        <f>'data from files'!N627</f>
        <v>0</v>
      </c>
      <c r="T627">
        <f>'data from files'!O627</f>
        <v>0</v>
      </c>
      <c r="U627">
        <f>'data from files'!P627</f>
        <v>0</v>
      </c>
      <c r="V627">
        <f>'data from files'!Q627</f>
        <v>0</v>
      </c>
      <c r="W627">
        <f>'data from files'!R627</f>
        <v>0</v>
      </c>
    </row>
    <row r="628" spans="1:23" x14ac:dyDescent="0.25">
      <c r="A628" t="str">
        <f t="shared" si="29"/>
        <v>DENet electric efficiencGeothermal</v>
      </c>
      <c r="B628" t="str">
        <f>JRC_files__2[[#This Row],[Source.Name.2.1]]</f>
        <v>DE</v>
      </c>
      <c r="C628" t="str">
        <f t="shared" ref="C628:C691" si="31">IF(H628=2000,$G628,C627)</f>
        <v>Overview of the power generation sector</v>
      </c>
      <c r="D628" t="str">
        <f>IF(ISERROR(MATCH(G628,metadata!$B$4:$B$13,0)),D627,LEFT(G628,LEN(G628)-LEN(F628)-2))</f>
        <v>Net electric efficienc</v>
      </c>
      <c r="E628" t="str">
        <f t="shared" si="30"/>
        <v>Geothermal</v>
      </c>
      <c r="F628" t="str">
        <f>IF(ISERROR(MATCH(G628,metadata!$B$4:$B$13,0)),F627,SUBSTITUTE(TRIM(RIGHT(SUBSTITUTE(SUBSTITUTE(G628,"efficiencies", "efficiencies (%)")," (", REPT(" ", 100)), 100)),")",""))</f>
        <v>%</v>
      </c>
      <c r="G628" t="str">
        <f>'data from files'!B628</f>
        <v>Geothermal</v>
      </c>
      <c r="H628">
        <f>'data from files'!C628</f>
        <v>0</v>
      </c>
      <c r="I628">
        <f>'data from files'!D628</f>
        <v>0</v>
      </c>
      <c r="J628">
        <f>'data from files'!E628</f>
        <v>0</v>
      </c>
      <c r="K628">
        <f>'data from files'!F628</f>
        <v>0</v>
      </c>
      <c r="L628">
        <f>'data from files'!G628</f>
        <v>9.6208465822291311E-2</v>
      </c>
      <c r="M628">
        <f>'data from files'!H628</f>
        <v>9.6868713555400013E-2</v>
      </c>
      <c r="N628">
        <f>'data from files'!I628</f>
        <v>9.6046258621748648E-2</v>
      </c>
      <c r="O628">
        <f>'data from files'!J628</f>
        <v>9.6139328398097759E-2</v>
      </c>
      <c r="P628">
        <f>'data from files'!K628</f>
        <v>9.5181043783740094E-2</v>
      </c>
      <c r="Q628">
        <f>'data from files'!L628</f>
        <v>9.4540829329485251E-2</v>
      </c>
      <c r="R628">
        <f>'data from files'!M628</f>
        <v>9.6647287407193638E-2</v>
      </c>
      <c r="S628">
        <f>'data from files'!N628</f>
        <v>9.8470495991450274E-2</v>
      </c>
      <c r="T628">
        <f>'data from files'!O628</f>
        <v>9.4335636128905248E-2</v>
      </c>
      <c r="U628">
        <f>'data from files'!P628</f>
        <v>9.6191066286051133E-2</v>
      </c>
      <c r="V628">
        <f>'data from files'!Q628</f>
        <v>9.4697685176920593E-2</v>
      </c>
      <c r="W628">
        <f>'data from files'!R628</f>
        <v>9.4955200769764755E-2</v>
      </c>
    </row>
    <row r="629" spans="1:23" x14ac:dyDescent="0.25">
      <c r="A629" t="str">
        <f t="shared" si="29"/>
        <v>DENet electric efficiencTide, wave and ocean</v>
      </c>
      <c r="B629" t="str">
        <f>JRC_files__2[[#This Row],[Source.Name.2.1]]</f>
        <v>DE</v>
      </c>
      <c r="C629" t="str">
        <f t="shared" si="31"/>
        <v>Overview of the power generation sector</v>
      </c>
      <c r="D629" t="str">
        <f>IF(ISERROR(MATCH(G629,metadata!$B$4:$B$13,0)),D628,LEFT(G629,LEN(G629)-LEN(F629)-2))</f>
        <v>Net electric efficienc</v>
      </c>
      <c r="E629" t="str">
        <f t="shared" si="30"/>
        <v>Tide, wave and ocean</v>
      </c>
      <c r="F629" t="str">
        <f>IF(ISERROR(MATCH(G629,metadata!$B$4:$B$13,0)),F628,SUBSTITUTE(TRIM(RIGHT(SUBSTITUTE(SUBSTITUTE(G629,"efficiencies", "efficiencies (%)")," (", REPT(" ", 100)), 100)),")",""))</f>
        <v>%</v>
      </c>
      <c r="G629" t="str">
        <f>'data from files'!B629</f>
        <v>Tide, wave and ocean</v>
      </c>
      <c r="H629">
        <f>'data from files'!C629</f>
        <v>0</v>
      </c>
      <c r="I629">
        <f>'data from files'!D629</f>
        <v>0</v>
      </c>
      <c r="J629">
        <f>'data from files'!E629</f>
        <v>0</v>
      </c>
      <c r="K629">
        <f>'data from files'!F629</f>
        <v>0</v>
      </c>
      <c r="L629">
        <f>'data from files'!G629</f>
        <v>0</v>
      </c>
      <c r="M629">
        <f>'data from files'!H629</f>
        <v>0</v>
      </c>
      <c r="N629">
        <f>'data from files'!I629</f>
        <v>0</v>
      </c>
      <c r="O629">
        <f>'data from files'!J629</f>
        <v>0</v>
      </c>
      <c r="P629">
        <f>'data from files'!K629</f>
        <v>0</v>
      </c>
      <c r="Q629">
        <f>'data from files'!L629</f>
        <v>0</v>
      </c>
      <c r="R629">
        <f>'data from files'!M629</f>
        <v>0</v>
      </c>
      <c r="S629">
        <f>'data from files'!N629</f>
        <v>0</v>
      </c>
      <c r="T629">
        <f>'data from files'!O629</f>
        <v>0</v>
      </c>
      <c r="U629">
        <f>'data from files'!P629</f>
        <v>0</v>
      </c>
      <c r="V629">
        <f>'data from files'!Q629</f>
        <v>0</v>
      </c>
      <c r="W629">
        <f>'data from files'!R629</f>
        <v>0</v>
      </c>
    </row>
    <row r="630" spans="1:23" x14ac:dyDescent="0.25">
      <c r="A630" t="str">
        <f t="shared" si="29"/>
        <v>DENet electric efficiencHydro</v>
      </c>
      <c r="B630" t="str">
        <f>JRC_files__2[[#This Row],[Source.Name.2.1]]</f>
        <v>DE</v>
      </c>
      <c r="C630" t="str">
        <f t="shared" si="31"/>
        <v>Overview of the power generation sector</v>
      </c>
      <c r="D630" t="str">
        <f>IF(ISERROR(MATCH(G630,metadata!$B$4:$B$13,0)),D629,LEFT(G630,LEN(G630)-LEN(F630)-2))</f>
        <v>Net electric efficienc</v>
      </c>
      <c r="E630" t="str">
        <f t="shared" si="30"/>
        <v>Hydro</v>
      </c>
      <c r="F630" t="str">
        <f>IF(ISERROR(MATCH(G630,metadata!$B$4:$B$13,0)),F629,SUBSTITUTE(TRIM(RIGHT(SUBSTITUTE(SUBSTITUTE(G630,"efficiencies", "efficiencies (%)")," (", REPT(" ", 100)), 100)),")",""))</f>
        <v>%</v>
      </c>
      <c r="G630" t="str">
        <f>'data from files'!B630</f>
        <v>Hydro</v>
      </c>
      <c r="H630">
        <f>'data from files'!C630</f>
        <v>1</v>
      </c>
      <c r="I630">
        <f>'data from files'!D630</f>
        <v>1</v>
      </c>
      <c r="J630">
        <f>'data from files'!E630</f>
        <v>1</v>
      </c>
      <c r="K630">
        <f>'data from files'!F630</f>
        <v>1</v>
      </c>
      <c r="L630">
        <f>'data from files'!G630</f>
        <v>1</v>
      </c>
      <c r="M630">
        <f>'data from files'!H630</f>
        <v>1</v>
      </c>
      <c r="N630">
        <f>'data from files'!I630</f>
        <v>1</v>
      </c>
      <c r="O630">
        <f>'data from files'!J630</f>
        <v>1</v>
      </c>
      <c r="P630">
        <f>'data from files'!K630</f>
        <v>1</v>
      </c>
      <c r="Q630">
        <f>'data from files'!L630</f>
        <v>1</v>
      </c>
      <c r="R630">
        <f>'data from files'!M630</f>
        <v>1</v>
      </c>
      <c r="S630">
        <f>'data from files'!N630</f>
        <v>1</v>
      </c>
      <c r="T630">
        <f>'data from files'!O630</f>
        <v>1</v>
      </c>
      <c r="U630">
        <f>'data from files'!P630</f>
        <v>1</v>
      </c>
      <c r="V630">
        <f>'data from files'!Q630</f>
        <v>1</v>
      </c>
      <c r="W630">
        <f>'data from files'!R630</f>
        <v>1</v>
      </c>
    </row>
    <row r="631" spans="1:23" x14ac:dyDescent="0.25">
      <c r="A631" t="str">
        <f t="shared" si="29"/>
        <v>DENet electric efficiencPump storage</v>
      </c>
      <c r="B631" t="str">
        <f>JRC_files__2[[#This Row],[Source.Name.2.1]]</f>
        <v>DE</v>
      </c>
      <c r="C631" t="str">
        <f t="shared" si="31"/>
        <v>Overview of the power generation sector</v>
      </c>
      <c r="D631" t="str">
        <f>IF(ISERROR(MATCH(G631,metadata!$B$4:$B$13,0)),D630,LEFT(G631,LEN(G631)-LEN(F631)-2))</f>
        <v>Net electric efficienc</v>
      </c>
      <c r="E631" t="str">
        <f t="shared" si="30"/>
        <v>Pump storage</v>
      </c>
      <c r="F631" t="str">
        <f>IF(ISERROR(MATCH(G631,metadata!$B$4:$B$13,0)),F630,SUBSTITUTE(TRIM(RIGHT(SUBSTITUTE(SUBSTITUTE(G631,"efficiencies", "efficiencies (%)")," (", REPT(" ", 100)), 100)),")",""))</f>
        <v>%</v>
      </c>
      <c r="G631" t="str">
        <f>'data from files'!B631</f>
        <v>Pump storage</v>
      </c>
      <c r="H631">
        <f>'data from files'!C631</f>
        <v>0.69996150885296371</v>
      </c>
      <c r="I631">
        <f>'data from files'!D631</f>
        <v>0.7500964878425318</v>
      </c>
      <c r="J631">
        <f>'data from files'!E631</f>
        <v>0.75023007546475251</v>
      </c>
      <c r="K631">
        <f>'data from files'!F631</f>
        <v>0.66982693754702782</v>
      </c>
      <c r="L631">
        <f>'data from files'!G631</f>
        <v>0.6835727670206122</v>
      </c>
      <c r="M631">
        <f>'data from files'!H631</f>
        <v>0.71250458379171244</v>
      </c>
      <c r="N631">
        <f>'data from files'!I631</f>
        <v>0.74996774609727779</v>
      </c>
      <c r="O631">
        <f>'data from files'!J631</f>
        <v>0.75104206138688889</v>
      </c>
      <c r="P631">
        <f>'data from files'!K631</f>
        <v>0.7581211589113257</v>
      </c>
      <c r="Q631">
        <f>'data from files'!L631</f>
        <v>0.74285277480507572</v>
      </c>
      <c r="R631">
        <f>'data from files'!M631</f>
        <v>0.74254486574011591</v>
      </c>
      <c r="S631">
        <f>'data from files'!N631</f>
        <v>0.74940298507462688</v>
      </c>
      <c r="T631">
        <f>'data from files'!O631</f>
        <v>0.75039381354718604</v>
      </c>
      <c r="U631">
        <f>'data from files'!P631</f>
        <v>0.73969953889632611</v>
      </c>
      <c r="V631">
        <f>'data from files'!Q631</f>
        <v>0.7318703676791164</v>
      </c>
      <c r="W631">
        <f>'data from files'!R631</f>
        <v>0.73505630955818646</v>
      </c>
    </row>
    <row r="632" spans="1:23" x14ac:dyDescent="0.25">
      <c r="A632" t="str">
        <f t="shared" si="29"/>
        <v>DKNet electric efficiencOverview of the power generation sector</v>
      </c>
      <c r="B632" t="str">
        <f>JRC_files__2[[#This Row],[Source.Name.2.1]]</f>
        <v>DK</v>
      </c>
      <c r="C632" t="str">
        <f t="shared" si="31"/>
        <v>Overview of the power generation sector</v>
      </c>
      <c r="D632" t="str">
        <f>IF(ISERROR(MATCH(G632,metadata!$B$4:$B$13,0)),D631,LEFT(G632,LEN(G632)-LEN(F632)-2))</f>
        <v>Net electric efficienc</v>
      </c>
      <c r="E632" t="str">
        <f t="shared" si="30"/>
        <v>Overview of the power generation sector</v>
      </c>
      <c r="F632" t="str">
        <f>IF(ISERROR(MATCH(G632,metadata!$B$4:$B$13,0)),F631,SUBSTITUTE(TRIM(RIGHT(SUBSTITUTE(SUBSTITUTE(G632,"efficiencies", "efficiencies (%)")," (", REPT(" ", 100)), 100)),")",""))</f>
        <v>%</v>
      </c>
      <c r="G632" t="str">
        <f>'data from files'!B632</f>
        <v>Overview of the power generation sector</v>
      </c>
      <c r="H632">
        <f>'data from files'!C632</f>
        <v>2000</v>
      </c>
      <c r="I632">
        <f>'data from files'!D632</f>
        <v>2001</v>
      </c>
      <c r="J632">
        <f>'data from files'!E632</f>
        <v>2002</v>
      </c>
      <c r="K632">
        <f>'data from files'!F632</f>
        <v>2003</v>
      </c>
      <c r="L632">
        <f>'data from files'!G632</f>
        <v>2004</v>
      </c>
      <c r="M632">
        <f>'data from files'!H632</f>
        <v>2005</v>
      </c>
      <c r="N632">
        <f>'data from files'!I632</f>
        <v>2006</v>
      </c>
      <c r="O632">
        <f>'data from files'!J632</f>
        <v>2007</v>
      </c>
      <c r="P632">
        <f>'data from files'!K632</f>
        <v>2008</v>
      </c>
      <c r="Q632">
        <f>'data from files'!L632</f>
        <v>2009</v>
      </c>
      <c r="R632">
        <f>'data from files'!M632</f>
        <v>2010</v>
      </c>
      <c r="S632">
        <f>'data from files'!N632</f>
        <v>2011</v>
      </c>
      <c r="T632">
        <f>'data from files'!O632</f>
        <v>2012</v>
      </c>
      <c r="U632">
        <f>'data from files'!P632</f>
        <v>2013</v>
      </c>
      <c r="V632">
        <f>'data from files'!Q632</f>
        <v>2014</v>
      </c>
      <c r="W632">
        <f>'data from files'!R632</f>
        <v>2015</v>
      </c>
    </row>
    <row r="633" spans="1:23" x14ac:dyDescent="0.25">
      <c r="A633" t="str">
        <f t="shared" si="29"/>
        <v xml:space="preserve">DKTotal gross capacities </v>
      </c>
      <c r="B633" t="str">
        <f>JRC_files__2[[#This Row],[Source.Name.2.1]]</f>
        <v>DK</v>
      </c>
      <c r="C633" t="str">
        <f t="shared" si="31"/>
        <v>Overview of the power generation sector</v>
      </c>
      <c r="D633" t="str">
        <f>IF(ISERROR(MATCH(G633,metadata!$B$4:$B$13,0)),D632,LEFT(G633,LEN(G633)-LEN(F633)-2))</f>
        <v xml:space="preserve">Total gross capacities </v>
      </c>
      <c r="E633" t="str">
        <f t="shared" si="30"/>
        <v/>
      </c>
      <c r="F633" t="str">
        <f>IF(ISERROR(MATCH(G633,metadata!$B$4:$B$13,0)),F632,SUBSTITUTE(TRIM(RIGHT(SUBSTITUTE(SUBSTITUTE(G633,"efficiencies", "efficiencies (%)")," (", REPT(" ", 100)), 100)),")",""))</f>
        <v>MW</v>
      </c>
      <c r="G633" t="str">
        <f>'data from files'!B633</f>
        <v>Total gross capacities (MW)</v>
      </c>
      <c r="H633">
        <f>'data from files'!C633</f>
        <v>12877.11</v>
      </c>
      <c r="I633">
        <f>'data from files'!D633</f>
        <v>13049.951000000001</v>
      </c>
      <c r="J633">
        <f>'data from files'!E633</f>
        <v>13199.509000000002</v>
      </c>
      <c r="K633">
        <f>'data from files'!F633</f>
        <v>13479.869000000002</v>
      </c>
      <c r="L633">
        <f>'data from files'!G633</f>
        <v>13698.924000000001</v>
      </c>
      <c r="M633">
        <f>'data from files'!H633</f>
        <v>13735.897000000001</v>
      </c>
      <c r="N633">
        <f>'data from files'!I633</f>
        <v>13705.05</v>
      </c>
      <c r="O633">
        <f>'data from files'!J633</f>
        <v>13835.036000000002</v>
      </c>
      <c r="P633">
        <f>'data from files'!K633</f>
        <v>13756.574000000002</v>
      </c>
      <c r="Q633">
        <f>'data from files'!L633</f>
        <v>14119.949000000001</v>
      </c>
      <c r="R633">
        <f>'data from files'!M633</f>
        <v>14145.724</v>
      </c>
      <c r="S633">
        <f>'data from files'!N633</f>
        <v>14293.384</v>
      </c>
      <c r="T633">
        <f>'data from files'!O633</f>
        <v>14777.834000000001</v>
      </c>
      <c r="U633">
        <f>'data from files'!P633</f>
        <v>14419.433999999999</v>
      </c>
      <c r="V633">
        <f>'data from files'!Q633</f>
        <v>14254.714</v>
      </c>
      <c r="W633">
        <f>'data from files'!R633</f>
        <v>14588.774000000001</v>
      </c>
    </row>
    <row r="634" spans="1:23" x14ac:dyDescent="0.25">
      <c r="A634" t="str">
        <f t="shared" si="29"/>
        <v>DKTotal gross capacities Nuclear</v>
      </c>
      <c r="B634" t="str">
        <f>JRC_files__2[[#This Row],[Source.Name.2.1]]</f>
        <v>DK</v>
      </c>
      <c r="C634" t="str">
        <f t="shared" si="31"/>
        <v>Overview of the power generation sector</v>
      </c>
      <c r="D634" t="str">
        <f>IF(ISERROR(MATCH(G634,metadata!$B$4:$B$13,0)),D633,LEFT(G634,LEN(G634)-LEN(F634)-2))</f>
        <v xml:space="preserve">Total gross capacities </v>
      </c>
      <c r="E634" t="str">
        <f t="shared" si="30"/>
        <v>Nuclear</v>
      </c>
      <c r="F634" t="str">
        <f>IF(ISERROR(MATCH(G634,metadata!$B$4:$B$13,0)),F633,SUBSTITUTE(TRIM(RIGHT(SUBSTITUTE(SUBSTITUTE(G634,"efficiencies", "efficiencies (%)")," (", REPT(" ", 100)), 100)),")",""))</f>
        <v>MW</v>
      </c>
      <c r="G634" t="str">
        <f>'data from files'!B634</f>
        <v>Nuclear</v>
      </c>
      <c r="H634">
        <f>'data from files'!C634</f>
        <v>0</v>
      </c>
      <c r="I634">
        <f>'data from files'!D634</f>
        <v>0</v>
      </c>
      <c r="J634">
        <f>'data from files'!E634</f>
        <v>0</v>
      </c>
      <c r="K634">
        <f>'data from files'!F634</f>
        <v>0</v>
      </c>
      <c r="L634">
        <f>'data from files'!G634</f>
        <v>0</v>
      </c>
      <c r="M634">
        <f>'data from files'!H634</f>
        <v>0</v>
      </c>
      <c r="N634">
        <f>'data from files'!I634</f>
        <v>0</v>
      </c>
      <c r="O634">
        <f>'data from files'!J634</f>
        <v>0</v>
      </c>
      <c r="P634">
        <f>'data from files'!K634</f>
        <v>0</v>
      </c>
      <c r="Q634">
        <f>'data from files'!L634</f>
        <v>0</v>
      </c>
      <c r="R634">
        <f>'data from files'!M634</f>
        <v>0</v>
      </c>
      <c r="S634">
        <f>'data from files'!N634</f>
        <v>0</v>
      </c>
      <c r="T634">
        <f>'data from files'!O634</f>
        <v>0</v>
      </c>
      <c r="U634">
        <f>'data from files'!P634</f>
        <v>0</v>
      </c>
      <c r="V634">
        <f>'data from files'!Q634</f>
        <v>0</v>
      </c>
      <c r="W634">
        <f>'data from files'!R634</f>
        <v>0</v>
      </c>
    </row>
    <row r="635" spans="1:23" x14ac:dyDescent="0.25">
      <c r="A635" t="str">
        <f t="shared" si="29"/>
        <v>DKTotal gross capacities Conventional thermal</v>
      </c>
      <c r="B635" t="str">
        <f>JRC_files__2[[#This Row],[Source.Name.2.1]]</f>
        <v>DK</v>
      </c>
      <c r="C635" t="str">
        <f t="shared" si="31"/>
        <v>Overview of the power generation sector</v>
      </c>
      <c r="D635" t="str">
        <f>IF(ISERROR(MATCH(G635,metadata!$B$4:$B$13,0)),D634,LEFT(G635,LEN(G635)-LEN(F635)-2))</f>
        <v xml:space="preserve">Total gross capacities </v>
      </c>
      <c r="E635" t="str">
        <f t="shared" si="30"/>
        <v>Conventional thermal</v>
      </c>
      <c r="F635" t="str">
        <f>IF(ISERROR(MATCH(G635,metadata!$B$4:$B$13,0)),F634,SUBSTITUTE(TRIM(RIGHT(SUBSTITUTE(SUBSTITUTE(G635,"efficiencies", "efficiencies (%)")," (", REPT(" ", 100)), 100)),")",""))</f>
        <v>MW</v>
      </c>
      <c r="G635" t="str">
        <f>'data from files'!B635</f>
        <v>Conventional thermal</v>
      </c>
      <c r="H635">
        <f>'data from files'!C635</f>
        <v>10476.11</v>
      </c>
      <c r="I635">
        <f>'data from files'!D635</f>
        <v>10540.951000000001</v>
      </c>
      <c r="J635">
        <f>'data from files'!E635</f>
        <v>10291.509000000002</v>
      </c>
      <c r="K635">
        <f>'data from files'!F635</f>
        <v>10346.869000000002</v>
      </c>
      <c r="L635">
        <f>'data from files'!G635</f>
        <v>10405.979000000001</v>
      </c>
      <c r="M635">
        <f>'data from files'!H635</f>
        <v>10458.539000000001</v>
      </c>
      <c r="N635">
        <f>'data from files'!I635</f>
        <v>10433.439</v>
      </c>
      <c r="O635">
        <f>'data from files'!J635</f>
        <v>10574.869000000002</v>
      </c>
      <c r="P635">
        <f>'data from files'!K635</f>
        <v>10545.989000000003</v>
      </c>
      <c r="Q635">
        <f>'data from files'!L635</f>
        <v>10621.299000000001</v>
      </c>
      <c r="R635">
        <f>'data from files'!M635</f>
        <v>10324.974</v>
      </c>
      <c r="S635">
        <f>'data from files'!N635</f>
        <v>10312.634</v>
      </c>
      <c r="T635">
        <f>'data from files'!O635</f>
        <v>10200.084000000001</v>
      </c>
      <c r="U635">
        <f>'data from files'!P635</f>
        <v>9018.6839999999993</v>
      </c>
      <c r="V635">
        <f>'data from files'!Q635</f>
        <v>8749.5640000000003</v>
      </c>
      <c r="W635">
        <f>'data from files'!R635</f>
        <v>8721.8240000000005</v>
      </c>
    </row>
    <row r="636" spans="1:23" x14ac:dyDescent="0.25">
      <c r="A636" t="str">
        <f t="shared" si="29"/>
        <v>DKTotal gross capacities Wind</v>
      </c>
      <c r="B636" t="str">
        <f>JRC_files__2[[#This Row],[Source.Name.2.1]]</f>
        <v>DK</v>
      </c>
      <c r="C636" t="str">
        <f t="shared" si="31"/>
        <v>Overview of the power generation sector</v>
      </c>
      <c r="D636" t="str">
        <f>IF(ISERROR(MATCH(G636,metadata!$B$4:$B$13,0)),D635,LEFT(G636,LEN(G636)-LEN(F636)-2))</f>
        <v xml:space="preserve">Total gross capacities </v>
      </c>
      <c r="E636" t="str">
        <f t="shared" si="30"/>
        <v>Wind</v>
      </c>
      <c r="F636" t="str">
        <f>IF(ISERROR(MATCH(G636,metadata!$B$4:$B$13,0)),F635,SUBSTITUTE(TRIM(RIGHT(SUBSTITUTE(SUBSTITUTE(G636,"efficiencies", "efficiencies (%)")," (", REPT(" ", 100)), 100)),")",""))</f>
        <v>MW</v>
      </c>
      <c r="G636" t="str">
        <f>'data from files'!B636</f>
        <v>Wind</v>
      </c>
      <c r="H636">
        <f>'data from files'!C636</f>
        <v>2390</v>
      </c>
      <c r="I636">
        <f>'data from files'!D636</f>
        <v>2497</v>
      </c>
      <c r="J636">
        <f>'data from files'!E636</f>
        <v>2895</v>
      </c>
      <c r="K636">
        <f>'data from files'!F636</f>
        <v>3120</v>
      </c>
      <c r="L636">
        <f>'data from files'!G636</f>
        <v>3279.9450000000002</v>
      </c>
      <c r="M636">
        <f>'data from files'!H636</f>
        <v>3263.3579999999997</v>
      </c>
      <c r="N636">
        <f>'data from files'!I636</f>
        <v>3259.6109999999999</v>
      </c>
      <c r="O636">
        <f>'data from files'!J636</f>
        <v>3248.1669999999999</v>
      </c>
      <c r="P636">
        <f>'data from files'!K636</f>
        <v>3198.5849999999996</v>
      </c>
      <c r="Q636">
        <f>'data from files'!L636</f>
        <v>3484.65</v>
      </c>
      <c r="R636">
        <f>'data from files'!M636</f>
        <v>3804.7499999999995</v>
      </c>
      <c r="S636">
        <f>'data from files'!N636</f>
        <v>3954.7500000000005</v>
      </c>
      <c r="T636">
        <f>'data from files'!O636</f>
        <v>4166.75</v>
      </c>
      <c r="U636">
        <f>'data from files'!P636</f>
        <v>4820.75</v>
      </c>
      <c r="V636">
        <f>'data from files'!Q636</f>
        <v>4889.1499999999996</v>
      </c>
      <c r="W636">
        <f>'data from files'!R636</f>
        <v>5075.9500000000007</v>
      </c>
    </row>
    <row r="637" spans="1:23" x14ac:dyDescent="0.25">
      <c r="A637" t="str">
        <f t="shared" si="29"/>
        <v>DKTotal gross capacities Solar photovoltaics</v>
      </c>
      <c r="B637" t="str">
        <f>JRC_files__2[[#This Row],[Source.Name.2.1]]</f>
        <v>DK</v>
      </c>
      <c r="C637" t="str">
        <f t="shared" si="31"/>
        <v>Overview of the power generation sector</v>
      </c>
      <c r="D637" t="str">
        <f>IF(ISERROR(MATCH(G637,metadata!$B$4:$B$13,0)),D636,LEFT(G637,LEN(G637)-LEN(F637)-2))</f>
        <v xml:space="preserve">Total gross capacities </v>
      </c>
      <c r="E637" t="str">
        <f t="shared" si="30"/>
        <v>Solar photovoltaics</v>
      </c>
      <c r="F637" t="str">
        <f>IF(ISERROR(MATCH(G637,metadata!$B$4:$B$13,0)),F636,SUBSTITUTE(TRIM(RIGHT(SUBSTITUTE(SUBSTITUTE(G637,"efficiencies", "efficiencies (%)")," (", REPT(" ", 100)), 100)),")",""))</f>
        <v>MW</v>
      </c>
      <c r="G637" t="str">
        <f>'data from files'!B637</f>
        <v>Solar photovoltaics</v>
      </c>
      <c r="H637">
        <f>'data from files'!C637</f>
        <v>1</v>
      </c>
      <c r="I637">
        <f>'data from files'!D637</f>
        <v>1</v>
      </c>
      <c r="J637">
        <f>'data from files'!E637</f>
        <v>2</v>
      </c>
      <c r="K637">
        <f>'data from files'!F637</f>
        <v>2</v>
      </c>
      <c r="L637">
        <f>'data from files'!G637</f>
        <v>2</v>
      </c>
      <c r="M637">
        <f>'data from files'!H637</f>
        <v>3</v>
      </c>
      <c r="N637">
        <f>'data from files'!I637</f>
        <v>3</v>
      </c>
      <c r="O637">
        <f>'data from files'!J637</f>
        <v>3</v>
      </c>
      <c r="P637">
        <f>'data from files'!K637</f>
        <v>3</v>
      </c>
      <c r="Q637">
        <f>'data from files'!L637</f>
        <v>5</v>
      </c>
      <c r="R637">
        <f>'data from files'!M637</f>
        <v>7</v>
      </c>
      <c r="S637">
        <f>'data from files'!N637</f>
        <v>17</v>
      </c>
      <c r="T637">
        <f>'data from files'!O637</f>
        <v>402.00000000000006</v>
      </c>
      <c r="U637">
        <f>'data from files'!P637</f>
        <v>571</v>
      </c>
      <c r="V637">
        <f>'data from files'!Q637</f>
        <v>607</v>
      </c>
      <c r="W637">
        <f>'data from files'!R637</f>
        <v>782.00000000000023</v>
      </c>
    </row>
    <row r="638" spans="1:23" x14ac:dyDescent="0.25">
      <c r="A638" t="str">
        <f t="shared" si="29"/>
        <v>DKTotal gross capacities Solar thermal</v>
      </c>
      <c r="B638" t="str">
        <f>JRC_files__2[[#This Row],[Source.Name.2.1]]</f>
        <v>DK</v>
      </c>
      <c r="C638" t="str">
        <f t="shared" si="31"/>
        <v>Overview of the power generation sector</v>
      </c>
      <c r="D638" t="str">
        <f>IF(ISERROR(MATCH(G638,metadata!$B$4:$B$13,0)),D637,LEFT(G638,LEN(G638)-LEN(F638)-2))</f>
        <v xml:space="preserve">Total gross capacities </v>
      </c>
      <c r="E638" t="str">
        <f t="shared" si="30"/>
        <v>Solar thermal</v>
      </c>
      <c r="F638" t="str">
        <f>IF(ISERROR(MATCH(G638,metadata!$B$4:$B$13,0)),F637,SUBSTITUTE(TRIM(RIGHT(SUBSTITUTE(SUBSTITUTE(G638,"efficiencies", "efficiencies (%)")," (", REPT(" ", 100)), 100)),")",""))</f>
        <v>MW</v>
      </c>
      <c r="G638" t="str">
        <f>'data from files'!B638</f>
        <v>Solar thermal</v>
      </c>
      <c r="H638">
        <f>'data from files'!C638</f>
        <v>0</v>
      </c>
      <c r="I638">
        <f>'data from files'!D638</f>
        <v>0</v>
      </c>
      <c r="J638">
        <f>'data from files'!E638</f>
        <v>0</v>
      </c>
      <c r="K638">
        <f>'data from files'!F638</f>
        <v>0</v>
      </c>
      <c r="L638">
        <f>'data from files'!G638</f>
        <v>0</v>
      </c>
      <c r="M638">
        <f>'data from files'!H638</f>
        <v>0</v>
      </c>
      <c r="N638">
        <f>'data from files'!I638</f>
        <v>0</v>
      </c>
      <c r="O638">
        <f>'data from files'!J638</f>
        <v>0</v>
      </c>
      <c r="P638">
        <f>'data from files'!K638</f>
        <v>0</v>
      </c>
      <c r="Q638">
        <f>'data from files'!L638</f>
        <v>0</v>
      </c>
      <c r="R638">
        <f>'data from files'!M638</f>
        <v>0</v>
      </c>
      <c r="S638">
        <f>'data from files'!N638</f>
        <v>0</v>
      </c>
      <c r="T638">
        <f>'data from files'!O638</f>
        <v>0</v>
      </c>
      <c r="U638">
        <f>'data from files'!P638</f>
        <v>0</v>
      </c>
      <c r="V638">
        <f>'data from files'!Q638</f>
        <v>0</v>
      </c>
      <c r="W638">
        <f>'data from files'!R638</f>
        <v>0</v>
      </c>
    </row>
    <row r="639" spans="1:23" x14ac:dyDescent="0.25">
      <c r="A639" t="str">
        <f t="shared" si="29"/>
        <v>DKTotal gross capacities Geothermal</v>
      </c>
      <c r="B639" t="str">
        <f>JRC_files__2[[#This Row],[Source.Name.2.1]]</f>
        <v>DK</v>
      </c>
      <c r="C639" t="str">
        <f t="shared" si="31"/>
        <v>Overview of the power generation sector</v>
      </c>
      <c r="D639" t="str">
        <f>IF(ISERROR(MATCH(G639,metadata!$B$4:$B$13,0)),D638,LEFT(G639,LEN(G639)-LEN(F639)-2))</f>
        <v xml:space="preserve">Total gross capacities </v>
      </c>
      <c r="E639" t="str">
        <f t="shared" si="30"/>
        <v>Geothermal</v>
      </c>
      <c r="F639" t="str">
        <f>IF(ISERROR(MATCH(G639,metadata!$B$4:$B$13,0)),F638,SUBSTITUTE(TRIM(RIGHT(SUBSTITUTE(SUBSTITUTE(G639,"efficiencies", "efficiencies (%)")," (", REPT(" ", 100)), 100)),")",""))</f>
        <v>MW</v>
      </c>
      <c r="G639" t="str">
        <f>'data from files'!B639</f>
        <v>Geothermal</v>
      </c>
      <c r="H639">
        <f>'data from files'!C639</f>
        <v>0</v>
      </c>
      <c r="I639">
        <f>'data from files'!D639</f>
        <v>0</v>
      </c>
      <c r="J639">
        <f>'data from files'!E639</f>
        <v>0</v>
      </c>
      <c r="K639">
        <f>'data from files'!F639</f>
        <v>0</v>
      </c>
      <c r="L639">
        <f>'data from files'!G639</f>
        <v>0</v>
      </c>
      <c r="M639">
        <f>'data from files'!H639</f>
        <v>0</v>
      </c>
      <c r="N639">
        <f>'data from files'!I639</f>
        <v>0</v>
      </c>
      <c r="O639">
        <f>'data from files'!J639</f>
        <v>0</v>
      </c>
      <c r="P639">
        <f>'data from files'!K639</f>
        <v>0</v>
      </c>
      <c r="Q639">
        <f>'data from files'!L639</f>
        <v>0</v>
      </c>
      <c r="R639">
        <f>'data from files'!M639</f>
        <v>0</v>
      </c>
      <c r="S639">
        <f>'data from files'!N639</f>
        <v>0</v>
      </c>
      <c r="T639">
        <f>'data from files'!O639</f>
        <v>0</v>
      </c>
      <c r="U639">
        <f>'data from files'!P639</f>
        <v>0</v>
      </c>
      <c r="V639">
        <f>'data from files'!Q639</f>
        <v>0</v>
      </c>
      <c r="W639">
        <f>'data from files'!R639</f>
        <v>0</v>
      </c>
    </row>
    <row r="640" spans="1:23" x14ac:dyDescent="0.25">
      <c r="A640" t="str">
        <f t="shared" si="29"/>
        <v>DKTotal gross capacities Tide, wave and ocean</v>
      </c>
      <c r="B640" t="str">
        <f>JRC_files__2[[#This Row],[Source.Name.2.1]]</f>
        <v>DK</v>
      </c>
      <c r="C640" t="str">
        <f t="shared" si="31"/>
        <v>Overview of the power generation sector</v>
      </c>
      <c r="D640" t="str">
        <f>IF(ISERROR(MATCH(G640,metadata!$B$4:$B$13,0)),D639,LEFT(G640,LEN(G640)-LEN(F640)-2))</f>
        <v xml:space="preserve">Total gross capacities </v>
      </c>
      <c r="E640" t="str">
        <f t="shared" si="30"/>
        <v>Tide, wave and ocean</v>
      </c>
      <c r="F640" t="str">
        <f>IF(ISERROR(MATCH(G640,metadata!$B$4:$B$13,0)),F639,SUBSTITUTE(TRIM(RIGHT(SUBSTITUTE(SUBSTITUTE(G640,"efficiencies", "efficiencies (%)")," (", REPT(" ", 100)), 100)),")",""))</f>
        <v>MW</v>
      </c>
      <c r="G640" t="str">
        <f>'data from files'!B640</f>
        <v>Tide, wave and ocean</v>
      </c>
      <c r="H640">
        <f>'data from files'!C640</f>
        <v>0</v>
      </c>
      <c r="I640">
        <f>'data from files'!D640</f>
        <v>0</v>
      </c>
      <c r="J640">
        <f>'data from files'!E640</f>
        <v>0</v>
      </c>
      <c r="K640">
        <f>'data from files'!F640</f>
        <v>0</v>
      </c>
      <c r="L640">
        <f>'data from files'!G640</f>
        <v>0</v>
      </c>
      <c r="M640">
        <f>'data from files'!H640</f>
        <v>0</v>
      </c>
      <c r="N640">
        <f>'data from files'!I640</f>
        <v>0</v>
      </c>
      <c r="O640">
        <f>'data from files'!J640</f>
        <v>0</v>
      </c>
      <c r="P640">
        <f>'data from files'!K640</f>
        <v>0</v>
      </c>
      <c r="Q640">
        <f>'data from files'!L640</f>
        <v>0</v>
      </c>
      <c r="R640">
        <f>'data from files'!M640</f>
        <v>0</v>
      </c>
      <c r="S640">
        <f>'data from files'!N640</f>
        <v>0</v>
      </c>
      <c r="T640">
        <f>'data from files'!O640</f>
        <v>0</v>
      </c>
      <c r="U640">
        <f>'data from files'!P640</f>
        <v>0</v>
      </c>
      <c r="V640">
        <f>'data from files'!Q640</f>
        <v>0</v>
      </c>
      <c r="W640">
        <f>'data from files'!R640</f>
        <v>0</v>
      </c>
    </row>
    <row r="641" spans="1:23" x14ac:dyDescent="0.25">
      <c r="A641" t="str">
        <f t="shared" si="29"/>
        <v>DKTotal gross capacities Hydro</v>
      </c>
      <c r="B641" t="str">
        <f>JRC_files__2[[#This Row],[Source.Name.2.1]]</f>
        <v>DK</v>
      </c>
      <c r="C641" t="str">
        <f t="shared" si="31"/>
        <v>Overview of the power generation sector</v>
      </c>
      <c r="D641" t="str">
        <f>IF(ISERROR(MATCH(G641,metadata!$B$4:$B$13,0)),D640,LEFT(G641,LEN(G641)-LEN(F641)-2))</f>
        <v xml:space="preserve">Total gross capacities </v>
      </c>
      <c r="E641" t="str">
        <f t="shared" si="30"/>
        <v>Hydro</v>
      </c>
      <c r="F641" t="str">
        <f>IF(ISERROR(MATCH(G641,metadata!$B$4:$B$13,0)),F640,SUBSTITUTE(TRIM(RIGHT(SUBSTITUTE(SUBSTITUTE(G641,"efficiencies", "efficiencies (%)")," (", REPT(" ", 100)), 100)),")",""))</f>
        <v>MW</v>
      </c>
      <c r="G641" t="str">
        <f>'data from files'!B641</f>
        <v>Hydro</v>
      </c>
      <c r="H641">
        <f>'data from files'!C641</f>
        <v>10</v>
      </c>
      <c r="I641">
        <f>'data from files'!D641</f>
        <v>11</v>
      </c>
      <c r="J641">
        <f>'data from files'!E641</f>
        <v>11</v>
      </c>
      <c r="K641">
        <f>'data from files'!F641</f>
        <v>11</v>
      </c>
      <c r="L641">
        <f>'data from files'!G641</f>
        <v>11</v>
      </c>
      <c r="M641">
        <f>'data from files'!H641</f>
        <v>11</v>
      </c>
      <c r="N641">
        <f>'data from files'!I641</f>
        <v>9</v>
      </c>
      <c r="O641">
        <f>'data from files'!J641</f>
        <v>9</v>
      </c>
      <c r="P641">
        <f>'data from files'!K641</f>
        <v>9</v>
      </c>
      <c r="Q641">
        <f>'data from files'!L641</f>
        <v>9</v>
      </c>
      <c r="R641">
        <f>'data from files'!M641</f>
        <v>9</v>
      </c>
      <c r="S641">
        <f>'data from files'!N641</f>
        <v>9</v>
      </c>
      <c r="T641">
        <f>'data from files'!O641</f>
        <v>9</v>
      </c>
      <c r="U641">
        <f>'data from files'!P641</f>
        <v>9</v>
      </c>
      <c r="V641">
        <f>'data from files'!Q641</f>
        <v>9</v>
      </c>
      <c r="W641">
        <f>'data from files'!R641</f>
        <v>9</v>
      </c>
    </row>
    <row r="642" spans="1:23" x14ac:dyDescent="0.25">
      <c r="A642" t="str">
        <f t="shared" si="29"/>
        <v>DKTotal gross capacities Pump storage</v>
      </c>
      <c r="B642" t="str">
        <f>JRC_files__2[[#This Row],[Source.Name.2.1]]</f>
        <v>DK</v>
      </c>
      <c r="C642" t="str">
        <f t="shared" si="31"/>
        <v>Overview of the power generation sector</v>
      </c>
      <c r="D642" t="str">
        <f>IF(ISERROR(MATCH(G642,metadata!$B$4:$B$13,0)),D641,LEFT(G642,LEN(G642)-LEN(F642)-2))</f>
        <v xml:space="preserve">Total gross capacities </v>
      </c>
      <c r="E642" t="str">
        <f t="shared" si="30"/>
        <v>Pump storage</v>
      </c>
      <c r="F642" t="str">
        <f>IF(ISERROR(MATCH(G642,metadata!$B$4:$B$13,0)),F641,SUBSTITUTE(TRIM(RIGHT(SUBSTITUTE(SUBSTITUTE(G642,"efficiencies", "efficiencies (%)")," (", REPT(" ", 100)), 100)),")",""))</f>
        <v>MW</v>
      </c>
      <c r="G642" t="str">
        <f>'data from files'!B642</f>
        <v>Pump storage</v>
      </c>
      <c r="H642">
        <f>'data from files'!C642</f>
        <v>0</v>
      </c>
      <c r="I642">
        <f>'data from files'!D642</f>
        <v>0</v>
      </c>
      <c r="J642">
        <f>'data from files'!E642</f>
        <v>0</v>
      </c>
      <c r="K642">
        <f>'data from files'!F642</f>
        <v>0</v>
      </c>
      <c r="L642">
        <f>'data from files'!G642</f>
        <v>0</v>
      </c>
      <c r="M642">
        <f>'data from files'!H642</f>
        <v>0</v>
      </c>
      <c r="N642">
        <f>'data from files'!I642</f>
        <v>0</v>
      </c>
      <c r="O642">
        <f>'data from files'!J642</f>
        <v>0</v>
      </c>
      <c r="P642">
        <f>'data from files'!K642</f>
        <v>0</v>
      </c>
      <c r="Q642">
        <f>'data from files'!L642</f>
        <v>0</v>
      </c>
      <c r="R642">
        <f>'data from files'!M642</f>
        <v>0</v>
      </c>
      <c r="S642">
        <f>'data from files'!N642</f>
        <v>0</v>
      </c>
      <c r="T642">
        <f>'data from files'!O642</f>
        <v>0</v>
      </c>
      <c r="U642">
        <f>'data from files'!P642</f>
        <v>0</v>
      </c>
      <c r="V642">
        <f>'data from files'!Q642</f>
        <v>0</v>
      </c>
      <c r="W642">
        <f>'data from files'!R642</f>
        <v>0</v>
      </c>
    </row>
    <row r="643" spans="1:23" x14ac:dyDescent="0.25">
      <c r="A643" t="str">
        <f t="shared" ref="A643:A706" si="32">B643&amp;D643&amp;E643</f>
        <v>DKTotal gross capacities 0</v>
      </c>
      <c r="B643" t="str">
        <f>JRC_files__2[[#This Row],[Source.Name.2.1]]</f>
        <v>DK</v>
      </c>
      <c r="C643" t="str">
        <f t="shared" si="31"/>
        <v>Overview of the power generation sector</v>
      </c>
      <c r="D643" t="str">
        <f>IF(ISERROR(MATCH(G643,metadata!$B$4:$B$13,0)),D642,LEFT(G643,LEN(G643)-LEN(F643)-2))</f>
        <v xml:space="preserve">Total gross capacities </v>
      </c>
      <c r="E643">
        <f t="shared" si="30"/>
        <v>0</v>
      </c>
      <c r="F643" t="str">
        <f>IF(ISERROR(MATCH(G643,metadata!$B$4:$B$13,0)),F642,SUBSTITUTE(TRIM(RIGHT(SUBSTITUTE(SUBSTITUTE(G643,"efficiencies", "efficiencies (%)")," (", REPT(" ", 100)), 100)),")",""))</f>
        <v>MW</v>
      </c>
      <c r="G643">
        <f>'data from files'!B643</f>
        <v>0</v>
      </c>
      <c r="H643">
        <f>'data from files'!C643</f>
        <v>0</v>
      </c>
      <c r="I643">
        <f>'data from files'!D643</f>
        <v>0</v>
      </c>
      <c r="J643">
        <f>'data from files'!E643</f>
        <v>0</v>
      </c>
      <c r="K643">
        <f>'data from files'!F643</f>
        <v>0</v>
      </c>
      <c r="L643">
        <f>'data from files'!G643</f>
        <v>0</v>
      </c>
      <c r="M643">
        <f>'data from files'!H643</f>
        <v>0</v>
      </c>
      <c r="N643">
        <f>'data from files'!I643</f>
        <v>0</v>
      </c>
      <c r="O643">
        <f>'data from files'!J643</f>
        <v>0</v>
      </c>
      <c r="P643">
        <f>'data from files'!K643</f>
        <v>0</v>
      </c>
      <c r="Q643">
        <f>'data from files'!L643</f>
        <v>0</v>
      </c>
      <c r="R643">
        <f>'data from files'!M643</f>
        <v>0</v>
      </c>
      <c r="S643">
        <f>'data from files'!N643</f>
        <v>0</v>
      </c>
      <c r="T643">
        <f>'data from files'!O643</f>
        <v>0</v>
      </c>
      <c r="U643">
        <f>'data from files'!P643</f>
        <v>0</v>
      </c>
      <c r="V643">
        <f>'data from files'!Q643</f>
        <v>0</v>
      </c>
      <c r="W643">
        <f>'data from files'!R643</f>
        <v>0</v>
      </c>
    </row>
    <row r="644" spans="1:23" x14ac:dyDescent="0.25">
      <c r="A644" t="str">
        <f t="shared" si="32"/>
        <v xml:space="preserve">DKTotal net capacities </v>
      </c>
      <c r="B644" t="str">
        <f>JRC_files__2[[#This Row],[Source.Name.2.1]]</f>
        <v>DK</v>
      </c>
      <c r="C644" t="str">
        <f t="shared" si="31"/>
        <v>Overview of the power generation sector</v>
      </c>
      <c r="D644" t="str">
        <f>IF(ISERROR(MATCH(G644,metadata!$B$4:$B$13,0)),D643,LEFT(G644,LEN(G644)-LEN(F644)-2))</f>
        <v xml:space="preserve">Total net capacities </v>
      </c>
      <c r="E644" t="str">
        <f t="shared" si="30"/>
        <v/>
      </c>
      <c r="F644" t="str">
        <f>IF(ISERROR(MATCH(G644,metadata!$B$4:$B$13,0)),F643,SUBSTITUTE(TRIM(RIGHT(SUBSTITUTE(SUBSTITUTE(G644,"efficiencies", "efficiencies (%)")," (", REPT(" ", 100)), 100)),")",""))</f>
        <v>MW</v>
      </c>
      <c r="G644" t="str">
        <f>'data from files'!B644</f>
        <v>Total net capacities (MW)</v>
      </c>
      <c r="H644">
        <f>'data from files'!C644</f>
        <v>12316.112999999998</v>
      </c>
      <c r="I644">
        <f>'data from files'!D644</f>
        <v>12485.602999999997</v>
      </c>
      <c r="J644">
        <f>'data from files'!E644</f>
        <v>12643.777999999998</v>
      </c>
      <c r="K644">
        <f>'data from files'!F644</f>
        <v>12920.797999999999</v>
      </c>
      <c r="L644">
        <f>'data from files'!G644</f>
        <v>13136.862999999998</v>
      </c>
      <c r="M644">
        <f>'data from files'!H644</f>
        <v>13170.835999999999</v>
      </c>
      <c r="N644">
        <f>'data from files'!I644</f>
        <v>13141.528999999999</v>
      </c>
      <c r="O644">
        <f>'data from files'!J644</f>
        <v>13262.904999999999</v>
      </c>
      <c r="P644">
        <f>'data from files'!K644</f>
        <v>13186.312999999998</v>
      </c>
      <c r="Q644">
        <f>'data from files'!L644</f>
        <v>13541.637999999999</v>
      </c>
      <c r="R644">
        <f>'data from files'!M644</f>
        <v>13583.503999999999</v>
      </c>
      <c r="S644">
        <f>'data from files'!N644</f>
        <v>13731.994000000001</v>
      </c>
      <c r="T644">
        <f>'data from files'!O644</f>
        <v>14221.012999999999</v>
      </c>
      <c r="U644">
        <f>'data from files'!P644</f>
        <v>13924.428</v>
      </c>
      <c r="V644">
        <f>'data from files'!Q644</f>
        <v>13773.178</v>
      </c>
      <c r="W644">
        <f>'data from files'!R644</f>
        <v>14104.148000000001</v>
      </c>
    </row>
    <row r="645" spans="1:23" x14ac:dyDescent="0.25">
      <c r="A645" t="str">
        <f t="shared" si="32"/>
        <v>DKTotal net capacities Nuclear</v>
      </c>
      <c r="B645" t="str">
        <f>JRC_files__2[[#This Row],[Source.Name.2.1]]</f>
        <v>DK</v>
      </c>
      <c r="C645" t="str">
        <f t="shared" si="31"/>
        <v>Overview of the power generation sector</v>
      </c>
      <c r="D645" t="str">
        <f>IF(ISERROR(MATCH(G645,metadata!$B$4:$B$13,0)),D644,LEFT(G645,LEN(G645)-LEN(F645)-2))</f>
        <v xml:space="preserve">Total net capacities </v>
      </c>
      <c r="E645" t="str">
        <f t="shared" ref="E645:E708" si="33">IF(AND(D645=D644,C645=C644),G645,"")</f>
        <v>Nuclear</v>
      </c>
      <c r="F645" t="str">
        <f>IF(ISERROR(MATCH(G645,metadata!$B$4:$B$13,0)),F644,SUBSTITUTE(TRIM(RIGHT(SUBSTITUTE(SUBSTITUTE(G645,"efficiencies", "efficiencies (%)")," (", REPT(" ", 100)), 100)),")",""))</f>
        <v>MW</v>
      </c>
      <c r="G645" t="str">
        <f>'data from files'!B645</f>
        <v>Nuclear</v>
      </c>
      <c r="H645">
        <f>'data from files'!C645</f>
        <v>0</v>
      </c>
      <c r="I645">
        <f>'data from files'!D645</f>
        <v>0</v>
      </c>
      <c r="J645">
        <f>'data from files'!E645</f>
        <v>0</v>
      </c>
      <c r="K645">
        <f>'data from files'!F645</f>
        <v>0</v>
      </c>
      <c r="L645">
        <f>'data from files'!G645</f>
        <v>0</v>
      </c>
      <c r="M645">
        <f>'data from files'!H645</f>
        <v>0</v>
      </c>
      <c r="N645">
        <f>'data from files'!I645</f>
        <v>0</v>
      </c>
      <c r="O645">
        <f>'data from files'!J645</f>
        <v>0</v>
      </c>
      <c r="P645">
        <f>'data from files'!K645</f>
        <v>0</v>
      </c>
      <c r="Q645">
        <f>'data from files'!L645</f>
        <v>0</v>
      </c>
      <c r="R645">
        <f>'data from files'!M645</f>
        <v>0</v>
      </c>
      <c r="S645">
        <f>'data from files'!N645</f>
        <v>0</v>
      </c>
      <c r="T645">
        <f>'data from files'!O645</f>
        <v>0</v>
      </c>
      <c r="U645">
        <f>'data from files'!P645</f>
        <v>0</v>
      </c>
      <c r="V645">
        <f>'data from files'!Q645</f>
        <v>0</v>
      </c>
      <c r="W645">
        <f>'data from files'!R645</f>
        <v>0</v>
      </c>
    </row>
    <row r="646" spans="1:23" x14ac:dyDescent="0.25">
      <c r="A646" t="str">
        <f t="shared" si="32"/>
        <v>DKTotal net capacities Conventional thermal</v>
      </c>
      <c r="B646" t="str">
        <f>JRC_files__2[[#This Row],[Source.Name.2.1]]</f>
        <v>DK</v>
      </c>
      <c r="C646" t="str">
        <f t="shared" si="31"/>
        <v>Overview of the power generation sector</v>
      </c>
      <c r="D646" t="str">
        <f>IF(ISERROR(MATCH(G646,metadata!$B$4:$B$13,0)),D645,LEFT(G646,LEN(G646)-LEN(F646)-2))</f>
        <v xml:space="preserve">Total net capacities </v>
      </c>
      <c r="E646" t="str">
        <f t="shared" si="33"/>
        <v>Conventional thermal</v>
      </c>
      <c r="F646" t="str">
        <f>IF(ISERROR(MATCH(G646,metadata!$B$4:$B$13,0)),F645,SUBSTITUTE(TRIM(RIGHT(SUBSTITUTE(SUBSTITUTE(G646,"efficiencies", "efficiencies (%)")," (", REPT(" ", 100)), 100)),")",""))</f>
        <v>MW</v>
      </c>
      <c r="G646" t="str">
        <f>'data from files'!B646</f>
        <v>Conventional thermal</v>
      </c>
      <c r="H646">
        <f>'data from files'!C646</f>
        <v>9915.1129999999976</v>
      </c>
      <c r="I646">
        <f>'data from files'!D646</f>
        <v>9976.6029999999973</v>
      </c>
      <c r="J646">
        <f>'data from files'!E646</f>
        <v>9735.7779999999984</v>
      </c>
      <c r="K646">
        <f>'data from files'!F646</f>
        <v>9787.7979999999989</v>
      </c>
      <c r="L646">
        <f>'data from files'!G646</f>
        <v>9843.9179999999978</v>
      </c>
      <c r="M646">
        <f>'data from files'!H646</f>
        <v>9893.4779999999992</v>
      </c>
      <c r="N646">
        <f>'data from files'!I646</f>
        <v>9869.9179999999997</v>
      </c>
      <c r="O646">
        <f>'data from files'!J646</f>
        <v>10002.737999999999</v>
      </c>
      <c r="P646">
        <f>'data from files'!K646</f>
        <v>9975.7279999999992</v>
      </c>
      <c r="Q646">
        <f>'data from files'!L646</f>
        <v>10042.987999999999</v>
      </c>
      <c r="R646">
        <f>'data from files'!M646</f>
        <v>9762.753999999999</v>
      </c>
      <c r="S646">
        <f>'data from files'!N646</f>
        <v>9751.2440000000006</v>
      </c>
      <c r="T646">
        <f>'data from files'!O646</f>
        <v>9643.262999999999</v>
      </c>
      <c r="U646">
        <f>'data from files'!P646</f>
        <v>8523.6779999999999</v>
      </c>
      <c r="V646">
        <f>'data from files'!Q646</f>
        <v>8268.0280000000002</v>
      </c>
      <c r="W646">
        <f>'data from files'!R646</f>
        <v>8237.1980000000003</v>
      </c>
    </row>
    <row r="647" spans="1:23" x14ac:dyDescent="0.25">
      <c r="A647" t="str">
        <f t="shared" si="32"/>
        <v>DKTotal net capacities Wind</v>
      </c>
      <c r="B647" t="str">
        <f>JRC_files__2[[#This Row],[Source.Name.2.1]]</f>
        <v>DK</v>
      </c>
      <c r="C647" t="str">
        <f t="shared" si="31"/>
        <v>Overview of the power generation sector</v>
      </c>
      <c r="D647" t="str">
        <f>IF(ISERROR(MATCH(G647,metadata!$B$4:$B$13,0)),D646,LEFT(G647,LEN(G647)-LEN(F647)-2))</f>
        <v xml:space="preserve">Total net capacities </v>
      </c>
      <c r="E647" t="str">
        <f t="shared" si="33"/>
        <v>Wind</v>
      </c>
      <c r="F647" t="str">
        <f>IF(ISERROR(MATCH(G647,metadata!$B$4:$B$13,0)),F646,SUBSTITUTE(TRIM(RIGHT(SUBSTITUTE(SUBSTITUTE(G647,"efficiencies", "efficiencies (%)")," (", REPT(" ", 100)), 100)),")",""))</f>
        <v>MW</v>
      </c>
      <c r="G647" t="str">
        <f>'data from files'!B647</f>
        <v>Wind</v>
      </c>
      <c r="H647">
        <f>'data from files'!C647</f>
        <v>2390</v>
      </c>
      <c r="I647">
        <f>'data from files'!D647</f>
        <v>2497</v>
      </c>
      <c r="J647">
        <f>'data from files'!E647</f>
        <v>2895</v>
      </c>
      <c r="K647">
        <f>'data from files'!F647</f>
        <v>3120</v>
      </c>
      <c r="L647">
        <f>'data from files'!G647</f>
        <v>3279.9450000000002</v>
      </c>
      <c r="M647">
        <f>'data from files'!H647</f>
        <v>3263.3579999999997</v>
      </c>
      <c r="N647">
        <f>'data from files'!I647</f>
        <v>3259.6109999999999</v>
      </c>
      <c r="O647">
        <f>'data from files'!J647</f>
        <v>3248.1669999999999</v>
      </c>
      <c r="P647">
        <f>'data from files'!K647</f>
        <v>3198.5849999999996</v>
      </c>
      <c r="Q647">
        <f>'data from files'!L647</f>
        <v>3484.65</v>
      </c>
      <c r="R647">
        <f>'data from files'!M647</f>
        <v>3804.7499999999995</v>
      </c>
      <c r="S647">
        <f>'data from files'!N647</f>
        <v>3954.7500000000005</v>
      </c>
      <c r="T647">
        <f>'data from files'!O647</f>
        <v>4166.75</v>
      </c>
      <c r="U647">
        <f>'data from files'!P647</f>
        <v>4820.75</v>
      </c>
      <c r="V647">
        <f>'data from files'!Q647</f>
        <v>4889.1499999999996</v>
      </c>
      <c r="W647">
        <f>'data from files'!R647</f>
        <v>5075.9500000000007</v>
      </c>
    </row>
    <row r="648" spans="1:23" x14ac:dyDescent="0.25">
      <c r="A648" t="str">
        <f t="shared" si="32"/>
        <v>DKTotal net capacities Solar photovoltaics</v>
      </c>
      <c r="B648" t="str">
        <f>JRC_files__2[[#This Row],[Source.Name.2.1]]</f>
        <v>DK</v>
      </c>
      <c r="C648" t="str">
        <f t="shared" si="31"/>
        <v>Overview of the power generation sector</v>
      </c>
      <c r="D648" t="str">
        <f>IF(ISERROR(MATCH(G648,metadata!$B$4:$B$13,0)),D647,LEFT(G648,LEN(G648)-LEN(F648)-2))</f>
        <v xml:space="preserve">Total net capacities </v>
      </c>
      <c r="E648" t="str">
        <f t="shared" si="33"/>
        <v>Solar photovoltaics</v>
      </c>
      <c r="F648" t="str">
        <f>IF(ISERROR(MATCH(G648,metadata!$B$4:$B$13,0)),F647,SUBSTITUTE(TRIM(RIGHT(SUBSTITUTE(SUBSTITUTE(G648,"efficiencies", "efficiencies (%)")," (", REPT(" ", 100)), 100)),")",""))</f>
        <v>MW</v>
      </c>
      <c r="G648" t="str">
        <f>'data from files'!B648</f>
        <v>Solar photovoltaics</v>
      </c>
      <c r="H648">
        <f>'data from files'!C648</f>
        <v>1</v>
      </c>
      <c r="I648">
        <f>'data from files'!D648</f>
        <v>1</v>
      </c>
      <c r="J648">
        <f>'data from files'!E648</f>
        <v>2</v>
      </c>
      <c r="K648">
        <f>'data from files'!F648</f>
        <v>2</v>
      </c>
      <c r="L648">
        <f>'data from files'!G648</f>
        <v>2</v>
      </c>
      <c r="M648">
        <f>'data from files'!H648</f>
        <v>3</v>
      </c>
      <c r="N648">
        <f>'data from files'!I648</f>
        <v>3</v>
      </c>
      <c r="O648">
        <f>'data from files'!J648</f>
        <v>3</v>
      </c>
      <c r="P648">
        <f>'data from files'!K648</f>
        <v>3</v>
      </c>
      <c r="Q648">
        <f>'data from files'!L648</f>
        <v>5</v>
      </c>
      <c r="R648">
        <f>'data from files'!M648</f>
        <v>7</v>
      </c>
      <c r="S648">
        <f>'data from files'!N648</f>
        <v>17</v>
      </c>
      <c r="T648">
        <f>'data from files'!O648</f>
        <v>402.00000000000006</v>
      </c>
      <c r="U648">
        <f>'data from files'!P648</f>
        <v>571</v>
      </c>
      <c r="V648">
        <f>'data from files'!Q648</f>
        <v>607</v>
      </c>
      <c r="W648">
        <f>'data from files'!R648</f>
        <v>782.00000000000023</v>
      </c>
    </row>
    <row r="649" spans="1:23" x14ac:dyDescent="0.25">
      <c r="A649" t="str">
        <f t="shared" si="32"/>
        <v>DKTotal net capacities Solar thermal</v>
      </c>
      <c r="B649" t="str">
        <f>JRC_files__2[[#This Row],[Source.Name.2.1]]</f>
        <v>DK</v>
      </c>
      <c r="C649" t="str">
        <f t="shared" si="31"/>
        <v>Overview of the power generation sector</v>
      </c>
      <c r="D649" t="str">
        <f>IF(ISERROR(MATCH(G649,metadata!$B$4:$B$13,0)),D648,LEFT(G649,LEN(G649)-LEN(F649)-2))</f>
        <v xml:space="preserve">Total net capacities </v>
      </c>
      <c r="E649" t="str">
        <f t="shared" si="33"/>
        <v>Solar thermal</v>
      </c>
      <c r="F649" t="str">
        <f>IF(ISERROR(MATCH(G649,metadata!$B$4:$B$13,0)),F648,SUBSTITUTE(TRIM(RIGHT(SUBSTITUTE(SUBSTITUTE(G649,"efficiencies", "efficiencies (%)")," (", REPT(" ", 100)), 100)),")",""))</f>
        <v>MW</v>
      </c>
      <c r="G649" t="str">
        <f>'data from files'!B649</f>
        <v>Solar thermal</v>
      </c>
      <c r="H649">
        <f>'data from files'!C649</f>
        <v>0</v>
      </c>
      <c r="I649">
        <f>'data from files'!D649</f>
        <v>0</v>
      </c>
      <c r="J649">
        <f>'data from files'!E649</f>
        <v>0</v>
      </c>
      <c r="K649">
        <f>'data from files'!F649</f>
        <v>0</v>
      </c>
      <c r="L649">
        <f>'data from files'!G649</f>
        <v>0</v>
      </c>
      <c r="M649">
        <f>'data from files'!H649</f>
        <v>0</v>
      </c>
      <c r="N649">
        <f>'data from files'!I649</f>
        <v>0</v>
      </c>
      <c r="O649">
        <f>'data from files'!J649</f>
        <v>0</v>
      </c>
      <c r="P649">
        <f>'data from files'!K649</f>
        <v>0</v>
      </c>
      <c r="Q649">
        <f>'data from files'!L649</f>
        <v>0</v>
      </c>
      <c r="R649">
        <f>'data from files'!M649</f>
        <v>0</v>
      </c>
      <c r="S649">
        <f>'data from files'!N649</f>
        <v>0</v>
      </c>
      <c r="T649">
        <f>'data from files'!O649</f>
        <v>0</v>
      </c>
      <c r="U649">
        <f>'data from files'!P649</f>
        <v>0</v>
      </c>
      <c r="V649">
        <f>'data from files'!Q649</f>
        <v>0</v>
      </c>
      <c r="W649">
        <f>'data from files'!R649</f>
        <v>0</v>
      </c>
    </row>
    <row r="650" spans="1:23" x14ac:dyDescent="0.25">
      <c r="A650" t="str">
        <f t="shared" si="32"/>
        <v>DKTotal net capacities Geothermal</v>
      </c>
      <c r="B650" t="str">
        <f>JRC_files__2[[#This Row],[Source.Name.2.1]]</f>
        <v>DK</v>
      </c>
      <c r="C650" t="str">
        <f t="shared" si="31"/>
        <v>Overview of the power generation sector</v>
      </c>
      <c r="D650" t="str">
        <f>IF(ISERROR(MATCH(G650,metadata!$B$4:$B$13,0)),D649,LEFT(G650,LEN(G650)-LEN(F650)-2))</f>
        <v xml:space="preserve">Total net capacities </v>
      </c>
      <c r="E650" t="str">
        <f t="shared" si="33"/>
        <v>Geothermal</v>
      </c>
      <c r="F650" t="str">
        <f>IF(ISERROR(MATCH(G650,metadata!$B$4:$B$13,0)),F649,SUBSTITUTE(TRIM(RIGHT(SUBSTITUTE(SUBSTITUTE(G650,"efficiencies", "efficiencies (%)")," (", REPT(" ", 100)), 100)),")",""))</f>
        <v>MW</v>
      </c>
      <c r="G650" t="str">
        <f>'data from files'!B650</f>
        <v>Geothermal</v>
      </c>
      <c r="H650">
        <f>'data from files'!C650</f>
        <v>0</v>
      </c>
      <c r="I650">
        <f>'data from files'!D650</f>
        <v>0</v>
      </c>
      <c r="J650">
        <f>'data from files'!E650</f>
        <v>0</v>
      </c>
      <c r="K650">
        <f>'data from files'!F650</f>
        <v>0</v>
      </c>
      <c r="L650">
        <f>'data from files'!G650</f>
        <v>0</v>
      </c>
      <c r="M650">
        <f>'data from files'!H650</f>
        <v>0</v>
      </c>
      <c r="N650">
        <f>'data from files'!I650</f>
        <v>0</v>
      </c>
      <c r="O650">
        <f>'data from files'!J650</f>
        <v>0</v>
      </c>
      <c r="P650">
        <f>'data from files'!K650</f>
        <v>0</v>
      </c>
      <c r="Q650">
        <f>'data from files'!L650</f>
        <v>0</v>
      </c>
      <c r="R650">
        <f>'data from files'!M650</f>
        <v>0</v>
      </c>
      <c r="S650">
        <f>'data from files'!N650</f>
        <v>0</v>
      </c>
      <c r="T650">
        <f>'data from files'!O650</f>
        <v>0</v>
      </c>
      <c r="U650">
        <f>'data from files'!P650</f>
        <v>0</v>
      </c>
      <c r="V650">
        <f>'data from files'!Q650</f>
        <v>0</v>
      </c>
      <c r="W650">
        <f>'data from files'!R650</f>
        <v>0</v>
      </c>
    </row>
    <row r="651" spans="1:23" x14ac:dyDescent="0.25">
      <c r="A651" t="str">
        <f t="shared" si="32"/>
        <v>DKTotal net capacities Tide, wave and ocean</v>
      </c>
      <c r="B651" t="str">
        <f>JRC_files__2[[#This Row],[Source.Name.2.1]]</f>
        <v>DK</v>
      </c>
      <c r="C651" t="str">
        <f t="shared" si="31"/>
        <v>Overview of the power generation sector</v>
      </c>
      <c r="D651" t="str">
        <f>IF(ISERROR(MATCH(G651,metadata!$B$4:$B$13,0)),D650,LEFT(G651,LEN(G651)-LEN(F651)-2))</f>
        <v xml:space="preserve">Total net capacities </v>
      </c>
      <c r="E651" t="str">
        <f t="shared" si="33"/>
        <v>Tide, wave and ocean</v>
      </c>
      <c r="F651" t="str">
        <f>IF(ISERROR(MATCH(G651,metadata!$B$4:$B$13,0)),F650,SUBSTITUTE(TRIM(RIGHT(SUBSTITUTE(SUBSTITUTE(G651,"efficiencies", "efficiencies (%)")," (", REPT(" ", 100)), 100)),")",""))</f>
        <v>MW</v>
      </c>
      <c r="G651" t="str">
        <f>'data from files'!B651</f>
        <v>Tide, wave and ocean</v>
      </c>
      <c r="H651">
        <f>'data from files'!C651</f>
        <v>0</v>
      </c>
      <c r="I651">
        <f>'data from files'!D651</f>
        <v>0</v>
      </c>
      <c r="J651">
        <f>'data from files'!E651</f>
        <v>0</v>
      </c>
      <c r="K651">
        <f>'data from files'!F651</f>
        <v>0</v>
      </c>
      <c r="L651">
        <f>'data from files'!G651</f>
        <v>0</v>
      </c>
      <c r="M651">
        <f>'data from files'!H651</f>
        <v>0</v>
      </c>
      <c r="N651">
        <f>'data from files'!I651</f>
        <v>0</v>
      </c>
      <c r="O651">
        <f>'data from files'!J651</f>
        <v>0</v>
      </c>
      <c r="P651">
        <f>'data from files'!K651</f>
        <v>0</v>
      </c>
      <c r="Q651">
        <f>'data from files'!L651</f>
        <v>0</v>
      </c>
      <c r="R651">
        <f>'data from files'!M651</f>
        <v>0</v>
      </c>
      <c r="S651">
        <f>'data from files'!N651</f>
        <v>0</v>
      </c>
      <c r="T651">
        <f>'data from files'!O651</f>
        <v>0</v>
      </c>
      <c r="U651">
        <f>'data from files'!P651</f>
        <v>0</v>
      </c>
      <c r="V651">
        <f>'data from files'!Q651</f>
        <v>0</v>
      </c>
      <c r="W651">
        <f>'data from files'!R651</f>
        <v>0</v>
      </c>
    </row>
    <row r="652" spans="1:23" x14ac:dyDescent="0.25">
      <c r="A652" t="str">
        <f t="shared" si="32"/>
        <v>DKTotal net capacities Hydro</v>
      </c>
      <c r="B652" t="str">
        <f>JRC_files__2[[#This Row],[Source.Name.2.1]]</f>
        <v>DK</v>
      </c>
      <c r="C652" t="str">
        <f t="shared" si="31"/>
        <v>Overview of the power generation sector</v>
      </c>
      <c r="D652" t="str">
        <f>IF(ISERROR(MATCH(G652,metadata!$B$4:$B$13,0)),D651,LEFT(G652,LEN(G652)-LEN(F652)-2))</f>
        <v xml:space="preserve">Total net capacities </v>
      </c>
      <c r="E652" t="str">
        <f t="shared" si="33"/>
        <v>Hydro</v>
      </c>
      <c r="F652" t="str">
        <f>IF(ISERROR(MATCH(G652,metadata!$B$4:$B$13,0)),F651,SUBSTITUTE(TRIM(RIGHT(SUBSTITUTE(SUBSTITUTE(G652,"efficiencies", "efficiencies (%)")," (", REPT(" ", 100)), 100)),")",""))</f>
        <v>MW</v>
      </c>
      <c r="G652" t="str">
        <f>'data from files'!B652</f>
        <v>Hydro</v>
      </c>
      <c r="H652">
        <f>'data from files'!C652</f>
        <v>10</v>
      </c>
      <c r="I652">
        <f>'data from files'!D652</f>
        <v>11</v>
      </c>
      <c r="J652">
        <f>'data from files'!E652</f>
        <v>11</v>
      </c>
      <c r="K652">
        <f>'data from files'!F652</f>
        <v>11</v>
      </c>
      <c r="L652">
        <f>'data from files'!G652</f>
        <v>11</v>
      </c>
      <c r="M652">
        <f>'data from files'!H652</f>
        <v>11</v>
      </c>
      <c r="N652">
        <f>'data from files'!I652</f>
        <v>9</v>
      </c>
      <c r="O652">
        <f>'data from files'!J652</f>
        <v>9</v>
      </c>
      <c r="P652">
        <f>'data from files'!K652</f>
        <v>9</v>
      </c>
      <c r="Q652">
        <f>'data from files'!L652</f>
        <v>9</v>
      </c>
      <c r="R652">
        <f>'data from files'!M652</f>
        <v>9</v>
      </c>
      <c r="S652">
        <f>'data from files'!N652</f>
        <v>9</v>
      </c>
      <c r="T652">
        <f>'data from files'!O652</f>
        <v>9</v>
      </c>
      <c r="U652">
        <f>'data from files'!P652</f>
        <v>9</v>
      </c>
      <c r="V652">
        <f>'data from files'!Q652</f>
        <v>9</v>
      </c>
      <c r="W652">
        <f>'data from files'!R652</f>
        <v>9</v>
      </c>
    </row>
    <row r="653" spans="1:23" x14ac:dyDescent="0.25">
      <c r="A653" t="str">
        <f t="shared" si="32"/>
        <v>DKTotal net capacities Pump storage</v>
      </c>
      <c r="B653" t="str">
        <f>JRC_files__2[[#This Row],[Source.Name.2.1]]</f>
        <v>DK</v>
      </c>
      <c r="C653" t="str">
        <f t="shared" si="31"/>
        <v>Overview of the power generation sector</v>
      </c>
      <c r="D653" t="str">
        <f>IF(ISERROR(MATCH(G653,metadata!$B$4:$B$13,0)),D652,LEFT(G653,LEN(G653)-LEN(F653)-2))</f>
        <v xml:space="preserve">Total net capacities </v>
      </c>
      <c r="E653" t="str">
        <f t="shared" si="33"/>
        <v>Pump storage</v>
      </c>
      <c r="F653" t="str">
        <f>IF(ISERROR(MATCH(G653,metadata!$B$4:$B$13,0)),F652,SUBSTITUTE(TRIM(RIGHT(SUBSTITUTE(SUBSTITUTE(G653,"efficiencies", "efficiencies (%)")," (", REPT(" ", 100)), 100)),")",""))</f>
        <v>MW</v>
      </c>
      <c r="G653" t="str">
        <f>'data from files'!B653</f>
        <v>Pump storage</v>
      </c>
      <c r="H653">
        <f>'data from files'!C653</f>
        <v>0</v>
      </c>
      <c r="I653">
        <f>'data from files'!D653</f>
        <v>0</v>
      </c>
      <c r="J653">
        <f>'data from files'!E653</f>
        <v>0</v>
      </c>
      <c r="K653">
        <f>'data from files'!F653</f>
        <v>0</v>
      </c>
      <c r="L653">
        <f>'data from files'!G653</f>
        <v>0</v>
      </c>
      <c r="M653">
        <f>'data from files'!H653</f>
        <v>0</v>
      </c>
      <c r="N653">
        <f>'data from files'!I653</f>
        <v>0</v>
      </c>
      <c r="O653">
        <f>'data from files'!J653</f>
        <v>0</v>
      </c>
      <c r="P653">
        <f>'data from files'!K653</f>
        <v>0</v>
      </c>
      <c r="Q653">
        <f>'data from files'!L653</f>
        <v>0</v>
      </c>
      <c r="R653">
        <f>'data from files'!M653</f>
        <v>0</v>
      </c>
      <c r="S653">
        <f>'data from files'!N653</f>
        <v>0</v>
      </c>
      <c r="T653">
        <f>'data from files'!O653</f>
        <v>0</v>
      </c>
      <c r="U653">
        <f>'data from files'!P653</f>
        <v>0</v>
      </c>
      <c r="V653">
        <f>'data from files'!Q653</f>
        <v>0</v>
      </c>
      <c r="W653">
        <f>'data from files'!R653</f>
        <v>0</v>
      </c>
    </row>
    <row r="654" spans="1:23" x14ac:dyDescent="0.25">
      <c r="A654" t="str">
        <f t="shared" si="32"/>
        <v>DKTotal net capacities 0</v>
      </c>
      <c r="B654" t="str">
        <f>JRC_files__2[[#This Row],[Source.Name.2.1]]</f>
        <v>DK</v>
      </c>
      <c r="C654" t="str">
        <f t="shared" si="31"/>
        <v>Overview of the power generation sector</v>
      </c>
      <c r="D654" t="str">
        <f>IF(ISERROR(MATCH(G654,metadata!$B$4:$B$13,0)),D653,LEFT(G654,LEN(G654)-LEN(F654)-2))</f>
        <v xml:space="preserve">Total net capacities </v>
      </c>
      <c r="E654">
        <f t="shared" si="33"/>
        <v>0</v>
      </c>
      <c r="F654" t="str">
        <f>IF(ISERROR(MATCH(G654,metadata!$B$4:$B$13,0)),F653,SUBSTITUTE(TRIM(RIGHT(SUBSTITUTE(SUBSTITUTE(G654,"efficiencies", "efficiencies (%)")," (", REPT(" ", 100)), 100)),")",""))</f>
        <v>MW</v>
      </c>
      <c r="G654">
        <f>'data from files'!B654</f>
        <v>0</v>
      </c>
      <c r="H654">
        <f>'data from files'!C654</f>
        <v>0</v>
      </c>
      <c r="I654">
        <f>'data from files'!D654</f>
        <v>0</v>
      </c>
      <c r="J654">
        <f>'data from files'!E654</f>
        <v>0</v>
      </c>
      <c r="K654">
        <f>'data from files'!F654</f>
        <v>0</v>
      </c>
      <c r="L654">
        <f>'data from files'!G654</f>
        <v>0</v>
      </c>
      <c r="M654">
        <f>'data from files'!H654</f>
        <v>0</v>
      </c>
      <c r="N654">
        <f>'data from files'!I654</f>
        <v>0</v>
      </c>
      <c r="O654">
        <f>'data from files'!J654</f>
        <v>0</v>
      </c>
      <c r="P654">
        <f>'data from files'!K654</f>
        <v>0</v>
      </c>
      <c r="Q654">
        <f>'data from files'!L654</f>
        <v>0</v>
      </c>
      <c r="R654">
        <f>'data from files'!M654</f>
        <v>0</v>
      </c>
      <c r="S654">
        <f>'data from files'!N654</f>
        <v>0</v>
      </c>
      <c r="T654">
        <f>'data from files'!O654</f>
        <v>0</v>
      </c>
      <c r="U654">
        <f>'data from files'!P654</f>
        <v>0</v>
      </c>
      <c r="V654">
        <f>'data from files'!Q654</f>
        <v>0</v>
      </c>
      <c r="W654">
        <f>'data from files'!R654</f>
        <v>0</v>
      </c>
    </row>
    <row r="655" spans="1:23" x14ac:dyDescent="0.25">
      <c r="A655" t="str">
        <f t="shared" si="32"/>
        <v xml:space="preserve">DKRate of use </v>
      </c>
      <c r="B655" t="str">
        <f>JRC_files__2[[#This Row],[Source.Name.2.1]]</f>
        <v>DK</v>
      </c>
      <c r="C655" t="str">
        <f t="shared" si="31"/>
        <v>Overview of the power generation sector</v>
      </c>
      <c r="D655" t="str">
        <f>IF(ISERROR(MATCH(G655,metadata!$B$4:$B$13,0)),D654,LEFT(G655,LEN(G655)-LEN(F655)-2))</f>
        <v xml:space="preserve">Rate of use </v>
      </c>
      <c r="E655" t="str">
        <f t="shared" si="33"/>
        <v/>
      </c>
      <c r="F655" t="str">
        <f>IF(ISERROR(MATCH(G655,metadata!$B$4:$B$13,0)),F654,SUBSTITUTE(TRIM(RIGHT(SUBSTITUTE(SUBSTITUTE(G655,"efficiencies", "efficiencies (%)")," (", REPT(" ", 100)), 100)),")",""))</f>
        <v>gross capacity</v>
      </c>
      <c r="G655" t="str">
        <f>'data from files'!B655</f>
        <v>Rate of use (gross capacity)</v>
      </c>
      <c r="H655">
        <f>'data from files'!C655</f>
        <v>0</v>
      </c>
      <c r="I655">
        <f>'data from files'!D655</f>
        <v>0</v>
      </c>
      <c r="J655">
        <f>'data from files'!E655</f>
        <v>0</v>
      </c>
      <c r="K655">
        <f>'data from files'!F655</f>
        <v>0</v>
      </c>
      <c r="L655">
        <f>'data from files'!G655</f>
        <v>0</v>
      </c>
      <c r="M655">
        <f>'data from files'!H655</f>
        <v>0</v>
      </c>
      <c r="N655">
        <f>'data from files'!I655</f>
        <v>0</v>
      </c>
      <c r="O655">
        <f>'data from files'!J655</f>
        <v>0</v>
      </c>
      <c r="P655">
        <f>'data from files'!K655</f>
        <v>0</v>
      </c>
      <c r="Q655">
        <f>'data from files'!L655</f>
        <v>0</v>
      </c>
      <c r="R655">
        <f>'data from files'!M655</f>
        <v>0</v>
      </c>
      <c r="S655">
        <f>'data from files'!N655</f>
        <v>0</v>
      </c>
      <c r="T655">
        <f>'data from files'!O655</f>
        <v>0</v>
      </c>
      <c r="U655">
        <f>'data from files'!P655</f>
        <v>0</v>
      </c>
      <c r="V655">
        <f>'data from files'!Q655</f>
        <v>0</v>
      </c>
      <c r="W655">
        <f>'data from files'!R655</f>
        <v>0</v>
      </c>
    </row>
    <row r="656" spans="1:23" x14ac:dyDescent="0.25">
      <c r="A656" t="str">
        <f t="shared" si="32"/>
        <v>DKRate of use Nuclear</v>
      </c>
      <c r="B656" t="str">
        <f>JRC_files__2[[#This Row],[Source.Name.2.1]]</f>
        <v>DK</v>
      </c>
      <c r="C656" t="str">
        <f t="shared" si="31"/>
        <v>Overview of the power generation sector</v>
      </c>
      <c r="D656" t="str">
        <f>IF(ISERROR(MATCH(G656,metadata!$B$4:$B$13,0)),D655,LEFT(G656,LEN(G656)-LEN(F656)-2))</f>
        <v xml:space="preserve">Rate of use </v>
      </c>
      <c r="E656" t="str">
        <f t="shared" si="33"/>
        <v>Nuclear</v>
      </c>
      <c r="F656" t="str">
        <f>IF(ISERROR(MATCH(G656,metadata!$B$4:$B$13,0)),F655,SUBSTITUTE(TRIM(RIGHT(SUBSTITUTE(SUBSTITUTE(G656,"efficiencies", "efficiencies (%)")," (", REPT(" ", 100)), 100)),")",""))</f>
        <v>gross capacity</v>
      </c>
      <c r="G656" t="str">
        <f>'data from files'!B656</f>
        <v>Nuclear</v>
      </c>
      <c r="H656">
        <f>'data from files'!C656</f>
        <v>0</v>
      </c>
      <c r="I656">
        <f>'data from files'!D656</f>
        <v>0</v>
      </c>
      <c r="J656">
        <f>'data from files'!E656</f>
        <v>0</v>
      </c>
      <c r="K656">
        <f>'data from files'!F656</f>
        <v>0</v>
      </c>
      <c r="L656">
        <f>'data from files'!G656</f>
        <v>0</v>
      </c>
      <c r="M656">
        <f>'data from files'!H656</f>
        <v>0</v>
      </c>
      <c r="N656">
        <f>'data from files'!I656</f>
        <v>0</v>
      </c>
      <c r="O656">
        <f>'data from files'!J656</f>
        <v>0</v>
      </c>
      <c r="P656">
        <f>'data from files'!K656</f>
        <v>0</v>
      </c>
      <c r="Q656">
        <f>'data from files'!L656</f>
        <v>0</v>
      </c>
      <c r="R656">
        <f>'data from files'!M656</f>
        <v>0</v>
      </c>
      <c r="S656">
        <f>'data from files'!N656</f>
        <v>0</v>
      </c>
      <c r="T656">
        <f>'data from files'!O656</f>
        <v>0</v>
      </c>
      <c r="U656">
        <f>'data from files'!P656</f>
        <v>0</v>
      </c>
      <c r="V656">
        <f>'data from files'!Q656</f>
        <v>0</v>
      </c>
      <c r="W656">
        <f>'data from files'!R656</f>
        <v>0</v>
      </c>
    </row>
    <row r="657" spans="1:23" x14ac:dyDescent="0.25">
      <c r="A657" t="str">
        <f t="shared" si="32"/>
        <v>DKRate of use Conventional thermal</v>
      </c>
      <c r="B657" t="str">
        <f>JRC_files__2[[#This Row],[Source.Name.2.1]]</f>
        <v>DK</v>
      </c>
      <c r="C657" t="str">
        <f t="shared" si="31"/>
        <v>Overview of the power generation sector</v>
      </c>
      <c r="D657" t="str">
        <f>IF(ISERROR(MATCH(G657,metadata!$B$4:$B$13,0)),D656,LEFT(G657,LEN(G657)-LEN(F657)-2))</f>
        <v xml:space="preserve">Rate of use </v>
      </c>
      <c r="E657" t="str">
        <f t="shared" si="33"/>
        <v>Conventional thermal</v>
      </c>
      <c r="F657" t="str">
        <f>IF(ISERROR(MATCH(G657,metadata!$B$4:$B$13,0)),F656,SUBSTITUTE(TRIM(RIGHT(SUBSTITUTE(SUBSTITUTE(G657,"efficiencies", "efficiencies (%)")," (", REPT(" ", 100)), 100)),")",""))</f>
        <v>gross capacity</v>
      </c>
      <c r="G657" t="str">
        <f>'data from files'!B657</f>
        <v>Conventional thermal</v>
      </c>
      <c r="H657">
        <f>'data from files'!C657</f>
        <v>0.34624758631230612</v>
      </c>
      <c r="I657">
        <f>'data from files'!D657</f>
        <v>0.36158578115832946</v>
      </c>
      <c r="J657">
        <f>'data from files'!E657</f>
        <v>0.38124848092407571</v>
      </c>
      <c r="K657">
        <f>'data from files'!F657</f>
        <v>0.44786877102884387</v>
      </c>
      <c r="L657">
        <f>'data from files'!G657</f>
        <v>0.37098273680412458</v>
      </c>
      <c r="M657">
        <f>'data from files'!H657</f>
        <v>0.32310248364545285</v>
      </c>
      <c r="N657">
        <f>'data from files'!I657</f>
        <v>0.43186277827362318</v>
      </c>
      <c r="O657">
        <f>'data from files'!J657</f>
        <v>0.34661852274073374</v>
      </c>
      <c r="P657">
        <f>'data from files'!K657</f>
        <v>0.32098472815962403</v>
      </c>
      <c r="Q657">
        <f>'data from files'!L657</f>
        <v>0.31849633976497393</v>
      </c>
      <c r="R657">
        <f>'data from files'!M657</f>
        <v>0.34296997723548678</v>
      </c>
      <c r="S657">
        <f>'data from files'!N657</f>
        <v>0.28136875546937284</v>
      </c>
      <c r="T657">
        <f>'data from files'!O657</f>
        <v>0.22726004183001805</v>
      </c>
      <c r="U657">
        <f>'data from files'!P657</f>
        <v>0.29219823710961151</v>
      </c>
      <c r="V657">
        <f>'data from files'!Q657</f>
        <v>0.24124619469708364</v>
      </c>
      <c r="W657">
        <f>'data from files'!R657</f>
        <v>0.18571727879707561</v>
      </c>
    </row>
    <row r="658" spans="1:23" x14ac:dyDescent="0.25">
      <c r="A658" t="str">
        <f t="shared" si="32"/>
        <v>DKRate of use Wind</v>
      </c>
      <c r="B658" t="str">
        <f>JRC_files__2[[#This Row],[Source.Name.2.1]]</f>
        <v>DK</v>
      </c>
      <c r="C658" t="str">
        <f t="shared" si="31"/>
        <v>Overview of the power generation sector</v>
      </c>
      <c r="D658" t="str">
        <f>IF(ISERROR(MATCH(G658,metadata!$B$4:$B$13,0)),D657,LEFT(G658,LEN(G658)-LEN(F658)-2))</f>
        <v xml:space="preserve">Rate of use </v>
      </c>
      <c r="E658" t="str">
        <f t="shared" si="33"/>
        <v>Wind</v>
      </c>
      <c r="F658" t="str">
        <f>IF(ISERROR(MATCH(G658,metadata!$B$4:$B$13,0)),F657,SUBSTITUTE(TRIM(RIGHT(SUBSTITUTE(SUBSTITUTE(G658,"efficiencies", "efficiencies (%)")," (", REPT(" ", 100)), 100)),")",""))</f>
        <v>gross capacity</v>
      </c>
      <c r="G658" t="str">
        <f>'data from files'!B658</f>
        <v>Wind</v>
      </c>
      <c r="H658">
        <f>'data from files'!C658</f>
        <v>0.20253471697609832</v>
      </c>
      <c r="I658">
        <f>'data from files'!D658</f>
        <v>0.19679556850826915</v>
      </c>
      <c r="J658">
        <f>'data from files'!E658</f>
        <v>0.19225327068985409</v>
      </c>
      <c r="K658">
        <f>'data from files'!F658</f>
        <v>0.20344752942714076</v>
      </c>
      <c r="L658">
        <f>'data from files'!G658</f>
        <v>0.22905897474145367</v>
      </c>
      <c r="M658">
        <f>'data from files'!H658</f>
        <v>0.23131825247639931</v>
      </c>
      <c r="N658">
        <f>'data from files'!I658</f>
        <v>0.21387320878110272</v>
      </c>
      <c r="O658">
        <f>'data from files'!J658</f>
        <v>0.25197799341970656</v>
      </c>
      <c r="P658">
        <f>'data from files'!K658</f>
        <v>0.24721063287404541</v>
      </c>
      <c r="Q658">
        <f>'data from files'!L658</f>
        <v>0.22013595050820292</v>
      </c>
      <c r="R658">
        <f>'data from files'!M658</f>
        <v>0.23425067205560948</v>
      </c>
      <c r="S658">
        <f>'data from files'!N658</f>
        <v>0.28207597030176401</v>
      </c>
      <c r="T658">
        <f>'data from files'!O658</f>
        <v>0.28131359928111355</v>
      </c>
      <c r="U658">
        <f>'data from files'!P658</f>
        <v>0.26334630204895026</v>
      </c>
      <c r="V658">
        <f>'data from files'!Q658</f>
        <v>0.30531997378615888</v>
      </c>
      <c r="W658">
        <f>'data from files'!R658</f>
        <v>0.31778724245793577</v>
      </c>
    </row>
    <row r="659" spans="1:23" x14ac:dyDescent="0.25">
      <c r="A659" t="str">
        <f t="shared" si="32"/>
        <v>DKRate of use Solar photovoltaics</v>
      </c>
      <c r="B659" t="str">
        <f>JRC_files__2[[#This Row],[Source.Name.2.1]]</f>
        <v>DK</v>
      </c>
      <c r="C659" t="str">
        <f t="shared" si="31"/>
        <v>Overview of the power generation sector</v>
      </c>
      <c r="D659" t="str">
        <f>IF(ISERROR(MATCH(G659,metadata!$B$4:$B$13,0)),D658,LEFT(G659,LEN(G659)-LEN(F659)-2))</f>
        <v xml:space="preserve">Rate of use </v>
      </c>
      <c r="E659" t="str">
        <f t="shared" si="33"/>
        <v>Solar photovoltaics</v>
      </c>
      <c r="F659" t="str">
        <f>IF(ISERROR(MATCH(G659,metadata!$B$4:$B$13,0)),F658,SUBSTITUTE(TRIM(RIGHT(SUBSTITUTE(SUBSTITUTE(G659,"efficiencies", "efficiencies (%)")," (", REPT(" ", 100)), 100)),")",""))</f>
        <v>gross capacity</v>
      </c>
      <c r="G659" t="str">
        <f>'data from files'!B659</f>
        <v>Solar photovoltaics</v>
      </c>
      <c r="H659">
        <f>'data from files'!C659</f>
        <v>0.12681634099368164</v>
      </c>
      <c r="I659">
        <f>'data from files'!D659</f>
        <v>0.13273866411808433</v>
      </c>
      <c r="J659">
        <f>'data from files'!E659</f>
        <v>6.6369332059042163E-2</v>
      </c>
      <c r="K659">
        <f>'data from files'!F659</f>
        <v>6.6369332059042163E-2</v>
      </c>
      <c r="L659">
        <f>'data from files'!G659</f>
        <v>0.13273866411808433</v>
      </c>
      <c r="M659">
        <f>'data from files'!H659</f>
        <v>8.4544227329121091E-2</v>
      </c>
      <c r="N659">
        <f>'data from files'!I659</f>
        <v>8.8492442745389546E-2</v>
      </c>
      <c r="O659">
        <f>'data from files'!J659</f>
        <v>8.8492442745389546E-2</v>
      </c>
      <c r="P659">
        <f>'data from files'!K659</f>
        <v>8.8492442745389546E-2</v>
      </c>
      <c r="Q659">
        <f>'data from files'!L659</f>
        <v>7.9643198470850593E-2</v>
      </c>
      <c r="R659">
        <f>'data from files'!M659</f>
        <v>9.9641410780747952E-2</v>
      </c>
      <c r="S659">
        <f>'data from files'!N659</f>
        <v>0.10070709431851034</v>
      </c>
      <c r="T659">
        <f>'data from files'!O659</f>
        <v>2.9495840504748842E-2</v>
      </c>
      <c r="U659">
        <f>'data from files'!P659</f>
        <v>0.10344082454957271</v>
      </c>
      <c r="V659">
        <f>'data from files'!Q659</f>
        <v>0.11198279863692348</v>
      </c>
      <c r="W659">
        <f>'data from files'!R659</f>
        <v>8.8179520991449253E-2</v>
      </c>
    </row>
    <row r="660" spans="1:23" x14ac:dyDescent="0.25">
      <c r="A660" t="str">
        <f t="shared" si="32"/>
        <v>DKRate of use Solar thermal</v>
      </c>
      <c r="B660" t="str">
        <f>JRC_files__2[[#This Row],[Source.Name.2.1]]</f>
        <v>DK</v>
      </c>
      <c r="C660" t="str">
        <f t="shared" si="31"/>
        <v>Overview of the power generation sector</v>
      </c>
      <c r="D660" t="str">
        <f>IF(ISERROR(MATCH(G660,metadata!$B$4:$B$13,0)),D659,LEFT(G660,LEN(G660)-LEN(F660)-2))</f>
        <v xml:space="preserve">Rate of use </v>
      </c>
      <c r="E660" t="str">
        <f t="shared" si="33"/>
        <v>Solar thermal</v>
      </c>
      <c r="F660" t="str">
        <f>IF(ISERROR(MATCH(G660,metadata!$B$4:$B$13,0)),F659,SUBSTITUTE(TRIM(RIGHT(SUBSTITUTE(SUBSTITUTE(G660,"efficiencies", "efficiencies (%)")," (", REPT(" ", 100)), 100)),")",""))</f>
        <v>gross capacity</v>
      </c>
      <c r="G660" t="str">
        <f>'data from files'!B660</f>
        <v>Solar thermal</v>
      </c>
      <c r="H660">
        <f>'data from files'!C660</f>
        <v>0</v>
      </c>
      <c r="I660">
        <f>'data from files'!D660</f>
        <v>0</v>
      </c>
      <c r="J660">
        <f>'data from files'!E660</f>
        <v>0</v>
      </c>
      <c r="K660">
        <f>'data from files'!F660</f>
        <v>0</v>
      </c>
      <c r="L660">
        <f>'data from files'!G660</f>
        <v>0</v>
      </c>
      <c r="M660">
        <f>'data from files'!H660</f>
        <v>0</v>
      </c>
      <c r="N660">
        <f>'data from files'!I660</f>
        <v>0</v>
      </c>
      <c r="O660">
        <f>'data from files'!J660</f>
        <v>0</v>
      </c>
      <c r="P660">
        <f>'data from files'!K660</f>
        <v>0</v>
      </c>
      <c r="Q660">
        <f>'data from files'!L660</f>
        <v>0</v>
      </c>
      <c r="R660">
        <f>'data from files'!M660</f>
        <v>0</v>
      </c>
      <c r="S660">
        <f>'data from files'!N660</f>
        <v>0</v>
      </c>
      <c r="T660">
        <f>'data from files'!O660</f>
        <v>0</v>
      </c>
      <c r="U660">
        <f>'data from files'!P660</f>
        <v>0</v>
      </c>
      <c r="V660">
        <f>'data from files'!Q660</f>
        <v>0</v>
      </c>
      <c r="W660">
        <f>'data from files'!R660</f>
        <v>0</v>
      </c>
    </row>
    <row r="661" spans="1:23" x14ac:dyDescent="0.25">
      <c r="A661" t="str">
        <f t="shared" si="32"/>
        <v>DKRate of use Geothermal</v>
      </c>
      <c r="B661" t="str">
        <f>JRC_files__2[[#This Row],[Source.Name.2.1]]</f>
        <v>DK</v>
      </c>
      <c r="C661" t="str">
        <f t="shared" si="31"/>
        <v>Overview of the power generation sector</v>
      </c>
      <c r="D661" t="str">
        <f>IF(ISERROR(MATCH(G661,metadata!$B$4:$B$13,0)),D660,LEFT(G661,LEN(G661)-LEN(F661)-2))</f>
        <v xml:space="preserve">Rate of use </v>
      </c>
      <c r="E661" t="str">
        <f t="shared" si="33"/>
        <v>Geothermal</v>
      </c>
      <c r="F661" t="str">
        <f>IF(ISERROR(MATCH(G661,metadata!$B$4:$B$13,0)),F660,SUBSTITUTE(TRIM(RIGHT(SUBSTITUTE(SUBSTITUTE(G661,"efficiencies", "efficiencies (%)")," (", REPT(" ", 100)), 100)),")",""))</f>
        <v>gross capacity</v>
      </c>
      <c r="G661" t="str">
        <f>'data from files'!B661</f>
        <v>Geothermal</v>
      </c>
      <c r="H661">
        <f>'data from files'!C661</f>
        <v>0</v>
      </c>
      <c r="I661">
        <f>'data from files'!D661</f>
        <v>0</v>
      </c>
      <c r="J661">
        <f>'data from files'!E661</f>
        <v>0</v>
      </c>
      <c r="K661">
        <f>'data from files'!F661</f>
        <v>0</v>
      </c>
      <c r="L661">
        <f>'data from files'!G661</f>
        <v>0</v>
      </c>
      <c r="M661">
        <f>'data from files'!H661</f>
        <v>0</v>
      </c>
      <c r="N661">
        <f>'data from files'!I661</f>
        <v>0</v>
      </c>
      <c r="O661">
        <f>'data from files'!J661</f>
        <v>0</v>
      </c>
      <c r="P661">
        <f>'data from files'!K661</f>
        <v>0</v>
      </c>
      <c r="Q661">
        <f>'data from files'!L661</f>
        <v>0</v>
      </c>
      <c r="R661">
        <f>'data from files'!M661</f>
        <v>0</v>
      </c>
      <c r="S661">
        <f>'data from files'!N661</f>
        <v>0</v>
      </c>
      <c r="T661">
        <f>'data from files'!O661</f>
        <v>0</v>
      </c>
      <c r="U661">
        <f>'data from files'!P661</f>
        <v>0</v>
      </c>
      <c r="V661">
        <f>'data from files'!Q661</f>
        <v>0</v>
      </c>
      <c r="W661">
        <f>'data from files'!R661</f>
        <v>0</v>
      </c>
    </row>
    <row r="662" spans="1:23" x14ac:dyDescent="0.25">
      <c r="A662" t="str">
        <f t="shared" si="32"/>
        <v>DKRate of use Tide, wave and ocean</v>
      </c>
      <c r="B662" t="str">
        <f>JRC_files__2[[#This Row],[Source.Name.2.1]]</f>
        <v>DK</v>
      </c>
      <c r="C662" t="str">
        <f t="shared" si="31"/>
        <v>Overview of the power generation sector</v>
      </c>
      <c r="D662" t="str">
        <f>IF(ISERROR(MATCH(G662,metadata!$B$4:$B$13,0)),D661,LEFT(G662,LEN(G662)-LEN(F662)-2))</f>
        <v xml:space="preserve">Rate of use </v>
      </c>
      <c r="E662" t="str">
        <f t="shared" si="33"/>
        <v>Tide, wave and ocean</v>
      </c>
      <c r="F662" t="str">
        <f>IF(ISERROR(MATCH(G662,metadata!$B$4:$B$13,0)),F661,SUBSTITUTE(TRIM(RIGHT(SUBSTITUTE(SUBSTITUTE(G662,"efficiencies", "efficiencies (%)")," (", REPT(" ", 100)), 100)),")",""))</f>
        <v>gross capacity</v>
      </c>
      <c r="G662" t="str">
        <f>'data from files'!B662</f>
        <v>Tide, wave and ocean</v>
      </c>
      <c r="H662">
        <f>'data from files'!C662</f>
        <v>0</v>
      </c>
      <c r="I662">
        <f>'data from files'!D662</f>
        <v>0</v>
      </c>
      <c r="J662">
        <f>'data from files'!E662</f>
        <v>0</v>
      </c>
      <c r="K662">
        <f>'data from files'!F662</f>
        <v>0</v>
      </c>
      <c r="L662">
        <f>'data from files'!G662</f>
        <v>0</v>
      </c>
      <c r="M662">
        <f>'data from files'!H662</f>
        <v>0</v>
      </c>
      <c r="N662">
        <f>'data from files'!I662</f>
        <v>0</v>
      </c>
      <c r="O662">
        <f>'data from files'!J662</f>
        <v>0</v>
      </c>
      <c r="P662">
        <f>'data from files'!K662</f>
        <v>0</v>
      </c>
      <c r="Q662">
        <f>'data from files'!L662</f>
        <v>0</v>
      </c>
      <c r="R662">
        <f>'data from files'!M662</f>
        <v>0</v>
      </c>
      <c r="S662">
        <f>'data from files'!N662</f>
        <v>0</v>
      </c>
      <c r="T662">
        <f>'data from files'!O662</f>
        <v>0</v>
      </c>
      <c r="U662">
        <f>'data from files'!P662</f>
        <v>0</v>
      </c>
      <c r="V662">
        <f>'data from files'!Q662</f>
        <v>0</v>
      </c>
      <c r="W662">
        <f>'data from files'!R662</f>
        <v>0</v>
      </c>
    </row>
    <row r="663" spans="1:23" x14ac:dyDescent="0.25">
      <c r="A663" t="str">
        <f t="shared" si="32"/>
        <v>DKRate of use Hydro</v>
      </c>
      <c r="B663" t="str">
        <f>JRC_files__2[[#This Row],[Source.Name.2.1]]</f>
        <v>DK</v>
      </c>
      <c r="C663" t="str">
        <f t="shared" si="31"/>
        <v>Overview of the power generation sector</v>
      </c>
      <c r="D663" t="str">
        <f>IF(ISERROR(MATCH(G663,metadata!$B$4:$B$13,0)),D662,LEFT(G663,LEN(G663)-LEN(F663)-2))</f>
        <v xml:space="preserve">Rate of use </v>
      </c>
      <c r="E663" t="str">
        <f t="shared" si="33"/>
        <v>Hydro</v>
      </c>
      <c r="F663" t="str">
        <f>IF(ISERROR(MATCH(G663,metadata!$B$4:$B$13,0)),F662,SUBSTITUTE(TRIM(RIGHT(SUBSTITUTE(SUBSTITUTE(G663,"efficiencies", "efficiencies (%)")," (", REPT(" ", 100)), 100)),")",""))</f>
        <v>gross capacity</v>
      </c>
      <c r="G663" t="str">
        <f>'data from files'!B663</f>
        <v>Hydro</v>
      </c>
      <c r="H663">
        <f>'data from files'!C663</f>
        <v>0.34240412068293519</v>
      </c>
      <c r="I663">
        <f>'data from files'!D663</f>
        <v>0.28961163080309305</v>
      </c>
      <c r="J663">
        <f>'data from files'!E663</f>
        <v>0.33788023593694189</v>
      </c>
      <c r="K663">
        <f>'data from files'!F663</f>
        <v>0.21720872310231981</v>
      </c>
      <c r="L663">
        <f>'data from files'!G663</f>
        <v>0.27754447951963085</v>
      </c>
      <c r="M663">
        <f>'data from files'!H663</f>
        <v>0.23922173414716857</v>
      </c>
      <c r="N663">
        <f>'data from files'!I663</f>
        <v>0.29497480915129848</v>
      </c>
      <c r="O663">
        <f>'data from files'!J663</f>
        <v>0.35396977098155818</v>
      </c>
      <c r="P663">
        <f>'data from files'!K663</f>
        <v>0.32447229006642836</v>
      </c>
      <c r="Q663">
        <f>'data from files'!L663</f>
        <v>0.2359798473210388</v>
      </c>
      <c r="R663">
        <f>'data from files'!M663</f>
        <v>0.26772338654221239</v>
      </c>
      <c r="S663">
        <f>'data from files'!N663</f>
        <v>0.21488324446151319</v>
      </c>
      <c r="T663">
        <f>'data from files'!O663</f>
        <v>0.21488324446151319</v>
      </c>
      <c r="U663">
        <f>'data from files'!P663</f>
        <v>0.16556577851952242</v>
      </c>
      <c r="V663">
        <f>'data from files'!Q663</f>
        <v>0.19022451149048733</v>
      </c>
      <c r="W663">
        <f>'data from files'!R663</f>
        <v>0.22897394901631798</v>
      </c>
    </row>
    <row r="664" spans="1:23" x14ac:dyDescent="0.25">
      <c r="A664" t="str">
        <f t="shared" si="32"/>
        <v>DKRate of use Pump storage</v>
      </c>
      <c r="B664" t="str">
        <f>JRC_files__2[[#This Row],[Source.Name.2.1]]</f>
        <v>DK</v>
      </c>
      <c r="C664" t="str">
        <f t="shared" si="31"/>
        <v>Overview of the power generation sector</v>
      </c>
      <c r="D664" t="str">
        <f>IF(ISERROR(MATCH(G664,metadata!$B$4:$B$13,0)),D663,LEFT(G664,LEN(G664)-LEN(F664)-2))</f>
        <v xml:space="preserve">Rate of use </v>
      </c>
      <c r="E664" t="str">
        <f t="shared" si="33"/>
        <v>Pump storage</v>
      </c>
      <c r="F664" t="str">
        <f>IF(ISERROR(MATCH(G664,metadata!$B$4:$B$13,0)),F663,SUBSTITUTE(TRIM(RIGHT(SUBSTITUTE(SUBSTITUTE(G664,"efficiencies", "efficiencies (%)")," (", REPT(" ", 100)), 100)),")",""))</f>
        <v>gross capacity</v>
      </c>
      <c r="G664" t="str">
        <f>'data from files'!B664</f>
        <v>Pump storage</v>
      </c>
      <c r="H664">
        <f>'data from files'!C664</f>
        <v>0</v>
      </c>
      <c r="I664">
        <f>'data from files'!D664</f>
        <v>0</v>
      </c>
      <c r="J664">
        <f>'data from files'!E664</f>
        <v>0</v>
      </c>
      <c r="K664">
        <f>'data from files'!F664</f>
        <v>0</v>
      </c>
      <c r="L664">
        <f>'data from files'!G664</f>
        <v>0</v>
      </c>
      <c r="M664">
        <f>'data from files'!H664</f>
        <v>0</v>
      </c>
      <c r="N664">
        <f>'data from files'!I664</f>
        <v>0</v>
      </c>
      <c r="O664">
        <f>'data from files'!J664</f>
        <v>0</v>
      </c>
      <c r="P664">
        <f>'data from files'!K664</f>
        <v>0</v>
      </c>
      <c r="Q664">
        <f>'data from files'!L664</f>
        <v>0</v>
      </c>
      <c r="R664">
        <f>'data from files'!M664</f>
        <v>0</v>
      </c>
      <c r="S664">
        <f>'data from files'!N664</f>
        <v>0</v>
      </c>
      <c r="T664">
        <f>'data from files'!O664</f>
        <v>0</v>
      </c>
      <c r="U664">
        <f>'data from files'!P664</f>
        <v>0</v>
      </c>
      <c r="V664">
        <f>'data from files'!Q664</f>
        <v>0</v>
      </c>
      <c r="W664">
        <f>'data from files'!R664</f>
        <v>0</v>
      </c>
    </row>
    <row r="665" spans="1:23" x14ac:dyDescent="0.25">
      <c r="A665" t="str">
        <f t="shared" si="32"/>
        <v>DKRate of use 0</v>
      </c>
      <c r="B665" t="str">
        <f>JRC_files__2[[#This Row],[Source.Name.2.1]]</f>
        <v>DK</v>
      </c>
      <c r="C665" t="str">
        <f t="shared" si="31"/>
        <v>Overview of the power generation sector</v>
      </c>
      <c r="D665" t="str">
        <f>IF(ISERROR(MATCH(G665,metadata!$B$4:$B$13,0)),D664,LEFT(G665,LEN(G665)-LEN(F665)-2))</f>
        <v xml:space="preserve">Rate of use </v>
      </c>
      <c r="E665">
        <f t="shared" si="33"/>
        <v>0</v>
      </c>
      <c r="F665" t="str">
        <f>IF(ISERROR(MATCH(G665,metadata!$B$4:$B$13,0)),F664,SUBSTITUTE(TRIM(RIGHT(SUBSTITUTE(SUBSTITUTE(G665,"efficiencies", "efficiencies (%)")," (", REPT(" ", 100)), 100)),")",""))</f>
        <v>gross capacity</v>
      </c>
      <c r="G665">
        <f>'data from files'!B665</f>
        <v>0</v>
      </c>
      <c r="H665">
        <f>'data from files'!C665</f>
        <v>0</v>
      </c>
      <c r="I665">
        <f>'data from files'!D665</f>
        <v>0</v>
      </c>
      <c r="J665">
        <f>'data from files'!E665</f>
        <v>0</v>
      </c>
      <c r="K665">
        <f>'data from files'!F665</f>
        <v>0</v>
      </c>
      <c r="L665">
        <f>'data from files'!G665</f>
        <v>0</v>
      </c>
      <c r="M665">
        <f>'data from files'!H665</f>
        <v>0</v>
      </c>
      <c r="N665">
        <f>'data from files'!I665</f>
        <v>0</v>
      </c>
      <c r="O665">
        <f>'data from files'!J665</f>
        <v>0</v>
      </c>
      <c r="P665">
        <f>'data from files'!K665</f>
        <v>0</v>
      </c>
      <c r="Q665">
        <f>'data from files'!L665</f>
        <v>0</v>
      </c>
      <c r="R665">
        <f>'data from files'!M665</f>
        <v>0</v>
      </c>
      <c r="S665">
        <f>'data from files'!N665</f>
        <v>0</v>
      </c>
      <c r="T665">
        <f>'data from files'!O665</f>
        <v>0</v>
      </c>
      <c r="U665">
        <f>'data from files'!P665</f>
        <v>0</v>
      </c>
      <c r="V665">
        <f>'data from files'!Q665</f>
        <v>0</v>
      </c>
      <c r="W665">
        <f>'data from files'!R665</f>
        <v>0</v>
      </c>
    </row>
    <row r="666" spans="1:23" x14ac:dyDescent="0.25">
      <c r="A666" t="str">
        <f t="shared" si="32"/>
        <v xml:space="preserve">DKTotal gross electricity prod. (without pumped hydro) </v>
      </c>
      <c r="B666" t="str">
        <f>JRC_files__2[[#This Row],[Source.Name.2.1]]</f>
        <v>DK</v>
      </c>
      <c r="C666" t="str">
        <f t="shared" si="31"/>
        <v>Overview of the power generation sector</v>
      </c>
      <c r="D666" t="str">
        <f>IF(ISERROR(MATCH(G666,metadata!$B$4:$B$13,0)),D665,LEFT(G666,LEN(G666)-LEN(F666)-2))</f>
        <v xml:space="preserve">Total gross electricity prod. (without pumped hydro) </v>
      </c>
      <c r="E666" t="str">
        <f t="shared" si="33"/>
        <v/>
      </c>
      <c r="F666" t="str">
        <f>IF(ISERROR(MATCH(G666,metadata!$B$4:$B$13,0)),F665,SUBSTITUTE(TRIM(RIGHT(SUBSTITUTE(SUBSTITUTE(G666,"efficiencies", "efficiencies (%)")," (", REPT(" ", 100)), 100)),")",""))</f>
        <v>GWh</v>
      </c>
      <c r="G666" t="str">
        <f>'data from files'!B666</f>
        <v>Total gross electricity prod. (without pumped hydro) (GWh)</v>
      </c>
      <c r="H666">
        <f>'data from files'!C666</f>
        <v>36046.844901251097</v>
      </c>
      <c r="I666">
        <f>'data from files'!D666</f>
        <v>37722.093023255817</v>
      </c>
      <c r="J666">
        <f>'data from files'!E666</f>
        <v>39280.232558139534</v>
      </c>
      <c r="K666">
        <f>'data from files'!F666</f>
        <v>46176.744186046526</v>
      </c>
      <c r="L666">
        <f>'data from files'!G666</f>
        <v>40427.906976744198</v>
      </c>
      <c r="M666">
        <f>'data from files'!H666</f>
        <v>36239.587985273763</v>
      </c>
      <c r="N666">
        <f>'data from files'!I666</f>
        <v>45603.48837209303</v>
      </c>
      <c r="O666">
        <f>'data from files'!J666</f>
        <v>39309.302325581397</v>
      </c>
      <c r="P666">
        <f>'data from files'!K666</f>
        <v>36608.139534883725</v>
      </c>
      <c r="Q666">
        <f>'data from files'!L666</f>
        <v>36375.58139534884</v>
      </c>
      <c r="R666">
        <f>'data from files'!M666</f>
        <v>38855.228281131473</v>
      </c>
      <c r="S666">
        <f>'data from files'!N666</f>
        <v>35222.548830099542</v>
      </c>
      <c r="T666">
        <f>'data from files'!O666</f>
        <v>30695.269804560699</v>
      </c>
      <c r="U666">
        <f>'data from files'!P666</f>
        <v>34736.247475454416</v>
      </c>
      <c r="V666">
        <f>'data from files'!Q666</f>
        <v>32177.580205367882</v>
      </c>
      <c r="W666">
        <f>'data from files'!R666</f>
        <v>28942.012659943521</v>
      </c>
    </row>
    <row r="667" spans="1:23" x14ac:dyDescent="0.25">
      <c r="A667" t="str">
        <f t="shared" si="32"/>
        <v>DKTotal gross electricity prod. (without pumped hydro) Nuclear</v>
      </c>
      <c r="B667" t="str">
        <f>JRC_files__2[[#This Row],[Source.Name.2.1]]</f>
        <v>DK</v>
      </c>
      <c r="C667" t="str">
        <f t="shared" si="31"/>
        <v>Overview of the power generation sector</v>
      </c>
      <c r="D667" t="str">
        <f>IF(ISERROR(MATCH(G667,metadata!$B$4:$B$13,0)),D666,LEFT(G667,LEN(G667)-LEN(F667)-2))</f>
        <v xml:space="preserve">Total gross electricity prod. (without pumped hydro) </v>
      </c>
      <c r="E667" t="str">
        <f t="shared" si="33"/>
        <v>Nuclear</v>
      </c>
      <c r="F667" t="str">
        <f>IF(ISERROR(MATCH(G667,metadata!$B$4:$B$13,0)),F666,SUBSTITUTE(TRIM(RIGHT(SUBSTITUTE(SUBSTITUTE(G667,"efficiencies", "efficiencies (%)")," (", REPT(" ", 100)), 100)),")",""))</f>
        <v>GWh</v>
      </c>
      <c r="G667" t="str">
        <f>'data from files'!B667</f>
        <v>Nuclear</v>
      </c>
      <c r="H667">
        <f>'data from files'!C667</f>
        <v>0</v>
      </c>
      <c r="I667">
        <f>'data from files'!D667</f>
        <v>0</v>
      </c>
      <c r="J667">
        <f>'data from files'!E667</f>
        <v>0</v>
      </c>
      <c r="K667">
        <f>'data from files'!F667</f>
        <v>0</v>
      </c>
      <c r="L667">
        <f>'data from files'!G667</f>
        <v>0</v>
      </c>
      <c r="M667">
        <f>'data from files'!H667</f>
        <v>0</v>
      </c>
      <c r="N667">
        <f>'data from files'!I667</f>
        <v>0</v>
      </c>
      <c r="O667">
        <f>'data from files'!J667</f>
        <v>0</v>
      </c>
      <c r="P667">
        <f>'data from files'!K667</f>
        <v>0</v>
      </c>
      <c r="Q667">
        <f>'data from files'!L667</f>
        <v>0</v>
      </c>
      <c r="R667">
        <f>'data from files'!M667</f>
        <v>0</v>
      </c>
      <c r="S667">
        <f>'data from files'!N667</f>
        <v>0</v>
      </c>
      <c r="T667">
        <f>'data from files'!O667</f>
        <v>0</v>
      </c>
      <c r="U667">
        <f>'data from files'!P667</f>
        <v>0</v>
      </c>
      <c r="V667">
        <f>'data from files'!Q667</f>
        <v>0</v>
      </c>
      <c r="W667">
        <f>'data from files'!R667</f>
        <v>0</v>
      </c>
    </row>
    <row r="668" spans="1:23" x14ac:dyDescent="0.25">
      <c r="A668" t="str">
        <f t="shared" si="32"/>
        <v>DKTotal gross electricity prod. (without pumped hydro) Conventional thermal</v>
      </c>
      <c r="B668" t="str">
        <f>JRC_files__2[[#This Row],[Source.Name.2.1]]</f>
        <v>DK</v>
      </c>
      <c r="C668" t="str">
        <f t="shared" si="31"/>
        <v>Overview of the power generation sector</v>
      </c>
      <c r="D668" t="str">
        <f>IF(ISERROR(MATCH(G668,metadata!$B$4:$B$13,0)),D667,LEFT(G668,LEN(G668)-LEN(F668)-2))</f>
        <v xml:space="preserve">Total gross electricity prod. (without pumped hydro) </v>
      </c>
      <c r="E668" t="str">
        <f t="shared" si="33"/>
        <v>Conventional thermal</v>
      </c>
      <c r="F668" t="str">
        <f>IF(ISERROR(MATCH(G668,metadata!$B$4:$B$13,0)),F667,SUBSTITUTE(TRIM(RIGHT(SUBSTITUTE(SUBSTITUTE(G668,"efficiencies", "efficiencies (%)")," (", REPT(" ", 100)), 100)),")",""))</f>
        <v>GWh</v>
      </c>
      <c r="G668" t="str">
        <f>'data from files'!B668</f>
        <v>Conventional thermal</v>
      </c>
      <c r="H668">
        <f>'data from files'!C668</f>
        <v>31775.391540633787</v>
      </c>
      <c r="I668">
        <f>'data from files'!D668</f>
        <v>33388.372093023267</v>
      </c>
      <c r="J668">
        <f>'data from files'!E668</f>
        <v>34370.930232558138</v>
      </c>
      <c r="K668">
        <f>'data from files'!F668</f>
        <v>40594.186046511648</v>
      </c>
      <c r="L668">
        <f>'data from files'!G668</f>
        <v>33817.441860465129</v>
      </c>
      <c r="M668">
        <f>'data from files'!H668</f>
        <v>29601.616153536801</v>
      </c>
      <c r="N668">
        <f>'data from files'!I668</f>
        <v>39470.930232558145</v>
      </c>
      <c r="O668">
        <f>'data from files'!J668</f>
        <v>32109.302325581401</v>
      </c>
      <c r="P668">
        <f>'data from files'!K668</f>
        <v>29653.488372093023</v>
      </c>
      <c r="Q668">
        <f>'data from files'!L668</f>
        <v>29633.720930232554</v>
      </c>
      <c r="R668">
        <f>'data from files'!M668</f>
        <v>31020.527416176057</v>
      </c>
      <c r="S668">
        <f>'data from files'!N668</f>
        <v>25418.48022911439</v>
      </c>
      <c r="T668">
        <f>'data from files'!O668</f>
        <v>20306.306484624954</v>
      </c>
      <c r="U668">
        <f>'data from files'!P668</f>
        <v>23084.733636834259</v>
      </c>
      <c r="V668">
        <f>'data from files'!Q668</f>
        <v>18490.599417465284</v>
      </c>
      <c r="W668">
        <f>'data from files'!R668</f>
        <v>14189.390354180743</v>
      </c>
    </row>
    <row r="669" spans="1:23" x14ac:dyDescent="0.25">
      <c r="A669" t="str">
        <f t="shared" si="32"/>
        <v>DKTotal gross electricity prod. (without pumped hydro) Wind</v>
      </c>
      <c r="B669" t="str">
        <f>JRC_files__2[[#This Row],[Source.Name.2.1]]</f>
        <v>DK</v>
      </c>
      <c r="C669" t="str">
        <f t="shared" si="31"/>
        <v>Overview of the power generation sector</v>
      </c>
      <c r="D669" t="str">
        <f>IF(ISERROR(MATCH(G669,metadata!$B$4:$B$13,0)),D668,LEFT(G669,LEN(G669)-LEN(F669)-2))</f>
        <v xml:space="preserve">Total gross electricity prod. (without pumped hydro) </v>
      </c>
      <c r="E669" t="str">
        <f t="shared" si="33"/>
        <v>Wind</v>
      </c>
      <c r="F669" t="str">
        <f>IF(ISERROR(MATCH(G669,metadata!$B$4:$B$13,0)),F668,SUBSTITUTE(TRIM(RIGHT(SUBSTITUTE(SUBSTITUTE(G669,"efficiencies", "efficiencies (%)")," (", REPT(" ", 100)), 100)),")",""))</f>
        <v>GWh</v>
      </c>
      <c r="G669" t="str">
        <f>'data from files'!B669</f>
        <v>Wind</v>
      </c>
      <c r="H669">
        <f>'data from files'!C669</f>
        <v>4240.3478484983843</v>
      </c>
      <c r="I669">
        <f>'data from files'!D669</f>
        <v>4304.6511627906975</v>
      </c>
      <c r="J669">
        <f>'data from files'!E669</f>
        <v>4875.5813953488378</v>
      </c>
      <c r="K669">
        <f>'data from files'!F669</f>
        <v>5560.4651162790697</v>
      </c>
      <c r="L669">
        <f>'data from files'!G669</f>
        <v>6581.3953488372099</v>
      </c>
      <c r="M669">
        <f>'data from files'!H669</f>
        <v>6612.6986031403267</v>
      </c>
      <c r="N669">
        <f>'data from files'!I669</f>
        <v>6106.9767441860477</v>
      </c>
      <c r="O669">
        <f>'data from files'!J669</f>
        <v>7169.7674418604656</v>
      </c>
      <c r="P669">
        <f>'data from files'!K669</f>
        <v>6926.7441860465124</v>
      </c>
      <c r="Q669">
        <f>'data from files'!L669</f>
        <v>6719.7674418604656</v>
      </c>
      <c r="R669">
        <f>'data from files'!M669</f>
        <v>7807.4835418513612</v>
      </c>
      <c r="S669">
        <f>'data from files'!N669</f>
        <v>9772.1299055058953</v>
      </c>
      <c r="T669">
        <f>'data from files'!O669</f>
        <v>10268.151732688118</v>
      </c>
      <c r="U669">
        <f>'data from files'!P669</f>
        <v>11121.053765877698</v>
      </c>
      <c r="V669">
        <f>'data from files'!Q669</f>
        <v>13076.535112568605</v>
      </c>
      <c r="W669">
        <f>'data from files'!R669</f>
        <v>14130.512063384187</v>
      </c>
    </row>
    <row r="670" spans="1:23" x14ac:dyDescent="0.25">
      <c r="A670" t="str">
        <f t="shared" si="32"/>
        <v>DKTotal gross electricity prod. (without pumped hydro) Solar photovoltaics</v>
      </c>
      <c r="B670" t="str">
        <f>JRC_files__2[[#This Row],[Source.Name.2.1]]</f>
        <v>DK</v>
      </c>
      <c r="C670" t="str">
        <f t="shared" si="31"/>
        <v>Overview of the power generation sector</v>
      </c>
      <c r="D670" t="str">
        <f>IF(ISERROR(MATCH(G670,metadata!$B$4:$B$13,0)),D669,LEFT(G670,LEN(G670)-LEN(F670)-2))</f>
        <v xml:space="preserve">Total gross electricity prod. (without pumped hydro) </v>
      </c>
      <c r="E670" t="str">
        <f t="shared" si="33"/>
        <v>Solar photovoltaics</v>
      </c>
      <c r="F670" t="str">
        <f>IF(ISERROR(MATCH(G670,metadata!$B$4:$B$13,0)),F669,SUBSTITUTE(TRIM(RIGHT(SUBSTITUTE(SUBSTITUTE(G670,"efficiencies", "efficiencies (%)")," (", REPT(" ", 100)), 100)),")",""))</f>
        <v>GWh</v>
      </c>
      <c r="G670" t="str">
        <f>'data from files'!B670</f>
        <v>Solar photovoltaics</v>
      </c>
      <c r="H670">
        <f>'data from files'!C670</f>
        <v>1.1109111471046511</v>
      </c>
      <c r="I670">
        <f>'data from files'!D670</f>
        <v>1.1627906976744187</v>
      </c>
      <c r="J670">
        <f>'data from files'!E670</f>
        <v>1.1627906976744187</v>
      </c>
      <c r="K670">
        <f>'data from files'!F670</f>
        <v>1.1627906976744187</v>
      </c>
      <c r="L670">
        <f>'data from files'!G670</f>
        <v>2.3255813953488373</v>
      </c>
      <c r="M670">
        <f>'data from files'!H670</f>
        <v>2.2218222942093022</v>
      </c>
      <c r="N670">
        <f>'data from files'!I670</f>
        <v>2.3255813953488373</v>
      </c>
      <c r="O670">
        <f>'data from files'!J670</f>
        <v>2.3255813953488373</v>
      </c>
      <c r="P670">
        <f>'data from files'!K670</f>
        <v>2.3255813953488373</v>
      </c>
      <c r="Q670">
        <f>'data from files'!L670</f>
        <v>3.4883720930232558</v>
      </c>
      <c r="R670">
        <f>'data from files'!M670</f>
        <v>6.1100113090754649</v>
      </c>
      <c r="S670">
        <f>'data from files'!N670</f>
        <v>14.997300485912559</v>
      </c>
      <c r="T670">
        <f>'data from files'!O670</f>
        <v>103.87019225428315</v>
      </c>
      <c r="U670">
        <f>'data from files'!P670</f>
        <v>517.4068667639807</v>
      </c>
      <c r="V670">
        <f>'data from files'!Q670</f>
        <v>595.4483748480859</v>
      </c>
      <c r="W670">
        <f>'data from files'!R670</f>
        <v>604.05793623814475</v>
      </c>
    </row>
    <row r="671" spans="1:23" x14ac:dyDescent="0.25">
      <c r="A671" t="str">
        <f t="shared" si="32"/>
        <v>DKTotal gross electricity prod. (without pumped hydro) Solar thermal</v>
      </c>
      <c r="B671" t="str">
        <f>JRC_files__2[[#This Row],[Source.Name.2.1]]</f>
        <v>DK</v>
      </c>
      <c r="C671" t="str">
        <f t="shared" si="31"/>
        <v>Overview of the power generation sector</v>
      </c>
      <c r="D671" t="str">
        <f>IF(ISERROR(MATCH(G671,metadata!$B$4:$B$13,0)),D670,LEFT(G671,LEN(G671)-LEN(F671)-2))</f>
        <v xml:space="preserve">Total gross electricity prod. (without pumped hydro) </v>
      </c>
      <c r="E671" t="str">
        <f t="shared" si="33"/>
        <v>Solar thermal</v>
      </c>
      <c r="F671" t="str">
        <f>IF(ISERROR(MATCH(G671,metadata!$B$4:$B$13,0)),F670,SUBSTITUTE(TRIM(RIGHT(SUBSTITUTE(SUBSTITUTE(G671,"efficiencies", "efficiencies (%)")," (", REPT(" ", 100)), 100)),")",""))</f>
        <v>GWh</v>
      </c>
      <c r="G671" t="str">
        <f>'data from files'!B671</f>
        <v>Solar thermal</v>
      </c>
      <c r="H671">
        <f>'data from files'!C671</f>
        <v>0</v>
      </c>
      <c r="I671">
        <f>'data from files'!D671</f>
        <v>0</v>
      </c>
      <c r="J671">
        <f>'data from files'!E671</f>
        <v>0</v>
      </c>
      <c r="K671">
        <f>'data from files'!F671</f>
        <v>0</v>
      </c>
      <c r="L671">
        <f>'data from files'!G671</f>
        <v>0</v>
      </c>
      <c r="M671">
        <f>'data from files'!H671</f>
        <v>0</v>
      </c>
      <c r="N671">
        <f>'data from files'!I671</f>
        <v>0</v>
      </c>
      <c r="O671">
        <f>'data from files'!J671</f>
        <v>0</v>
      </c>
      <c r="P671">
        <f>'data from files'!K671</f>
        <v>0</v>
      </c>
      <c r="Q671">
        <f>'data from files'!L671</f>
        <v>0</v>
      </c>
      <c r="R671">
        <f>'data from files'!M671</f>
        <v>0</v>
      </c>
      <c r="S671">
        <f>'data from files'!N671</f>
        <v>0</v>
      </c>
      <c r="T671">
        <f>'data from files'!O671</f>
        <v>0</v>
      </c>
      <c r="U671">
        <f>'data from files'!P671</f>
        <v>0</v>
      </c>
      <c r="V671">
        <f>'data from files'!Q671</f>
        <v>0</v>
      </c>
      <c r="W671">
        <f>'data from files'!R671</f>
        <v>0</v>
      </c>
    </row>
    <row r="672" spans="1:23" x14ac:dyDescent="0.25">
      <c r="A672" t="str">
        <f t="shared" si="32"/>
        <v>DKTotal gross electricity prod. (without pumped hydro) Geothermal</v>
      </c>
      <c r="B672" t="str">
        <f>JRC_files__2[[#This Row],[Source.Name.2.1]]</f>
        <v>DK</v>
      </c>
      <c r="C672" t="str">
        <f t="shared" si="31"/>
        <v>Overview of the power generation sector</v>
      </c>
      <c r="D672" t="str">
        <f>IF(ISERROR(MATCH(G672,metadata!$B$4:$B$13,0)),D671,LEFT(G672,LEN(G672)-LEN(F672)-2))</f>
        <v xml:space="preserve">Total gross electricity prod. (without pumped hydro) </v>
      </c>
      <c r="E672" t="str">
        <f t="shared" si="33"/>
        <v>Geothermal</v>
      </c>
      <c r="F672" t="str">
        <f>IF(ISERROR(MATCH(G672,metadata!$B$4:$B$13,0)),F671,SUBSTITUTE(TRIM(RIGHT(SUBSTITUTE(SUBSTITUTE(G672,"efficiencies", "efficiencies (%)")," (", REPT(" ", 100)), 100)),")",""))</f>
        <v>GWh</v>
      </c>
      <c r="G672" t="str">
        <f>'data from files'!B672</f>
        <v>Geothermal</v>
      </c>
      <c r="H672">
        <f>'data from files'!C672</f>
        <v>0</v>
      </c>
      <c r="I672">
        <f>'data from files'!D672</f>
        <v>0</v>
      </c>
      <c r="J672">
        <f>'data from files'!E672</f>
        <v>0</v>
      </c>
      <c r="K672">
        <f>'data from files'!F672</f>
        <v>0</v>
      </c>
      <c r="L672">
        <f>'data from files'!G672</f>
        <v>0</v>
      </c>
      <c r="M672">
        <f>'data from files'!H672</f>
        <v>0</v>
      </c>
      <c r="N672">
        <f>'data from files'!I672</f>
        <v>0</v>
      </c>
      <c r="O672">
        <f>'data from files'!J672</f>
        <v>0</v>
      </c>
      <c r="P672">
        <f>'data from files'!K672</f>
        <v>0</v>
      </c>
      <c r="Q672">
        <f>'data from files'!L672</f>
        <v>0</v>
      </c>
      <c r="R672">
        <f>'data from files'!M672</f>
        <v>0</v>
      </c>
      <c r="S672">
        <f>'data from files'!N672</f>
        <v>0</v>
      </c>
      <c r="T672">
        <f>'data from files'!O672</f>
        <v>0</v>
      </c>
      <c r="U672">
        <f>'data from files'!P672</f>
        <v>0</v>
      </c>
      <c r="V672">
        <f>'data from files'!Q672</f>
        <v>0</v>
      </c>
      <c r="W672">
        <f>'data from files'!R672</f>
        <v>0</v>
      </c>
    </row>
    <row r="673" spans="1:23" x14ac:dyDescent="0.25">
      <c r="A673" t="str">
        <f t="shared" si="32"/>
        <v>DKTotal gross electricity prod. (without pumped hydro) Tide, wave and ocean</v>
      </c>
      <c r="B673" t="str">
        <f>JRC_files__2[[#This Row],[Source.Name.2.1]]</f>
        <v>DK</v>
      </c>
      <c r="C673" t="str">
        <f t="shared" si="31"/>
        <v>Overview of the power generation sector</v>
      </c>
      <c r="D673" t="str">
        <f>IF(ISERROR(MATCH(G673,metadata!$B$4:$B$13,0)),D672,LEFT(G673,LEN(G673)-LEN(F673)-2))</f>
        <v xml:space="preserve">Total gross electricity prod. (without pumped hydro) </v>
      </c>
      <c r="E673" t="str">
        <f t="shared" si="33"/>
        <v>Tide, wave and ocean</v>
      </c>
      <c r="F673" t="str">
        <f>IF(ISERROR(MATCH(G673,metadata!$B$4:$B$13,0)),F672,SUBSTITUTE(TRIM(RIGHT(SUBSTITUTE(SUBSTITUTE(G673,"efficiencies", "efficiencies (%)")," (", REPT(" ", 100)), 100)),")",""))</f>
        <v>GWh</v>
      </c>
      <c r="G673" t="str">
        <f>'data from files'!B673</f>
        <v>Tide, wave and ocean</v>
      </c>
      <c r="H673">
        <f>'data from files'!C673</f>
        <v>0</v>
      </c>
      <c r="I673">
        <f>'data from files'!D673</f>
        <v>0</v>
      </c>
      <c r="J673">
        <f>'data from files'!E673</f>
        <v>0</v>
      </c>
      <c r="K673">
        <f>'data from files'!F673</f>
        <v>0</v>
      </c>
      <c r="L673">
        <f>'data from files'!G673</f>
        <v>0</v>
      </c>
      <c r="M673">
        <f>'data from files'!H673</f>
        <v>0</v>
      </c>
      <c r="N673">
        <f>'data from files'!I673</f>
        <v>0</v>
      </c>
      <c r="O673">
        <f>'data from files'!J673</f>
        <v>0</v>
      </c>
      <c r="P673">
        <f>'data from files'!K673</f>
        <v>0</v>
      </c>
      <c r="Q673">
        <f>'data from files'!L673</f>
        <v>0</v>
      </c>
      <c r="R673">
        <f>'data from files'!M673</f>
        <v>0</v>
      </c>
      <c r="S673">
        <f>'data from files'!N673</f>
        <v>0</v>
      </c>
      <c r="T673">
        <f>'data from files'!O673</f>
        <v>0</v>
      </c>
      <c r="U673">
        <f>'data from files'!P673</f>
        <v>0</v>
      </c>
      <c r="V673">
        <f>'data from files'!Q673</f>
        <v>0</v>
      </c>
      <c r="W673">
        <f>'data from files'!R673</f>
        <v>0</v>
      </c>
    </row>
    <row r="674" spans="1:23" x14ac:dyDescent="0.25">
      <c r="A674" t="str">
        <f t="shared" si="32"/>
        <v>DKTotal gross electricity prod. (without pumped hydro) Hydro</v>
      </c>
      <c r="B674" t="str">
        <f>JRC_files__2[[#This Row],[Source.Name.2.1]]</f>
        <v>DK</v>
      </c>
      <c r="C674" t="str">
        <f t="shared" si="31"/>
        <v>Overview of the power generation sector</v>
      </c>
      <c r="D674" t="str">
        <f>IF(ISERROR(MATCH(G674,metadata!$B$4:$B$13,0)),D673,LEFT(G674,LEN(G674)-LEN(F674)-2))</f>
        <v xml:space="preserve">Total gross electricity prod. (without pumped hydro) </v>
      </c>
      <c r="E674" t="str">
        <f t="shared" si="33"/>
        <v>Hydro</v>
      </c>
      <c r="F674" t="str">
        <f>IF(ISERROR(MATCH(G674,metadata!$B$4:$B$13,0)),F673,SUBSTITUTE(TRIM(RIGHT(SUBSTITUTE(SUBSTITUTE(G674,"efficiencies", "efficiencies (%)")," (", REPT(" ", 100)), 100)),")",""))</f>
        <v>GWh</v>
      </c>
      <c r="G674" t="str">
        <f>'data from files'!B674</f>
        <v>Hydro</v>
      </c>
      <c r="H674">
        <f>'data from files'!C674</f>
        <v>29.994600971825118</v>
      </c>
      <c r="I674">
        <f>'data from files'!D674</f>
        <v>27.906976744186046</v>
      </c>
      <c r="J674">
        <f>'data from files'!E674</f>
        <v>32.558139534883722</v>
      </c>
      <c r="K674">
        <f>'data from files'!F674</f>
        <v>20.930232558139537</v>
      </c>
      <c r="L674">
        <f>'data from files'!G674</f>
        <v>26.744186046511629</v>
      </c>
      <c r="M674">
        <f>'data from files'!H674</f>
        <v>23.051406302421164</v>
      </c>
      <c r="N674">
        <f>'data from files'!I674</f>
        <v>23.255813953488374</v>
      </c>
      <c r="O674">
        <f>'data from files'!J674</f>
        <v>27.906976744186046</v>
      </c>
      <c r="P674">
        <f>'data from files'!K674</f>
        <v>25.581395348837212</v>
      </c>
      <c r="Q674">
        <f>'data from files'!L674</f>
        <v>18.604651162790699</v>
      </c>
      <c r="R674">
        <f>'data from files'!M674</f>
        <v>21.107311794988025</v>
      </c>
      <c r="S674">
        <f>'data from files'!N674</f>
        <v>16.9413949933457</v>
      </c>
      <c r="T674">
        <f>'data from files'!O674</f>
        <v>16.9413949933457</v>
      </c>
      <c r="U674">
        <f>'data from files'!P674</f>
        <v>13.053205978479149</v>
      </c>
      <c r="V674">
        <f>'data from files'!Q674</f>
        <v>14.997300485910021</v>
      </c>
      <c r="W674">
        <f>'data from files'!R674</f>
        <v>18.052306140446511</v>
      </c>
    </row>
    <row r="675" spans="1:23" x14ac:dyDescent="0.25">
      <c r="A675" t="str">
        <f t="shared" si="32"/>
        <v>DKTotal gross electricity prod. (without pumped hydro) Pump storage</v>
      </c>
      <c r="B675" t="str">
        <f>JRC_files__2[[#This Row],[Source.Name.2.1]]</f>
        <v>DK</v>
      </c>
      <c r="C675" t="str">
        <f t="shared" si="31"/>
        <v>Overview of the power generation sector</v>
      </c>
      <c r="D675" t="str">
        <f>IF(ISERROR(MATCH(G675,metadata!$B$4:$B$13,0)),D674,LEFT(G675,LEN(G675)-LEN(F675)-2))</f>
        <v xml:space="preserve">Total gross electricity prod. (without pumped hydro) </v>
      </c>
      <c r="E675" t="str">
        <f t="shared" si="33"/>
        <v>Pump storage</v>
      </c>
      <c r="F675" t="str">
        <f>IF(ISERROR(MATCH(G675,metadata!$B$4:$B$13,0)),F674,SUBSTITUTE(TRIM(RIGHT(SUBSTITUTE(SUBSTITUTE(G675,"efficiencies", "efficiencies (%)")," (", REPT(" ", 100)), 100)),")",""))</f>
        <v>GWh</v>
      </c>
      <c r="G675" t="str">
        <f>'data from files'!B675</f>
        <v>Pump storage</v>
      </c>
      <c r="H675">
        <f>'data from files'!C675</f>
        <v>0</v>
      </c>
      <c r="I675">
        <f>'data from files'!D675</f>
        <v>0</v>
      </c>
      <c r="J675">
        <f>'data from files'!E675</f>
        <v>0</v>
      </c>
      <c r="K675">
        <f>'data from files'!F675</f>
        <v>0</v>
      </c>
      <c r="L675">
        <f>'data from files'!G675</f>
        <v>0</v>
      </c>
      <c r="M675">
        <f>'data from files'!H675</f>
        <v>0</v>
      </c>
      <c r="N675">
        <f>'data from files'!I675</f>
        <v>0</v>
      </c>
      <c r="O675">
        <f>'data from files'!J675</f>
        <v>0</v>
      </c>
      <c r="P675">
        <f>'data from files'!K675</f>
        <v>0</v>
      </c>
      <c r="Q675">
        <f>'data from files'!L675</f>
        <v>0</v>
      </c>
      <c r="R675">
        <f>'data from files'!M675</f>
        <v>0</v>
      </c>
      <c r="S675">
        <f>'data from files'!N675</f>
        <v>0</v>
      </c>
      <c r="T675">
        <f>'data from files'!O675</f>
        <v>0</v>
      </c>
      <c r="U675">
        <f>'data from files'!P675</f>
        <v>0</v>
      </c>
      <c r="V675">
        <f>'data from files'!Q675</f>
        <v>0</v>
      </c>
      <c r="W675">
        <f>'data from files'!R675</f>
        <v>0</v>
      </c>
    </row>
    <row r="676" spans="1:23" x14ac:dyDescent="0.25">
      <c r="A676" t="str">
        <f t="shared" si="32"/>
        <v>DKTotal gross electricity prod. (without pumped hydro) 0</v>
      </c>
      <c r="B676" t="str">
        <f>JRC_files__2[[#This Row],[Source.Name.2.1]]</f>
        <v>DK</v>
      </c>
      <c r="C676" t="str">
        <f t="shared" si="31"/>
        <v>Overview of the power generation sector</v>
      </c>
      <c r="D676" t="str">
        <f>IF(ISERROR(MATCH(G676,metadata!$B$4:$B$13,0)),D675,LEFT(G676,LEN(G676)-LEN(F676)-2))</f>
        <v xml:space="preserve">Total gross electricity prod. (without pumped hydro) </v>
      </c>
      <c r="E676">
        <f t="shared" si="33"/>
        <v>0</v>
      </c>
      <c r="F676" t="str">
        <f>IF(ISERROR(MATCH(G676,metadata!$B$4:$B$13,0)),F675,SUBSTITUTE(TRIM(RIGHT(SUBSTITUTE(SUBSTITUTE(G676,"efficiencies", "efficiencies (%)")," (", REPT(" ", 100)), 100)),")",""))</f>
        <v>GWh</v>
      </c>
      <c r="G676">
        <f>'data from files'!B676</f>
        <v>0</v>
      </c>
      <c r="H676">
        <f>'data from files'!C676</f>
        <v>0</v>
      </c>
      <c r="I676">
        <f>'data from files'!D676</f>
        <v>0</v>
      </c>
      <c r="J676">
        <f>'data from files'!E676</f>
        <v>0</v>
      </c>
      <c r="K676">
        <f>'data from files'!F676</f>
        <v>0</v>
      </c>
      <c r="L676">
        <f>'data from files'!G676</f>
        <v>0</v>
      </c>
      <c r="M676">
        <f>'data from files'!H676</f>
        <v>0</v>
      </c>
      <c r="N676">
        <f>'data from files'!I676</f>
        <v>0</v>
      </c>
      <c r="O676">
        <f>'data from files'!J676</f>
        <v>0</v>
      </c>
      <c r="P676">
        <f>'data from files'!K676</f>
        <v>0</v>
      </c>
      <c r="Q676">
        <f>'data from files'!L676</f>
        <v>0</v>
      </c>
      <c r="R676">
        <f>'data from files'!M676</f>
        <v>0</v>
      </c>
      <c r="S676">
        <f>'data from files'!N676</f>
        <v>0</v>
      </c>
      <c r="T676">
        <f>'data from files'!O676</f>
        <v>0</v>
      </c>
      <c r="U676">
        <f>'data from files'!P676</f>
        <v>0</v>
      </c>
      <c r="V676">
        <f>'data from files'!Q676</f>
        <v>0</v>
      </c>
      <c r="W676">
        <f>'data from files'!R676</f>
        <v>0</v>
      </c>
    </row>
    <row r="677" spans="1:23" x14ac:dyDescent="0.25">
      <c r="A677" t="str">
        <f t="shared" si="32"/>
        <v xml:space="preserve">DKTotal net electricity prod. (without pumped hydro) </v>
      </c>
      <c r="B677" t="str">
        <f>JRC_files__2[[#This Row],[Source.Name.2.1]]</f>
        <v>DK</v>
      </c>
      <c r="C677" t="str">
        <f t="shared" si="31"/>
        <v>Overview of the power generation sector</v>
      </c>
      <c r="D677" t="str">
        <f>IF(ISERROR(MATCH(G677,metadata!$B$4:$B$13,0)),D676,LEFT(G677,LEN(G677)-LEN(F677)-2))</f>
        <v xml:space="preserve">Total net electricity prod. (without pumped hydro) </v>
      </c>
      <c r="E677" t="str">
        <f t="shared" si="33"/>
        <v/>
      </c>
      <c r="F677" t="str">
        <f>IF(ISERROR(MATCH(G677,metadata!$B$4:$B$13,0)),F676,SUBSTITUTE(TRIM(RIGHT(SUBSTITUTE(SUBSTITUTE(G677,"efficiencies", "efficiencies (%)")," (", REPT(" ", 100)), 100)),")",""))</f>
        <v>GWh</v>
      </c>
      <c r="G677" t="str">
        <f>'data from files'!B677</f>
        <v>Total net electricity prod. (without pumped hydro) (GWh)</v>
      </c>
      <c r="H677">
        <f>'data from files'!C677</f>
        <v>34442.133749258457</v>
      </c>
      <c r="I677">
        <f>'data from files'!D677</f>
        <v>36158.19</v>
      </c>
      <c r="J677">
        <f>'data from files'!E677</f>
        <v>37329.210697674418</v>
      </c>
      <c r="K677">
        <f>'data from files'!F677</f>
        <v>43744.536046511639</v>
      </c>
      <c r="L677">
        <f>'data from files'!G677</f>
        <v>38394.60209302327</v>
      </c>
      <c r="M677">
        <f>'data from files'!H677</f>
        <v>34406.862320337888</v>
      </c>
      <c r="N677">
        <f>'data from files'!I677</f>
        <v>43177.906976744191</v>
      </c>
      <c r="O677">
        <f>'data from files'!J677</f>
        <v>37349.926976744195</v>
      </c>
      <c r="P677">
        <f>'data from files'!K677</f>
        <v>34845.223488372096</v>
      </c>
      <c r="Q677">
        <f>'data from files'!L677</f>
        <v>34454.651162790695</v>
      </c>
      <c r="R677">
        <f>'data from files'!M677</f>
        <v>36866.658221994054</v>
      </c>
      <c r="S677">
        <f>'data from files'!N677</f>
        <v>33542.851175677337</v>
      </c>
      <c r="T677">
        <f>'data from files'!O677</f>
        <v>29195.713900192455</v>
      </c>
      <c r="U677">
        <f>'data from files'!P677</f>
        <v>33132.647234608885</v>
      </c>
      <c r="V677">
        <f>'data from files'!Q677</f>
        <v>30808.93767213498</v>
      </c>
      <c r="W677">
        <f>'data from files'!R677</f>
        <v>27904.143920761016</v>
      </c>
    </row>
    <row r="678" spans="1:23" x14ac:dyDescent="0.25">
      <c r="A678" t="str">
        <f t="shared" si="32"/>
        <v>DKTotal net electricity prod. (without pumped hydro) Nuclear</v>
      </c>
      <c r="B678" t="str">
        <f>JRC_files__2[[#This Row],[Source.Name.2.1]]</f>
        <v>DK</v>
      </c>
      <c r="C678" t="str">
        <f t="shared" si="31"/>
        <v>Overview of the power generation sector</v>
      </c>
      <c r="D678" t="str">
        <f>IF(ISERROR(MATCH(G678,metadata!$B$4:$B$13,0)),D677,LEFT(G678,LEN(G678)-LEN(F678)-2))</f>
        <v xml:space="preserve">Total net electricity prod. (without pumped hydro) </v>
      </c>
      <c r="E678" t="str">
        <f t="shared" si="33"/>
        <v>Nuclear</v>
      </c>
      <c r="F678" t="str">
        <f>IF(ISERROR(MATCH(G678,metadata!$B$4:$B$13,0)),F677,SUBSTITUTE(TRIM(RIGHT(SUBSTITUTE(SUBSTITUTE(G678,"efficiencies", "efficiencies (%)")," (", REPT(" ", 100)), 100)),")",""))</f>
        <v>GWh</v>
      </c>
      <c r="G678" t="str">
        <f>'data from files'!B678</f>
        <v>Nuclear</v>
      </c>
      <c r="H678">
        <f>'data from files'!C678</f>
        <v>0</v>
      </c>
      <c r="I678">
        <f>'data from files'!D678</f>
        <v>0</v>
      </c>
      <c r="J678">
        <f>'data from files'!E678</f>
        <v>0</v>
      </c>
      <c r="K678">
        <f>'data from files'!F678</f>
        <v>0</v>
      </c>
      <c r="L678">
        <f>'data from files'!G678</f>
        <v>0</v>
      </c>
      <c r="M678">
        <f>'data from files'!H678</f>
        <v>0</v>
      </c>
      <c r="N678">
        <f>'data from files'!I678</f>
        <v>0</v>
      </c>
      <c r="O678">
        <f>'data from files'!J678</f>
        <v>0</v>
      </c>
      <c r="P678">
        <f>'data from files'!K678</f>
        <v>0</v>
      </c>
      <c r="Q678">
        <f>'data from files'!L678</f>
        <v>0</v>
      </c>
      <c r="R678">
        <f>'data from files'!M678</f>
        <v>0</v>
      </c>
      <c r="S678">
        <f>'data from files'!N678</f>
        <v>0</v>
      </c>
      <c r="T678">
        <f>'data from files'!O678</f>
        <v>0</v>
      </c>
      <c r="U678">
        <f>'data from files'!P678</f>
        <v>0</v>
      </c>
      <c r="V678">
        <f>'data from files'!Q678</f>
        <v>0</v>
      </c>
      <c r="W678">
        <f>'data from files'!R678</f>
        <v>0</v>
      </c>
    </row>
    <row r="679" spans="1:23" x14ac:dyDescent="0.25">
      <c r="A679" t="str">
        <f t="shared" si="32"/>
        <v>DKTotal net electricity prod. (without pumped hydro) Conventional thermal</v>
      </c>
      <c r="B679" t="str">
        <f>JRC_files__2[[#This Row],[Source.Name.2.1]]</f>
        <v>DK</v>
      </c>
      <c r="C679" t="str">
        <f t="shared" si="31"/>
        <v>Overview of the power generation sector</v>
      </c>
      <c r="D679" t="str">
        <f>IF(ISERROR(MATCH(G679,metadata!$B$4:$B$13,0)),D678,LEFT(G679,LEN(G679)-LEN(F679)-2))</f>
        <v xml:space="preserve">Total net electricity prod. (without pumped hydro) </v>
      </c>
      <c r="E679" t="str">
        <f t="shared" si="33"/>
        <v>Conventional thermal</v>
      </c>
      <c r="F679" t="str">
        <f>IF(ISERROR(MATCH(G679,metadata!$B$4:$B$13,0)),F678,SUBSTITUTE(TRIM(RIGHT(SUBSTITUTE(SUBSTITUTE(G679,"efficiencies", "efficiencies (%)")," (", REPT(" ", 100)), 100)),")",""))</f>
        <v>GWh</v>
      </c>
      <c r="G679" t="str">
        <f>'data from files'!B679</f>
        <v>Conventional thermal</v>
      </c>
      <c r="H679">
        <f>'data from files'!C679</f>
        <v>30170.680388641147</v>
      </c>
      <c r="I679">
        <f>'data from files'!D679</f>
        <v>31824.469069767452</v>
      </c>
      <c r="J679">
        <f>'data from files'!E679</f>
        <v>32419.908372093021</v>
      </c>
      <c r="K679">
        <f>'data from files'!F679</f>
        <v>38161.977906976761</v>
      </c>
      <c r="L679">
        <f>'data from files'!G679</f>
        <v>31784.136976744197</v>
      </c>
      <c r="M679">
        <f>'data from files'!H679</f>
        <v>27768.89048860093</v>
      </c>
      <c r="N679">
        <f>'data from files'!I679</f>
        <v>37045.348837209305</v>
      </c>
      <c r="O679">
        <f>'data from files'!J679</f>
        <v>30149.926976744191</v>
      </c>
      <c r="P679">
        <f>'data from files'!K679</f>
        <v>27890.572325581394</v>
      </c>
      <c r="Q679">
        <f>'data from files'!L679</f>
        <v>27712.790697674413</v>
      </c>
      <c r="R679">
        <f>'data from files'!M679</f>
        <v>29031.957357038638</v>
      </c>
      <c r="S679">
        <f>'data from files'!N679</f>
        <v>23738.782574692181</v>
      </c>
      <c r="T679">
        <f>'data from files'!O679</f>
        <v>18806.75058025671</v>
      </c>
      <c r="U679">
        <f>'data from files'!P679</f>
        <v>21481.133395988723</v>
      </c>
      <c r="V679">
        <f>'data from files'!Q679</f>
        <v>17121.956884232379</v>
      </c>
      <c r="W679">
        <f>'data from files'!R679</f>
        <v>13151.521614998241</v>
      </c>
    </row>
    <row r="680" spans="1:23" x14ac:dyDescent="0.25">
      <c r="A680" t="str">
        <f t="shared" si="32"/>
        <v>DKTotal net electricity prod. (without pumped hydro) Wind</v>
      </c>
      <c r="B680" t="str">
        <f>JRC_files__2[[#This Row],[Source.Name.2.1]]</f>
        <v>DK</v>
      </c>
      <c r="C680" t="str">
        <f t="shared" si="31"/>
        <v>Overview of the power generation sector</v>
      </c>
      <c r="D680" t="str">
        <f>IF(ISERROR(MATCH(G680,metadata!$B$4:$B$13,0)),D679,LEFT(G680,LEN(G680)-LEN(F680)-2))</f>
        <v xml:space="preserve">Total net electricity prod. (without pumped hydro) </v>
      </c>
      <c r="E680" t="str">
        <f t="shared" si="33"/>
        <v>Wind</v>
      </c>
      <c r="F680" t="str">
        <f>IF(ISERROR(MATCH(G680,metadata!$B$4:$B$13,0)),F679,SUBSTITUTE(TRIM(RIGHT(SUBSTITUTE(SUBSTITUTE(G680,"efficiencies", "efficiencies (%)")," (", REPT(" ", 100)), 100)),")",""))</f>
        <v>GWh</v>
      </c>
      <c r="G680" t="str">
        <f>'data from files'!B680</f>
        <v>Wind</v>
      </c>
      <c r="H680">
        <f>'data from files'!C680</f>
        <v>4240.3478484983843</v>
      </c>
      <c r="I680">
        <f>'data from files'!D680</f>
        <v>4304.6511627906975</v>
      </c>
      <c r="J680">
        <f>'data from files'!E680</f>
        <v>4875.5813953488378</v>
      </c>
      <c r="K680">
        <f>'data from files'!F680</f>
        <v>5560.4651162790697</v>
      </c>
      <c r="L680">
        <f>'data from files'!G680</f>
        <v>6581.3953488372099</v>
      </c>
      <c r="M680">
        <f>'data from files'!H680</f>
        <v>6612.6986031403267</v>
      </c>
      <c r="N680">
        <f>'data from files'!I680</f>
        <v>6106.9767441860477</v>
      </c>
      <c r="O680">
        <f>'data from files'!J680</f>
        <v>7169.7674418604656</v>
      </c>
      <c r="P680">
        <f>'data from files'!K680</f>
        <v>6926.7441860465124</v>
      </c>
      <c r="Q680">
        <f>'data from files'!L680</f>
        <v>6719.7674418604656</v>
      </c>
      <c r="R680">
        <f>'data from files'!M680</f>
        <v>7807.4835418513612</v>
      </c>
      <c r="S680">
        <f>'data from files'!N680</f>
        <v>9772.1299055058953</v>
      </c>
      <c r="T680">
        <f>'data from files'!O680</f>
        <v>10268.151732688118</v>
      </c>
      <c r="U680">
        <f>'data from files'!P680</f>
        <v>11121.053765877698</v>
      </c>
      <c r="V680">
        <f>'data from files'!Q680</f>
        <v>13076.535112568605</v>
      </c>
      <c r="W680">
        <f>'data from files'!R680</f>
        <v>14130.512063384187</v>
      </c>
    </row>
    <row r="681" spans="1:23" x14ac:dyDescent="0.25">
      <c r="A681" t="str">
        <f t="shared" si="32"/>
        <v>DKTotal net electricity prod. (without pumped hydro) Solar photovoltaics</v>
      </c>
      <c r="B681" t="str">
        <f>JRC_files__2[[#This Row],[Source.Name.2.1]]</f>
        <v>DK</v>
      </c>
      <c r="C681" t="str">
        <f t="shared" si="31"/>
        <v>Overview of the power generation sector</v>
      </c>
      <c r="D681" t="str">
        <f>IF(ISERROR(MATCH(G681,metadata!$B$4:$B$13,0)),D680,LEFT(G681,LEN(G681)-LEN(F681)-2))</f>
        <v xml:space="preserve">Total net electricity prod. (without pumped hydro) </v>
      </c>
      <c r="E681" t="str">
        <f t="shared" si="33"/>
        <v>Solar photovoltaics</v>
      </c>
      <c r="F681" t="str">
        <f>IF(ISERROR(MATCH(G681,metadata!$B$4:$B$13,0)),F680,SUBSTITUTE(TRIM(RIGHT(SUBSTITUTE(SUBSTITUTE(G681,"efficiencies", "efficiencies (%)")," (", REPT(" ", 100)), 100)),")",""))</f>
        <v>GWh</v>
      </c>
      <c r="G681" t="str">
        <f>'data from files'!B681</f>
        <v>Solar photovoltaics</v>
      </c>
      <c r="H681">
        <f>'data from files'!C681</f>
        <v>1.1109111471046511</v>
      </c>
      <c r="I681">
        <f>'data from files'!D681</f>
        <v>1.1627906976744187</v>
      </c>
      <c r="J681">
        <f>'data from files'!E681</f>
        <v>1.1627906976744187</v>
      </c>
      <c r="K681">
        <f>'data from files'!F681</f>
        <v>1.1627906976744187</v>
      </c>
      <c r="L681">
        <f>'data from files'!G681</f>
        <v>2.3255813953488373</v>
      </c>
      <c r="M681">
        <f>'data from files'!H681</f>
        <v>2.2218222942093022</v>
      </c>
      <c r="N681">
        <f>'data from files'!I681</f>
        <v>2.3255813953488373</v>
      </c>
      <c r="O681">
        <f>'data from files'!J681</f>
        <v>2.3255813953488373</v>
      </c>
      <c r="P681">
        <f>'data from files'!K681</f>
        <v>2.3255813953488373</v>
      </c>
      <c r="Q681">
        <f>'data from files'!L681</f>
        <v>3.4883720930232558</v>
      </c>
      <c r="R681">
        <f>'data from files'!M681</f>
        <v>6.1100113090754649</v>
      </c>
      <c r="S681">
        <f>'data from files'!N681</f>
        <v>14.997300485912559</v>
      </c>
      <c r="T681">
        <f>'data from files'!O681</f>
        <v>103.87019225428315</v>
      </c>
      <c r="U681">
        <f>'data from files'!P681</f>
        <v>517.4068667639807</v>
      </c>
      <c r="V681">
        <f>'data from files'!Q681</f>
        <v>595.4483748480859</v>
      </c>
      <c r="W681">
        <f>'data from files'!R681</f>
        <v>604.05793623814475</v>
      </c>
    </row>
    <row r="682" spans="1:23" x14ac:dyDescent="0.25">
      <c r="A682" t="str">
        <f t="shared" si="32"/>
        <v>DKTotal net electricity prod. (without pumped hydro) Solar thermal</v>
      </c>
      <c r="B682" t="str">
        <f>JRC_files__2[[#This Row],[Source.Name.2.1]]</f>
        <v>DK</v>
      </c>
      <c r="C682" t="str">
        <f t="shared" si="31"/>
        <v>Overview of the power generation sector</v>
      </c>
      <c r="D682" t="str">
        <f>IF(ISERROR(MATCH(G682,metadata!$B$4:$B$13,0)),D681,LEFT(G682,LEN(G682)-LEN(F682)-2))</f>
        <v xml:space="preserve">Total net electricity prod. (without pumped hydro) </v>
      </c>
      <c r="E682" t="str">
        <f t="shared" si="33"/>
        <v>Solar thermal</v>
      </c>
      <c r="F682" t="str">
        <f>IF(ISERROR(MATCH(G682,metadata!$B$4:$B$13,0)),F681,SUBSTITUTE(TRIM(RIGHT(SUBSTITUTE(SUBSTITUTE(G682,"efficiencies", "efficiencies (%)")," (", REPT(" ", 100)), 100)),")",""))</f>
        <v>GWh</v>
      </c>
      <c r="G682" t="str">
        <f>'data from files'!B682</f>
        <v>Solar thermal</v>
      </c>
      <c r="H682">
        <f>'data from files'!C682</f>
        <v>0</v>
      </c>
      <c r="I682">
        <f>'data from files'!D682</f>
        <v>0</v>
      </c>
      <c r="J682">
        <f>'data from files'!E682</f>
        <v>0</v>
      </c>
      <c r="K682">
        <f>'data from files'!F682</f>
        <v>0</v>
      </c>
      <c r="L682">
        <f>'data from files'!G682</f>
        <v>0</v>
      </c>
      <c r="M682">
        <f>'data from files'!H682</f>
        <v>0</v>
      </c>
      <c r="N682">
        <f>'data from files'!I682</f>
        <v>0</v>
      </c>
      <c r="O682">
        <f>'data from files'!J682</f>
        <v>0</v>
      </c>
      <c r="P682">
        <f>'data from files'!K682</f>
        <v>0</v>
      </c>
      <c r="Q682">
        <f>'data from files'!L682</f>
        <v>0</v>
      </c>
      <c r="R682">
        <f>'data from files'!M682</f>
        <v>0</v>
      </c>
      <c r="S682">
        <f>'data from files'!N682</f>
        <v>0</v>
      </c>
      <c r="T682">
        <f>'data from files'!O682</f>
        <v>0</v>
      </c>
      <c r="U682">
        <f>'data from files'!P682</f>
        <v>0</v>
      </c>
      <c r="V682">
        <f>'data from files'!Q682</f>
        <v>0</v>
      </c>
      <c r="W682">
        <f>'data from files'!R682</f>
        <v>0</v>
      </c>
    </row>
    <row r="683" spans="1:23" x14ac:dyDescent="0.25">
      <c r="A683" t="str">
        <f t="shared" si="32"/>
        <v>DKTotal net electricity prod. (without pumped hydro) Geothermal</v>
      </c>
      <c r="B683" t="str">
        <f>JRC_files__2[[#This Row],[Source.Name.2.1]]</f>
        <v>DK</v>
      </c>
      <c r="C683" t="str">
        <f t="shared" si="31"/>
        <v>Overview of the power generation sector</v>
      </c>
      <c r="D683" t="str">
        <f>IF(ISERROR(MATCH(G683,metadata!$B$4:$B$13,0)),D682,LEFT(G683,LEN(G683)-LEN(F683)-2))</f>
        <v xml:space="preserve">Total net electricity prod. (without pumped hydro) </v>
      </c>
      <c r="E683" t="str">
        <f t="shared" si="33"/>
        <v>Geothermal</v>
      </c>
      <c r="F683" t="str">
        <f>IF(ISERROR(MATCH(G683,metadata!$B$4:$B$13,0)),F682,SUBSTITUTE(TRIM(RIGHT(SUBSTITUTE(SUBSTITUTE(G683,"efficiencies", "efficiencies (%)")," (", REPT(" ", 100)), 100)),")",""))</f>
        <v>GWh</v>
      </c>
      <c r="G683" t="str">
        <f>'data from files'!B683</f>
        <v>Geothermal</v>
      </c>
      <c r="H683">
        <f>'data from files'!C683</f>
        <v>0</v>
      </c>
      <c r="I683">
        <f>'data from files'!D683</f>
        <v>0</v>
      </c>
      <c r="J683">
        <f>'data from files'!E683</f>
        <v>0</v>
      </c>
      <c r="K683">
        <f>'data from files'!F683</f>
        <v>0</v>
      </c>
      <c r="L683">
        <f>'data from files'!G683</f>
        <v>0</v>
      </c>
      <c r="M683">
        <f>'data from files'!H683</f>
        <v>0</v>
      </c>
      <c r="N683">
        <f>'data from files'!I683</f>
        <v>0</v>
      </c>
      <c r="O683">
        <f>'data from files'!J683</f>
        <v>0</v>
      </c>
      <c r="P683">
        <f>'data from files'!K683</f>
        <v>0</v>
      </c>
      <c r="Q683">
        <f>'data from files'!L683</f>
        <v>0</v>
      </c>
      <c r="R683">
        <f>'data from files'!M683</f>
        <v>0</v>
      </c>
      <c r="S683">
        <f>'data from files'!N683</f>
        <v>0</v>
      </c>
      <c r="T683">
        <f>'data from files'!O683</f>
        <v>0</v>
      </c>
      <c r="U683">
        <f>'data from files'!P683</f>
        <v>0</v>
      </c>
      <c r="V683">
        <f>'data from files'!Q683</f>
        <v>0</v>
      </c>
      <c r="W683">
        <f>'data from files'!R683</f>
        <v>0</v>
      </c>
    </row>
    <row r="684" spans="1:23" x14ac:dyDescent="0.25">
      <c r="A684" t="str">
        <f t="shared" si="32"/>
        <v>DKTotal net electricity prod. (without pumped hydro) Tide, wave and ocean</v>
      </c>
      <c r="B684" t="str">
        <f>JRC_files__2[[#This Row],[Source.Name.2.1]]</f>
        <v>DK</v>
      </c>
      <c r="C684" t="str">
        <f t="shared" si="31"/>
        <v>Overview of the power generation sector</v>
      </c>
      <c r="D684" t="str">
        <f>IF(ISERROR(MATCH(G684,metadata!$B$4:$B$13,0)),D683,LEFT(G684,LEN(G684)-LEN(F684)-2))</f>
        <v xml:space="preserve">Total net electricity prod. (without pumped hydro) </v>
      </c>
      <c r="E684" t="str">
        <f t="shared" si="33"/>
        <v>Tide, wave and ocean</v>
      </c>
      <c r="F684" t="str">
        <f>IF(ISERROR(MATCH(G684,metadata!$B$4:$B$13,0)),F683,SUBSTITUTE(TRIM(RIGHT(SUBSTITUTE(SUBSTITUTE(G684,"efficiencies", "efficiencies (%)")," (", REPT(" ", 100)), 100)),")",""))</f>
        <v>GWh</v>
      </c>
      <c r="G684" t="str">
        <f>'data from files'!B684</f>
        <v>Tide, wave and ocean</v>
      </c>
      <c r="H684">
        <f>'data from files'!C684</f>
        <v>0</v>
      </c>
      <c r="I684">
        <f>'data from files'!D684</f>
        <v>0</v>
      </c>
      <c r="J684">
        <f>'data from files'!E684</f>
        <v>0</v>
      </c>
      <c r="K684">
        <f>'data from files'!F684</f>
        <v>0</v>
      </c>
      <c r="L684">
        <f>'data from files'!G684</f>
        <v>0</v>
      </c>
      <c r="M684">
        <f>'data from files'!H684</f>
        <v>0</v>
      </c>
      <c r="N684">
        <f>'data from files'!I684</f>
        <v>0</v>
      </c>
      <c r="O684">
        <f>'data from files'!J684</f>
        <v>0</v>
      </c>
      <c r="P684">
        <f>'data from files'!K684</f>
        <v>0</v>
      </c>
      <c r="Q684">
        <f>'data from files'!L684</f>
        <v>0</v>
      </c>
      <c r="R684">
        <f>'data from files'!M684</f>
        <v>0</v>
      </c>
      <c r="S684">
        <f>'data from files'!N684</f>
        <v>0</v>
      </c>
      <c r="T684">
        <f>'data from files'!O684</f>
        <v>0</v>
      </c>
      <c r="U684">
        <f>'data from files'!P684</f>
        <v>0</v>
      </c>
      <c r="V684">
        <f>'data from files'!Q684</f>
        <v>0</v>
      </c>
      <c r="W684">
        <f>'data from files'!R684</f>
        <v>0</v>
      </c>
    </row>
    <row r="685" spans="1:23" x14ac:dyDescent="0.25">
      <c r="A685" t="str">
        <f t="shared" si="32"/>
        <v>DKTotal net electricity prod. (without pumped hydro) Hydro</v>
      </c>
      <c r="B685" t="str">
        <f>JRC_files__2[[#This Row],[Source.Name.2.1]]</f>
        <v>DK</v>
      </c>
      <c r="C685" t="str">
        <f t="shared" si="31"/>
        <v>Overview of the power generation sector</v>
      </c>
      <c r="D685" t="str">
        <f>IF(ISERROR(MATCH(G685,metadata!$B$4:$B$13,0)),D684,LEFT(G685,LEN(G685)-LEN(F685)-2))</f>
        <v xml:space="preserve">Total net electricity prod. (without pumped hydro) </v>
      </c>
      <c r="E685" t="str">
        <f t="shared" si="33"/>
        <v>Hydro</v>
      </c>
      <c r="F685" t="str">
        <f>IF(ISERROR(MATCH(G685,metadata!$B$4:$B$13,0)),F684,SUBSTITUTE(TRIM(RIGHT(SUBSTITUTE(SUBSTITUTE(G685,"efficiencies", "efficiencies (%)")," (", REPT(" ", 100)), 100)),")",""))</f>
        <v>GWh</v>
      </c>
      <c r="G685" t="str">
        <f>'data from files'!B685</f>
        <v>Hydro</v>
      </c>
      <c r="H685">
        <f>'data from files'!C685</f>
        <v>29.994600971825118</v>
      </c>
      <c r="I685">
        <f>'data from files'!D685</f>
        <v>27.906976744186046</v>
      </c>
      <c r="J685">
        <f>'data from files'!E685</f>
        <v>32.558139534883722</v>
      </c>
      <c r="K685">
        <f>'data from files'!F685</f>
        <v>20.930232558139537</v>
      </c>
      <c r="L685">
        <f>'data from files'!G685</f>
        <v>26.744186046511629</v>
      </c>
      <c r="M685">
        <f>'data from files'!H685</f>
        <v>23.051406302421164</v>
      </c>
      <c r="N685">
        <f>'data from files'!I685</f>
        <v>23.255813953488374</v>
      </c>
      <c r="O685">
        <f>'data from files'!J685</f>
        <v>27.906976744186046</v>
      </c>
      <c r="P685">
        <f>'data from files'!K685</f>
        <v>25.581395348837212</v>
      </c>
      <c r="Q685">
        <f>'data from files'!L685</f>
        <v>18.604651162790699</v>
      </c>
      <c r="R685">
        <f>'data from files'!M685</f>
        <v>21.107311794988025</v>
      </c>
      <c r="S685">
        <f>'data from files'!N685</f>
        <v>16.9413949933457</v>
      </c>
      <c r="T685">
        <f>'data from files'!O685</f>
        <v>16.9413949933457</v>
      </c>
      <c r="U685">
        <f>'data from files'!P685</f>
        <v>13.053205978479149</v>
      </c>
      <c r="V685">
        <f>'data from files'!Q685</f>
        <v>14.997300485910021</v>
      </c>
      <c r="W685">
        <f>'data from files'!R685</f>
        <v>18.052306140446511</v>
      </c>
    </row>
    <row r="686" spans="1:23" x14ac:dyDescent="0.25">
      <c r="A686" t="str">
        <f t="shared" si="32"/>
        <v>DKTotal net electricity prod. (without pumped hydro) Pump storage</v>
      </c>
      <c r="B686" t="str">
        <f>JRC_files__2[[#This Row],[Source.Name.2.1]]</f>
        <v>DK</v>
      </c>
      <c r="C686" t="str">
        <f t="shared" si="31"/>
        <v>Overview of the power generation sector</v>
      </c>
      <c r="D686" t="str">
        <f>IF(ISERROR(MATCH(G686,metadata!$B$4:$B$13,0)),D685,LEFT(G686,LEN(G686)-LEN(F686)-2))</f>
        <v xml:space="preserve">Total net electricity prod. (without pumped hydro) </v>
      </c>
      <c r="E686" t="str">
        <f t="shared" si="33"/>
        <v>Pump storage</v>
      </c>
      <c r="F686" t="str">
        <f>IF(ISERROR(MATCH(G686,metadata!$B$4:$B$13,0)),F685,SUBSTITUTE(TRIM(RIGHT(SUBSTITUTE(SUBSTITUTE(G686,"efficiencies", "efficiencies (%)")," (", REPT(" ", 100)), 100)),")",""))</f>
        <v>GWh</v>
      </c>
      <c r="G686" t="str">
        <f>'data from files'!B686</f>
        <v>Pump storage</v>
      </c>
      <c r="H686">
        <f>'data from files'!C686</f>
        <v>0</v>
      </c>
      <c r="I686">
        <f>'data from files'!D686</f>
        <v>0</v>
      </c>
      <c r="J686">
        <f>'data from files'!E686</f>
        <v>0</v>
      </c>
      <c r="K686">
        <f>'data from files'!F686</f>
        <v>0</v>
      </c>
      <c r="L686">
        <f>'data from files'!G686</f>
        <v>0</v>
      </c>
      <c r="M686">
        <f>'data from files'!H686</f>
        <v>0</v>
      </c>
      <c r="N686">
        <f>'data from files'!I686</f>
        <v>0</v>
      </c>
      <c r="O686">
        <f>'data from files'!J686</f>
        <v>0</v>
      </c>
      <c r="P686">
        <f>'data from files'!K686</f>
        <v>0</v>
      </c>
      <c r="Q686">
        <f>'data from files'!L686</f>
        <v>0</v>
      </c>
      <c r="R686">
        <f>'data from files'!M686</f>
        <v>0</v>
      </c>
      <c r="S686">
        <f>'data from files'!N686</f>
        <v>0</v>
      </c>
      <c r="T686">
        <f>'data from files'!O686</f>
        <v>0</v>
      </c>
      <c r="U686">
        <f>'data from files'!P686</f>
        <v>0</v>
      </c>
      <c r="V686">
        <f>'data from files'!Q686</f>
        <v>0</v>
      </c>
      <c r="W686">
        <f>'data from files'!R686</f>
        <v>0</v>
      </c>
    </row>
    <row r="687" spans="1:23" x14ac:dyDescent="0.25">
      <c r="A687" t="str">
        <f t="shared" si="32"/>
        <v>DKTotal net electricity prod. (without pumped hydro) 0</v>
      </c>
      <c r="B687" t="str">
        <f>JRC_files__2[[#This Row],[Source.Name.2.1]]</f>
        <v>DK</v>
      </c>
      <c r="C687" t="str">
        <f t="shared" si="31"/>
        <v>Overview of the power generation sector</v>
      </c>
      <c r="D687" t="str">
        <f>IF(ISERROR(MATCH(G687,metadata!$B$4:$B$13,0)),D686,LEFT(G687,LEN(G687)-LEN(F687)-2))</f>
        <v xml:space="preserve">Total net electricity prod. (without pumped hydro) </v>
      </c>
      <c r="E687">
        <f t="shared" si="33"/>
        <v>0</v>
      </c>
      <c r="F687" t="str">
        <f>IF(ISERROR(MATCH(G687,metadata!$B$4:$B$13,0)),F686,SUBSTITUTE(TRIM(RIGHT(SUBSTITUTE(SUBSTITUTE(G687,"efficiencies", "efficiencies (%)")," (", REPT(" ", 100)), 100)),")",""))</f>
        <v>GWh</v>
      </c>
      <c r="G687">
        <f>'data from files'!B687</f>
        <v>0</v>
      </c>
      <c r="H687">
        <f>'data from files'!C687</f>
        <v>0</v>
      </c>
      <c r="I687">
        <f>'data from files'!D687</f>
        <v>0</v>
      </c>
      <c r="J687">
        <f>'data from files'!E687</f>
        <v>0</v>
      </c>
      <c r="K687">
        <f>'data from files'!F687</f>
        <v>0</v>
      </c>
      <c r="L687">
        <f>'data from files'!G687</f>
        <v>0</v>
      </c>
      <c r="M687">
        <f>'data from files'!H687</f>
        <v>0</v>
      </c>
      <c r="N687">
        <f>'data from files'!I687</f>
        <v>0</v>
      </c>
      <c r="O687">
        <f>'data from files'!J687</f>
        <v>0</v>
      </c>
      <c r="P687">
        <f>'data from files'!K687</f>
        <v>0</v>
      </c>
      <c r="Q687">
        <f>'data from files'!L687</f>
        <v>0</v>
      </c>
      <c r="R687">
        <f>'data from files'!M687</f>
        <v>0</v>
      </c>
      <c r="S687">
        <f>'data from files'!N687</f>
        <v>0</v>
      </c>
      <c r="T687">
        <f>'data from files'!O687</f>
        <v>0</v>
      </c>
      <c r="U687">
        <f>'data from files'!P687</f>
        <v>0</v>
      </c>
      <c r="V687">
        <f>'data from files'!Q687</f>
        <v>0</v>
      </c>
      <c r="W687">
        <f>'data from files'!R687</f>
        <v>0</v>
      </c>
    </row>
    <row r="688" spans="1:23" x14ac:dyDescent="0.25">
      <c r="A688" t="str">
        <f t="shared" si="32"/>
        <v xml:space="preserve">DKTotal gross distributed heat production </v>
      </c>
      <c r="B688" t="str">
        <f>JRC_files__2[[#This Row],[Source.Name.2.1]]</f>
        <v>DK</v>
      </c>
      <c r="C688" t="str">
        <f t="shared" si="31"/>
        <v>Overview of the power generation sector</v>
      </c>
      <c r="D688" t="str">
        <f>IF(ISERROR(MATCH(G688,metadata!$B$4:$B$13,0)),D687,LEFT(G688,LEN(G688)-LEN(F688)-2))</f>
        <v xml:space="preserve">Total gross distributed heat production </v>
      </c>
      <c r="E688" t="str">
        <f t="shared" si="33"/>
        <v/>
      </c>
      <c r="F688" t="str">
        <f>IF(ISERROR(MATCH(G688,metadata!$B$4:$B$13,0)),F687,SUBSTITUTE(TRIM(RIGHT(SUBSTITUTE(SUBSTITUTE(G688,"efficiencies", "efficiencies (%)")," (", REPT(" ", 100)), 100)),")",""))</f>
        <v>GWh</v>
      </c>
      <c r="G688" t="str">
        <f>'data from files'!B688</f>
        <v>Total gross distributed heat production (GWh)</v>
      </c>
      <c r="H688">
        <f>'data from files'!C688</f>
        <v>33097.375805688207</v>
      </c>
      <c r="I688">
        <f>'data from files'!D688</f>
        <v>35754.651162790695</v>
      </c>
      <c r="J688">
        <f>'data from files'!E688</f>
        <v>35370.930232558152</v>
      </c>
      <c r="K688">
        <f>'data from files'!F688</f>
        <v>36281.395348837206</v>
      </c>
      <c r="L688">
        <f>'data from files'!G688</f>
        <v>36196.511627906977</v>
      </c>
      <c r="M688">
        <f>'data from files'!H688</f>
        <v>35832.4390498598</v>
      </c>
      <c r="N688">
        <f>'data from files'!I688</f>
        <v>35653.488372093016</v>
      </c>
      <c r="O688">
        <f>'data from files'!J688</f>
        <v>34801.162790697679</v>
      </c>
      <c r="P688">
        <f>'data from files'!K688</f>
        <v>35751.162790697672</v>
      </c>
      <c r="Q688">
        <f>'data from files'!L688</f>
        <v>36515.116279069771</v>
      </c>
      <c r="R688">
        <f>'data from files'!M688</f>
        <v>42230.731801608919</v>
      </c>
      <c r="S688">
        <f>'data from files'!N688</f>
        <v>36962.513414252229</v>
      </c>
      <c r="T688">
        <f>'data from files'!O688</f>
        <v>37972.815344429553</v>
      </c>
      <c r="U688">
        <f>'data from files'!P688</f>
        <v>37716.822083136103</v>
      </c>
      <c r="V688">
        <f>'data from files'!Q688</f>
        <v>33940.07318349558</v>
      </c>
      <c r="W688">
        <f>'data from files'!R688</f>
        <v>35569.708563569751</v>
      </c>
    </row>
    <row r="689" spans="1:23" x14ac:dyDescent="0.25">
      <c r="A689" t="str">
        <f t="shared" si="32"/>
        <v>DKTotal gross distributed heat production CHP thermal power plants</v>
      </c>
      <c r="B689" t="str">
        <f>JRC_files__2[[#This Row],[Source.Name.2.1]]</f>
        <v>DK</v>
      </c>
      <c r="C689" t="str">
        <f t="shared" si="31"/>
        <v>Overview of the power generation sector</v>
      </c>
      <c r="D689" t="str">
        <f>IF(ISERROR(MATCH(G689,metadata!$B$4:$B$13,0)),D688,LEFT(G689,LEN(G689)-LEN(F689)-2))</f>
        <v xml:space="preserve">Total gross distributed heat production </v>
      </c>
      <c r="E689" t="str">
        <f t="shared" si="33"/>
        <v>CHP thermal power plants</v>
      </c>
      <c r="F689" t="str">
        <f>IF(ISERROR(MATCH(G689,metadata!$B$4:$B$13,0)),F688,SUBSTITUTE(TRIM(RIGHT(SUBSTITUTE(SUBSTITUTE(G689,"efficiencies", "efficiencies (%)")," (", REPT(" ", 100)), 100)),")",""))</f>
        <v>GWh</v>
      </c>
      <c r="G689" t="str">
        <f>'data from files'!B689</f>
        <v>CHP thermal power plants</v>
      </c>
      <c r="H689">
        <f>'data from files'!C689</f>
        <v>26969.589918259073</v>
      </c>
      <c r="I689">
        <f>'data from files'!D689</f>
        <v>29155.813953488367</v>
      </c>
      <c r="J689">
        <f>'data from files'!E689</f>
        <v>29209.302325581404</v>
      </c>
      <c r="K689">
        <f>'data from files'!F689</f>
        <v>29365.337906976743</v>
      </c>
      <c r="L689">
        <f>'data from files'!G689</f>
        <v>29373.255813953489</v>
      </c>
      <c r="M689">
        <f>'data from files'!H689</f>
        <v>29396.653046895906</v>
      </c>
      <c r="N689">
        <f>'data from files'!I689</f>
        <v>29069.676395348833</v>
      </c>
      <c r="O689">
        <f>'data from files'!J689</f>
        <v>27193.023255813954</v>
      </c>
      <c r="P689">
        <f>'data from files'!K689</f>
        <v>27657.876279069762</v>
      </c>
      <c r="Q689">
        <f>'data from files'!L689</f>
        <v>27932.558139534889</v>
      </c>
      <c r="R689">
        <f>'data from files'!M689</f>
        <v>32221.144638409442</v>
      </c>
      <c r="S689">
        <f>'data from files'!N689</f>
        <v>28104.385655026636</v>
      </c>
      <c r="T689">
        <f>'data from files'!O689</f>
        <v>27462.227115989401</v>
      </c>
      <c r="U689">
        <f>'data from files'!P689</f>
        <v>27298.697345588869</v>
      </c>
      <c r="V689">
        <f>'data from files'!Q689</f>
        <v>23233.36679185411</v>
      </c>
      <c r="W689">
        <f>'data from files'!R689</f>
        <v>23888.477851764485</v>
      </c>
    </row>
    <row r="690" spans="1:23" x14ac:dyDescent="0.25">
      <c r="A690" t="str">
        <f t="shared" si="32"/>
        <v>DKTotal gross distributed heat production District heating plants</v>
      </c>
      <c r="B690" t="str">
        <f>JRC_files__2[[#This Row],[Source.Name.2.1]]</f>
        <v>DK</v>
      </c>
      <c r="C690" t="str">
        <f t="shared" si="31"/>
        <v>Overview of the power generation sector</v>
      </c>
      <c r="D690" t="str">
        <f>IF(ISERROR(MATCH(G690,metadata!$B$4:$B$13,0)),D689,LEFT(G690,LEN(G690)-LEN(F690)-2))</f>
        <v xml:space="preserve">Total gross distributed heat production </v>
      </c>
      <c r="E690" t="str">
        <f t="shared" si="33"/>
        <v>District heating plants</v>
      </c>
      <c r="F690" t="str">
        <f>IF(ISERROR(MATCH(G690,metadata!$B$4:$B$13,0)),F689,SUBSTITUTE(TRIM(RIGHT(SUBSTITUTE(SUBSTITUTE(G690,"efficiencies", "efficiencies (%)")," (", REPT(" ", 100)), 100)),")",""))</f>
        <v>GWh</v>
      </c>
      <c r="G690" t="str">
        <f>'data from files'!B690</f>
        <v>District heating plants</v>
      </c>
      <c r="H690">
        <f>'data from files'!C690</f>
        <v>6127.7858874291369</v>
      </c>
      <c r="I690">
        <f>'data from files'!D690</f>
        <v>6598.8372093023254</v>
      </c>
      <c r="J690">
        <f>'data from files'!E690</f>
        <v>6161.6279069767443</v>
      </c>
      <c r="K690">
        <f>'data from files'!F690</f>
        <v>6916.0574418604665</v>
      </c>
      <c r="L690">
        <f>'data from files'!G690</f>
        <v>6823.2558139534885</v>
      </c>
      <c r="M690">
        <f>'data from files'!H690</f>
        <v>6435.7860029638923</v>
      </c>
      <c r="N690">
        <f>'data from files'!I690</f>
        <v>6583.8119767441849</v>
      </c>
      <c r="O690">
        <f>'data from files'!J690</f>
        <v>7608.1395348837214</v>
      </c>
      <c r="P690">
        <f>'data from files'!K690</f>
        <v>8093.286511627909</v>
      </c>
      <c r="Q690">
        <f>'data from files'!L690</f>
        <v>8582.5581395348818</v>
      </c>
      <c r="R690">
        <f>'data from files'!M690</f>
        <v>10009.58716319948</v>
      </c>
      <c r="S690">
        <f>'data from files'!N690</f>
        <v>8858.1277592255919</v>
      </c>
      <c r="T690">
        <f>'data from files'!O690</f>
        <v>10510.58822844015</v>
      </c>
      <c r="U690">
        <f>'data from files'!P690</f>
        <v>10418.124737547234</v>
      </c>
      <c r="V690">
        <f>'data from files'!Q690</f>
        <v>10706.706391641468</v>
      </c>
      <c r="W690">
        <f>'data from files'!R690</f>
        <v>11681.230711805265</v>
      </c>
    </row>
    <row r="691" spans="1:23" x14ac:dyDescent="0.25">
      <c r="A691" t="str">
        <f t="shared" si="32"/>
        <v>DKTotal gross distributed heat production 0</v>
      </c>
      <c r="B691" t="str">
        <f>JRC_files__2[[#This Row],[Source.Name.2.1]]</f>
        <v>DK</v>
      </c>
      <c r="C691" t="str">
        <f t="shared" si="31"/>
        <v>Overview of the power generation sector</v>
      </c>
      <c r="D691" t="str">
        <f>IF(ISERROR(MATCH(G691,metadata!$B$4:$B$13,0)),D690,LEFT(G691,LEN(G691)-LEN(F691)-2))</f>
        <v xml:space="preserve">Total gross distributed heat production </v>
      </c>
      <c r="E691">
        <f t="shared" si="33"/>
        <v>0</v>
      </c>
      <c r="F691" t="str">
        <f>IF(ISERROR(MATCH(G691,metadata!$B$4:$B$13,0)),F690,SUBSTITUTE(TRIM(RIGHT(SUBSTITUTE(SUBSTITUTE(G691,"efficiencies", "efficiencies (%)")," (", REPT(" ", 100)), 100)),")",""))</f>
        <v>GWh</v>
      </c>
      <c r="G691">
        <f>'data from files'!B691</f>
        <v>0</v>
      </c>
      <c r="H691">
        <f>'data from files'!C691</f>
        <v>0</v>
      </c>
      <c r="I691">
        <f>'data from files'!D691</f>
        <v>0</v>
      </c>
      <c r="J691">
        <f>'data from files'!E691</f>
        <v>0</v>
      </c>
      <c r="K691">
        <f>'data from files'!F691</f>
        <v>0</v>
      </c>
      <c r="L691">
        <f>'data from files'!G691</f>
        <v>0</v>
      </c>
      <c r="M691">
        <f>'data from files'!H691</f>
        <v>0</v>
      </c>
      <c r="N691">
        <f>'data from files'!I691</f>
        <v>0</v>
      </c>
      <c r="O691">
        <f>'data from files'!J691</f>
        <v>0</v>
      </c>
      <c r="P691">
        <f>'data from files'!K691</f>
        <v>0</v>
      </c>
      <c r="Q691">
        <f>'data from files'!L691</f>
        <v>0</v>
      </c>
      <c r="R691">
        <f>'data from files'!M691</f>
        <v>0</v>
      </c>
      <c r="S691">
        <f>'data from files'!N691</f>
        <v>0</v>
      </c>
      <c r="T691">
        <f>'data from files'!O691</f>
        <v>0</v>
      </c>
      <c r="U691">
        <f>'data from files'!P691</f>
        <v>0</v>
      </c>
      <c r="V691">
        <f>'data from files'!Q691</f>
        <v>0</v>
      </c>
      <c r="W691">
        <f>'data from files'!R691</f>
        <v>0</v>
      </c>
    </row>
    <row r="692" spans="1:23" x14ac:dyDescent="0.25">
      <c r="A692" t="str">
        <f t="shared" si="32"/>
        <v xml:space="preserve">DKTransformation input / Exchanges and transfers </v>
      </c>
      <c r="B692" t="str">
        <f>JRC_files__2[[#This Row],[Source.Name.2.1]]</f>
        <v>DK</v>
      </c>
      <c r="C692" t="str">
        <f t="shared" ref="C692:C755" si="34">IF(H692=2000,$G692,C691)</f>
        <v>Overview of the power generation sector</v>
      </c>
      <c r="D692" t="str">
        <f>IF(ISERROR(MATCH(G692,metadata!$B$4:$B$13,0)),D691,LEFT(G692,LEN(G692)-LEN(F692)-2))</f>
        <v xml:space="preserve">Transformation input / Exchanges and transfers </v>
      </c>
      <c r="E692" t="str">
        <f t="shared" si="33"/>
        <v/>
      </c>
      <c r="F692" t="str">
        <f>IF(ISERROR(MATCH(G692,metadata!$B$4:$B$13,0)),F691,SUBSTITUTE(TRIM(RIGHT(SUBSTITUTE(SUBSTITUTE(G692,"efficiencies", "efficiencies (%)")," (", REPT(" ", 100)), 100)),")",""))</f>
        <v>ktoe</v>
      </c>
      <c r="G692" t="str">
        <f>'data from files'!B692</f>
        <v>Transformation input / Exchanges and transfers (ktoe)</v>
      </c>
      <c r="H692">
        <f>'data from files'!C692</f>
        <v>0</v>
      </c>
      <c r="I692">
        <f>'data from files'!D692</f>
        <v>0</v>
      </c>
      <c r="J692">
        <f>'data from files'!E692</f>
        <v>0</v>
      </c>
      <c r="K692">
        <f>'data from files'!F692</f>
        <v>0</v>
      </c>
      <c r="L692">
        <f>'data from files'!G692</f>
        <v>0</v>
      </c>
      <c r="M692">
        <f>'data from files'!H692</f>
        <v>0</v>
      </c>
      <c r="N692">
        <f>'data from files'!I692</f>
        <v>0</v>
      </c>
      <c r="O692">
        <f>'data from files'!J692</f>
        <v>0</v>
      </c>
      <c r="P692">
        <f>'data from files'!K692</f>
        <v>0</v>
      </c>
      <c r="Q692">
        <f>'data from files'!L692</f>
        <v>0</v>
      </c>
      <c r="R692">
        <f>'data from files'!M692</f>
        <v>0</v>
      </c>
      <c r="S692">
        <f>'data from files'!N692</f>
        <v>0</v>
      </c>
      <c r="T692">
        <f>'data from files'!O692</f>
        <v>0</v>
      </c>
      <c r="U692">
        <f>'data from files'!P692</f>
        <v>0</v>
      </c>
      <c r="V692">
        <f>'data from files'!Q692</f>
        <v>0</v>
      </c>
      <c r="W692">
        <f>'data from files'!R692</f>
        <v>0</v>
      </c>
    </row>
    <row r="693" spans="1:23" x14ac:dyDescent="0.25">
      <c r="A693" t="str">
        <f t="shared" si="32"/>
        <v>DKTransformation input / Exchanges and transfers Nuclear</v>
      </c>
      <c r="B693" t="str">
        <f>JRC_files__2[[#This Row],[Source.Name.2.1]]</f>
        <v>DK</v>
      </c>
      <c r="C693" t="str">
        <f t="shared" si="34"/>
        <v>Overview of the power generation sector</v>
      </c>
      <c r="D693" t="str">
        <f>IF(ISERROR(MATCH(G693,metadata!$B$4:$B$13,0)),D692,LEFT(G693,LEN(G693)-LEN(F693)-2))</f>
        <v xml:space="preserve">Transformation input / Exchanges and transfers </v>
      </c>
      <c r="E693" t="str">
        <f t="shared" si="33"/>
        <v>Nuclear</v>
      </c>
      <c r="F693" t="str">
        <f>IF(ISERROR(MATCH(G693,metadata!$B$4:$B$13,0)),F692,SUBSTITUTE(TRIM(RIGHT(SUBSTITUTE(SUBSTITUTE(G693,"efficiencies", "efficiencies (%)")," (", REPT(" ", 100)), 100)),")",""))</f>
        <v>ktoe</v>
      </c>
      <c r="G693" t="str">
        <f>'data from files'!B693</f>
        <v>Nuclear</v>
      </c>
      <c r="H693">
        <f>'data from files'!C693</f>
        <v>0</v>
      </c>
      <c r="I693">
        <f>'data from files'!D693</f>
        <v>0</v>
      </c>
      <c r="J693">
        <f>'data from files'!E693</f>
        <v>0</v>
      </c>
      <c r="K693">
        <f>'data from files'!F693</f>
        <v>0</v>
      </c>
      <c r="L693">
        <f>'data from files'!G693</f>
        <v>0</v>
      </c>
      <c r="M693">
        <f>'data from files'!H693</f>
        <v>0</v>
      </c>
      <c r="N693">
        <f>'data from files'!I693</f>
        <v>0</v>
      </c>
      <c r="O693">
        <f>'data from files'!J693</f>
        <v>0</v>
      </c>
      <c r="P693">
        <f>'data from files'!K693</f>
        <v>0</v>
      </c>
      <c r="Q693">
        <f>'data from files'!L693</f>
        <v>0</v>
      </c>
      <c r="R693">
        <f>'data from files'!M693</f>
        <v>0</v>
      </c>
      <c r="S693">
        <f>'data from files'!N693</f>
        <v>0</v>
      </c>
      <c r="T693">
        <f>'data from files'!O693</f>
        <v>0</v>
      </c>
      <c r="U693">
        <f>'data from files'!P693</f>
        <v>0</v>
      </c>
      <c r="V693">
        <f>'data from files'!Q693</f>
        <v>0</v>
      </c>
      <c r="W693">
        <f>'data from files'!R693</f>
        <v>0</v>
      </c>
    </row>
    <row r="694" spans="1:23" x14ac:dyDescent="0.25">
      <c r="A694" t="str">
        <f t="shared" si="32"/>
        <v>DKTransformation input / Exchanges and transfers Conventional thermal</v>
      </c>
      <c r="B694" t="str">
        <f>JRC_files__2[[#This Row],[Source.Name.2.1]]</f>
        <v>DK</v>
      </c>
      <c r="C694" t="str">
        <f t="shared" si="34"/>
        <v>Overview of the power generation sector</v>
      </c>
      <c r="D694" t="str">
        <f>IF(ISERROR(MATCH(G694,metadata!$B$4:$B$13,0)),D693,LEFT(G694,LEN(G694)-LEN(F694)-2))</f>
        <v xml:space="preserve">Transformation input / Exchanges and transfers </v>
      </c>
      <c r="E694" t="str">
        <f t="shared" si="33"/>
        <v>Conventional thermal</v>
      </c>
      <c r="F694" t="str">
        <f>IF(ISERROR(MATCH(G694,metadata!$B$4:$B$13,0)),F693,SUBSTITUTE(TRIM(RIGHT(SUBSTITUTE(SUBSTITUTE(G694,"efficiencies", "efficiencies (%)")," (", REPT(" ", 100)), 100)),")",""))</f>
        <v>ktoe</v>
      </c>
      <c r="G694" t="str">
        <f>'data from files'!B694</f>
        <v>Conventional thermal</v>
      </c>
      <c r="H694">
        <f>'data from files'!C694</f>
        <v>7833.9419699820692</v>
      </c>
      <c r="I694">
        <f>'data from files'!D694</f>
        <v>8200.1296700000003</v>
      </c>
      <c r="J694">
        <f>'data from files'!E694</f>
        <v>8316.5540000000001</v>
      </c>
      <c r="K694">
        <f>'data from files'!F694</f>
        <v>9358.7064900000005</v>
      </c>
      <c r="L694">
        <f>'data from files'!G694</f>
        <v>7955.5570700000035</v>
      </c>
      <c r="M694">
        <f>'data from files'!H694</f>
        <v>7126.7775695779319</v>
      </c>
      <c r="N694">
        <f>'data from files'!I694</f>
        <v>9090.4520699999975</v>
      </c>
      <c r="O694">
        <f>'data from files'!J694</f>
        <v>7698.0285599999988</v>
      </c>
      <c r="P694">
        <f>'data from files'!K694</f>
        <v>7160.2292999999991</v>
      </c>
      <c r="Q694">
        <f>'data from files'!L694</f>
        <v>7190.8479700000016</v>
      </c>
      <c r="R694">
        <f>'data from files'!M694</f>
        <v>7622.9888777690267</v>
      </c>
      <c r="S694">
        <f>'data from files'!N694</f>
        <v>6348.002880007095</v>
      </c>
      <c r="T694">
        <f>'data from files'!O694</f>
        <v>5380.7839557258167</v>
      </c>
      <c r="U694">
        <f>'data from files'!P694</f>
        <v>5772.2899933388271</v>
      </c>
      <c r="V694">
        <f>'data from files'!Q694</f>
        <v>4786.1073498321402</v>
      </c>
      <c r="W694">
        <f>'data from files'!R694</f>
        <v>4030.0629656601263</v>
      </c>
    </row>
    <row r="695" spans="1:23" x14ac:dyDescent="0.25">
      <c r="A695" t="str">
        <f t="shared" si="32"/>
        <v>DKTransformation input / Exchanges and transfers Wind</v>
      </c>
      <c r="B695" t="str">
        <f>JRC_files__2[[#This Row],[Source.Name.2.1]]</f>
        <v>DK</v>
      </c>
      <c r="C695" t="str">
        <f t="shared" si="34"/>
        <v>Overview of the power generation sector</v>
      </c>
      <c r="D695" t="str">
        <f>IF(ISERROR(MATCH(G695,metadata!$B$4:$B$13,0)),D694,LEFT(G695,LEN(G695)-LEN(F695)-2))</f>
        <v xml:space="preserve">Transformation input / Exchanges and transfers </v>
      </c>
      <c r="E695" t="str">
        <f t="shared" si="33"/>
        <v>Wind</v>
      </c>
      <c r="F695" t="str">
        <f>IF(ISERROR(MATCH(G695,metadata!$B$4:$B$13,0)),F694,SUBSTITUTE(TRIM(RIGHT(SUBSTITUTE(SUBSTITUTE(G695,"efficiencies", "efficiencies (%)")," (", REPT(" ", 100)), 100)),")",""))</f>
        <v>ktoe</v>
      </c>
      <c r="G695" t="str">
        <f>'data from files'!B695</f>
        <v>Wind</v>
      </c>
      <c r="H695">
        <f>'data from files'!C695</f>
        <v>364.66991497086099</v>
      </c>
      <c r="I695">
        <f>'data from files'!D695</f>
        <v>370.2</v>
      </c>
      <c r="J695">
        <f>'data from files'!E695</f>
        <v>419.3</v>
      </c>
      <c r="K695">
        <f>'data from files'!F695</f>
        <v>478.2</v>
      </c>
      <c r="L695">
        <f>'data from files'!G695</f>
        <v>566</v>
      </c>
      <c r="M695">
        <f>'data from files'!H695</f>
        <v>568.69207987006803</v>
      </c>
      <c r="N695">
        <f>'data from files'!I695</f>
        <v>525.20000000000005</v>
      </c>
      <c r="O695">
        <f>'data from files'!J695</f>
        <v>616.6</v>
      </c>
      <c r="P695">
        <f>'data from files'!K695</f>
        <v>595.70000000000005</v>
      </c>
      <c r="Q695">
        <f>'data from files'!L695</f>
        <v>577.9</v>
      </c>
      <c r="R695">
        <f>'data from files'!M695</f>
        <v>671.44358459921705</v>
      </c>
      <c r="S695">
        <f>'data from files'!N695</f>
        <v>840.40317187350695</v>
      </c>
      <c r="T695">
        <f>'data from files'!O695</f>
        <v>883.06104901117806</v>
      </c>
      <c r="U695">
        <f>'data from files'!P695</f>
        <v>956.41062386548197</v>
      </c>
      <c r="V695">
        <f>'data from files'!Q695</f>
        <v>1124.5820196809</v>
      </c>
      <c r="W695">
        <f>'data from files'!R695</f>
        <v>1215.22403745104</v>
      </c>
    </row>
    <row r="696" spans="1:23" x14ac:dyDescent="0.25">
      <c r="A696" t="str">
        <f t="shared" si="32"/>
        <v>DKTransformation input / Exchanges and transfers Solar photovoltaics</v>
      </c>
      <c r="B696" t="str">
        <f>JRC_files__2[[#This Row],[Source.Name.2.1]]</f>
        <v>DK</v>
      </c>
      <c r="C696" t="str">
        <f t="shared" si="34"/>
        <v>Overview of the power generation sector</v>
      </c>
      <c r="D696" t="str">
        <f>IF(ISERROR(MATCH(G696,metadata!$B$4:$B$13,0)),D695,LEFT(G696,LEN(G696)-LEN(F696)-2))</f>
        <v xml:space="preserve">Transformation input / Exchanges and transfers </v>
      </c>
      <c r="E696" t="str">
        <f t="shared" si="33"/>
        <v>Solar photovoltaics</v>
      </c>
      <c r="F696" t="str">
        <f>IF(ISERROR(MATCH(G696,metadata!$B$4:$B$13,0)),F695,SUBSTITUTE(TRIM(RIGHT(SUBSTITUTE(SUBSTITUTE(G696,"efficiencies", "efficiencies (%)")," (", REPT(" ", 100)), 100)),")",""))</f>
        <v>ktoe</v>
      </c>
      <c r="G696" t="str">
        <f>'data from files'!B696</f>
        <v>Solar photovoltaics</v>
      </c>
      <c r="H696">
        <f>'data from files'!C696</f>
        <v>9.5538358650999994E-2</v>
      </c>
      <c r="I696">
        <f>'data from files'!D696</f>
        <v>0.1</v>
      </c>
      <c r="J696">
        <f>'data from files'!E696</f>
        <v>0.1</v>
      </c>
      <c r="K696">
        <f>'data from files'!F696</f>
        <v>0.1</v>
      </c>
      <c r="L696">
        <f>'data from files'!G696</f>
        <v>0.2</v>
      </c>
      <c r="M696">
        <f>'data from files'!H696</f>
        <v>0.19107671730199999</v>
      </c>
      <c r="N696">
        <f>'data from files'!I696</f>
        <v>0.2</v>
      </c>
      <c r="O696">
        <f>'data from files'!J696</f>
        <v>0.2</v>
      </c>
      <c r="P696">
        <f>'data from files'!K696</f>
        <v>0.2</v>
      </c>
      <c r="Q696">
        <f>'data from files'!L696</f>
        <v>0.3</v>
      </c>
      <c r="R696">
        <f>'data from files'!M696</f>
        <v>0.52546097258048996</v>
      </c>
      <c r="S696">
        <f>'data from files'!N696</f>
        <v>1.2897678417884799</v>
      </c>
      <c r="T696">
        <f>'data from files'!O696</f>
        <v>8.9328365338683504</v>
      </c>
      <c r="U696">
        <f>'data from files'!P696</f>
        <v>44.496990541702338</v>
      </c>
      <c r="V696">
        <f>'data from files'!Q696</f>
        <v>51.208560236935384</v>
      </c>
      <c r="W696">
        <f>'data from files'!R696</f>
        <v>51.948982516480449</v>
      </c>
    </row>
    <row r="697" spans="1:23" x14ac:dyDescent="0.25">
      <c r="A697" t="str">
        <f t="shared" si="32"/>
        <v>DKTransformation input / Exchanges and transfers Solar thermal</v>
      </c>
      <c r="B697" t="str">
        <f>JRC_files__2[[#This Row],[Source.Name.2.1]]</f>
        <v>DK</v>
      </c>
      <c r="C697" t="str">
        <f t="shared" si="34"/>
        <v>Overview of the power generation sector</v>
      </c>
      <c r="D697" t="str">
        <f>IF(ISERROR(MATCH(G697,metadata!$B$4:$B$13,0)),D696,LEFT(G697,LEN(G697)-LEN(F697)-2))</f>
        <v xml:space="preserve">Transformation input / Exchanges and transfers </v>
      </c>
      <c r="E697" t="str">
        <f t="shared" si="33"/>
        <v>Solar thermal</v>
      </c>
      <c r="F697" t="str">
        <f>IF(ISERROR(MATCH(G697,metadata!$B$4:$B$13,0)),F696,SUBSTITUTE(TRIM(RIGHT(SUBSTITUTE(SUBSTITUTE(G697,"efficiencies", "efficiencies (%)")," (", REPT(" ", 100)), 100)),")",""))</f>
        <v>ktoe</v>
      </c>
      <c r="G697" t="str">
        <f>'data from files'!B697</f>
        <v>Solar thermal</v>
      </c>
      <c r="H697">
        <f>'data from files'!C697</f>
        <v>0</v>
      </c>
      <c r="I697">
        <f>'data from files'!D697</f>
        <v>0</v>
      </c>
      <c r="J697">
        <f>'data from files'!E697</f>
        <v>0</v>
      </c>
      <c r="K697">
        <f>'data from files'!F697</f>
        <v>0</v>
      </c>
      <c r="L697">
        <f>'data from files'!G697</f>
        <v>0</v>
      </c>
      <c r="M697">
        <f>'data from files'!H697</f>
        <v>0</v>
      </c>
      <c r="N697">
        <f>'data from files'!I697</f>
        <v>0</v>
      </c>
      <c r="O697">
        <f>'data from files'!J697</f>
        <v>0</v>
      </c>
      <c r="P697">
        <f>'data from files'!K697</f>
        <v>0</v>
      </c>
      <c r="Q697">
        <f>'data from files'!L697</f>
        <v>0</v>
      </c>
      <c r="R697">
        <f>'data from files'!M697</f>
        <v>0</v>
      </c>
      <c r="S697">
        <f>'data from files'!N697</f>
        <v>0</v>
      </c>
      <c r="T697">
        <f>'data from files'!O697</f>
        <v>0</v>
      </c>
      <c r="U697">
        <f>'data from files'!P697</f>
        <v>0</v>
      </c>
      <c r="V697">
        <f>'data from files'!Q697</f>
        <v>0</v>
      </c>
      <c r="W697">
        <f>'data from files'!R697</f>
        <v>0</v>
      </c>
    </row>
    <row r="698" spans="1:23" x14ac:dyDescent="0.25">
      <c r="A698" t="str">
        <f t="shared" si="32"/>
        <v>DKTransformation input / Exchanges and transfers Geothermal</v>
      </c>
      <c r="B698" t="str">
        <f>JRC_files__2[[#This Row],[Source.Name.2.1]]</f>
        <v>DK</v>
      </c>
      <c r="C698" t="str">
        <f t="shared" si="34"/>
        <v>Overview of the power generation sector</v>
      </c>
      <c r="D698" t="str">
        <f>IF(ISERROR(MATCH(G698,metadata!$B$4:$B$13,0)),D697,LEFT(G698,LEN(G698)-LEN(F698)-2))</f>
        <v xml:space="preserve">Transformation input / Exchanges and transfers </v>
      </c>
      <c r="E698" t="str">
        <f t="shared" si="33"/>
        <v>Geothermal</v>
      </c>
      <c r="F698" t="str">
        <f>IF(ISERROR(MATCH(G698,metadata!$B$4:$B$13,0)),F697,SUBSTITUTE(TRIM(RIGHT(SUBSTITUTE(SUBSTITUTE(G698,"efficiencies", "efficiencies (%)")," (", REPT(" ", 100)), 100)),")",""))</f>
        <v>ktoe</v>
      </c>
      <c r="G698" t="str">
        <f>'data from files'!B698</f>
        <v>Geothermal</v>
      </c>
      <c r="H698">
        <f>'data from files'!C698</f>
        <v>0</v>
      </c>
      <c r="I698">
        <f>'data from files'!D698</f>
        <v>0</v>
      </c>
      <c r="J698">
        <f>'data from files'!E698</f>
        <v>0</v>
      </c>
      <c r="K698">
        <f>'data from files'!F698</f>
        <v>0</v>
      </c>
      <c r="L698">
        <f>'data from files'!G698</f>
        <v>0</v>
      </c>
      <c r="M698">
        <f>'data from files'!H698</f>
        <v>0</v>
      </c>
      <c r="N698">
        <f>'data from files'!I698</f>
        <v>0</v>
      </c>
      <c r="O698">
        <f>'data from files'!J698</f>
        <v>0</v>
      </c>
      <c r="P698">
        <f>'data from files'!K698</f>
        <v>0</v>
      </c>
      <c r="Q698">
        <f>'data from files'!L698</f>
        <v>0</v>
      </c>
      <c r="R698">
        <f>'data from files'!M698</f>
        <v>0</v>
      </c>
      <c r="S698">
        <f>'data from files'!N698</f>
        <v>0</v>
      </c>
      <c r="T698">
        <f>'data from files'!O698</f>
        <v>0</v>
      </c>
      <c r="U698">
        <f>'data from files'!P698</f>
        <v>0</v>
      </c>
      <c r="V698">
        <f>'data from files'!Q698</f>
        <v>0</v>
      </c>
      <c r="W698">
        <f>'data from files'!R698</f>
        <v>0</v>
      </c>
    </row>
    <row r="699" spans="1:23" x14ac:dyDescent="0.25">
      <c r="A699" t="str">
        <f t="shared" si="32"/>
        <v>DKTransformation input / Exchanges and transfers Tide, wave and ocean</v>
      </c>
      <c r="B699" t="str">
        <f>JRC_files__2[[#This Row],[Source.Name.2.1]]</f>
        <v>DK</v>
      </c>
      <c r="C699" t="str">
        <f t="shared" si="34"/>
        <v>Overview of the power generation sector</v>
      </c>
      <c r="D699" t="str">
        <f>IF(ISERROR(MATCH(G699,metadata!$B$4:$B$13,0)),D698,LEFT(G699,LEN(G699)-LEN(F699)-2))</f>
        <v xml:space="preserve">Transformation input / Exchanges and transfers </v>
      </c>
      <c r="E699" t="str">
        <f t="shared" si="33"/>
        <v>Tide, wave and ocean</v>
      </c>
      <c r="F699" t="str">
        <f>IF(ISERROR(MATCH(G699,metadata!$B$4:$B$13,0)),F698,SUBSTITUTE(TRIM(RIGHT(SUBSTITUTE(SUBSTITUTE(G699,"efficiencies", "efficiencies (%)")," (", REPT(" ", 100)), 100)),")",""))</f>
        <v>ktoe</v>
      </c>
      <c r="G699" t="str">
        <f>'data from files'!B699</f>
        <v>Tide, wave and ocean</v>
      </c>
      <c r="H699">
        <f>'data from files'!C699</f>
        <v>0</v>
      </c>
      <c r="I699">
        <f>'data from files'!D699</f>
        <v>0</v>
      </c>
      <c r="J699">
        <f>'data from files'!E699</f>
        <v>0</v>
      </c>
      <c r="K699">
        <f>'data from files'!F699</f>
        <v>0</v>
      </c>
      <c r="L699">
        <f>'data from files'!G699</f>
        <v>0</v>
      </c>
      <c r="M699">
        <f>'data from files'!H699</f>
        <v>0</v>
      </c>
      <c r="N699">
        <f>'data from files'!I699</f>
        <v>0</v>
      </c>
      <c r="O699">
        <f>'data from files'!J699</f>
        <v>0</v>
      </c>
      <c r="P699">
        <f>'data from files'!K699</f>
        <v>0</v>
      </c>
      <c r="Q699">
        <f>'data from files'!L699</f>
        <v>0</v>
      </c>
      <c r="R699">
        <f>'data from files'!M699</f>
        <v>0</v>
      </c>
      <c r="S699">
        <f>'data from files'!N699</f>
        <v>0</v>
      </c>
      <c r="T699">
        <f>'data from files'!O699</f>
        <v>0</v>
      </c>
      <c r="U699">
        <f>'data from files'!P699</f>
        <v>0</v>
      </c>
      <c r="V699">
        <f>'data from files'!Q699</f>
        <v>0</v>
      </c>
      <c r="W699">
        <f>'data from files'!R699</f>
        <v>0</v>
      </c>
    </row>
    <row r="700" spans="1:23" x14ac:dyDescent="0.25">
      <c r="A700" t="str">
        <f t="shared" si="32"/>
        <v>DKTransformation input / Exchanges and transfers Hydro</v>
      </c>
      <c r="B700" t="str">
        <f>JRC_files__2[[#This Row],[Source.Name.2.1]]</f>
        <v>DK</v>
      </c>
      <c r="C700" t="str">
        <f t="shared" si="34"/>
        <v>Overview of the power generation sector</v>
      </c>
      <c r="D700" t="str">
        <f>IF(ISERROR(MATCH(G700,metadata!$B$4:$B$13,0)),D699,LEFT(G700,LEN(G700)-LEN(F700)-2))</f>
        <v xml:space="preserve">Transformation input / Exchanges and transfers </v>
      </c>
      <c r="E700" t="str">
        <f t="shared" si="33"/>
        <v>Hydro</v>
      </c>
      <c r="F700" t="str">
        <f>IF(ISERROR(MATCH(G700,metadata!$B$4:$B$13,0)),F699,SUBSTITUTE(TRIM(RIGHT(SUBSTITUTE(SUBSTITUTE(G700,"efficiencies", "efficiencies (%)")," (", REPT(" ", 100)), 100)),")",""))</f>
        <v>ktoe</v>
      </c>
      <c r="G700" t="str">
        <f>'data from files'!B700</f>
        <v>Hydro</v>
      </c>
      <c r="H700">
        <f>'data from files'!C700</f>
        <v>2.5795356835769598</v>
      </c>
      <c r="I700">
        <f>'data from files'!D700</f>
        <v>2.4</v>
      </c>
      <c r="J700">
        <f>'data from files'!E700</f>
        <v>2.8</v>
      </c>
      <c r="K700">
        <f>'data from files'!F700</f>
        <v>1.8</v>
      </c>
      <c r="L700">
        <f>'data from files'!G700</f>
        <v>2.2999999999999998</v>
      </c>
      <c r="M700">
        <f>'data from files'!H700</f>
        <v>1.9824209420082199</v>
      </c>
      <c r="N700">
        <f>'data from files'!I700</f>
        <v>2</v>
      </c>
      <c r="O700">
        <f>'data from files'!J700</f>
        <v>2.4</v>
      </c>
      <c r="P700">
        <f>'data from files'!K700</f>
        <v>2.2000000000000002</v>
      </c>
      <c r="Q700">
        <f>'data from files'!L700</f>
        <v>1.6</v>
      </c>
      <c r="R700">
        <f>'data from files'!M700</f>
        <v>1.8152288143689701</v>
      </c>
      <c r="S700">
        <f>'data from files'!N700</f>
        <v>1.45695996942773</v>
      </c>
      <c r="T700">
        <f>'data from files'!O700</f>
        <v>1.45695996942773</v>
      </c>
      <c r="U700">
        <f>'data from files'!P700</f>
        <v>1.1225757141492068</v>
      </c>
      <c r="V700">
        <f>'data from files'!Q700</f>
        <v>1.2897678417882616</v>
      </c>
      <c r="W700">
        <f>'data from files'!R700</f>
        <v>1.5524983280783999</v>
      </c>
    </row>
    <row r="701" spans="1:23" x14ac:dyDescent="0.25">
      <c r="A701" t="str">
        <f t="shared" si="32"/>
        <v>DKTransformation input / Exchanges and transfers Pump storage</v>
      </c>
      <c r="B701" t="str">
        <f>JRC_files__2[[#This Row],[Source.Name.2.1]]</f>
        <v>DK</v>
      </c>
      <c r="C701" t="str">
        <f t="shared" si="34"/>
        <v>Overview of the power generation sector</v>
      </c>
      <c r="D701" t="str">
        <f>IF(ISERROR(MATCH(G701,metadata!$B$4:$B$13,0)),D700,LEFT(G701,LEN(G701)-LEN(F701)-2))</f>
        <v xml:space="preserve">Transformation input / Exchanges and transfers </v>
      </c>
      <c r="E701" t="str">
        <f t="shared" si="33"/>
        <v>Pump storage</v>
      </c>
      <c r="F701" t="str">
        <f>IF(ISERROR(MATCH(G701,metadata!$B$4:$B$13,0)),F700,SUBSTITUTE(TRIM(RIGHT(SUBSTITUTE(SUBSTITUTE(G701,"efficiencies", "efficiencies (%)")," (", REPT(" ", 100)), 100)),")",""))</f>
        <v>ktoe</v>
      </c>
      <c r="G701" t="str">
        <f>'data from files'!B701</f>
        <v>Pump storage</v>
      </c>
      <c r="H701">
        <f>'data from files'!C701</f>
        <v>0</v>
      </c>
      <c r="I701">
        <f>'data from files'!D701</f>
        <v>0</v>
      </c>
      <c r="J701">
        <f>'data from files'!E701</f>
        <v>0</v>
      </c>
      <c r="K701">
        <f>'data from files'!F701</f>
        <v>0</v>
      </c>
      <c r="L701">
        <f>'data from files'!G701</f>
        <v>0</v>
      </c>
      <c r="M701">
        <f>'data from files'!H701</f>
        <v>0</v>
      </c>
      <c r="N701">
        <f>'data from files'!I701</f>
        <v>0</v>
      </c>
      <c r="O701">
        <f>'data from files'!J701</f>
        <v>0</v>
      </c>
      <c r="P701">
        <f>'data from files'!K701</f>
        <v>0</v>
      </c>
      <c r="Q701">
        <f>'data from files'!L701</f>
        <v>0</v>
      </c>
      <c r="R701">
        <f>'data from files'!M701</f>
        <v>0</v>
      </c>
      <c r="S701">
        <f>'data from files'!N701</f>
        <v>0</v>
      </c>
      <c r="T701">
        <f>'data from files'!O701</f>
        <v>0</v>
      </c>
      <c r="U701">
        <f>'data from files'!P701</f>
        <v>0</v>
      </c>
      <c r="V701">
        <f>'data from files'!Q701</f>
        <v>0</v>
      </c>
      <c r="W701">
        <f>'data from files'!R701</f>
        <v>0</v>
      </c>
    </row>
    <row r="702" spans="1:23" x14ac:dyDescent="0.25">
      <c r="A702" t="str">
        <f t="shared" si="32"/>
        <v>DKTransformation input / Exchanges and transfers District heating plants</v>
      </c>
      <c r="B702" t="str">
        <f>JRC_files__2[[#This Row],[Source.Name.2.1]]</f>
        <v>DK</v>
      </c>
      <c r="C702" t="str">
        <f t="shared" si="34"/>
        <v>Overview of the power generation sector</v>
      </c>
      <c r="D702" t="str">
        <f>IF(ISERROR(MATCH(G702,metadata!$B$4:$B$13,0)),D701,LEFT(G702,LEN(G702)-LEN(F702)-2))</f>
        <v xml:space="preserve">Transformation input / Exchanges and transfers </v>
      </c>
      <c r="E702" t="str">
        <f t="shared" si="33"/>
        <v>District heating plants</v>
      </c>
      <c r="F702" t="str">
        <f>IF(ISERROR(MATCH(G702,metadata!$B$4:$B$13,0)),F701,SUBSTITUTE(TRIM(RIGHT(SUBSTITUTE(SUBSTITUTE(G702,"efficiencies", "efficiencies (%)")," (", REPT(" ", 100)), 100)),")",""))</f>
        <v>ktoe</v>
      </c>
      <c r="G702" t="str">
        <f>'data from files'!B702</f>
        <v>District heating plants</v>
      </c>
      <c r="H702">
        <f>'data from files'!C702</f>
        <v>521.4574269327876</v>
      </c>
      <c r="I702">
        <f>'data from files'!D702</f>
        <v>554.65620000000001</v>
      </c>
      <c r="J702">
        <f>'data from files'!E702</f>
        <v>517.08125999999993</v>
      </c>
      <c r="K702">
        <f>'data from files'!F702</f>
        <v>583.69416000000001</v>
      </c>
      <c r="L702">
        <f>'data from files'!G702</f>
        <v>568.19223</v>
      </c>
      <c r="M702">
        <f>'data from files'!H702</f>
        <v>534.46710343356256</v>
      </c>
      <c r="N702">
        <f>'data from files'!I702</f>
        <v>543.50731999999994</v>
      </c>
      <c r="O702">
        <f>'data from files'!J702</f>
        <v>639.12387999999999</v>
      </c>
      <c r="P702">
        <f>'data from files'!K702</f>
        <v>705.41161000000011</v>
      </c>
      <c r="Q702">
        <f>'data from files'!L702</f>
        <v>733.15665999999999</v>
      </c>
      <c r="R702">
        <f>'data from files'!M702</f>
        <v>869.10536889195157</v>
      </c>
      <c r="S702">
        <f>'data from files'!N702</f>
        <v>756.63551836800627</v>
      </c>
      <c r="T702">
        <f>'data from files'!O702</f>
        <v>904.54158815766937</v>
      </c>
      <c r="U702">
        <f>'data from files'!P702</f>
        <v>892.93090870191293</v>
      </c>
      <c r="V702">
        <f>'data from files'!Q702</f>
        <v>905.65132901002369</v>
      </c>
      <c r="W702">
        <f>'data from files'!R702</f>
        <v>979.45164877627496</v>
      </c>
    </row>
    <row r="703" spans="1:23" x14ac:dyDescent="0.25">
      <c r="A703" t="str">
        <f t="shared" si="32"/>
        <v>DKTransformation input / Exchanges and transfers 0</v>
      </c>
      <c r="B703" t="str">
        <f>JRC_files__2[[#This Row],[Source.Name.2.1]]</f>
        <v>DK</v>
      </c>
      <c r="C703" t="str">
        <f t="shared" si="34"/>
        <v>Overview of the power generation sector</v>
      </c>
      <c r="D703" t="str">
        <f>IF(ISERROR(MATCH(G703,metadata!$B$4:$B$13,0)),D702,LEFT(G703,LEN(G703)-LEN(F703)-2))</f>
        <v xml:space="preserve">Transformation input / Exchanges and transfers </v>
      </c>
      <c r="E703">
        <f t="shared" si="33"/>
        <v>0</v>
      </c>
      <c r="F703" t="str">
        <f>IF(ISERROR(MATCH(G703,metadata!$B$4:$B$13,0)),F702,SUBSTITUTE(TRIM(RIGHT(SUBSTITUTE(SUBSTITUTE(G703,"efficiencies", "efficiencies (%)")," (", REPT(" ", 100)), 100)),")",""))</f>
        <v>ktoe</v>
      </c>
      <c r="G703">
        <f>'data from files'!B703</f>
        <v>0</v>
      </c>
      <c r="H703">
        <f>'data from files'!C703</f>
        <v>0</v>
      </c>
      <c r="I703">
        <f>'data from files'!D703</f>
        <v>0</v>
      </c>
      <c r="J703">
        <f>'data from files'!E703</f>
        <v>0</v>
      </c>
      <c r="K703">
        <f>'data from files'!F703</f>
        <v>0</v>
      </c>
      <c r="L703">
        <f>'data from files'!G703</f>
        <v>0</v>
      </c>
      <c r="M703">
        <f>'data from files'!H703</f>
        <v>0</v>
      </c>
      <c r="N703">
        <f>'data from files'!I703</f>
        <v>0</v>
      </c>
      <c r="O703">
        <f>'data from files'!J703</f>
        <v>0</v>
      </c>
      <c r="P703">
        <f>'data from files'!K703</f>
        <v>0</v>
      </c>
      <c r="Q703">
        <f>'data from files'!L703</f>
        <v>0</v>
      </c>
      <c r="R703">
        <f>'data from files'!M703</f>
        <v>0</v>
      </c>
      <c r="S703">
        <f>'data from files'!N703</f>
        <v>0</v>
      </c>
      <c r="T703">
        <f>'data from files'!O703</f>
        <v>0</v>
      </c>
      <c r="U703">
        <f>'data from files'!P703</f>
        <v>0</v>
      </c>
      <c r="V703">
        <f>'data from files'!Q703</f>
        <v>0</v>
      </c>
      <c r="W703">
        <f>'data from files'!R703</f>
        <v>0</v>
      </c>
    </row>
    <row r="704" spans="1:23" x14ac:dyDescent="0.25">
      <c r="A704" t="str">
        <f t="shared" si="32"/>
        <v xml:space="preserve">DKCO2 emissions  </v>
      </c>
      <c r="B704" t="str">
        <f>JRC_files__2[[#This Row],[Source.Name.2.1]]</f>
        <v>DK</v>
      </c>
      <c r="C704" t="str">
        <f t="shared" si="34"/>
        <v>Overview of the power generation sector</v>
      </c>
      <c r="D704" t="str">
        <f>IF(ISERROR(MATCH(G704,metadata!$B$4:$B$13,0)),D703,LEFT(G704,LEN(G704)-LEN(F704)-2))</f>
        <v xml:space="preserve">CO2 emissions  </v>
      </c>
      <c r="E704" t="str">
        <f t="shared" si="33"/>
        <v/>
      </c>
      <c r="F704" t="str">
        <f>IF(ISERROR(MATCH(G704,metadata!$B$4:$B$13,0)),F703,SUBSTITUTE(TRIM(RIGHT(SUBSTITUTE(SUBSTITUTE(G704,"efficiencies", "efficiencies (%)")," (", REPT(" ", 100)), 100)),")",""))</f>
        <v>kt CO2</v>
      </c>
      <c r="G704" t="str">
        <f>'data from files'!B704</f>
        <v>CO2 emissions  (kt CO2)</v>
      </c>
      <c r="H704">
        <f>'data from files'!C704</f>
        <v>25520.770713059312</v>
      </c>
      <c r="I704">
        <f>'data from files'!D704</f>
        <v>26633.825853542749</v>
      </c>
      <c r="J704">
        <f>'data from files'!E704</f>
        <v>26520.684591031772</v>
      </c>
      <c r="K704">
        <f>'data from files'!F704</f>
        <v>30541.783081276626</v>
      </c>
      <c r="L704">
        <f>'data from files'!G704</f>
        <v>24528.259414633689</v>
      </c>
      <c r="M704">
        <f>'data from files'!H704</f>
        <v>21231.022101903</v>
      </c>
      <c r="N704">
        <f>'data from files'!I704</f>
        <v>28904.681022161785</v>
      </c>
      <c r="O704">
        <f>'data from files'!J704</f>
        <v>24209.166439765191</v>
      </c>
      <c r="P704">
        <f>'data from files'!K704</f>
        <v>22168.219505599256</v>
      </c>
      <c r="Q704">
        <f>'data from files'!L704</f>
        <v>22147.203718805878</v>
      </c>
      <c r="R704">
        <f>'data from files'!M704</f>
        <v>22161.861507667239</v>
      </c>
      <c r="S704">
        <f>'data from files'!N704</f>
        <v>17955.478525983774</v>
      </c>
      <c r="T704">
        <f>'data from files'!O704</f>
        <v>14607.258753780714</v>
      </c>
      <c r="U704">
        <f>'data from files'!P704</f>
        <v>16325.809535437098</v>
      </c>
      <c r="V704">
        <f>'data from files'!Q704</f>
        <v>12969.637649884848</v>
      </c>
      <c r="W704">
        <f>'data from files'!R704</f>
        <v>10205.815639821732</v>
      </c>
    </row>
    <row r="705" spans="1:23" x14ac:dyDescent="0.25">
      <c r="A705" t="str">
        <f t="shared" si="32"/>
        <v>DKCO2 emissions  Nuclear</v>
      </c>
      <c r="B705" t="str">
        <f>JRC_files__2[[#This Row],[Source.Name.2.1]]</f>
        <v>DK</v>
      </c>
      <c r="C705" t="str">
        <f t="shared" si="34"/>
        <v>Overview of the power generation sector</v>
      </c>
      <c r="D705" t="str">
        <f>IF(ISERROR(MATCH(G705,metadata!$B$4:$B$13,0)),D704,LEFT(G705,LEN(G705)-LEN(F705)-2))</f>
        <v xml:space="preserve">CO2 emissions  </v>
      </c>
      <c r="E705" t="str">
        <f t="shared" si="33"/>
        <v>Nuclear</v>
      </c>
      <c r="F705" t="str">
        <f>IF(ISERROR(MATCH(G705,metadata!$B$4:$B$13,0)),F704,SUBSTITUTE(TRIM(RIGHT(SUBSTITUTE(SUBSTITUTE(G705,"efficiencies", "efficiencies (%)")," (", REPT(" ", 100)), 100)),")",""))</f>
        <v>kt CO2</v>
      </c>
      <c r="G705" t="str">
        <f>'data from files'!B705</f>
        <v>Nuclear</v>
      </c>
      <c r="H705">
        <f>'data from files'!C705</f>
        <v>0</v>
      </c>
      <c r="I705">
        <f>'data from files'!D705</f>
        <v>0</v>
      </c>
      <c r="J705">
        <f>'data from files'!E705</f>
        <v>0</v>
      </c>
      <c r="K705">
        <f>'data from files'!F705</f>
        <v>0</v>
      </c>
      <c r="L705">
        <f>'data from files'!G705</f>
        <v>0</v>
      </c>
      <c r="M705">
        <f>'data from files'!H705</f>
        <v>0</v>
      </c>
      <c r="N705">
        <f>'data from files'!I705</f>
        <v>0</v>
      </c>
      <c r="O705">
        <f>'data from files'!J705</f>
        <v>0</v>
      </c>
      <c r="P705">
        <f>'data from files'!K705</f>
        <v>0</v>
      </c>
      <c r="Q705">
        <f>'data from files'!L705</f>
        <v>0</v>
      </c>
      <c r="R705">
        <f>'data from files'!M705</f>
        <v>0</v>
      </c>
      <c r="S705">
        <f>'data from files'!N705</f>
        <v>0</v>
      </c>
      <c r="T705">
        <f>'data from files'!O705</f>
        <v>0</v>
      </c>
      <c r="U705">
        <f>'data from files'!P705</f>
        <v>0</v>
      </c>
      <c r="V705">
        <f>'data from files'!Q705</f>
        <v>0</v>
      </c>
      <c r="W705">
        <f>'data from files'!R705</f>
        <v>0</v>
      </c>
    </row>
    <row r="706" spans="1:23" x14ac:dyDescent="0.25">
      <c r="A706" t="str">
        <f t="shared" si="32"/>
        <v>DKCO2 emissions  Conventional thermal</v>
      </c>
      <c r="B706" t="str">
        <f>JRC_files__2[[#This Row],[Source.Name.2.1]]</f>
        <v>DK</v>
      </c>
      <c r="C706" t="str">
        <f t="shared" si="34"/>
        <v>Overview of the power generation sector</v>
      </c>
      <c r="D706" t="str">
        <f>IF(ISERROR(MATCH(G706,metadata!$B$4:$B$13,0)),D705,LEFT(G706,LEN(G706)-LEN(F706)-2))</f>
        <v xml:space="preserve">CO2 emissions  </v>
      </c>
      <c r="E706" t="str">
        <f t="shared" si="33"/>
        <v>Conventional thermal</v>
      </c>
      <c r="F706" t="str">
        <f>IF(ISERROR(MATCH(G706,metadata!$B$4:$B$13,0)),F705,SUBSTITUTE(TRIM(RIGHT(SUBSTITUTE(SUBSTITUTE(G706,"efficiencies", "efficiencies (%)")," (", REPT(" ", 100)), 100)),")",""))</f>
        <v>kt CO2</v>
      </c>
      <c r="G706" t="str">
        <f>'data from files'!B706</f>
        <v>Conventional thermal</v>
      </c>
      <c r="H706">
        <f>'data from files'!C706</f>
        <v>24865.955671645428</v>
      </c>
      <c r="I706">
        <f>'data from files'!D706</f>
        <v>25945.677556959959</v>
      </c>
      <c r="J706">
        <f>'data from files'!E706</f>
        <v>25935.298464478135</v>
      </c>
      <c r="K706">
        <f>'data from files'!F706</f>
        <v>29850.702043290737</v>
      </c>
      <c r="L706">
        <f>'data from files'!G706</f>
        <v>23916.43322304578</v>
      </c>
      <c r="M706">
        <f>'data from files'!H706</f>
        <v>20700.459183908049</v>
      </c>
      <c r="N706">
        <f>'data from files'!I706</f>
        <v>28418.823170766565</v>
      </c>
      <c r="O706">
        <f>'data from files'!J706</f>
        <v>23539.622371108202</v>
      </c>
      <c r="P706">
        <f>'data from files'!K706</f>
        <v>21466.901493587335</v>
      </c>
      <c r="Q706">
        <f>'data from files'!L706</f>
        <v>21385.41368544487</v>
      </c>
      <c r="R706">
        <f>'data from files'!M706</f>
        <v>21211.981023431938</v>
      </c>
      <c r="S706">
        <f>'data from files'!N706</f>
        <v>17189.72101396514</v>
      </c>
      <c r="T706">
        <f>'data from files'!O706</f>
        <v>13631.091247943297</v>
      </c>
      <c r="U706">
        <f>'data from files'!P706</f>
        <v>15352.604969687876</v>
      </c>
      <c r="V706">
        <f>'data from files'!Q706</f>
        <v>11972.592974270101</v>
      </c>
      <c r="W706">
        <f>'data from files'!R706</f>
        <v>9119.3161451512133</v>
      </c>
    </row>
    <row r="707" spans="1:23" x14ac:dyDescent="0.25">
      <c r="A707" t="str">
        <f t="shared" ref="A707:A770" si="35">B707&amp;D707&amp;E707</f>
        <v>DKCO2 emissions  Wind</v>
      </c>
      <c r="B707" t="str">
        <f>JRC_files__2[[#This Row],[Source.Name.2.1]]</f>
        <v>DK</v>
      </c>
      <c r="C707" t="str">
        <f t="shared" si="34"/>
        <v>Overview of the power generation sector</v>
      </c>
      <c r="D707" t="str">
        <f>IF(ISERROR(MATCH(G707,metadata!$B$4:$B$13,0)),D706,LEFT(G707,LEN(G707)-LEN(F707)-2))</f>
        <v xml:space="preserve">CO2 emissions  </v>
      </c>
      <c r="E707" t="str">
        <f t="shared" si="33"/>
        <v>Wind</v>
      </c>
      <c r="F707" t="str">
        <f>IF(ISERROR(MATCH(G707,metadata!$B$4:$B$13,0)),F706,SUBSTITUTE(TRIM(RIGHT(SUBSTITUTE(SUBSTITUTE(G707,"efficiencies", "efficiencies (%)")," (", REPT(" ", 100)), 100)),")",""))</f>
        <v>kt CO2</v>
      </c>
      <c r="G707" t="str">
        <f>'data from files'!B707</f>
        <v>Wind</v>
      </c>
      <c r="H707">
        <f>'data from files'!C707</f>
        <v>0</v>
      </c>
      <c r="I707">
        <f>'data from files'!D707</f>
        <v>0</v>
      </c>
      <c r="J707">
        <f>'data from files'!E707</f>
        <v>0</v>
      </c>
      <c r="K707">
        <f>'data from files'!F707</f>
        <v>0</v>
      </c>
      <c r="L707">
        <f>'data from files'!G707</f>
        <v>0</v>
      </c>
      <c r="M707">
        <f>'data from files'!H707</f>
        <v>0</v>
      </c>
      <c r="N707">
        <f>'data from files'!I707</f>
        <v>0</v>
      </c>
      <c r="O707">
        <f>'data from files'!J707</f>
        <v>0</v>
      </c>
      <c r="P707">
        <f>'data from files'!K707</f>
        <v>0</v>
      </c>
      <c r="Q707">
        <f>'data from files'!L707</f>
        <v>0</v>
      </c>
      <c r="R707">
        <f>'data from files'!M707</f>
        <v>0</v>
      </c>
      <c r="S707">
        <f>'data from files'!N707</f>
        <v>0</v>
      </c>
      <c r="T707">
        <f>'data from files'!O707</f>
        <v>0</v>
      </c>
      <c r="U707">
        <f>'data from files'!P707</f>
        <v>0</v>
      </c>
      <c r="V707">
        <f>'data from files'!Q707</f>
        <v>0</v>
      </c>
      <c r="W707">
        <f>'data from files'!R707</f>
        <v>0</v>
      </c>
    </row>
    <row r="708" spans="1:23" x14ac:dyDescent="0.25">
      <c r="A708" t="str">
        <f t="shared" si="35"/>
        <v>DKCO2 emissions  Solar photovoltaics</v>
      </c>
      <c r="B708" t="str">
        <f>JRC_files__2[[#This Row],[Source.Name.2.1]]</f>
        <v>DK</v>
      </c>
      <c r="C708" t="str">
        <f t="shared" si="34"/>
        <v>Overview of the power generation sector</v>
      </c>
      <c r="D708" t="str">
        <f>IF(ISERROR(MATCH(G708,metadata!$B$4:$B$13,0)),D707,LEFT(G708,LEN(G708)-LEN(F708)-2))</f>
        <v xml:space="preserve">CO2 emissions  </v>
      </c>
      <c r="E708" t="str">
        <f t="shared" si="33"/>
        <v>Solar photovoltaics</v>
      </c>
      <c r="F708" t="str">
        <f>IF(ISERROR(MATCH(G708,metadata!$B$4:$B$13,0)),F707,SUBSTITUTE(TRIM(RIGHT(SUBSTITUTE(SUBSTITUTE(G708,"efficiencies", "efficiencies (%)")," (", REPT(" ", 100)), 100)),")",""))</f>
        <v>kt CO2</v>
      </c>
      <c r="G708" t="str">
        <f>'data from files'!B708</f>
        <v>Solar photovoltaics</v>
      </c>
      <c r="H708">
        <f>'data from files'!C708</f>
        <v>0</v>
      </c>
      <c r="I708">
        <f>'data from files'!D708</f>
        <v>0</v>
      </c>
      <c r="J708">
        <f>'data from files'!E708</f>
        <v>0</v>
      </c>
      <c r="K708">
        <f>'data from files'!F708</f>
        <v>0</v>
      </c>
      <c r="L708">
        <f>'data from files'!G708</f>
        <v>0</v>
      </c>
      <c r="M708">
        <f>'data from files'!H708</f>
        <v>0</v>
      </c>
      <c r="N708">
        <f>'data from files'!I708</f>
        <v>0</v>
      </c>
      <c r="O708">
        <f>'data from files'!J708</f>
        <v>0</v>
      </c>
      <c r="P708">
        <f>'data from files'!K708</f>
        <v>0</v>
      </c>
      <c r="Q708">
        <f>'data from files'!L708</f>
        <v>0</v>
      </c>
      <c r="R708">
        <f>'data from files'!M708</f>
        <v>0</v>
      </c>
      <c r="S708">
        <f>'data from files'!N708</f>
        <v>0</v>
      </c>
      <c r="T708">
        <f>'data from files'!O708</f>
        <v>0</v>
      </c>
      <c r="U708">
        <f>'data from files'!P708</f>
        <v>0</v>
      </c>
      <c r="V708">
        <f>'data from files'!Q708</f>
        <v>0</v>
      </c>
      <c r="W708">
        <f>'data from files'!R708</f>
        <v>0</v>
      </c>
    </row>
    <row r="709" spans="1:23" x14ac:dyDescent="0.25">
      <c r="A709" t="str">
        <f t="shared" si="35"/>
        <v>DKCO2 emissions  Solar thermal</v>
      </c>
      <c r="B709" t="str">
        <f>JRC_files__2[[#This Row],[Source.Name.2.1]]</f>
        <v>DK</v>
      </c>
      <c r="C709" t="str">
        <f t="shared" si="34"/>
        <v>Overview of the power generation sector</v>
      </c>
      <c r="D709" t="str">
        <f>IF(ISERROR(MATCH(G709,metadata!$B$4:$B$13,0)),D708,LEFT(G709,LEN(G709)-LEN(F709)-2))</f>
        <v xml:space="preserve">CO2 emissions  </v>
      </c>
      <c r="E709" t="str">
        <f t="shared" ref="E709:E772" si="36">IF(AND(D709=D708,C709=C708),G709,"")</f>
        <v>Solar thermal</v>
      </c>
      <c r="F709" t="str">
        <f>IF(ISERROR(MATCH(G709,metadata!$B$4:$B$13,0)),F708,SUBSTITUTE(TRIM(RIGHT(SUBSTITUTE(SUBSTITUTE(G709,"efficiencies", "efficiencies (%)")," (", REPT(" ", 100)), 100)),")",""))</f>
        <v>kt CO2</v>
      </c>
      <c r="G709" t="str">
        <f>'data from files'!B709</f>
        <v>Solar thermal</v>
      </c>
      <c r="H709">
        <f>'data from files'!C709</f>
        <v>0</v>
      </c>
      <c r="I709">
        <f>'data from files'!D709</f>
        <v>0</v>
      </c>
      <c r="J709">
        <f>'data from files'!E709</f>
        <v>0</v>
      </c>
      <c r="K709">
        <f>'data from files'!F709</f>
        <v>0</v>
      </c>
      <c r="L709">
        <f>'data from files'!G709</f>
        <v>0</v>
      </c>
      <c r="M709">
        <f>'data from files'!H709</f>
        <v>0</v>
      </c>
      <c r="N709">
        <f>'data from files'!I709</f>
        <v>0</v>
      </c>
      <c r="O709">
        <f>'data from files'!J709</f>
        <v>0</v>
      </c>
      <c r="P709">
        <f>'data from files'!K709</f>
        <v>0</v>
      </c>
      <c r="Q709">
        <f>'data from files'!L709</f>
        <v>0</v>
      </c>
      <c r="R709">
        <f>'data from files'!M709</f>
        <v>0</v>
      </c>
      <c r="S709">
        <f>'data from files'!N709</f>
        <v>0</v>
      </c>
      <c r="T709">
        <f>'data from files'!O709</f>
        <v>0</v>
      </c>
      <c r="U709">
        <f>'data from files'!P709</f>
        <v>0</v>
      </c>
      <c r="V709">
        <f>'data from files'!Q709</f>
        <v>0</v>
      </c>
      <c r="W709">
        <f>'data from files'!R709</f>
        <v>0</v>
      </c>
    </row>
    <row r="710" spans="1:23" x14ac:dyDescent="0.25">
      <c r="A710" t="str">
        <f t="shared" si="35"/>
        <v>DKCO2 emissions  Geothermal</v>
      </c>
      <c r="B710" t="str">
        <f>JRC_files__2[[#This Row],[Source.Name.2.1]]</f>
        <v>DK</v>
      </c>
      <c r="C710" t="str">
        <f t="shared" si="34"/>
        <v>Overview of the power generation sector</v>
      </c>
      <c r="D710" t="str">
        <f>IF(ISERROR(MATCH(G710,metadata!$B$4:$B$13,0)),D709,LEFT(G710,LEN(G710)-LEN(F710)-2))</f>
        <v xml:space="preserve">CO2 emissions  </v>
      </c>
      <c r="E710" t="str">
        <f t="shared" si="36"/>
        <v>Geothermal</v>
      </c>
      <c r="F710" t="str">
        <f>IF(ISERROR(MATCH(G710,metadata!$B$4:$B$13,0)),F709,SUBSTITUTE(TRIM(RIGHT(SUBSTITUTE(SUBSTITUTE(G710,"efficiencies", "efficiencies (%)")," (", REPT(" ", 100)), 100)),")",""))</f>
        <v>kt CO2</v>
      </c>
      <c r="G710" t="str">
        <f>'data from files'!B710</f>
        <v>Geothermal</v>
      </c>
      <c r="H710">
        <f>'data from files'!C710</f>
        <v>0</v>
      </c>
      <c r="I710">
        <f>'data from files'!D710</f>
        <v>0</v>
      </c>
      <c r="J710">
        <f>'data from files'!E710</f>
        <v>0</v>
      </c>
      <c r="K710">
        <f>'data from files'!F710</f>
        <v>0</v>
      </c>
      <c r="L710">
        <f>'data from files'!G710</f>
        <v>0</v>
      </c>
      <c r="M710">
        <f>'data from files'!H710</f>
        <v>0</v>
      </c>
      <c r="N710">
        <f>'data from files'!I710</f>
        <v>0</v>
      </c>
      <c r="O710">
        <f>'data from files'!J710</f>
        <v>0</v>
      </c>
      <c r="P710">
        <f>'data from files'!K710</f>
        <v>0</v>
      </c>
      <c r="Q710">
        <f>'data from files'!L710</f>
        <v>0</v>
      </c>
      <c r="R710">
        <f>'data from files'!M710</f>
        <v>0</v>
      </c>
      <c r="S710">
        <f>'data from files'!N710</f>
        <v>0</v>
      </c>
      <c r="T710">
        <f>'data from files'!O710</f>
        <v>0</v>
      </c>
      <c r="U710">
        <f>'data from files'!P710</f>
        <v>0</v>
      </c>
      <c r="V710">
        <f>'data from files'!Q710</f>
        <v>0</v>
      </c>
      <c r="W710">
        <f>'data from files'!R710</f>
        <v>0</v>
      </c>
    </row>
    <row r="711" spans="1:23" x14ac:dyDescent="0.25">
      <c r="A711" t="str">
        <f t="shared" si="35"/>
        <v>DKCO2 emissions  Tide, wave and ocean</v>
      </c>
      <c r="B711" t="str">
        <f>JRC_files__2[[#This Row],[Source.Name.2.1]]</f>
        <v>DK</v>
      </c>
      <c r="C711" t="str">
        <f t="shared" si="34"/>
        <v>Overview of the power generation sector</v>
      </c>
      <c r="D711" t="str">
        <f>IF(ISERROR(MATCH(G711,metadata!$B$4:$B$13,0)),D710,LEFT(G711,LEN(G711)-LEN(F711)-2))</f>
        <v xml:space="preserve">CO2 emissions  </v>
      </c>
      <c r="E711" t="str">
        <f t="shared" si="36"/>
        <v>Tide, wave and ocean</v>
      </c>
      <c r="F711" t="str">
        <f>IF(ISERROR(MATCH(G711,metadata!$B$4:$B$13,0)),F710,SUBSTITUTE(TRIM(RIGHT(SUBSTITUTE(SUBSTITUTE(G711,"efficiencies", "efficiencies (%)")," (", REPT(" ", 100)), 100)),")",""))</f>
        <v>kt CO2</v>
      </c>
      <c r="G711" t="str">
        <f>'data from files'!B711</f>
        <v>Tide, wave and ocean</v>
      </c>
      <c r="H711">
        <f>'data from files'!C711</f>
        <v>0</v>
      </c>
      <c r="I711">
        <f>'data from files'!D711</f>
        <v>0</v>
      </c>
      <c r="J711">
        <f>'data from files'!E711</f>
        <v>0</v>
      </c>
      <c r="K711">
        <f>'data from files'!F711</f>
        <v>0</v>
      </c>
      <c r="L711">
        <f>'data from files'!G711</f>
        <v>0</v>
      </c>
      <c r="M711">
        <f>'data from files'!H711</f>
        <v>0</v>
      </c>
      <c r="N711">
        <f>'data from files'!I711</f>
        <v>0</v>
      </c>
      <c r="O711">
        <f>'data from files'!J711</f>
        <v>0</v>
      </c>
      <c r="P711">
        <f>'data from files'!K711</f>
        <v>0</v>
      </c>
      <c r="Q711">
        <f>'data from files'!L711</f>
        <v>0</v>
      </c>
      <c r="R711">
        <f>'data from files'!M711</f>
        <v>0</v>
      </c>
      <c r="S711">
        <f>'data from files'!N711</f>
        <v>0</v>
      </c>
      <c r="T711">
        <f>'data from files'!O711</f>
        <v>0</v>
      </c>
      <c r="U711">
        <f>'data from files'!P711</f>
        <v>0</v>
      </c>
      <c r="V711">
        <f>'data from files'!Q711</f>
        <v>0</v>
      </c>
      <c r="W711">
        <f>'data from files'!R711</f>
        <v>0</v>
      </c>
    </row>
    <row r="712" spans="1:23" x14ac:dyDescent="0.25">
      <c r="A712" t="str">
        <f t="shared" si="35"/>
        <v>DKCO2 emissions  Hydro</v>
      </c>
      <c r="B712" t="str">
        <f>JRC_files__2[[#This Row],[Source.Name.2.1]]</f>
        <v>DK</v>
      </c>
      <c r="C712" t="str">
        <f t="shared" si="34"/>
        <v>Overview of the power generation sector</v>
      </c>
      <c r="D712" t="str">
        <f>IF(ISERROR(MATCH(G712,metadata!$B$4:$B$13,0)),D711,LEFT(G712,LEN(G712)-LEN(F712)-2))</f>
        <v xml:space="preserve">CO2 emissions  </v>
      </c>
      <c r="E712" t="str">
        <f t="shared" si="36"/>
        <v>Hydro</v>
      </c>
      <c r="F712" t="str">
        <f>IF(ISERROR(MATCH(G712,metadata!$B$4:$B$13,0)),F711,SUBSTITUTE(TRIM(RIGHT(SUBSTITUTE(SUBSTITUTE(G712,"efficiencies", "efficiencies (%)")," (", REPT(" ", 100)), 100)),")",""))</f>
        <v>kt CO2</v>
      </c>
      <c r="G712" t="str">
        <f>'data from files'!B712</f>
        <v>Hydro</v>
      </c>
      <c r="H712">
        <f>'data from files'!C712</f>
        <v>0</v>
      </c>
      <c r="I712">
        <f>'data from files'!D712</f>
        <v>0</v>
      </c>
      <c r="J712">
        <f>'data from files'!E712</f>
        <v>0</v>
      </c>
      <c r="K712">
        <f>'data from files'!F712</f>
        <v>0</v>
      </c>
      <c r="L712">
        <f>'data from files'!G712</f>
        <v>0</v>
      </c>
      <c r="M712">
        <f>'data from files'!H712</f>
        <v>0</v>
      </c>
      <c r="N712">
        <f>'data from files'!I712</f>
        <v>0</v>
      </c>
      <c r="O712">
        <f>'data from files'!J712</f>
        <v>0</v>
      </c>
      <c r="P712">
        <f>'data from files'!K712</f>
        <v>0</v>
      </c>
      <c r="Q712">
        <f>'data from files'!L712</f>
        <v>0</v>
      </c>
      <c r="R712">
        <f>'data from files'!M712</f>
        <v>0</v>
      </c>
      <c r="S712">
        <f>'data from files'!N712</f>
        <v>0</v>
      </c>
      <c r="T712">
        <f>'data from files'!O712</f>
        <v>0</v>
      </c>
      <c r="U712">
        <f>'data from files'!P712</f>
        <v>0</v>
      </c>
      <c r="V712">
        <f>'data from files'!Q712</f>
        <v>0</v>
      </c>
      <c r="W712">
        <f>'data from files'!R712</f>
        <v>0</v>
      </c>
    </row>
    <row r="713" spans="1:23" x14ac:dyDescent="0.25">
      <c r="A713" t="str">
        <f t="shared" si="35"/>
        <v>DKCO2 emissions  Pump storage</v>
      </c>
      <c r="B713" t="str">
        <f>JRC_files__2[[#This Row],[Source.Name.2.1]]</f>
        <v>DK</v>
      </c>
      <c r="C713" t="str">
        <f t="shared" si="34"/>
        <v>Overview of the power generation sector</v>
      </c>
      <c r="D713" t="str">
        <f>IF(ISERROR(MATCH(G713,metadata!$B$4:$B$13,0)),D712,LEFT(G713,LEN(G713)-LEN(F713)-2))</f>
        <v xml:space="preserve">CO2 emissions  </v>
      </c>
      <c r="E713" t="str">
        <f t="shared" si="36"/>
        <v>Pump storage</v>
      </c>
      <c r="F713" t="str">
        <f>IF(ISERROR(MATCH(G713,metadata!$B$4:$B$13,0)),F712,SUBSTITUTE(TRIM(RIGHT(SUBSTITUTE(SUBSTITUTE(G713,"efficiencies", "efficiencies (%)")," (", REPT(" ", 100)), 100)),")",""))</f>
        <v>kt CO2</v>
      </c>
      <c r="G713" t="str">
        <f>'data from files'!B713</f>
        <v>Pump storage</v>
      </c>
      <c r="H713">
        <f>'data from files'!C713</f>
        <v>0</v>
      </c>
      <c r="I713">
        <f>'data from files'!D713</f>
        <v>0</v>
      </c>
      <c r="J713">
        <f>'data from files'!E713</f>
        <v>0</v>
      </c>
      <c r="K713">
        <f>'data from files'!F713</f>
        <v>0</v>
      </c>
      <c r="L713">
        <f>'data from files'!G713</f>
        <v>0</v>
      </c>
      <c r="M713">
        <f>'data from files'!H713</f>
        <v>0</v>
      </c>
      <c r="N713">
        <f>'data from files'!I713</f>
        <v>0</v>
      </c>
      <c r="O713">
        <f>'data from files'!J713</f>
        <v>0</v>
      </c>
      <c r="P713">
        <f>'data from files'!K713</f>
        <v>0</v>
      </c>
      <c r="Q713">
        <f>'data from files'!L713</f>
        <v>0</v>
      </c>
      <c r="R713">
        <f>'data from files'!M713</f>
        <v>0</v>
      </c>
      <c r="S713">
        <f>'data from files'!N713</f>
        <v>0</v>
      </c>
      <c r="T713">
        <f>'data from files'!O713</f>
        <v>0</v>
      </c>
      <c r="U713">
        <f>'data from files'!P713</f>
        <v>0</v>
      </c>
      <c r="V713">
        <f>'data from files'!Q713</f>
        <v>0</v>
      </c>
      <c r="W713">
        <f>'data from files'!R713</f>
        <v>0</v>
      </c>
    </row>
    <row r="714" spans="1:23" x14ac:dyDescent="0.25">
      <c r="A714" t="str">
        <f t="shared" si="35"/>
        <v>DKCO2 emissions  District heating plants</v>
      </c>
      <c r="B714" t="str">
        <f>JRC_files__2[[#This Row],[Source.Name.2.1]]</f>
        <v>DK</v>
      </c>
      <c r="C714" t="str">
        <f t="shared" si="34"/>
        <v>Overview of the power generation sector</v>
      </c>
      <c r="D714" t="str">
        <f>IF(ISERROR(MATCH(G714,metadata!$B$4:$B$13,0)),D713,LEFT(G714,LEN(G714)-LEN(F714)-2))</f>
        <v xml:space="preserve">CO2 emissions  </v>
      </c>
      <c r="E714" t="str">
        <f t="shared" si="36"/>
        <v>District heating plants</v>
      </c>
      <c r="F714" t="str">
        <f>IF(ISERROR(MATCH(G714,metadata!$B$4:$B$13,0)),F713,SUBSTITUTE(TRIM(RIGHT(SUBSTITUTE(SUBSTITUTE(G714,"efficiencies", "efficiencies (%)")," (", REPT(" ", 100)), 100)),")",""))</f>
        <v>kt CO2</v>
      </c>
      <c r="G714" t="str">
        <f>'data from files'!B714</f>
        <v>District heating plants</v>
      </c>
      <c r="H714">
        <f>'data from files'!C714</f>
        <v>654.81504141388518</v>
      </c>
      <c r="I714">
        <f>'data from files'!D714</f>
        <v>688.14829658278813</v>
      </c>
      <c r="J714">
        <f>'data from files'!E714</f>
        <v>585.38612655363613</v>
      </c>
      <c r="K714">
        <f>'data from files'!F714</f>
        <v>691.08103798588809</v>
      </c>
      <c r="L714">
        <f>'data from files'!G714</f>
        <v>611.82619158790806</v>
      </c>
      <c r="M714">
        <f>'data from files'!H714</f>
        <v>530.5629179949517</v>
      </c>
      <c r="N714">
        <f>'data from files'!I714</f>
        <v>485.85785139522011</v>
      </c>
      <c r="O714">
        <f>'data from files'!J714</f>
        <v>669.54406865698797</v>
      </c>
      <c r="P714">
        <f>'data from files'!K714</f>
        <v>701.31801201192002</v>
      </c>
      <c r="Q714">
        <f>'data from files'!L714</f>
        <v>761.790033361008</v>
      </c>
      <c r="R714">
        <f>'data from files'!M714</f>
        <v>949.88048423530063</v>
      </c>
      <c r="S714">
        <f>'data from files'!N714</f>
        <v>765.75751201863443</v>
      </c>
      <c r="T714">
        <f>'data from files'!O714</f>
        <v>976.16750583741612</v>
      </c>
      <c r="U714">
        <f>'data from files'!P714</f>
        <v>973.20456574922207</v>
      </c>
      <c r="V714">
        <f>'data from files'!Q714</f>
        <v>997.04467561474678</v>
      </c>
      <c r="W714">
        <f>'data from files'!R714</f>
        <v>1086.4994946705185</v>
      </c>
    </row>
    <row r="715" spans="1:23" x14ac:dyDescent="0.25">
      <c r="A715" t="str">
        <f t="shared" si="35"/>
        <v>DKCO2 emissions  0</v>
      </c>
      <c r="B715" t="str">
        <f>JRC_files__2[[#This Row],[Source.Name.2.1]]</f>
        <v>DK</v>
      </c>
      <c r="C715" t="str">
        <f t="shared" si="34"/>
        <v>Overview of the power generation sector</v>
      </c>
      <c r="D715" t="str">
        <f>IF(ISERROR(MATCH(G715,metadata!$B$4:$B$13,0)),D714,LEFT(G715,LEN(G715)-LEN(F715)-2))</f>
        <v xml:space="preserve">CO2 emissions  </v>
      </c>
      <c r="E715">
        <f t="shared" si="36"/>
        <v>0</v>
      </c>
      <c r="F715" t="str">
        <f>IF(ISERROR(MATCH(G715,metadata!$B$4:$B$13,0)),F714,SUBSTITUTE(TRIM(RIGHT(SUBSTITUTE(SUBSTITUTE(G715,"efficiencies", "efficiencies (%)")," (", REPT(" ", 100)), 100)),")",""))</f>
        <v>kt CO2</v>
      </c>
      <c r="G715">
        <f>'data from files'!B715</f>
        <v>0</v>
      </c>
      <c r="H715">
        <f>'data from files'!C715</f>
        <v>0</v>
      </c>
      <c r="I715">
        <f>'data from files'!D715</f>
        <v>0</v>
      </c>
      <c r="J715">
        <f>'data from files'!E715</f>
        <v>0</v>
      </c>
      <c r="K715">
        <f>'data from files'!F715</f>
        <v>0</v>
      </c>
      <c r="L715">
        <f>'data from files'!G715</f>
        <v>0</v>
      </c>
      <c r="M715">
        <f>'data from files'!H715</f>
        <v>0</v>
      </c>
      <c r="N715">
        <f>'data from files'!I715</f>
        <v>0</v>
      </c>
      <c r="O715">
        <f>'data from files'!J715</f>
        <v>0</v>
      </c>
      <c r="P715">
        <f>'data from files'!K715</f>
        <v>0</v>
      </c>
      <c r="Q715">
        <f>'data from files'!L715</f>
        <v>0</v>
      </c>
      <c r="R715">
        <f>'data from files'!M715</f>
        <v>0</v>
      </c>
      <c r="S715">
        <f>'data from files'!N715</f>
        <v>0</v>
      </c>
      <c r="T715">
        <f>'data from files'!O715</f>
        <v>0</v>
      </c>
      <c r="U715">
        <f>'data from files'!P715</f>
        <v>0</v>
      </c>
      <c r="V715">
        <f>'data from files'!Q715</f>
        <v>0</v>
      </c>
      <c r="W715">
        <f>'data from files'!R715</f>
        <v>0</v>
      </c>
    </row>
    <row r="716" spans="1:23" x14ac:dyDescent="0.25">
      <c r="A716" t="str">
        <f t="shared" si="35"/>
        <v>DKGross electric efficienc</v>
      </c>
      <c r="B716" t="str">
        <f>JRC_files__2[[#This Row],[Source.Name.2.1]]</f>
        <v>DK</v>
      </c>
      <c r="C716" t="str">
        <f t="shared" si="34"/>
        <v>Overview of the power generation sector</v>
      </c>
      <c r="D716" t="str">
        <f>IF(ISERROR(MATCH(G716,metadata!$B$4:$B$13,0)),D715,LEFT(G716,LEN(G716)-LEN(F716)-2))</f>
        <v>Gross electric efficienc</v>
      </c>
      <c r="E716" t="str">
        <f t="shared" si="36"/>
        <v/>
      </c>
      <c r="F716" t="str">
        <f>IF(ISERROR(MATCH(G716,metadata!$B$4:$B$13,0)),F715,SUBSTITUTE(TRIM(RIGHT(SUBSTITUTE(SUBSTITUTE(G716,"efficiencies", "efficiencies (%)")," (", REPT(" ", 100)), 100)),")",""))</f>
        <v>%</v>
      </c>
      <c r="G716" t="str">
        <f>'data from files'!B716</f>
        <v>Gross electric efficiencies</v>
      </c>
      <c r="H716">
        <f>'data from files'!C716</f>
        <v>0</v>
      </c>
      <c r="I716">
        <f>'data from files'!D716</f>
        <v>0</v>
      </c>
      <c r="J716">
        <f>'data from files'!E716</f>
        <v>0</v>
      </c>
      <c r="K716">
        <f>'data from files'!F716</f>
        <v>0</v>
      </c>
      <c r="L716">
        <f>'data from files'!G716</f>
        <v>0</v>
      </c>
      <c r="M716">
        <f>'data from files'!H716</f>
        <v>0</v>
      </c>
      <c r="N716">
        <f>'data from files'!I716</f>
        <v>0</v>
      </c>
      <c r="O716">
        <f>'data from files'!J716</f>
        <v>0</v>
      </c>
      <c r="P716">
        <f>'data from files'!K716</f>
        <v>0</v>
      </c>
      <c r="Q716">
        <f>'data from files'!L716</f>
        <v>0</v>
      </c>
      <c r="R716">
        <f>'data from files'!M716</f>
        <v>0</v>
      </c>
      <c r="S716">
        <f>'data from files'!N716</f>
        <v>0</v>
      </c>
      <c r="T716">
        <f>'data from files'!O716</f>
        <v>0</v>
      </c>
      <c r="U716">
        <f>'data from files'!P716</f>
        <v>0</v>
      </c>
      <c r="V716">
        <f>'data from files'!Q716</f>
        <v>0</v>
      </c>
      <c r="W716">
        <f>'data from files'!R716</f>
        <v>0</v>
      </c>
    </row>
    <row r="717" spans="1:23" x14ac:dyDescent="0.25">
      <c r="A717" t="str">
        <f t="shared" si="35"/>
        <v>DKGross electric efficiencNuclear</v>
      </c>
      <c r="B717" t="str">
        <f>JRC_files__2[[#This Row],[Source.Name.2.1]]</f>
        <v>DK</v>
      </c>
      <c r="C717" t="str">
        <f t="shared" si="34"/>
        <v>Overview of the power generation sector</v>
      </c>
      <c r="D717" t="str">
        <f>IF(ISERROR(MATCH(G717,metadata!$B$4:$B$13,0)),D716,LEFT(G717,LEN(G717)-LEN(F717)-2))</f>
        <v>Gross electric efficienc</v>
      </c>
      <c r="E717" t="str">
        <f t="shared" si="36"/>
        <v>Nuclear</v>
      </c>
      <c r="F717" t="str">
        <f>IF(ISERROR(MATCH(G717,metadata!$B$4:$B$13,0)),F716,SUBSTITUTE(TRIM(RIGHT(SUBSTITUTE(SUBSTITUTE(G717,"efficiencies", "efficiencies (%)")," (", REPT(" ", 100)), 100)),")",""))</f>
        <v>%</v>
      </c>
      <c r="G717" t="str">
        <f>'data from files'!B717</f>
        <v>Nuclear</v>
      </c>
      <c r="H717">
        <f>'data from files'!C717</f>
        <v>0</v>
      </c>
      <c r="I717">
        <f>'data from files'!D717</f>
        <v>0</v>
      </c>
      <c r="J717">
        <f>'data from files'!E717</f>
        <v>0</v>
      </c>
      <c r="K717">
        <f>'data from files'!F717</f>
        <v>0</v>
      </c>
      <c r="L717">
        <f>'data from files'!G717</f>
        <v>0</v>
      </c>
      <c r="M717">
        <f>'data from files'!H717</f>
        <v>0</v>
      </c>
      <c r="N717">
        <f>'data from files'!I717</f>
        <v>0</v>
      </c>
      <c r="O717">
        <f>'data from files'!J717</f>
        <v>0</v>
      </c>
      <c r="P717">
        <f>'data from files'!K717</f>
        <v>0</v>
      </c>
      <c r="Q717">
        <f>'data from files'!L717</f>
        <v>0</v>
      </c>
      <c r="R717">
        <f>'data from files'!M717</f>
        <v>0</v>
      </c>
      <c r="S717">
        <f>'data from files'!N717</f>
        <v>0</v>
      </c>
      <c r="T717">
        <f>'data from files'!O717</f>
        <v>0</v>
      </c>
      <c r="U717">
        <f>'data from files'!P717</f>
        <v>0</v>
      </c>
      <c r="V717">
        <f>'data from files'!Q717</f>
        <v>0</v>
      </c>
      <c r="W717">
        <f>'data from files'!R717</f>
        <v>0</v>
      </c>
    </row>
    <row r="718" spans="1:23" x14ac:dyDescent="0.25">
      <c r="A718" t="str">
        <f t="shared" si="35"/>
        <v>DKGross electric efficiencConventional thermal</v>
      </c>
      <c r="B718" t="str">
        <f>JRC_files__2[[#This Row],[Source.Name.2.1]]</f>
        <v>DK</v>
      </c>
      <c r="C718" t="str">
        <f t="shared" si="34"/>
        <v>Overview of the power generation sector</v>
      </c>
      <c r="D718" t="str">
        <f>IF(ISERROR(MATCH(G718,metadata!$B$4:$B$13,0)),D717,LEFT(G718,LEN(G718)-LEN(F718)-2))</f>
        <v>Gross electric efficienc</v>
      </c>
      <c r="E718" t="str">
        <f t="shared" si="36"/>
        <v>Conventional thermal</v>
      </c>
      <c r="F718" t="str">
        <f>IF(ISERROR(MATCH(G718,metadata!$B$4:$B$13,0)),F717,SUBSTITUTE(TRIM(RIGHT(SUBSTITUTE(SUBSTITUTE(G718,"efficiencies", "efficiencies (%)")," (", REPT(" ", 100)), 100)),")",""))</f>
        <v>%</v>
      </c>
      <c r="G718" t="str">
        <f>'data from files'!B718</f>
        <v>Conventional thermal</v>
      </c>
      <c r="H718">
        <f>'data from files'!C718</f>
        <v>0.34882613159065312</v>
      </c>
      <c r="I718">
        <f>'data from files'!D718</f>
        <v>0.35016519439990762</v>
      </c>
      <c r="J718">
        <f>'data from files'!E718</f>
        <v>0.35542365263304965</v>
      </c>
      <c r="K718">
        <f>'data from files'!F718</f>
        <v>0.37303232062361658</v>
      </c>
      <c r="L718">
        <f>'data from files'!G718</f>
        <v>0.36556836616345206</v>
      </c>
      <c r="M718">
        <f>'data from files'!H718</f>
        <v>0.3572075828592095</v>
      </c>
      <c r="N718">
        <f>'data from files'!I718</f>
        <v>0.37341377236918877</v>
      </c>
      <c r="O718">
        <f>'data from files'!J718</f>
        <v>0.35871521890014924</v>
      </c>
      <c r="P718">
        <f>'data from files'!K718</f>
        <v>0.35616177822685091</v>
      </c>
      <c r="Q718">
        <f>'data from files'!L718</f>
        <v>0.35440882780894045</v>
      </c>
      <c r="R718">
        <f>'data from files'!M718</f>
        <v>0.34996317068901445</v>
      </c>
      <c r="S718">
        <f>'data from files'!N718</f>
        <v>0.34435858663337499</v>
      </c>
      <c r="T718">
        <f>'data from files'!O718</f>
        <v>0.32455165865178859</v>
      </c>
      <c r="U718">
        <f>'data from files'!P718</f>
        <v>0.34393405304632135</v>
      </c>
      <c r="V718">
        <f>'data from files'!Q718</f>
        <v>0.33225154257306533</v>
      </c>
      <c r="W718">
        <f>'data from files'!R718</f>
        <v>0.3027961550123473</v>
      </c>
    </row>
    <row r="719" spans="1:23" x14ac:dyDescent="0.25">
      <c r="A719" t="str">
        <f t="shared" si="35"/>
        <v>DKGross electric efficiencWind</v>
      </c>
      <c r="B719" t="str">
        <f>JRC_files__2[[#This Row],[Source.Name.2.1]]</f>
        <v>DK</v>
      </c>
      <c r="C719" t="str">
        <f t="shared" si="34"/>
        <v>Overview of the power generation sector</v>
      </c>
      <c r="D719" t="str">
        <f>IF(ISERROR(MATCH(G719,metadata!$B$4:$B$13,0)),D718,LEFT(G719,LEN(G719)-LEN(F719)-2))</f>
        <v>Gross electric efficienc</v>
      </c>
      <c r="E719" t="str">
        <f t="shared" si="36"/>
        <v>Wind</v>
      </c>
      <c r="F719" t="str">
        <f>IF(ISERROR(MATCH(G719,metadata!$B$4:$B$13,0)),F718,SUBSTITUTE(TRIM(RIGHT(SUBSTITUTE(SUBSTITUTE(G719,"efficiencies", "efficiencies (%)")," (", REPT(" ", 100)), 100)),")",""))</f>
        <v>%</v>
      </c>
      <c r="G719" t="str">
        <f>'data from files'!B719</f>
        <v>Wind</v>
      </c>
      <c r="H719">
        <f>'data from files'!C719</f>
        <v>1</v>
      </c>
      <c r="I719">
        <f>'data from files'!D719</f>
        <v>1</v>
      </c>
      <c r="J719">
        <f>'data from files'!E719</f>
        <v>1</v>
      </c>
      <c r="K719">
        <f>'data from files'!F719</f>
        <v>1</v>
      </c>
      <c r="L719">
        <f>'data from files'!G719</f>
        <v>1</v>
      </c>
      <c r="M719">
        <f>'data from files'!H719</f>
        <v>1</v>
      </c>
      <c r="N719">
        <f>'data from files'!I719</f>
        <v>1</v>
      </c>
      <c r="O719">
        <f>'data from files'!J719</f>
        <v>1</v>
      </c>
      <c r="P719">
        <f>'data from files'!K719</f>
        <v>1</v>
      </c>
      <c r="Q719">
        <f>'data from files'!L719</f>
        <v>1</v>
      </c>
      <c r="R719">
        <f>'data from files'!M719</f>
        <v>1</v>
      </c>
      <c r="S719">
        <f>'data from files'!N719</f>
        <v>1</v>
      </c>
      <c r="T719">
        <f>'data from files'!O719</f>
        <v>1</v>
      </c>
      <c r="U719">
        <f>'data from files'!P719</f>
        <v>1</v>
      </c>
      <c r="V719">
        <f>'data from files'!Q719</f>
        <v>1</v>
      </c>
      <c r="W719">
        <f>'data from files'!R719</f>
        <v>1</v>
      </c>
    </row>
    <row r="720" spans="1:23" x14ac:dyDescent="0.25">
      <c r="A720" t="str">
        <f t="shared" si="35"/>
        <v>DKGross electric efficiencSolar photovoltaics</v>
      </c>
      <c r="B720" t="str">
        <f>JRC_files__2[[#This Row],[Source.Name.2.1]]</f>
        <v>DK</v>
      </c>
      <c r="C720" t="str">
        <f t="shared" si="34"/>
        <v>Overview of the power generation sector</v>
      </c>
      <c r="D720" t="str">
        <f>IF(ISERROR(MATCH(G720,metadata!$B$4:$B$13,0)),D719,LEFT(G720,LEN(G720)-LEN(F720)-2))</f>
        <v>Gross electric efficienc</v>
      </c>
      <c r="E720" t="str">
        <f t="shared" si="36"/>
        <v>Solar photovoltaics</v>
      </c>
      <c r="F720" t="str">
        <f>IF(ISERROR(MATCH(G720,metadata!$B$4:$B$13,0)),F719,SUBSTITUTE(TRIM(RIGHT(SUBSTITUTE(SUBSTITUTE(G720,"efficiencies", "efficiencies (%)")," (", REPT(" ", 100)), 100)),")",""))</f>
        <v>%</v>
      </c>
      <c r="G720" t="str">
        <f>'data from files'!B720</f>
        <v>Solar photovoltaics</v>
      </c>
      <c r="H720">
        <f>'data from files'!C720</f>
        <v>1</v>
      </c>
      <c r="I720">
        <f>'data from files'!D720</f>
        <v>1</v>
      </c>
      <c r="J720">
        <f>'data from files'!E720</f>
        <v>1</v>
      </c>
      <c r="K720">
        <f>'data from files'!F720</f>
        <v>1</v>
      </c>
      <c r="L720">
        <f>'data from files'!G720</f>
        <v>1</v>
      </c>
      <c r="M720">
        <f>'data from files'!H720</f>
        <v>1</v>
      </c>
      <c r="N720">
        <f>'data from files'!I720</f>
        <v>1</v>
      </c>
      <c r="O720">
        <f>'data from files'!J720</f>
        <v>1</v>
      </c>
      <c r="P720">
        <f>'data from files'!K720</f>
        <v>1</v>
      </c>
      <c r="Q720">
        <f>'data from files'!L720</f>
        <v>1</v>
      </c>
      <c r="R720">
        <f>'data from files'!M720</f>
        <v>1</v>
      </c>
      <c r="S720">
        <f>'data from files'!N720</f>
        <v>1</v>
      </c>
      <c r="T720">
        <f>'data from files'!O720</f>
        <v>1</v>
      </c>
      <c r="U720">
        <f>'data from files'!P720</f>
        <v>1</v>
      </c>
      <c r="V720">
        <f>'data from files'!Q720</f>
        <v>1</v>
      </c>
      <c r="W720">
        <f>'data from files'!R720</f>
        <v>1</v>
      </c>
    </row>
    <row r="721" spans="1:23" x14ac:dyDescent="0.25">
      <c r="A721" t="str">
        <f t="shared" si="35"/>
        <v>DKGross electric efficiencSolar thermal</v>
      </c>
      <c r="B721" t="str">
        <f>JRC_files__2[[#This Row],[Source.Name.2.1]]</f>
        <v>DK</v>
      </c>
      <c r="C721" t="str">
        <f t="shared" si="34"/>
        <v>Overview of the power generation sector</v>
      </c>
      <c r="D721" t="str">
        <f>IF(ISERROR(MATCH(G721,metadata!$B$4:$B$13,0)),D720,LEFT(G721,LEN(G721)-LEN(F721)-2))</f>
        <v>Gross electric efficienc</v>
      </c>
      <c r="E721" t="str">
        <f t="shared" si="36"/>
        <v>Solar thermal</v>
      </c>
      <c r="F721" t="str">
        <f>IF(ISERROR(MATCH(G721,metadata!$B$4:$B$13,0)),F720,SUBSTITUTE(TRIM(RIGHT(SUBSTITUTE(SUBSTITUTE(G721,"efficiencies", "efficiencies (%)")," (", REPT(" ", 100)), 100)),")",""))</f>
        <v>%</v>
      </c>
      <c r="G721" t="str">
        <f>'data from files'!B721</f>
        <v>Solar thermal</v>
      </c>
      <c r="H721">
        <f>'data from files'!C721</f>
        <v>0</v>
      </c>
      <c r="I721">
        <f>'data from files'!D721</f>
        <v>0</v>
      </c>
      <c r="J721">
        <f>'data from files'!E721</f>
        <v>0</v>
      </c>
      <c r="K721">
        <f>'data from files'!F721</f>
        <v>0</v>
      </c>
      <c r="L721">
        <f>'data from files'!G721</f>
        <v>0</v>
      </c>
      <c r="M721">
        <f>'data from files'!H721</f>
        <v>0</v>
      </c>
      <c r="N721">
        <f>'data from files'!I721</f>
        <v>0</v>
      </c>
      <c r="O721">
        <f>'data from files'!J721</f>
        <v>0</v>
      </c>
      <c r="P721">
        <f>'data from files'!K721</f>
        <v>0</v>
      </c>
      <c r="Q721">
        <f>'data from files'!L721</f>
        <v>0</v>
      </c>
      <c r="R721">
        <f>'data from files'!M721</f>
        <v>0</v>
      </c>
      <c r="S721">
        <f>'data from files'!N721</f>
        <v>0</v>
      </c>
      <c r="T721">
        <f>'data from files'!O721</f>
        <v>0</v>
      </c>
      <c r="U721">
        <f>'data from files'!P721</f>
        <v>0</v>
      </c>
      <c r="V721">
        <f>'data from files'!Q721</f>
        <v>0</v>
      </c>
      <c r="W721">
        <f>'data from files'!R721</f>
        <v>0</v>
      </c>
    </row>
    <row r="722" spans="1:23" x14ac:dyDescent="0.25">
      <c r="A722" t="str">
        <f t="shared" si="35"/>
        <v>DKGross electric efficiencGeothermal</v>
      </c>
      <c r="B722" t="str">
        <f>JRC_files__2[[#This Row],[Source.Name.2.1]]</f>
        <v>DK</v>
      </c>
      <c r="C722" t="str">
        <f t="shared" si="34"/>
        <v>Overview of the power generation sector</v>
      </c>
      <c r="D722" t="str">
        <f>IF(ISERROR(MATCH(G722,metadata!$B$4:$B$13,0)),D721,LEFT(G722,LEN(G722)-LEN(F722)-2))</f>
        <v>Gross electric efficienc</v>
      </c>
      <c r="E722" t="str">
        <f t="shared" si="36"/>
        <v>Geothermal</v>
      </c>
      <c r="F722" t="str">
        <f>IF(ISERROR(MATCH(G722,metadata!$B$4:$B$13,0)),F721,SUBSTITUTE(TRIM(RIGHT(SUBSTITUTE(SUBSTITUTE(G722,"efficiencies", "efficiencies (%)")," (", REPT(" ", 100)), 100)),")",""))</f>
        <v>%</v>
      </c>
      <c r="G722" t="str">
        <f>'data from files'!B722</f>
        <v>Geothermal</v>
      </c>
      <c r="H722">
        <f>'data from files'!C722</f>
        <v>0</v>
      </c>
      <c r="I722">
        <f>'data from files'!D722</f>
        <v>0</v>
      </c>
      <c r="J722">
        <f>'data from files'!E722</f>
        <v>0</v>
      </c>
      <c r="K722">
        <f>'data from files'!F722</f>
        <v>0</v>
      </c>
      <c r="L722">
        <f>'data from files'!G722</f>
        <v>0</v>
      </c>
      <c r="M722">
        <f>'data from files'!H722</f>
        <v>0</v>
      </c>
      <c r="N722">
        <f>'data from files'!I722</f>
        <v>0</v>
      </c>
      <c r="O722">
        <f>'data from files'!J722</f>
        <v>0</v>
      </c>
      <c r="P722">
        <f>'data from files'!K722</f>
        <v>0</v>
      </c>
      <c r="Q722">
        <f>'data from files'!L722</f>
        <v>0</v>
      </c>
      <c r="R722">
        <f>'data from files'!M722</f>
        <v>0</v>
      </c>
      <c r="S722">
        <f>'data from files'!N722</f>
        <v>0</v>
      </c>
      <c r="T722">
        <f>'data from files'!O722</f>
        <v>0</v>
      </c>
      <c r="U722">
        <f>'data from files'!P722</f>
        <v>0</v>
      </c>
      <c r="V722">
        <f>'data from files'!Q722</f>
        <v>0</v>
      </c>
      <c r="W722">
        <f>'data from files'!R722</f>
        <v>0</v>
      </c>
    </row>
    <row r="723" spans="1:23" x14ac:dyDescent="0.25">
      <c r="A723" t="str">
        <f t="shared" si="35"/>
        <v>DKGross electric efficiencTide, wave and ocean</v>
      </c>
      <c r="B723" t="str">
        <f>JRC_files__2[[#This Row],[Source.Name.2.1]]</f>
        <v>DK</v>
      </c>
      <c r="C723" t="str">
        <f t="shared" si="34"/>
        <v>Overview of the power generation sector</v>
      </c>
      <c r="D723" t="str">
        <f>IF(ISERROR(MATCH(G723,metadata!$B$4:$B$13,0)),D722,LEFT(G723,LEN(G723)-LEN(F723)-2))</f>
        <v>Gross electric efficienc</v>
      </c>
      <c r="E723" t="str">
        <f t="shared" si="36"/>
        <v>Tide, wave and ocean</v>
      </c>
      <c r="F723" t="str">
        <f>IF(ISERROR(MATCH(G723,metadata!$B$4:$B$13,0)),F722,SUBSTITUTE(TRIM(RIGHT(SUBSTITUTE(SUBSTITUTE(G723,"efficiencies", "efficiencies (%)")," (", REPT(" ", 100)), 100)),")",""))</f>
        <v>%</v>
      </c>
      <c r="G723" t="str">
        <f>'data from files'!B723</f>
        <v>Tide, wave and ocean</v>
      </c>
      <c r="H723">
        <f>'data from files'!C723</f>
        <v>0</v>
      </c>
      <c r="I723">
        <f>'data from files'!D723</f>
        <v>0</v>
      </c>
      <c r="J723">
        <f>'data from files'!E723</f>
        <v>0</v>
      </c>
      <c r="K723">
        <f>'data from files'!F723</f>
        <v>0</v>
      </c>
      <c r="L723">
        <f>'data from files'!G723</f>
        <v>0</v>
      </c>
      <c r="M723">
        <f>'data from files'!H723</f>
        <v>0</v>
      </c>
      <c r="N723">
        <f>'data from files'!I723</f>
        <v>0</v>
      </c>
      <c r="O723">
        <f>'data from files'!J723</f>
        <v>0</v>
      </c>
      <c r="P723">
        <f>'data from files'!K723</f>
        <v>0</v>
      </c>
      <c r="Q723">
        <f>'data from files'!L723</f>
        <v>0</v>
      </c>
      <c r="R723">
        <f>'data from files'!M723</f>
        <v>0</v>
      </c>
      <c r="S723">
        <f>'data from files'!N723</f>
        <v>0</v>
      </c>
      <c r="T723">
        <f>'data from files'!O723</f>
        <v>0</v>
      </c>
      <c r="U723">
        <f>'data from files'!P723</f>
        <v>0</v>
      </c>
      <c r="V723">
        <f>'data from files'!Q723</f>
        <v>0</v>
      </c>
      <c r="W723">
        <f>'data from files'!R723</f>
        <v>0</v>
      </c>
    </row>
    <row r="724" spans="1:23" x14ac:dyDescent="0.25">
      <c r="A724" t="str">
        <f t="shared" si="35"/>
        <v>DKGross electric efficiencHydro</v>
      </c>
      <c r="B724" t="str">
        <f>JRC_files__2[[#This Row],[Source.Name.2.1]]</f>
        <v>DK</v>
      </c>
      <c r="C724" t="str">
        <f t="shared" si="34"/>
        <v>Overview of the power generation sector</v>
      </c>
      <c r="D724" t="str">
        <f>IF(ISERROR(MATCH(G724,metadata!$B$4:$B$13,0)),D723,LEFT(G724,LEN(G724)-LEN(F724)-2))</f>
        <v>Gross electric efficienc</v>
      </c>
      <c r="E724" t="str">
        <f t="shared" si="36"/>
        <v>Hydro</v>
      </c>
      <c r="F724" t="str">
        <f>IF(ISERROR(MATCH(G724,metadata!$B$4:$B$13,0)),F723,SUBSTITUTE(TRIM(RIGHT(SUBSTITUTE(SUBSTITUTE(G724,"efficiencies", "efficiencies (%)")," (", REPT(" ", 100)), 100)),")",""))</f>
        <v>%</v>
      </c>
      <c r="G724" t="str">
        <f>'data from files'!B724</f>
        <v>Hydro</v>
      </c>
      <c r="H724">
        <f>'data from files'!C724</f>
        <v>1</v>
      </c>
      <c r="I724">
        <f>'data from files'!D724</f>
        <v>1</v>
      </c>
      <c r="J724">
        <f>'data from files'!E724</f>
        <v>1</v>
      </c>
      <c r="K724">
        <f>'data from files'!F724</f>
        <v>1</v>
      </c>
      <c r="L724">
        <f>'data from files'!G724</f>
        <v>1</v>
      </c>
      <c r="M724">
        <f>'data from files'!H724</f>
        <v>1</v>
      </c>
      <c r="N724">
        <f>'data from files'!I724</f>
        <v>1</v>
      </c>
      <c r="O724">
        <f>'data from files'!J724</f>
        <v>1</v>
      </c>
      <c r="P724">
        <f>'data from files'!K724</f>
        <v>1</v>
      </c>
      <c r="Q724">
        <f>'data from files'!L724</f>
        <v>1</v>
      </c>
      <c r="R724">
        <f>'data from files'!M724</f>
        <v>1</v>
      </c>
      <c r="S724">
        <f>'data from files'!N724</f>
        <v>1</v>
      </c>
      <c r="T724">
        <f>'data from files'!O724</f>
        <v>1</v>
      </c>
      <c r="U724">
        <f>'data from files'!P724</f>
        <v>1</v>
      </c>
      <c r="V724">
        <f>'data from files'!Q724</f>
        <v>1</v>
      </c>
      <c r="W724">
        <f>'data from files'!R724</f>
        <v>1</v>
      </c>
    </row>
    <row r="725" spans="1:23" x14ac:dyDescent="0.25">
      <c r="A725" t="str">
        <f t="shared" si="35"/>
        <v>DKGross electric efficiencPump storage</v>
      </c>
      <c r="B725" t="str">
        <f>JRC_files__2[[#This Row],[Source.Name.2.1]]</f>
        <v>DK</v>
      </c>
      <c r="C725" t="str">
        <f t="shared" si="34"/>
        <v>Overview of the power generation sector</v>
      </c>
      <c r="D725" t="str">
        <f>IF(ISERROR(MATCH(G725,metadata!$B$4:$B$13,0)),D724,LEFT(G725,LEN(G725)-LEN(F725)-2))</f>
        <v>Gross electric efficienc</v>
      </c>
      <c r="E725" t="str">
        <f t="shared" si="36"/>
        <v>Pump storage</v>
      </c>
      <c r="F725" t="str">
        <f>IF(ISERROR(MATCH(G725,metadata!$B$4:$B$13,0)),F724,SUBSTITUTE(TRIM(RIGHT(SUBSTITUTE(SUBSTITUTE(G725,"efficiencies", "efficiencies (%)")," (", REPT(" ", 100)), 100)),")",""))</f>
        <v>%</v>
      </c>
      <c r="G725" t="str">
        <f>'data from files'!B725</f>
        <v>Pump storage</v>
      </c>
      <c r="H725">
        <f>'data from files'!C725</f>
        <v>0</v>
      </c>
      <c r="I725">
        <f>'data from files'!D725</f>
        <v>0</v>
      </c>
      <c r="J725">
        <f>'data from files'!E725</f>
        <v>0</v>
      </c>
      <c r="K725">
        <f>'data from files'!F725</f>
        <v>0</v>
      </c>
      <c r="L725">
        <f>'data from files'!G725</f>
        <v>0</v>
      </c>
      <c r="M725">
        <f>'data from files'!H725</f>
        <v>0</v>
      </c>
      <c r="N725">
        <f>'data from files'!I725</f>
        <v>0</v>
      </c>
      <c r="O725">
        <f>'data from files'!J725</f>
        <v>0</v>
      </c>
      <c r="P725">
        <f>'data from files'!K725</f>
        <v>0</v>
      </c>
      <c r="Q725">
        <f>'data from files'!L725</f>
        <v>0</v>
      </c>
      <c r="R725">
        <f>'data from files'!M725</f>
        <v>0</v>
      </c>
      <c r="S725">
        <f>'data from files'!N725</f>
        <v>0</v>
      </c>
      <c r="T725">
        <f>'data from files'!O725</f>
        <v>0</v>
      </c>
      <c r="U725">
        <f>'data from files'!P725</f>
        <v>0</v>
      </c>
      <c r="V725">
        <f>'data from files'!Q725</f>
        <v>0</v>
      </c>
      <c r="W725">
        <f>'data from files'!R725</f>
        <v>0</v>
      </c>
    </row>
    <row r="726" spans="1:23" x14ac:dyDescent="0.25">
      <c r="A726" t="str">
        <f t="shared" si="35"/>
        <v>DKGross electric efficienc0</v>
      </c>
      <c r="B726" t="str">
        <f>JRC_files__2[[#This Row],[Source.Name.2.1]]</f>
        <v>DK</v>
      </c>
      <c r="C726" t="str">
        <f t="shared" si="34"/>
        <v>Overview of the power generation sector</v>
      </c>
      <c r="D726" t="str">
        <f>IF(ISERROR(MATCH(G726,metadata!$B$4:$B$13,0)),D725,LEFT(G726,LEN(G726)-LEN(F726)-2))</f>
        <v>Gross electric efficienc</v>
      </c>
      <c r="E726">
        <f t="shared" si="36"/>
        <v>0</v>
      </c>
      <c r="F726" t="str">
        <f>IF(ISERROR(MATCH(G726,metadata!$B$4:$B$13,0)),F725,SUBSTITUTE(TRIM(RIGHT(SUBSTITUTE(SUBSTITUTE(G726,"efficiencies", "efficiencies (%)")," (", REPT(" ", 100)), 100)),")",""))</f>
        <v>%</v>
      </c>
      <c r="G726">
        <f>'data from files'!B726</f>
        <v>0</v>
      </c>
      <c r="H726">
        <f>'data from files'!C726</f>
        <v>0</v>
      </c>
      <c r="I726">
        <f>'data from files'!D726</f>
        <v>0</v>
      </c>
      <c r="J726">
        <f>'data from files'!E726</f>
        <v>0</v>
      </c>
      <c r="K726">
        <f>'data from files'!F726</f>
        <v>0</v>
      </c>
      <c r="L726">
        <f>'data from files'!G726</f>
        <v>0</v>
      </c>
      <c r="M726">
        <f>'data from files'!H726</f>
        <v>0</v>
      </c>
      <c r="N726">
        <f>'data from files'!I726</f>
        <v>0</v>
      </c>
      <c r="O726">
        <f>'data from files'!J726</f>
        <v>0</v>
      </c>
      <c r="P726">
        <f>'data from files'!K726</f>
        <v>0</v>
      </c>
      <c r="Q726">
        <f>'data from files'!L726</f>
        <v>0</v>
      </c>
      <c r="R726">
        <f>'data from files'!M726</f>
        <v>0</v>
      </c>
      <c r="S726">
        <f>'data from files'!N726</f>
        <v>0</v>
      </c>
      <c r="T726">
        <f>'data from files'!O726</f>
        <v>0</v>
      </c>
      <c r="U726">
        <f>'data from files'!P726</f>
        <v>0</v>
      </c>
      <c r="V726">
        <f>'data from files'!Q726</f>
        <v>0</v>
      </c>
      <c r="W726">
        <f>'data from files'!R726</f>
        <v>0</v>
      </c>
    </row>
    <row r="727" spans="1:23" x14ac:dyDescent="0.25">
      <c r="A727" t="str">
        <f t="shared" si="35"/>
        <v>DKNet electric efficienc</v>
      </c>
      <c r="B727" t="str">
        <f>JRC_files__2[[#This Row],[Source.Name.2.1]]</f>
        <v>DK</v>
      </c>
      <c r="C727" t="str">
        <f t="shared" si="34"/>
        <v>Overview of the power generation sector</v>
      </c>
      <c r="D727" t="str">
        <f>IF(ISERROR(MATCH(G727,metadata!$B$4:$B$13,0)),D726,LEFT(G727,LEN(G727)-LEN(F727)-2))</f>
        <v>Net electric efficienc</v>
      </c>
      <c r="E727" t="str">
        <f t="shared" si="36"/>
        <v/>
      </c>
      <c r="F727" t="str">
        <f>IF(ISERROR(MATCH(G727,metadata!$B$4:$B$13,0)),F726,SUBSTITUTE(TRIM(RIGHT(SUBSTITUTE(SUBSTITUTE(G727,"efficiencies", "efficiencies (%)")," (", REPT(" ", 100)), 100)),")",""))</f>
        <v>%</v>
      </c>
      <c r="G727" t="str">
        <f>'data from files'!B727</f>
        <v>Net electric efficiencies</v>
      </c>
      <c r="H727">
        <f>'data from files'!C727</f>
        <v>0</v>
      </c>
      <c r="I727">
        <f>'data from files'!D727</f>
        <v>0</v>
      </c>
      <c r="J727">
        <f>'data from files'!E727</f>
        <v>0</v>
      </c>
      <c r="K727">
        <f>'data from files'!F727</f>
        <v>0</v>
      </c>
      <c r="L727">
        <f>'data from files'!G727</f>
        <v>0</v>
      </c>
      <c r="M727">
        <f>'data from files'!H727</f>
        <v>0</v>
      </c>
      <c r="N727">
        <f>'data from files'!I727</f>
        <v>0</v>
      </c>
      <c r="O727">
        <f>'data from files'!J727</f>
        <v>0</v>
      </c>
      <c r="P727">
        <f>'data from files'!K727</f>
        <v>0</v>
      </c>
      <c r="Q727">
        <f>'data from files'!L727</f>
        <v>0</v>
      </c>
      <c r="R727">
        <f>'data from files'!M727</f>
        <v>0</v>
      </c>
      <c r="S727">
        <f>'data from files'!N727</f>
        <v>0</v>
      </c>
      <c r="T727">
        <f>'data from files'!O727</f>
        <v>0</v>
      </c>
      <c r="U727">
        <f>'data from files'!P727</f>
        <v>0</v>
      </c>
      <c r="V727">
        <f>'data from files'!Q727</f>
        <v>0</v>
      </c>
      <c r="W727">
        <f>'data from files'!R727</f>
        <v>0</v>
      </c>
    </row>
    <row r="728" spans="1:23" x14ac:dyDescent="0.25">
      <c r="A728" t="str">
        <f t="shared" si="35"/>
        <v>DKNet electric efficiencNuclear</v>
      </c>
      <c r="B728" t="str">
        <f>JRC_files__2[[#This Row],[Source.Name.2.1]]</f>
        <v>DK</v>
      </c>
      <c r="C728" t="str">
        <f t="shared" si="34"/>
        <v>Overview of the power generation sector</v>
      </c>
      <c r="D728" t="str">
        <f>IF(ISERROR(MATCH(G728,metadata!$B$4:$B$13,0)),D727,LEFT(G728,LEN(G728)-LEN(F728)-2))</f>
        <v>Net electric efficienc</v>
      </c>
      <c r="E728" t="str">
        <f t="shared" si="36"/>
        <v>Nuclear</v>
      </c>
      <c r="F728" t="str">
        <f>IF(ISERROR(MATCH(G728,metadata!$B$4:$B$13,0)),F727,SUBSTITUTE(TRIM(RIGHT(SUBSTITUTE(SUBSTITUTE(G728,"efficiencies", "efficiencies (%)")," (", REPT(" ", 100)), 100)),")",""))</f>
        <v>%</v>
      </c>
      <c r="G728" t="str">
        <f>'data from files'!B728</f>
        <v>Nuclear</v>
      </c>
      <c r="H728">
        <f>'data from files'!C728</f>
        <v>0</v>
      </c>
      <c r="I728">
        <f>'data from files'!D728</f>
        <v>0</v>
      </c>
      <c r="J728">
        <f>'data from files'!E728</f>
        <v>0</v>
      </c>
      <c r="K728">
        <f>'data from files'!F728</f>
        <v>0</v>
      </c>
      <c r="L728">
        <f>'data from files'!G728</f>
        <v>0</v>
      </c>
      <c r="M728">
        <f>'data from files'!H728</f>
        <v>0</v>
      </c>
      <c r="N728">
        <f>'data from files'!I728</f>
        <v>0</v>
      </c>
      <c r="O728">
        <f>'data from files'!J728</f>
        <v>0</v>
      </c>
      <c r="P728">
        <f>'data from files'!K728</f>
        <v>0</v>
      </c>
      <c r="Q728">
        <f>'data from files'!L728</f>
        <v>0</v>
      </c>
      <c r="R728">
        <f>'data from files'!M728</f>
        <v>0</v>
      </c>
      <c r="S728">
        <f>'data from files'!N728</f>
        <v>0</v>
      </c>
      <c r="T728">
        <f>'data from files'!O728</f>
        <v>0</v>
      </c>
      <c r="U728">
        <f>'data from files'!P728</f>
        <v>0</v>
      </c>
      <c r="V728">
        <f>'data from files'!Q728</f>
        <v>0</v>
      </c>
      <c r="W728">
        <f>'data from files'!R728</f>
        <v>0</v>
      </c>
    </row>
    <row r="729" spans="1:23" x14ac:dyDescent="0.25">
      <c r="A729" t="str">
        <f t="shared" si="35"/>
        <v>DKNet electric efficiencConventional thermal</v>
      </c>
      <c r="B729" t="str">
        <f>JRC_files__2[[#This Row],[Source.Name.2.1]]</f>
        <v>DK</v>
      </c>
      <c r="C729" t="str">
        <f t="shared" si="34"/>
        <v>Overview of the power generation sector</v>
      </c>
      <c r="D729" t="str">
        <f>IF(ISERROR(MATCH(G729,metadata!$B$4:$B$13,0)),D728,LEFT(G729,LEN(G729)-LEN(F729)-2))</f>
        <v>Net electric efficienc</v>
      </c>
      <c r="E729" t="str">
        <f t="shared" si="36"/>
        <v>Conventional thermal</v>
      </c>
      <c r="F729" t="str">
        <f>IF(ISERROR(MATCH(G729,metadata!$B$4:$B$13,0)),F728,SUBSTITUTE(TRIM(RIGHT(SUBSTITUTE(SUBSTITUTE(G729,"efficiencies", "efficiencies (%)")," (", REPT(" ", 100)), 100)),")",""))</f>
        <v>%</v>
      </c>
      <c r="G729" t="str">
        <f>'data from files'!B729</f>
        <v>Conventional thermal</v>
      </c>
      <c r="H729">
        <f>'data from files'!C729</f>
        <v>0.33120982046655084</v>
      </c>
      <c r="I729">
        <f>'data from files'!D729</f>
        <v>0.33376354400990838</v>
      </c>
      <c r="J729">
        <f>'data from files'!E729</f>
        <v>0.3352484839273574</v>
      </c>
      <c r="K729">
        <f>'data from files'!F729</f>
        <v>0.35068202037395035</v>
      </c>
      <c r="L729">
        <f>'data from files'!G729</f>
        <v>0.34358823096218449</v>
      </c>
      <c r="M729">
        <f>'data from files'!H729</f>
        <v>0.33509178007938184</v>
      </c>
      <c r="N729">
        <f>'data from files'!I729</f>
        <v>0.35046661876299851</v>
      </c>
      <c r="O729">
        <f>'data from files'!J729</f>
        <v>0.33682568202890645</v>
      </c>
      <c r="P729">
        <f>'data from files'!K729</f>
        <v>0.33498776638340338</v>
      </c>
      <c r="Q729">
        <f>'data from files'!L729</f>
        <v>0.33143518121131949</v>
      </c>
      <c r="R729">
        <f>'data from files'!M729</f>
        <v>0.32752879123129858</v>
      </c>
      <c r="S729">
        <f>'data from files'!N729</f>
        <v>0.32160276862086828</v>
      </c>
      <c r="T729">
        <f>'data from files'!O729</f>
        <v>0.30058455481770174</v>
      </c>
      <c r="U729">
        <f>'data from files'!P729</f>
        <v>0.32004238771560117</v>
      </c>
      <c r="V729">
        <f>'data from files'!Q729</f>
        <v>0.30765885184243263</v>
      </c>
      <c r="W729">
        <f>'data from files'!R729</f>
        <v>0.28064843366649117</v>
      </c>
    </row>
    <row r="730" spans="1:23" x14ac:dyDescent="0.25">
      <c r="A730" t="str">
        <f t="shared" si="35"/>
        <v>DKNet electric efficiencWind</v>
      </c>
      <c r="B730" t="str">
        <f>JRC_files__2[[#This Row],[Source.Name.2.1]]</f>
        <v>DK</v>
      </c>
      <c r="C730" t="str">
        <f t="shared" si="34"/>
        <v>Overview of the power generation sector</v>
      </c>
      <c r="D730" t="str">
        <f>IF(ISERROR(MATCH(G730,metadata!$B$4:$B$13,0)),D729,LEFT(G730,LEN(G730)-LEN(F730)-2))</f>
        <v>Net electric efficienc</v>
      </c>
      <c r="E730" t="str">
        <f t="shared" si="36"/>
        <v>Wind</v>
      </c>
      <c r="F730" t="str">
        <f>IF(ISERROR(MATCH(G730,metadata!$B$4:$B$13,0)),F729,SUBSTITUTE(TRIM(RIGHT(SUBSTITUTE(SUBSTITUTE(G730,"efficiencies", "efficiencies (%)")," (", REPT(" ", 100)), 100)),")",""))</f>
        <v>%</v>
      </c>
      <c r="G730" t="str">
        <f>'data from files'!B730</f>
        <v>Wind</v>
      </c>
      <c r="H730">
        <f>'data from files'!C730</f>
        <v>1</v>
      </c>
      <c r="I730">
        <f>'data from files'!D730</f>
        <v>1</v>
      </c>
      <c r="J730">
        <f>'data from files'!E730</f>
        <v>1</v>
      </c>
      <c r="K730">
        <f>'data from files'!F730</f>
        <v>1</v>
      </c>
      <c r="L730">
        <f>'data from files'!G730</f>
        <v>1</v>
      </c>
      <c r="M730">
        <f>'data from files'!H730</f>
        <v>1</v>
      </c>
      <c r="N730">
        <f>'data from files'!I730</f>
        <v>1</v>
      </c>
      <c r="O730">
        <f>'data from files'!J730</f>
        <v>1</v>
      </c>
      <c r="P730">
        <f>'data from files'!K730</f>
        <v>1</v>
      </c>
      <c r="Q730">
        <f>'data from files'!L730</f>
        <v>1</v>
      </c>
      <c r="R730">
        <f>'data from files'!M730</f>
        <v>1</v>
      </c>
      <c r="S730">
        <f>'data from files'!N730</f>
        <v>1</v>
      </c>
      <c r="T730">
        <f>'data from files'!O730</f>
        <v>1</v>
      </c>
      <c r="U730">
        <f>'data from files'!P730</f>
        <v>1</v>
      </c>
      <c r="V730">
        <f>'data from files'!Q730</f>
        <v>1</v>
      </c>
      <c r="W730">
        <f>'data from files'!R730</f>
        <v>1</v>
      </c>
    </row>
    <row r="731" spans="1:23" x14ac:dyDescent="0.25">
      <c r="A731" t="str">
        <f t="shared" si="35"/>
        <v>DKNet electric efficiencSolar photovoltaics</v>
      </c>
      <c r="B731" t="str">
        <f>JRC_files__2[[#This Row],[Source.Name.2.1]]</f>
        <v>DK</v>
      </c>
      <c r="C731" t="str">
        <f t="shared" si="34"/>
        <v>Overview of the power generation sector</v>
      </c>
      <c r="D731" t="str">
        <f>IF(ISERROR(MATCH(G731,metadata!$B$4:$B$13,0)),D730,LEFT(G731,LEN(G731)-LEN(F731)-2))</f>
        <v>Net electric efficienc</v>
      </c>
      <c r="E731" t="str">
        <f t="shared" si="36"/>
        <v>Solar photovoltaics</v>
      </c>
      <c r="F731" t="str">
        <f>IF(ISERROR(MATCH(G731,metadata!$B$4:$B$13,0)),F730,SUBSTITUTE(TRIM(RIGHT(SUBSTITUTE(SUBSTITUTE(G731,"efficiencies", "efficiencies (%)")," (", REPT(" ", 100)), 100)),")",""))</f>
        <v>%</v>
      </c>
      <c r="G731" t="str">
        <f>'data from files'!B731</f>
        <v>Solar photovoltaics</v>
      </c>
      <c r="H731">
        <f>'data from files'!C731</f>
        <v>1</v>
      </c>
      <c r="I731">
        <f>'data from files'!D731</f>
        <v>1</v>
      </c>
      <c r="J731">
        <f>'data from files'!E731</f>
        <v>1</v>
      </c>
      <c r="K731">
        <f>'data from files'!F731</f>
        <v>1</v>
      </c>
      <c r="L731">
        <f>'data from files'!G731</f>
        <v>1</v>
      </c>
      <c r="M731">
        <f>'data from files'!H731</f>
        <v>1</v>
      </c>
      <c r="N731">
        <f>'data from files'!I731</f>
        <v>1</v>
      </c>
      <c r="O731">
        <f>'data from files'!J731</f>
        <v>1</v>
      </c>
      <c r="P731">
        <f>'data from files'!K731</f>
        <v>1</v>
      </c>
      <c r="Q731">
        <f>'data from files'!L731</f>
        <v>1</v>
      </c>
      <c r="R731">
        <f>'data from files'!M731</f>
        <v>1</v>
      </c>
      <c r="S731">
        <f>'data from files'!N731</f>
        <v>1</v>
      </c>
      <c r="T731">
        <f>'data from files'!O731</f>
        <v>1</v>
      </c>
      <c r="U731">
        <f>'data from files'!P731</f>
        <v>1</v>
      </c>
      <c r="V731">
        <f>'data from files'!Q731</f>
        <v>1</v>
      </c>
      <c r="W731">
        <f>'data from files'!R731</f>
        <v>1</v>
      </c>
    </row>
    <row r="732" spans="1:23" x14ac:dyDescent="0.25">
      <c r="A732" t="str">
        <f t="shared" si="35"/>
        <v>DKNet electric efficiencSolar thermal</v>
      </c>
      <c r="B732" t="str">
        <f>JRC_files__2[[#This Row],[Source.Name.2.1]]</f>
        <v>DK</v>
      </c>
      <c r="C732" t="str">
        <f t="shared" si="34"/>
        <v>Overview of the power generation sector</v>
      </c>
      <c r="D732" t="str">
        <f>IF(ISERROR(MATCH(G732,metadata!$B$4:$B$13,0)),D731,LEFT(G732,LEN(G732)-LEN(F732)-2))</f>
        <v>Net electric efficienc</v>
      </c>
      <c r="E732" t="str">
        <f t="shared" si="36"/>
        <v>Solar thermal</v>
      </c>
      <c r="F732" t="str">
        <f>IF(ISERROR(MATCH(G732,metadata!$B$4:$B$13,0)),F731,SUBSTITUTE(TRIM(RIGHT(SUBSTITUTE(SUBSTITUTE(G732,"efficiencies", "efficiencies (%)")," (", REPT(" ", 100)), 100)),")",""))</f>
        <v>%</v>
      </c>
      <c r="G732" t="str">
        <f>'data from files'!B732</f>
        <v>Solar thermal</v>
      </c>
      <c r="H732">
        <f>'data from files'!C732</f>
        <v>0</v>
      </c>
      <c r="I732">
        <f>'data from files'!D732</f>
        <v>0</v>
      </c>
      <c r="J732">
        <f>'data from files'!E732</f>
        <v>0</v>
      </c>
      <c r="K732">
        <f>'data from files'!F732</f>
        <v>0</v>
      </c>
      <c r="L732">
        <f>'data from files'!G732</f>
        <v>0</v>
      </c>
      <c r="M732">
        <f>'data from files'!H732</f>
        <v>0</v>
      </c>
      <c r="N732">
        <f>'data from files'!I732</f>
        <v>0</v>
      </c>
      <c r="O732">
        <f>'data from files'!J732</f>
        <v>0</v>
      </c>
      <c r="P732">
        <f>'data from files'!K732</f>
        <v>0</v>
      </c>
      <c r="Q732">
        <f>'data from files'!L732</f>
        <v>0</v>
      </c>
      <c r="R732">
        <f>'data from files'!M732</f>
        <v>0</v>
      </c>
      <c r="S732">
        <f>'data from files'!N732</f>
        <v>0</v>
      </c>
      <c r="T732">
        <f>'data from files'!O732</f>
        <v>0</v>
      </c>
      <c r="U732">
        <f>'data from files'!P732</f>
        <v>0</v>
      </c>
      <c r="V732">
        <f>'data from files'!Q732</f>
        <v>0</v>
      </c>
      <c r="W732">
        <f>'data from files'!R732</f>
        <v>0</v>
      </c>
    </row>
    <row r="733" spans="1:23" x14ac:dyDescent="0.25">
      <c r="A733" t="str">
        <f t="shared" si="35"/>
        <v>DKNet electric efficiencGeothermal</v>
      </c>
      <c r="B733" t="str">
        <f>JRC_files__2[[#This Row],[Source.Name.2.1]]</f>
        <v>DK</v>
      </c>
      <c r="C733" t="str">
        <f t="shared" si="34"/>
        <v>Overview of the power generation sector</v>
      </c>
      <c r="D733" t="str">
        <f>IF(ISERROR(MATCH(G733,metadata!$B$4:$B$13,0)),D732,LEFT(G733,LEN(G733)-LEN(F733)-2))</f>
        <v>Net electric efficienc</v>
      </c>
      <c r="E733" t="str">
        <f t="shared" si="36"/>
        <v>Geothermal</v>
      </c>
      <c r="F733" t="str">
        <f>IF(ISERROR(MATCH(G733,metadata!$B$4:$B$13,0)),F732,SUBSTITUTE(TRIM(RIGHT(SUBSTITUTE(SUBSTITUTE(G733,"efficiencies", "efficiencies (%)")," (", REPT(" ", 100)), 100)),")",""))</f>
        <v>%</v>
      </c>
      <c r="G733" t="str">
        <f>'data from files'!B733</f>
        <v>Geothermal</v>
      </c>
      <c r="H733">
        <f>'data from files'!C733</f>
        <v>0</v>
      </c>
      <c r="I733">
        <f>'data from files'!D733</f>
        <v>0</v>
      </c>
      <c r="J733">
        <f>'data from files'!E733</f>
        <v>0</v>
      </c>
      <c r="K733">
        <f>'data from files'!F733</f>
        <v>0</v>
      </c>
      <c r="L733">
        <f>'data from files'!G733</f>
        <v>0</v>
      </c>
      <c r="M733">
        <f>'data from files'!H733</f>
        <v>0</v>
      </c>
      <c r="N733">
        <f>'data from files'!I733</f>
        <v>0</v>
      </c>
      <c r="O733">
        <f>'data from files'!J733</f>
        <v>0</v>
      </c>
      <c r="P733">
        <f>'data from files'!K733</f>
        <v>0</v>
      </c>
      <c r="Q733">
        <f>'data from files'!L733</f>
        <v>0</v>
      </c>
      <c r="R733">
        <f>'data from files'!M733</f>
        <v>0</v>
      </c>
      <c r="S733">
        <f>'data from files'!N733</f>
        <v>0</v>
      </c>
      <c r="T733">
        <f>'data from files'!O733</f>
        <v>0</v>
      </c>
      <c r="U733">
        <f>'data from files'!P733</f>
        <v>0</v>
      </c>
      <c r="V733">
        <f>'data from files'!Q733</f>
        <v>0</v>
      </c>
      <c r="W733">
        <f>'data from files'!R733</f>
        <v>0</v>
      </c>
    </row>
    <row r="734" spans="1:23" x14ac:dyDescent="0.25">
      <c r="A734" t="str">
        <f t="shared" si="35"/>
        <v>DKNet electric efficiencTide, wave and ocean</v>
      </c>
      <c r="B734" t="str">
        <f>JRC_files__2[[#This Row],[Source.Name.2.1]]</f>
        <v>DK</v>
      </c>
      <c r="C734" t="str">
        <f t="shared" si="34"/>
        <v>Overview of the power generation sector</v>
      </c>
      <c r="D734" t="str">
        <f>IF(ISERROR(MATCH(G734,metadata!$B$4:$B$13,0)),D733,LEFT(G734,LEN(G734)-LEN(F734)-2))</f>
        <v>Net electric efficienc</v>
      </c>
      <c r="E734" t="str">
        <f t="shared" si="36"/>
        <v>Tide, wave and ocean</v>
      </c>
      <c r="F734" t="str">
        <f>IF(ISERROR(MATCH(G734,metadata!$B$4:$B$13,0)),F733,SUBSTITUTE(TRIM(RIGHT(SUBSTITUTE(SUBSTITUTE(G734,"efficiencies", "efficiencies (%)")," (", REPT(" ", 100)), 100)),")",""))</f>
        <v>%</v>
      </c>
      <c r="G734" t="str">
        <f>'data from files'!B734</f>
        <v>Tide, wave and ocean</v>
      </c>
      <c r="H734">
        <f>'data from files'!C734</f>
        <v>0</v>
      </c>
      <c r="I734">
        <f>'data from files'!D734</f>
        <v>0</v>
      </c>
      <c r="J734">
        <f>'data from files'!E734</f>
        <v>0</v>
      </c>
      <c r="K734">
        <f>'data from files'!F734</f>
        <v>0</v>
      </c>
      <c r="L734">
        <f>'data from files'!G734</f>
        <v>0</v>
      </c>
      <c r="M734">
        <f>'data from files'!H734</f>
        <v>0</v>
      </c>
      <c r="N734">
        <f>'data from files'!I734</f>
        <v>0</v>
      </c>
      <c r="O734">
        <f>'data from files'!J734</f>
        <v>0</v>
      </c>
      <c r="P734">
        <f>'data from files'!K734</f>
        <v>0</v>
      </c>
      <c r="Q734">
        <f>'data from files'!L734</f>
        <v>0</v>
      </c>
      <c r="R734">
        <f>'data from files'!M734</f>
        <v>0</v>
      </c>
      <c r="S734">
        <f>'data from files'!N734</f>
        <v>0</v>
      </c>
      <c r="T734">
        <f>'data from files'!O734</f>
        <v>0</v>
      </c>
      <c r="U734">
        <f>'data from files'!P734</f>
        <v>0</v>
      </c>
      <c r="V734">
        <f>'data from files'!Q734</f>
        <v>0</v>
      </c>
      <c r="W734">
        <f>'data from files'!R734</f>
        <v>0</v>
      </c>
    </row>
    <row r="735" spans="1:23" x14ac:dyDescent="0.25">
      <c r="A735" t="str">
        <f t="shared" si="35"/>
        <v>DKNet electric efficiencHydro</v>
      </c>
      <c r="B735" t="str">
        <f>JRC_files__2[[#This Row],[Source.Name.2.1]]</f>
        <v>DK</v>
      </c>
      <c r="C735" t="str">
        <f t="shared" si="34"/>
        <v>Overview of the power generation sector</v>
      </c>
      <c r="D735" t="str">
        <f>IF(ISERROR(MATCH(G735,metadata!$B$4:$B$13,0)),D734,LEFT(G735,LEN(G735)-LEN(F735)-2))</f>
        <v>Net electric efficienc</v>
      </c>
      <c r="E735" t="str">
        <f t="shared" si="36"/>
        <v>Hydro</v>
      </c>
      <c r="F735" t="str">
        <f>IF(ISERROR(MATCH(G735,metadata!$B$4:$B$13,0)),F734,SUBSTITUTE(TRIM(RIGHT(SUBSTITUTE(SUBSTITUTE(G735,"efficiencies", "efficiencies (%)")," (", REPT(" ", 100)), 100)),")",""))</f>
        <v>%</v>
      </c>
      <c r="G735" t="str">
        <f>'data from files'!B735</f>
        <v>Hydro</v>
      </c>
      <c r="H735">
        <f>'data from files'!C735</f>
        <v>1</v>
      </c>
      <c r="I735">
        <f>'data from files'!D735</f>
        <v>1</v>
      </c>
      <c r="J735">
        <f>'data from files'!E735</f>
        <v>1</v>
      </c>
      <c r="K735">
        <f>'data from files'!F735</f>
        <v>1</v>
      </c>
      <c r="L735">
        <f>'data from files'!G735</f>
        <v>1</v>
      </c>
      <c r="M735">
        <f>'data from files'!H735</f>
        <v>1</v>
      </c>
      <c r="N735">
        <f>'data from files'!I735</f>
        <v>1</v>
      </c>
      <c r="O735">
        <f>'data from files'!J735</f>
        <v>1</v>
      </c>
      <c r="P735">
        <f>'data from files'!K735</f>
        <v>1</v>
      </c>
      <c r="Q735">
        <f>'data from files'!L735</f>
        <v>1</v>
      </c>
      <c r="R735">
        <f>'data from files'!M735</f>
        <v>1</v>
      </c>
      <c r="S735">
        <f>'data from files'!N735</f>
        <v>1</v>
      </c>
      <c r="T735">
        <f>'data from files'!O735</f>
        <v>1</v>
      </c>
      <c r="U735">
        <f>'data from files'!P735</f>
        <v>1</v>
      </c>
      <c r="V735">
        <f>'data from files'!Q735</f>
        <v>1</v>
      </c>
      <c r="W735">
        <f>'data from files'!R735</f>
        <v>1</v>
      </c>
    </row>
    <row r="736" spans="1:23" x14ac:dyDescent="0.25">
      <c r="A736" t="str">
        <f t="shared" si="35"/>
        <v>DKNet electric efficiencPump storage</v>
      </c>
      <c r="B736" t="str">
        <f>JRC_files__2[[#This Row],[Source.Name.2.1]]</f>
        <v>DK</v>
      </c>
      <c r="C736" t="str">
        <f t="shared" si="34"/>
        <v>Overview of the power generation sector</v>
      </c>
      <c r="D736" t="str">
        <f>IF(ISERROR(MATCH(G736,metadata!$B$4:$B$13,0)),D735,LEFT(G736,LEN(G736)-LEN(F736)-2))</f>
        <v>Net electric efficienc</v>
      </c>
      <c r="E736" t="str">
        <f t="shared" si="36"/>
        <v>Pump storage</v>
      </c>
      <c r="F736" t="str">
        <f>IF(ISERROR(MATCH(G736,metadata!$B$4:$B$13,0)),F735,SUBSTITUTE(TRIM(RIGHT(SUBSTITUTE(SUBSTITUTE(G736,"efficiencies", "efficiencies (%)")," (", REPT(" ", 100)), 100)),")",""))</f>
        <v>%</v>
      </c>
      <c r="G736" t="str">
        <f>'data from files'!B736</f>
        <v>Pump storage</v>
      </c>
      <c r="H736">
        <f>'data from files'!C736</f>
        <v>0</v>
      </c>
      <c r="I736">
        <f>'data from files'!D736</f>
        <v>0</v>
      </c>
      <c r="J736">
        <f>'data from files'!E736</f>
        <v>0</v>
      </c>
      <c r="K736">
        <f>'data from files'!F736</f>
        <v>0</v>
      </c>
      <c r="L736">
        <f>'data from files'!G736</f>
        <v>0</v>
      </c>
      <c r="M736">
        <f>'data from files'!H736</f>
        <v>0</v>
      </c>
      <c r="N736">
        <f>'data from files'!I736</f>
        <v>0</v>
      </c>
      <c r="O736">
        <f>'data from files'!J736</f>
        <v>0</v>
      </c>
      <c r="P736">
        <f>'data from files'!K736</f>
        <v>0</v>
      </c>
      <c r="Q736">
        <f>'data from files'!L736</f>
        <v>0</v>
      </c>
      <c r="R736">
        <f>'data from files'!M736</f>
        <v>0</v>
      </c>
      <c r="S736">
        <f>'data from files'!N736</f>
        <v>0</v>
      </c>
      <c r="T736">
        <f>'data from files'!O736</f>
        <v>0</v>
      </c>
      <c r="U736">
        <f>'data from files'!P736</f>
        <v>0</v>
      </c>
      <c r="V736">
        <f>'data from files'!Q736</f>
        <v>0</v>
      </c>
      <c r="W736">
        <f>'data from files'!R736</f>
        <v>0</v>
      </c>
    </row>
    <row r="737" spans="1:23" x14ac:dyDescent="0.25">
      <c r="A737" t="str">
        <f t="shared" si="35"/>
        <v>EENet electric efficiencOverview of the power generation sector</v>
      </c>
      <c r="B737" t="str">
        <f>JRC_files__2[[#This Row],[Source.Name.2.1]]</f>
        <v>EE</v>
      </c>
      <c r="C737" t="str">
        <f t="shared" si="34"/>
        <v>Overview of the power generation sector</v>
      </c>
      <c r="D737" t="str">
        <f>IF(ISERROR(MATCH(G737,metadata!$B$4:$B$13,0)),D736,LEFT(G737,LEN(G737)-LEN(F737)-2))</f>
        <v>Net electric efficienc</v>
      </c>
      <c r="E737" t="str">
        <f t="shared" si="36"/>
        <v>Overview of the power generation sector</v>
      </c>
      <c r="F737" t="str">
        <f>IF(ISERROR(MATCH(G737,metadata!$B$4:$B$13,0)),F736,SUBSTITUTE(TRIM(RIGHT(SUBSTITUTE(SUBSTITUTE(G737,"efficiencies", "efficiencies (%)")," (", REPT(" ", 100)), 100)),")",""))</f>
        <v>%</v>
      </c>
      <c r="G737" t="str">
        <f>'data from files'!B737</f>
        <v>Overview of the power generation sector</v>
      </c>
      <c r="H737">
        <f>'data from files'!C737</f>
        <v>2000</v>
      </c>
      <c r="I737">
        <f>'data from files'!D737</f>
        <v>2001</v>
      </c>
      <c r="J737">
        <f>'data from files'!E737</f>
        <v>2002</v>
      </c>
      <c r="K737">
        <f>'data from files'!F737</f>
        <v>2003</v>
      </c>
      <c r="L737">
        <f>'data from files'!G737</f>
        <v>2004</v>
      </c>
      <c r="M737">
        <f>'data from files'!H737</f>
        <v>2005</v>
      </c>
      <c r="N737">
        <f>'data from files'!I737</f>
        <v>2006</v>
      </c>
      <c r="O737">
        <f>'data from files'!J737</f>
        <v>2007</v>
      </c>
      <c r="P737">
        <f>'data from files'!K737</f>
        <v>2008</v>
      </c>
      <c r="Q737">
        <f>'data from files'!L737</f>
        <v>2009</v>
      </c>
      <c r="R737">
        <f>'data from files'!M737</f>
        <v>2010</v>
      </c>
      <c r="S737">
        <f>'data from files'!N737</f>
        <v>2011</v>
      </c>
      <c r="T737">
        <f>'data from files'!O737</f>
        <v>2012</v>
      </c>
      <c r="U737">
        <f>'data from files'!P737</f>
        <v>2013</v>
      </c>
      <c r="V737">
        <f>'data from files'!Q737</f>
        <v>2014</v>
      </c>
      <c r="W737">
        <f>'data from files'!R737</f>
        <v>2015</v>
      </c>
    </row>
    <row r="738" spans="1:23" x14ac:dyDescent="0.25">
      <c r="A738" t="str">
        <f t="shared" si="35"/>
        <v xml:space="preserve">EETotal gross capacities </v>
      </c>
      <c r="B738" t="str">
        <f>JRC_files__2[[#This Row],[Source.Name.2.1]]</f>
        <v>EE</v>
      </c>
      <c r="C738" t="str">
        <f t="shared" si="34"/>
        <v>Overview of the power generation sector</v>
      </c>
      <c r="D738" t="str">
        <f>IF(ISERROR(MATCH(G738,metadata!$B$4:$B$13,0)),D737,LEFT(G738,LEN(G738)-LEN(F738)-2))</f>
        <v xml:space="preserve">Total gross capacities </v>
      </c>
      <c r="E738" t="str">
        <f t="shared" si="36"/>
        <v/>
      </c>
      <c r="F738" t="str">
        <f>IF(ISERROR(MATCH(G738,metadata!$B$4:$B$13,0)),F737,SUBSTITUTE(TRIM(RIGHT(SUBSTITUTE(SUBSTITUTE(G738,"efficiencies", "efficiencies (%)")," (", REPT(" ", 100)), 100)),")",""))</f>
        <v>MW</v>
      </c>
      <c r="G738" t="str">
        <f>'data from files'!B738</f>
        <v>Total gross capacities (MW)</v>
      </c>
      <c r="H738">
        <f>'data from files'!C738</f>
        <v>3193.1714285714288</v>
      </c>
      <c r="I738">
        <f>'data from files'!D738</f>
        <v>2770.7924812030078</v>
      </c>
      <c r="J738">
        <f>'data from files'!E738</f>
        <v>2759.9564812030076</v>
      </c>
      <c r="K738">
        <f>'data from files'!F738</f>
        <v>2712.9564812030076</v>
      </c>
      <c r="L738">
        <f>'data from files'!G738</f>
        <v>2932.2864812030075</v>
      </c>
      <c r="M738">
        <f>'data from files'!H738</f>
        <v>2924.7924812030074</v>
      </c>
      <c r="N738">
        <f>'data from files'!I738</f>
        <v>2926.8744812030072</v>
      </c>
      <c r="O738">
        <f>'data from files'!J738</f>
        <v>2969.3744812030072</v>
      </c>
      <c r="P738">
        <f>'data from files'!K738</f>
        <v>3021.5594812030072</v>
      </c>
      <c r="Q738">
        <f>'data from files'!L738</f>
        <v>3039.2924812030074</v>
      </c>
      <c r="R738">
        <f>'data from files'!M738</f>
        <v>3087.2924812030074</v>
      </c>
      <c r="S738">
        <f>'data from files'!N738</f>
        <v>3159.2924812030074</v>
      </c>
      <c r="T738">
        <f>'data from files'!O738</f>
        <v>3266.4924812030072</v>
      </c>
      <c r="U738">
        <f>'data from files'!P738</f>
        <v>3264.5294812030074</v>
      </c>
      <c r="V738">
        <f>'data from files'!Q738</f>
        <v>3331.3400075187969</v>
      </c>
      <c r="W738">
        <f>'data from files'!R738</f>
        <v>3171.7400075187975</v>
      </c>
    </row>
    <row r="739" spans="1:23" x14ac:dyDescent="0.25">
      <c r="A739" t="str">
        <f t="shared" si="35"/>
        <v>EETotal gross capacities Nuclear</v>
      </c>
      <c r="B739" t="str">
        <f>JRC_files__2[[#This Row],[Source.Name.2.1]]</f>
        <v>EE</v>
      </c>
      <c r="C739" t="str">
        <f t="shared" si="34"/>
        <v>Overview of the power generation sector</v>
      </c>
      <c r="D739" t="str">
        <f>IF(ISERROR(MATCH(G739,metadata!$B$4:$B$13,0)),D738,LEFT(G739,LEN(G739)-LEN(F739)-2))</f>
        <v xml:space="preserve">Total gross capacities </v>
      </c>
      <c r="E739" t="str">
        <f t="shared" si="36"/>
        <v>Nuclear</v>
      </c>
      <c r="F739" t="str">
        <f>IF(ISERROR(MATCH(G739,metadata!$B$4:$B$13,0)),F738,SUBSTITUTE(TRIM(RIGHT(SUBSTITUTE(SUBSTITUTE(G739,"efficiencies", "efficiencies (%)")," (", REPT(" ", 100)), 100)),")",""))</f>
        <v>MW</v>
      </c>
      <c r="G739" t="str">
        <f>'data from files'!B739</f>
        <v>Nuclear</v>
      </c>
      <c r="H739">
        <f>'data from files'!C739</f>
        <v>0</v>
      </c>
      <c r="I739">
        <f>'data from files'!D739</f>
        <v>0</v>
      </c>
      <c r="J739">
        <f>'data from files'!E739</f>
        <v>0</v>
      </c>
      <c r="K739">
        <f>'data from files'!F739</f>
        <v>0</v>
      </c>
      <c r="L739">
        <f>'data from files'!G739</f>
        <v>0</v>
      </c>
      <c r="M739">
        <f>'data from files'!H739</f>
        <v>0</v>
      </c>
      <c r="N739">
        <f>'data from files'!I739</f>
        <v>0</v>
      </c>
      <c r="O739">
        <f>'data from files'!J739</f>
        <v>0</v>
      </c>
      <c r="P739">
        <f>'data from files'!K739</f>
        <v>0</v>
      </c>
      <c r="Q739">
        <f>'data from files'!L739</f>
        <v>0</v>
      </c>
      <c r="R739">
        <f>'data from files'!M739</f>
        <v>0</v>
      </c>
      <c r="S739">
        <f>'data from files'!N739</f>
        <v>0</v>
      </c>
      <c r="T739">
        <f>'data from files'!O739</f>
        <v>0</v>
      </c>
      <c r="U739">
        <f>'data from files'!P739</f>
        <v>0</v>
      </c>
      <c r="V739">
        <f>'data from files'!Q739</f>
        <v>0</v>
      </c>
      <c r="W739">
        <f>'data from files'!R739</f>
        <v>0</v>
      </c>
    </row>
    <row r="740" spans="1:23" x14ac:dyDescent="0.25">
      <c r="A740" t="str">
        <f t="shared" si="35"/>
        <v>EETotal gross capacities Conventional thermal</v>
      </c>
      <c r="B740" t="str">
        <f>JRC_files__2[[#This Row],[Source.Name.2.1]]</f>
        <v>EE</v>
      </c>
      <c r="C740" t="str">
        <f t="shared" si="34"/>
        <v>Overview of the power generation sector</v>
      </c>
      <c r="D740" t="str">
        <f>IF(ISERROR(MATCH(G740,metadata!$B$4:$B$13,0)),D739,LEFT(G740,LEN(G740)-LEN(F740)-2))</f>
        <v xml:space="preserve">Total gross capacities </v>
      </c>
      <c r="E740" t="str">
        <f t="shared" si="36"/>
        <v>Conventional thermal</v>
      </c>
      <c r="F740" t="str">
        <f>IF(ISERROR(MATCH(G740,metadata!$B$4:$B$13,0)),F739,SUBSTITUTE(TRIM(RIGHT(SUBSTITUTE(SUBSTITUTE(G740,"efficiencies", "efficiencies (%)")," (", REPT(" ", 100)), 100)),")",""))</f>
        <v>MW</v>
      </c>
      <c r="G740" t="str">
        <f>'data from files'!B740</f>
        <v>Conventional thermal</v>
      </c>
      <c r="H740">
        <f>'data from files'!C740</f>
        <v>3190.8714285714286</v>
      </c>
      <c r="I740">
        <f>'data from files'!D740</f>
        <v>2768.0924812030075</v>
      </c>
      <c r="J740">
        <f>'data from files'!E740</f>
        <v>2754.7924812030074</v>
      </c>
      <c r="K740">
        <f>'data from files'!F740</f>
        <v>2705.7924812030074</v>
      </c>
      <c r="L740">
        <f>'data from files'!G740</f>
        <v>2920.7924812030074</v>
      </c>
      <c r="M740">
        <f>'data from files'!H740</f>
        <v>2888.7924812030074</v>
      </c>
      <c r="N740">
        <f>'data from files'!I740</f>
        <v>2890.7924812030074</v>
      </c>
      <c r="O740">
        <f>'data from files'!J740</f>
        <v>2914.2924812030074</v>
      </c>
      <c r="P740">
        <f>'data from files'!K740</f>
        <v>2939.2924812030074</v>
      </c>
      <c r="Q740">
        <f>'data from files'!L740</f>
        <v>2928.2924812030074</v>
      </c>
      <c r="R740">
        <f>'data from files'!M740</f>
        <v>2972.2924812030074</v>
      </c>
      <c r="S740">
        <f>'data from files'!N740</f>
        <v>2972.2924812030074</v>
      </c>
      <c r="T740">
        <f>'data from files'!O740</f>
        <v>2992.4924812030072</v>
      </c>
      <c r="U740">
        <f>'data from files'!P740</f>
        <v>2990.5294812030074</v>
      </c>
      <c r="V740">
        <f>'data from files'!Q740</f>
        <v>3048.3400075187969</v>
      </c>
      <c r="W740">
        <f>'data from files'!R740</f>
        <v>2863.7400075187975</v>
      </c>
    </row>
    <row r="741" spans="1:23" x14ac:dyDescent="0.25">
      <c r="A741" t="str">
        <f t="shared" si="35"/>
        <v>EETotal gross capacities Wind</v>
      </c>
      <c r="B741" t="str">
        <f>JRC_files__2[[#This Row],[Source.Name.2.1]]</f>
        <v>EE</v>
      </c>
      <c r="C741" t="str">
        <f t="shared" si="34"/>
        <v>Overview of the power generation sector</v>
      </c>
      <c r="D741" t="str">
        <f>IF(ISERROR(MATCH(G741,metadata!$B$4:$B$13,0)),D740,LEFT(G741,LEN(G741)-LEN(F741)-2))</f>
        <v xml:space="preserve">Total gross capacities </v>
      </c>
      <c r="E741" t="str">
        <f t="shared" si="36"/>
        <v>Wind</v>
      </c>
      <c r="F741" t="str">
        <f>IF(ISERROR(MATCH(G741,metadata!$B$4:$B$13,0)),F740,SUBSTITUTE(TRIM(RIGHT(SUBSTITUTE(SUBSTITUTE(G741,"efficiencies", "efficiencies (%)")," (", REPT(" ", 100)), 100)),")",""))</f>
        <v>MW</v>
      </c>
      <c r="G741" t="str">
        <f>'data from files'!B741</f>
        <v>Wind</v>
      </c>
      <c r="H741">
        <f>'data from files'!C741</f>
        <v>0.3</v>
      </c>
      <c r="I741">
        <f>'data from files'!D741</f>
        <v>0.3</v>
      </c>
      <c r="J741">
        <f>'data from files'!E741</f>
        <v>1</v>
      </c>
      <c r="K741">
        <f>'data from files'!F741</f>
        <v>3</v>
      </c>
      <c r="L741">
        <f>'data from files'!G741</f>
        <v>7</v>
      </c>
      <c r="M741">
        <f>'data from files'!H741</f>
        <v>31</v>
      </c>
      <c r="N741">
        <f>'data from files'!I741</f>
        <v>31</v>
      </c>
      <c r="O741">
        <f>'data from files'!J741</f>
        <v>50</v>
      </c>
      <c r="P741">
        <f>'data from files'!K741</f>
        <v>77</v>
      </c>
      <c r="Q741">
        <f>'data from files'!L741</f>
        <v>103.99999999999999</v>
      </c>
      <c r="R741">
        <f>'data from files'!M741</f>
        <v>108</v>
      </c>
      <c r="S741">
        <f>'data from files'!N741</f>
        <v>179.99999999999997</v>
      </c>
      <c r="T741">
        <f>'data from files'!O741</f>
        <v>266</v>
      </c>
      <c r="U741">
        <f>'data from files'!P741</f>
        <v>266</v>
      </c>
      <c r="V741">
        <f>'data from files'!Q741</f>
        <v>275</v>
      </c>
      <c r="W741">
        <f>'data from files'!R741</f>
        <v>300</v>
      </c>
    </row>
    <row r="742" spans="1:23" x14ac:dyDescent="0.25">
      <c r="A742" t="str">
        <f t="shared" si="35"/>
        <v>EETotal gross capacities Solar photovoltaics</v>
      </c>
      <c r="B742" t="str">
        <f>JRC_files__2[[#This Row],[Source.Name.2.1]]</f>
        <v>EE</v>
      </c>
      <c r="C742" t="str">
        <f t="shared" si="34"/>
        <v>Overview of the power generation sector</v>
      </c>
      <c r="D742" t="str">
        <f>IF(ISERROR(MATCH(G742,metadata!$B$4:$B$13,0)),D741,LEFT(G742,LEN(G742)-LEN(F742)-2))</f>
        <v xml:space="preserve">Total gross capacities </v>
      </c>
      <c r="E742" t="str">
        <f t="shared" si="36"/>
        <v>Solar photovoltaics</v>
      </c>
      <c r="F742" t="str">
        <f>IF(ISERROR(MATCH(G742,metadata!$B$4:$B$13,0)),F741,SUBSTITUTE(TRIM(RIGHT(SUBSTITUTE(SUBSTITUTE(G742,"efficiencies", "efficiencies (%)")," (", REPT(" ", 100)), 100)),")",""))</f>
        <v>MW</v>
      </c>
      <c r="G742" t="str">
        <f>'data from files'!B742</f>
        <v>Solar photovoltaics</v>
      </c>
      <c r="H742">
        <f>'data from files'!C742</f>
        <v>0</v>
      </c>
      <c r="I742">
        <f>'data from files'!D742</f>
        <v>0</v>
      </c>
      <c r="J742">
        <f>'data from files'!E742</f>
        <v>0</v>
      </c>
      <c r="K742">
        <f>'data from files'!F742</f>
        <v>0</v>
      </c>
      <c r="L742">
        <f>'data from files'!G742</f>
        <v>0</v>
      </c>
      <c r="M742">
        <f>'data from files'!H742</f>
        <v>0</v>
      </c>
      <c r="N742">
        <f>'data from files'!I742</f>
        <v>0</v>
      </c>
      <c r="O742">
        <f>'data from files'!J742</f>
        <v>0</v>
      </c>
      <c r="P742">
        <f>'data from files'!K742</f>
        <v>0</v>
      </c>
      <c r="Q742">
        <f>'data from files'!L742</f>
        <v>0</v>
      </c>
      <c r="R742">
        <f>'data from files'!M742</f>
        <v>0</v>
      </c>
      <c r="S742">
        <f>'data from files'!N742</f>
        <v>0</v>
      </c>
      <c r="T742">
        <f>'data from files'!O742</f>
        <v>0</v>
      </c>
      <c r="U742">
        <f>'data from files'!P742</f>
        <v>0</v>
      </c>
      <c r="V742">
        <f>'data from files'!Q742</f>
        <v>0</v>
      </c>
      <c r="W742">
        <f>'data from files'!R742</f>
        <v>0</v>
      </c>
    </row>
    <row r="743" spans="1:23" x14ac:dyDescent="0.25">
      <c r="A743" t="str">
        <f t="shared" si="35"/>
        <v>EETotal gross capacities Solar thermal</v>
      </c>
      <c r="B743" t="str">
        <f>JRC_files__2[[#This Row],[Source.Name.2.1]]</f>
        <v>EE</v>
      </c>
      <c r="C743" t="str">
        <f t="shared" si="34"/>
        <v>Overview of the power generation sector</v>
      </c>
      <c r="D743" t="str">
        <f>IF(ISERROR(MATCH(G743,metadata!$B$4:$B$13,0)),D742,LEFT(G743,LEN(G743)-LEN(F743)-2))</f>
        <v xml:space="preserve">Total gross capacities </v>
      </c>
      <c r="E743" t="str">
        <f t="shared" si="36"/>
        <v>Solar thermal</v>
      </c>
      <c r="F743" t="str">
        <f>IF(ISERROR(MATCH(G743,metadata!$B$4:$B$13,0)),F742,SUBSTITUTE(TRIM(RIGHT(SUBSTITUTE(SUBSTITUTE(G743,"efficiencies", "efficiencies (%)")," (", REPT(" ", 100)), 100)),")",""))</f>
        <v>MW</v>
      </c>
      <c r="G743" t="str">
        <f>'data from files'!B743</f>
        <v>Solar thermal</v>
      </c>
      <c r="H743">
        <f>'data from files'!C743</f>
        <v>0</v>
      </c>
      <c r="I743">
        <f>'data from files'!D743</f>
        <v>0</v>
      </c>
      <c r="J743">
        <f>'data from files'!E743</f>
        <v>0</v>
      </c>
      <c r="K743">
        <f>'data from files'!F743</f>
        <v>0</v>
      </c>
      <c r="L743">
        <f>'data from files'!G743</f>
        <v>0</v>
      </c>
      <c r="M743">
        <f>'data from files'!H743</f>
        <v>0</v>
      </c>
      <c r="N743">
        <f>'data from files'!I743</f>
        <v>0</v>
      </c>
      <c r="O743">
        <f>'data from files'!J743</f>
        <v>0</v>
      </c>
      <c r="P743">
        <f>'data from files'!K743</f>
        <v>0</v>
      </c>
      <c r="Q743">
        <f>'data from files'!L743</f>
        <v>0</v>
      </c>
      <c r="R743">
        <f>'data from files'!M743</f>
        <v>0</v>
      </c>
      <c r="S743">
        <f>'data from files'!N743</f>
        <v>0</v>
      </c>
      <c r="T743">
        <f>'data from files'!O743</f>
        <v>0</v>
      </c>
      <c r="U743">
        <f>'data from files'!P743</f>
        <v>0</v>
      </c>
      <c r="V743">
        <f>'data from files'!Q743</f>
        <v>0</v>
      </c>
      <c r="W743">
        <f>'data from files'!R743</f>
        <v>0</v>
      </c>
    </row>
    <row r="744" spans="1:23" x14ac:dyDescent="0.25">
      <c r="A744" t="str">
        <f t="shared" si="35"/>
        <v>EETotal gross capacities Geothermal</v>
      </c>
      <c r="B744" t="str">
        <f>JRC_files__2[[#This Row],[Source.Name.2.1]]</f>
        <v>EE</v>
      </c>
      <c r="C744" t="str">
        <f t="shared" si="34"/>
        <v>Overview of the power generation sector</v>
      </c>
      <c r="D744" t="str">
        <f>IF(ISERROR(MATCH(G744,metadata!$B$4:$B$13,0)),D743,LEFT(G744,LEN(G744)-LEN(F744)-2))</f>
        <v xml:space="preserve">Total gross capacities </v>
      </c>
      <c r="E744" t="str">
        <f t="shared" si="36"/>
        <v>Geothermal</v>
      </c>
      <c r="F744" t="str">
        <f>IF(ISERROR(MATCH(G744,metadata!$B$4:$B$13,0)),F743,SUBSTITUTE(TRIM(RIGHT(SUBSTITUTE(SUBSTITUTE(G744,"efficiencies", "efficiencies (%)")," (", REPT(" ", 100)), 100)),")",""))</f>
        <v>MW</v>
      </c>
      <c r="G744" t="str">
        <f>'data from files'!B744</f>
        <v>Geothermal</v>
      </c>
      <c r="H744">
        <f>'data from files'!C744</f>
        <v>0</v>
      </c>
      <c r="I744">
        <f>'data from files'!D744</f>
        <v>0</v>
      </c>
      <c r="J744">
        <f>'data from files'!E744</f>
        <v>0</v>
      </c>
      <c r="K744">
        <f>'data from files'!F744</f>
        <v>0</v>
      </c>
      <c r="L744">
        <f>'data from files'!G744</f>
        <v>0</v>
      </c>
      <c r="M744">
        <f>'data from files'!H744</f>
        <v>0</v>
      </c>
      <c r="N744">
        <f>'data from files'!I744</f>
        <v>0</v>
      </c>
      <c r="O744">
        <f>'data from files'!J744</f>
        <v>0</v>
      </c>
      <c r="P744">
        <f>'data from files'!K744</f>
        <v>0</v>
      </c>
      <c r="Q744">
        <f>'data from files'!L744</f>
        <v>0</v>
      </c>
      <c r="R744">
        <f>'data from files'!M744</f>
        <v>0</v>
      </c>
      <c r="S744">
        <f>'data from files'!N744</f>
        <v>0</v>
      </c>
      <c r="T744">
        <f>'data from files'!O744</f>
        <v>0</v>
      </c>
      <c r="U744">
        <f>'data from files'!P744</f>
        <v>0</v>
      </c>
      <c r="V744">
        <f>'data from files'!Q744</f>
        <v>0</v>
      </c>
      <c r="W744">
        <f>'data from files'!R744</f>
        <v>0</v>
      </c>
    </row>
    <row r="745" spans="1:23" x14ac:dyDescent="0.25">
      <c r="A745" t="str">
        <f t="shared" si="35"/>
        <v>EETotal gross capacities Tide, wave and ocean</v>
      </c>
      <c r="B745" t="str">
        <f>JRC_files__2[[#This Row],[Source.Name.2.1]]</f>
        <v>EE</v>
      </c>
      <c r="C745" t="str">
        <f t="shared" si="34"/>
        <v>Overview of the power generation sector</v>
      </c>
      <c r="D745" t="str">
        <f>IF(ISERROR(MATCH(G745,metadata!$B$4:$B$13,0)),D744,LEFT(G745,LEN(G745)-LEN(F745)-2))</f>
        <v xml:space="preserve">Total gross capacities </v>
      </c>
      <c r="E745" t="str">
        <f t="shared" si="36"/>
        <v>Tide, wave and ocean</v>
      </c>
      <c r="F745" t="str">
        <f>IF(ISERROR(MATCH(G745,metadata!$B$4:$B$13,0)),F744,SUBSTITUTE(TRIM(RIGHT(SUBSTITUTE(SUBSTITUTE(G745,"efficiencies", "efficiencies (%)")," (", REPT(" ", 100)), 100)),")",""))</f>
        <v>MW</v>
      </c>
      <c r="G745" t="str">
        <f>'data from files'!B745</f>
        <v>Tide, wave and ocean</v>
      </c>
      <c r="H745">
        <f>'data from files'!C745</f>
        <v>0</v>
      </c>
      <c r="I745">
        <f>'data from files'!D745</f>
        <v>0</v>
      </c>
      <c r="J745">
        <f>'data from files'!E745</f>
        <v>0</v>
      </c>
      <c r="K745">
        <f>'data from files'!F745</f>
        <v>0</v>
      </c>
      <c r="L745">
        <f>'data from files'!G745</f>
        <v>0</v>
      </c>
      <c r="M745">
        <f>'data from files'!H745</f>
        <v>0</v>
      </c>
      <c r="N745">
        <f>'data from files'!I745</f>
        <v>0</v>
      </c>
      <c r="O745">
        <f>'data from files'!J745</f>
        <v>0</v>
      </c>
      <c r="P745">
        <f>'data from files'!K745</f>
        <v>0</v>
      </c>
      <c r="Q745">
        <f>'data from files'!L745</f>
        <v>0</v>
      </c>
      <c r="R745">
        <f>'data from files'!M745</f>
        <v>0</v>
      </c>
      <c r="S745">
        <f>'data from files'!N745</f>
        <v>0</v>
      </c>
      <c r="T745">
        <f>'data from files'!O745</f>
        <v>0</v>
      </c>
      <c r="U745">
        <f>'data from files'!P745</f>
        <v>0</v>
      </c>
      <c r="V745">
        <f>'data from files'!Q745</f>
        <v>0</v>
      </c>
      <c r="W745">
        <f>'data from files'!R745</f>
        <v>0</v>
      </c>
    </row>
    <row r="746" spans="1:23" x14ac:dyDescent="0.25">
      <c r="A746" t="str">
        <f t="shared" si="35"/>
        <v>EETotal gross capacities Hydro</v>
      </c>
      <c r="B746" t="str">
        <f>JRC_files__2[[#This Row],[Source.Name.2.1]]</f>
        <v>EE</v>
      </c>
      <c r="C746" t="str">
        <f t="shared" si="34"/>
        <v>Overview of the power generation sector</v>
      </c>
      <c r="D746" t="str">
        <f>IF(ISERROR(MATCH(G746,metadata!$B$4:$B$13,0)),D745,LEFT(G746,LEN(G746)-LEN(F746)-2))</f>
        <v xml:space="preserve">Total gross capacities </v>
      </c>
      <c r="E746" t="str">
        <f t="shared" si="36"/>
        <v>Hydro</v>
      </c>
      <c r="F746" t="str">
        <f>IF(ISERROR(MATCH(G746,metadata!$B$4:$B$13,0)),F745,SUBSTITUTE(TRIM(RIGHT(SUBSTITUTE(SUBSTITUTE(G746,"efficiencies", "efficiencies (%)")," (", REPT(" ", 100)), 100)),")",""))</f>
        <v>MW</v>
      </c>
      <c r="G746" t="str">
        <f>'data from files'!B746</f>
        <v>Hydro</v>
      </c>
      <c r="H746">
        <f>'data from files'!C746</f>
        <v>2</v>
      </c>
      <c r="I746">
        <f>'data from files'!D746</f>
        <v>2.4</v>
      </c>
      <c r="J746">
        <f>'data from files'!E746</f>
        <v>4.1639999999999997</v>
      </c>
      <c r="K746">
        <f>'data from files'!F746</f>
        <v>4.1639999999999997</v>
      </c>
      <c r="L746">
        <f>'data from files'!G746</f>
        <v>4.4939999999999998</v>
      </c>
      <c r="M746">
        <f>'data from files'!H746</f>
        <v>5</v>
      </c>
      <c r="N746">
        <f>'data from files'!I746</f>
        <v>5.0820000000000007</v>
      </c>
      <c r="O746">
        <f>'data from files'!J746</f>
        <v>5.0820000000000007</v>
      </c>
      <c r="P746">
        <f>'data from files'!K746</f>
        <v>5.2669999999999995</v>
      </c>
      <c r="Q746">
        <f>'data from files'!L746</f>
        <v>7</v>
      </c>
      <c r="R746">
        <f>'data from files'!M746</f>
        <v>7</v>
      </c>
      <c r="S746">
        <f>'data from files'!N746</f>
        <v>7</v>
      </c>
      <c r="T746">
        <f>'data from files'!O746</f>
        <v>8</v>
      </c>
      <c r="U746">
        <f>'data from files'!P746</f>
        <v>8</v>
      </c>
      <c r="V746">
        <f>'data from files'!Q746</f>
        <v>8</v>
      </c>
      <c r="W746">
        <f>'data from files'!R746</f>
        <v>8</v>
      </c>
    </row>
    <row r="747" spans="1:23" x14ac:dyDescent="0.25">
      <c r="A747" t="str">
        <f t="shared" si="35"/>
        <v>EETotal gross capacities Pump storage</v>
      </c>
      <c r="B747" t="str">
        <f>JRC_files__2[[#This Row],[Source.Name.2.1]]</f>
        <v>EE</v>
      </c>
      <c r="C747" t="str">
        <f t="shared" si="34"/>
        <v>Overview of the power generation sector</v>
      </c>
      <c r="D747" t="str">
        <f>IF(ISERROR(MATCH(G747,metadata!$B$4:$B$13,0)),D746,LEFT(G747,LEN(G747)-LEN(F747)-2))</f>
        <v xml:space="preserve">Total gross capacities </v>
      </c>
      <c r="E747" t="str">
        <f t="shared" si="36"/>
        <v>Pump storage</v>
      </c>
      <c r="F747" t="str">
        <f>IF(ISERROR(MATCH(G747,metadata!$B$4:$B$13,0)),F746,SUBSTITUTE(TRIM(RIGHT(SUBSTITUTE(SUBSTITUTE(G747,"efficiencies", "efficiencies (%)")," (", REPT(" ", 100)), 100)),")",""))</f>
        <v>MW</v>
      </c>
      <c r="G747" t="str">
        <f>'data from files'!B747</f>
        <v>Pump storage</v>
      </c>
      <c r="H747">
        <f>'data from files'!C747</f>
        <v>0</v>
      </c>
      <c r="I747">
        <f>'data from files'!D747</f>
        <v>0</v>
      </c>
      <c r="J747">
        <f>'data from files'!E747</f>
        <v>0</v>
      </c>
      <c r="K747">
        <f>'data from files'!F747</f>
        <v>0</v>
      </c>
      <c r="L747">
        <f>'data from files'!G747</f>
        <v>0</v>
      </c>
      <c r="M747">
        <f>'data from files'!H747</f>
        <v>0</v>
      </c>
      <c r="N747">
        <f>'data from files'!I747</f>
        <v>0</v>
      </c>
      <c r="O747">
        <f>'data from files'!J747</f>
        <v>0</v>
      </c>
      <c r="P747">
        <f>'data from files'!K747</f>
        <v>0</v>
      </c>
      <c r="Q747">
        <f>'data from files'!L747</f>
        <v>0</v>
      </c>
      <c r="R747">
        <f>'data from files'!M747</f>
        <v>0</v>
      </c>
      <c r="S747">
        <f>'data from files'!N747</f>
        <v>0</v>
      </c>
      <c r="T747">
        <f>'data from files'!O747</f>
        <v>0</v>
      </c>
      <c r="U747">
        <f>'data from files'!P747</f>
        <v>0</v>
      </c>
      <c r="V747">
        <f>'data from files'!Q747</f>
        <v>0</v>
      </c>
      <c r="W747">
        <f>'data from files'!R747</f>
        <v>0</v>
      </c>
    </row>
    <row r="748" spans="1:23" x14ac:dyDescent="0.25">
      <c r="A748" t="str">
        <f t="shared" si="35"/>
        <v>EETotal gross capacities 0</v>
      </c>
      <c r="B748" t="str">
        <f>JRC_files__2[[#This Row],[Source.Name.2.1]]</f>
        <v>EE</v>
      </c>
      <c r="C748" t="str">
        <f t="shared" si="34"/>
        <v>Overview of the power generation sector</v>
      </c>
      <c r="D748" t="str">
        <f>IF(ISERROR(MATCH(G748,metadata!$B$4:$B$13,0)),D747,LEFT(G748,LEN(G748)-LEN(F748)-2))</f>
        <v xml:space="preserve">Total gross capacities </v>
      </c>
      <c r="E748">
        <f t="shared" si="36"/>
        <v>0</v>
      </c>
      <c r="F748" t="str">
        <f>IF(ISERROR(MATCH(G748,metadata!$B$4:$B$13,0)),F747,SUBSTITUTE(TRIM(RIGHT(SUBSTITUTE(SUBSTITUTE(G748,"efficiencies", "efficiencies (%)")," (", REPT(" ", 100)), 100)),")",""))</f>
        <v>MW</v>
      </c>
      <c r="G748">
        <f>'data from files'!B748</f>
        <v>0</v>
      </c>
      <c r="H748">
        <f>'data from files'!C748</f>
        <v>0</v>
      </c>
      <c r="I748">
        <f>'data from files'!D748</f>
        <v>0</v>
      </c>
      <c r="J748">
        <f>'data from files'!E748</f>
        <v>0</v>
      </c>
      <c r="K748">
        <f>'data from files'!F748</f>
        <v>0</v>
      </c>
      <c r="L748">
        <f>'data from files'!G748</f>
        <v>0</v>
      </c>
      <c r="M748">
        <f>'data from files'!H748</f>
        <v>0</v>
      </c>
      <c r="N748">
        <f>'data from files'!I748</f>
        <v>0</v>
      </c>
      <c r="O748">
        <f>'data from files'!J748</f>
        <v>0</v>
      </c>
      <c r="P748">
        <f>'data from files'!K748</f>
        <v>0</v>
      </c>
      <c r="Q748">
        <f>'data from files'!L748</f>
        <v>0</v>
      </c>
      <c r="R748">
        <f>'data from files'!M748</f>
        <v>0</v>
      </c>
      <c r="S748">
        <f>'data from files'!N748</f>
        <v>0</v>
      </c>
      <c r="T748">
        <f>'data from files'!O748</f>
        <v>0</v>
      </c>
      <c r="U748">
        <f>'data from files'!P748</f>
        <v>0</v>
      </c>
      <c r="V748">
        <f>'data from files'!Q748</f>
        <v>0</v>
      </c>
      <c r="W748">
        <f>'data from files'!R748</f>
        <v>0</v>
      </c>
    </row>
    <row r="749" spans="1:23" x14ac:dyDescent="0.25">
      <c r="A749" t="str">
        <f t="shared" si="35"/>
        <v xml:space="preserve">EETotal net capacities </v>
      </c>
      <c r="B749" t="str">
        <f>JRC_files__2[[#This Row],[Source.Name.2.1]]</f>
        <v>EE</v>
      </c>
      <c r="C749" t="str">
        <f t="shared" si="34"/>
        <v>Overview of the power generation sector</v>
      </c>
      <c r="D749" t="str">
        <f>IF(ISERROR(MATCH(G749,metadata!$B$4:$B$13,0)),D748,LEFT(G749,LEN(G749)-LEN(F749)-2))</f>
        <v xml:space="preserve">Total net capacities </v>
      </c>
      <c r="E749" t="str">
        <f t="shared" si="36"/>
        <v/>
      </c>
      <c r="F749" t="str">
        <f>IF(ISERROR(MATCH(G749,metadata!$B$4:$B$13,0)),F748,SUBSTITUTE(TRIM(RIGHT(SUBSTITUTE(SUBSTITUTE(G749,"efficiencies", "efficiencies (%)")," (", REPT(" ", 100)), 100)),")",""))</f>
        <v>MW</v>
      </c>
      <c r="G749" t="str">
        <f>'data from files'!B749</f>
        <v>Total net capacities (MW)</v>
      </c>
      <c r="H749">
        <f>'data from files'!C749</f>
        <v>2803.9000000000005</v>
      </c>
      <c r="I749">
        <f>'data from files'!D749</f>
        <v>2432.1000000000004</v>
      </c>
      <c r="J749">
        <f>'data from files'!E749</f>
        <v>2423.864</v>
      </c>
      <c r="K749">
        <f>'data from files'!F749</f>
        <v>2389.6640000000002</v>
      </c>
      <c r="L749">
        <f>'data from files'!G749</f>
        <v>2600.3939999999998</v>
      </c>
      <c r="M749">
        <f>'data from files'!H749</f>
        <v>2599.2999999999997</v>
      </c>
      <c r="N749">
        <f>'data from files'!I749</f>
        <v>2601.1819999999998</v>
      </c>
      <c r="O749">
        <f>'data from files'!J749</f>
        <v>2642.1819999999998</v>
      </c>
      <c r="P749">
        <f>'data from files'!K749</f>
        <v>2692.8669999999997</v>
      </c>
      <c r="Q749">
        <f>'data from files'!L749</f>
        <v>2711.7</v>
      </c>
      <c r="R749">
        <f>'data from files'!M749</f>
        <v>2758.5499999999997</v>
      </c>
      <c r="S749">
        <f>'data from files'!N749</f>
        <v>2830.5499999999997</v>
      </c>
      <c r="T749">
        <f>'data from files'!O749</f>
        <v>2939.5499999999997</v>
      </c>
      <c r="U749">
        <f>'data from files'!P749</f>
        <v>2938.5299999999997</v>
      </c>
      <c r="V749">
        <f>'data from files'!Q749</f>
        <v>3024.0499999999997</v>
      </c>
      <c r="W749">
        <f>'data from files'!R749</f>
        <v>2879.25</v>
      </c>
    </row>
    <row r="750" spans="1:23" x14ac:dyDescent="0.25">
      <c r="A750" t="str">
        <f t="shared" si="35"/>
        <v>EETotal net capacities Nuclear</v>
      </c>
      <c r="B750" t="str">
        <f>JRC_files__2[[#This Row],[Source.Name.2.1]]</f>
        <v>EE</v>
      </c>
      <c r="C750" t="str">
        <f t="shared" si="34"/>
        <v>Overview of the power generation sector</v>
      </c>
      <c r="D750" t="str">
        <f>IF(ISERROR(MATCH(G750,metadata!$B$4:$B$13,0)),D749,LEFT(G750,LEN(G750)-LEN(F750)-2))</f>
        <v xml:space="preserve">Total net capacities </v>
      </c>
      <c r="E750" t="str">
        <f t="shared" si="36"/>
        <v>Nuclear</v>
      </c>
      <c r="F750" t="str">
        <f>IF(ISERROR(MATCH(G750,metadata!$B$4:$B$13,0)),F749,SUBSTITUTE(TRIM(RIGHT(SUBSTITUTE(SUBSTITUTE(G750,"efficiencies", "efficiencies (%)")," (", REPT(" ", 100)), 100)),")",""))</f>
        <v>MW</v>
      </c>
      <c r="G750" t="str">
        <f>'data from files'!B750</f>
        <v>Nuclear</v>
      </c>
      <c r="H750">
        <f>'data from files'!C750</f>
        <v>0</v>
      </c>
      <c r="I750">
        <f>'data from files'!D750</f>
        <v>0</v>
      </c>
      <c r="J750">
        <f>'data from files'!E750</f>
        <v>0</v>
      </c>
      <c r="K750">
        <f>'data from files'!F750</f>
        <v>0</v>
      </c>
      <c r="L750">
        <f>'data from files'!G750</f>
        <v>0</v>
      </c>
      <c r="M750">
        <f>'data from files'!H750</f>
        <v>0</v>
      </c>
      <c r="N750">
        <f>'data from files'!I750</f>
        <v>0</v>
      </c>
      <c r="O750">
        <f>'data from files'!J750</f>
        <v>0</v>
      </c>
      <c r="P750">
        <f>'data from files'!K750</f>
        <v>0</v>
      </c>
      <c r="Q750">
        <f>'data from files'!L750</f>
        <v>0</v>
      </c>
      <c r="R750">
        <f>'data from files'!M750</f>
        <v>0</v>
      </c>
      <c r="S750">
        <f>'data from files'!N750</f>
        <v>0</v>
      </c>
      <c r="T750">
        <f>'data from files'!O750</f>
        <v>0</v>
      </c>
      <c r="U750">
        <f>'data from files'!P750</f>
        <v>0</v>
      </c>
      <c r="V750">
        <f>'data from files'!Q750</f>
        <v>0</v>
      </c>
      <c r="W750">
        <f>'data from files'!R750</f>
        <v>0</v>
      </c>
    </row>
    <row r="751" spans="1:23" x14ac:dyDescent="0.25">
      <c r="A751" t="str">
        <f t="shared" si="35"/>
        <v>EETotal net capacities Conventional thermal</v>
      </c>
      <c r="B751" t="str">
        <f>JRC_files__2[[#This Row],[Source.Name.2.1]]</f>
        <v>EE</v>
      </c>
      <c r="C751" t="str">
        <f t="shared" si="34"/>
        <v>Overview of the power generation sector</v>
      </c>
      <c r="D751" t="str">
        <f>IF(ISERROR(MATCH(G751,metadata!$B$4:$B$13,0)),D750,LEFT(G751,LEN(G751)-LEN(F751)-2))</f>
        <v xml:space="preserve">Total net capacities </v>
      </c>
      <c r="E751" t="str">
        <f t="shared" si="36"/>
        <v>Conventional thermal</v>
      </c>
      <c r="F751" t="str">
        <f>IF(ISERROR(MATCH(G751,metadata!$B$4:$B$13,0)),F750,SUBSTITUTE(TRIM(RIGHT(SUBSTITUTE(SUBSTITUTE(G751,"efficiencies", "efficiencies (%)")," (", REPT(" ", 100)), 100)),")",""))</f>
        <v>MW</v>
      </c>
      <c r="G751" t="str">
        <f>'data from files'!B751</f>
        <v>Conventional thermal</v>
      </c>
      <c r="H751">
        <f>'data from files'!C751</f>
        <v>2801.6000000000004</v>
      </c>
      <c r="I751">
        <f>'data from files'!D751</f>
        <v>2429.4</v>
      </c>
      <c r="J751">
        <f>'data from files'!E751</f>
        <v>2418.6999999999998</v>
      </c>
      <c r="K751">
        <f>'data from files'!F751</f>
        <v>2382.5</v>
      </c>
      <c r="L751">
        <f>'data from files'!G751</f>
        <v>2588.8999999999996</v>
      </c>
      <c r="M751">
        <f>'data from files'!H751</f>
        <v>2563.2999999999997</v>
      </c>
      <c r="N751">
        <f>'data from files'!I751</f>
        <v>2565.1</v>
      </c>
      <c r="O751">
        <f>'data from files'!J751</f>
        <v>2587.1</v>
      </c>
      <c r="P751">
        <f>'data from files'!K751</f>
        <v>2610.6</v>
      </c>
      <c r="Q751">
        <f>'data from files'!L751</f>
        <v>2600.6999999999998</v>
      </c>
      <c r="R751">
        <f>'data from files'!M751</f>
        <v>2643.5499999999997</v>
      </c>
      <c r="S751">
        <f>'data from files'!N751</f>
        <v>2643.5499999999997</v>
      </c>
      <c r="T751">
        <f>'data from files'!O751</f>
        <v>2665.5499999999997</v>
      </c>
      <c r="U751">
        <f>'data from files'!P751</f>
        <v>2664.5299999999997</v>
      </c>
      <c r="V751">
        <f>'data from files'!Q751</f>
        <v>2741.0499999999997</v>
      </c>
      <c r="W751">
        <f>'data from files'!R751</f>
        <v>2571.25</v>
      </c>
    </row>
    <row r="752" spans="1:23" x14ac:dyDescent="0.25">
      <c r="A752" t="str">
        <f t="shared" si="35"/>
        <v>EETotal net capacities Wind</v>
      </c>
      <c r="B752" t="str">
        <f>JRC_files__2[[#This Row],[Source.Name.2.1]]</f>
        <v>EE</v>
      </c>
      <c r="C752" t="str">
        <f t="shared" si="34"/>
        <v>Overview of the power generation sector</v>
      </c>
      <c r="D752" t="str">
        <f>IF(ISERROR(MATCH(G752,metadata!$B$4:$B$13,0)),D751,LEFT(G752,LEN(G752)-LEN(F752)-2))</f>
        <v xml:space="preserve">Total net capacities </v>
      </c>
      <c r="E752" t="str">
        <f t="shared" si="36"/>
        <v>Wind</v>
      </c>
      <c r="F752" t="str">
        <f>IF(ISERROR(MATCH(G752,metadata!$B$4:$B$13,0)),F751,SUBSTITUTE(TRIM(RIGHT(SUBSTITUTE(SUBSTITUTE(G752,"efficiencies", "efficiencies (%)")," (", REPT(" ", 100)), 100)),")",""))</f>
        <v>MW</v>
      </c>
      <c r="G752" t="str">
        <f>'data from files'!B752</f>
        <v>Wind</v>
      </c>
      <c r="H752">
        <f>'data from files'!C752</f>
        <v>0.3</v>
      </c>
      <c r="I752">
        <f>'data from files'!D752</f>
        <v>0.3</v>
      </c>
      <c r="J752">
        <f>'data from files'!E752</f>
        <v>1</v>
      </c>
      <c r="K752">
        <f>'data from files'!F752</f>
        <v>3</v>
      </c>
      <c r="L752">
        <f>'data from files'!G752</f>
        <v>7</v>
      </c>
      <c r="M752">
        <f>'data from files'!H752</f>
        <v>31</v>
      </c>
      <c r="N752">
        <f>'data from files'!I752</f>
        <v>31</v>
      </c>
      <c r="O752">
        <f>'data from files'!J752</f>
        <v>50</v>
      </c>
      <c r="P752">
        <f>'data from files'!K752</f>
        <v>77</v>
      </c>
      <c r="Q752">
        <f>'data from files'!L752</f>
        <v>103.99999999999999</v>
      </c>
      <c r="R752">
        <f>'data from files'!M752</f>
        <v>108</v>
      </c>
      <c r="S752">
        <f>'data from files'!N752</f>
        <v>179.99999999999997</v>
      </c>
      <c r="T752">
        <f>'data from files'!O752</f>
        <v>266</v>
      </c>
      <c r="U752">
        <f>'data from files'!P752</f>
        <v>266</v>
      </c>
      <c r="V752">
        <f>'data from files'!Q752</f>
        <v>275</v>
      </c>
      <c r="W752">
        <f>'data from files'!R752</f>
        <v>300</v>
      </c>
    </row>
    <row r="753" spans="1:23" x14ac:dyDescent="0.25">
      <c r="A753" t="str">
        <f t="shared" si="35"/>
        <v>EETotal net capacities Solar photovoltaics</v>
      </c>
      <c r="B753" t="str">
        <f>JRC_files__2[[#This Row],[Source.Name.2.1]]</f>
        <v>EE</v>
      </c>
      <c r="C753" t="str">
        <f t="shared" si="34"/>
        <v>Overview of the power generation sector</v>
      </c>
      <c r="D753" t="str">
        <f>IF(ISERROR(MATCH(G753,metadata!$B$4:$B$13,0)),D752,LEFT(G753,LEN(G753)-LEN(F753)-2))</f>
        <v xml:space="preserve">Total net capacities </v>
      </c>
      <c r="E753" t="str">
        <f t="shared" si="36"/>
        <v>Solar photovoltaics</v>
      </c>
      <c r="F753" t="str">
        <f>IF(ISERROR(MATCH(G753,metadata!$B$4:$B$13,0)),F752,SUBSTITUTE(TRIM(RIGHT(SUBSTITUTE(SUBSTITUTE(G753,"efficiencies", "efficiencies (%)")," (", REPT(" ", 100)), 100)),")",""))</f>
        <v>MW</v>
      </c>
      <c r="G753" t="str">
        <f>'data from files'!B753</f>
        <v>Solar photovoltaics</v>
      </c>
      <c r="H753">
        <f>'data from files'!C753</f>
        <v>0</v>
      </c>
      <c r="I753">
        <f>'data from files'!D753</f>
        <v>0</v>
      </c>
      <c r="J753">
        <f>'data from files'!E753</f>
        <v>0</v>
      </c>
      <c r="K753">
        <f>'data from files'!F753</f>
        <v>0</v>
      </c>
      <c r="L753">
        <f>'data from files'!G753</f>
        <v>0</v>
      </c>
      <c r="M753">
        <f>'data from files'!H753</f>
        <v>0</v>
      </c>
      <c r="N753">
        <f>'data from files'!I753</f>
        <v>0</v>
      </c>
      <c r="O753">
        <f>'data from files'!J753</f>
        <v>0</v>
      </c>
      <c r="P753">
        <f>'data from files'!K753</f>
        <v>0</v>
      </c>
      <c r="Q753">
        <f>'data from files'!L753</f>
        <v>0</v>
      </c>
      <c r="R753">
        <f>'data from files'!M753</f>
        <v>0</v>
      </c>
      <c r="S753">
        <f>'data from files'!N753</f>
        <v>0</v>
      </c>
      <c r="T753">
        <f>'data from files'!O753</f>
        <v>0</v>
      </c>
      <c r="U753">
        <f>'data from files'!P753</f>
        <v>0</v>
      </c>
      <c r="V753">
        <f>'data from files'!Q753</f>
        <v>0</v>
      </c>
      <c r="W753">
        <f>'data from files'!R753</f>
        <v>0</v>
      </c>
    </row>
    <row r="754" spans="1:23" x14ac:dyDescent="0.25">
      <c r="A754" t="str">
        <f t="shared" si="35"/>
        <v>EETotal net capacities Solar thermal</v>
      </c>
      <c r="B754" t="str">
        <f>JRC_files__2[[#This Row],[Source.Name.2.1]]</f>
        <v>EE</v>
      </c>
      <c r="C754" t="str">
        <f t="shared" si="34"/>
        <v>Overview of the power generation sector</v>
      </c>
      <c r="D754" t="str">
        <f>IF(ISERROR(MATCH(G754,metadata!$B$4:$B$13,0)),D753,LEFT(G754,LEN(G754)-LEN(F754)-2))</f>
        <v xml:space="preserve">Total net capacities </v>
      </c>
      <c r="E754" t="str">
        <f t="shared" si="36"/>
        <v>Solar thermal</v>
      </c>
      <c r="F754" t="str">
        <f>IF(ISERROR(MATCH(G754,metadata!$B$4:$B$13,0)),F753,SUBSTITUTE(TRIM(RIGHT(SUBSTITUTE(SUBSTITUTE(G754,"efficiencies", "efficiencies (%)")," (", REPT(" ", 100)), 100)),")",""))</f>
        <v>MW</v>
      </c>
      <c r="G754" t="str">
        <f>'data from files'!B754</f>
        <v>Solar thermal</v>
      </c>
      <c r="H754">
        <f>'data from files'!C754</f>
        <v>0</v>
      </c>
      <c r="I754">
        <f>'data from files'!D754</f>
        <v>0</v>
      </c>
      <c r="J754">
        <f>'data from files'!E754</f>
        <v>0</v>
      </c>
      <c r="K754">
        <f>'data from files'!F754</f>
        <v>0</v>
      </c>
      <c r="L754">
        <f>'data from files'!G754</f>
        <v>0</v>
      </c>
      <c r="M754">
        <f>'data from files'!H754</f>
        <v>0</v>
      </c>
      <c r="N754">
        <f>'data from files'!I754</f>
        <v>0</v>
      </c>
      <c r="O754">
        <f>'data from files'!J754</f>
        <v>0</v>
      </c>
      <c r="P754">
        <f>'data from files'!K754</f>
        <v>0</v>
      </c>
      <c r="Q754">
        <f>'data from files'!L754</f>
        <v>0</v>
      </c>
      <c r="R754">
        <f>'data from files'!M754</f>
        <v>0</v>
      </c>
      <c r="S754">
        <f>'data from files'!N754</f>
        <v>0</v>
      </c>
      <c r="T754">
        <f>'data from files'!O754</f>
        <v>0</v>
      </c>
      <c r="U754">
        <f>'data from files'!P754</f>
        <v>0</v>
      </c>
      <c r="V754">
        <f>'data from files'!Q754</f>
        <v>0</v>
      </c>
      <c r="W754">
        <f>'data from files'!R754</f>
        <v>0</v>
      </c>
    </row>
    <row r="755" spans="1:23" x14ac:dyDescent="0.25">
      <c r="A755" t="str">
        <f t="shared" si="35"/>
        <v>EETotal net capacities Geothermal</v>
      </c>
      <c r="B755" t="str">
        <f>JRC_files__2[[#This Row],[Source.Name.2.1]]</f>
        <v>EE</v>
      </c>
      <c r="C755" t="str">
        <f t="shared" si="34"/>
        <v>Overview of the power generation sector</v>
      </c>
      <c r="D755" t="str">
        <f>IF(ISERROR(MATCH(G755,metadata!$B$4:$B$13,0)),D754,LEFT(G755,LEN(G755)-LEN(F755)-2))</f>
        <v xml:space="preserve">Total net capacities </v>
      </c>
      <c r="E755" t="str">
        <f t="shared" si="36"/>
        <v>Geothermal</v>
      </c>
      <c r="F755" t="str">
        <f>IF(ISERROR(MATCH(G755,metadata!$B$4:$B$13,0)),F754,SUBSTITUTE(TRIM(RIGHT(SUBSTITUTE(SUBSTITUTE(G755,"efficiencies", "efficiencies (%)")," (", REPT(" ", 100)), 100)),")",""))</f>
        <v>MW</v>
      </c>
      <c r="G755" t="str">
        <f>'data from files'!B755</f>
        <v>Geothermal</v>
      </c>
      <c r="H755">
        <f>'data from files'!C755</f>
        <v>0</v>
      </c>
      <c r="I755">
        <f>'data from files'!D755</f>
        <v>0</v>
      </c>
      <c r="J755">
        <f>'data from files'!E755</f>
        <v>0</v>
      </c>
      <c r="K755">
        <f>'data from files'!F755</f>
        <v>0</v>
      </c>
      <c r="L755">
        <f>'data from files'!G755</f>
        <v>0</v>
      </c>
      <c r="M755">
        <f>'data from files'!H755</f>
        <v>0</v>
      </c>
      <c r="N755">
        <f>'data from files'!I755</f>
        <v>0</v>
      </c>
      <c r="O755">
        <f>'data from files'!J755</f>
        <v>0</v>
      </c>
      <c r="P755">
        <f>'data from files'!K755</f>
        <v>0</v>
      </c>
      <c r="Q755">
        <f>'data from files'!L755</f>
        <v>0</v>
      </c>
      <c r="R755">
        <f>'data from files'!M755</f>
        <v>0</v>
      </c>
      <c r="S755">
        <f>'data from files'!N755</f>
        <v>0</v>
      </c>
      <c r="T755">
        <f>'data from files'!O755</f>
        <v>0</v>
      </c>
      <c r="U755">
        <f>'data from files'!P755</f>
        <v>0</v>
      </c>
      <c r="V755">
        <f>'data from files'!Q755</f>
        <v>0</v>
      </c>
      <c r="W755">
        <f>'data from files'!R755</f>
        <v>0</v>
      </c>
    </row>
    <row r="756" spans="1:23" x14ac:dyDescent="0.25">
      <c r="A756" t="str">
        <f t="shared" si="35"/>
        <v>EETotal net capacities Tide, wave and ocean</v>
      </c>
      <c r="B756" t="str">
        <f>JRC_files__2[[#This Row],[Source.Name.2.1]]</f>
        <v>EE</v>
      </c>
      <c r="C756" t="str">
        <f t="shared" ref="C756:C819" si="37">IF(H756=2000,$G756,C755)</f>
        <v>Overview of the power generation sector</v>
      </c>
      <c r="D756" t="str">
        <f>IF(ISERROR(MATCH(G756,metadata!$B$4:$B$13,0)),D755,LEFT(G756,LEN(G756)-LEN(F756)-2))</f>
        <v xml:space="preserve">Total net capacities </v>
      </c>
      <c r="E756" t="str">
        <f t="shared" si="36"/>
        <v>Tide, wave and ocean</v>
      </c>
      <c r="F756" t="str">
        <f>IF(ISERROR(MATCH(G756,metadata!$B$4:$B$13,0)),F755,SUBSTITUTE(TRIM(RIGHT(SUBSTITUTE(SUBSTITUTE(G756,"efficiencies", "efficiencies (%)")," (", REPT(" ", 100)), 100)),")",""))</f>
        <v>MW</v>
      </c>
      <c r="G756" t="str">
        <f>'data from files'!B756</f>
        <v>Tide, wave and ocean</v>
      </c>
      <c r="H756">
        <f>'data from files'!C756</f>
        <v>0</v>
      </c>
      <c r="I756">
        <f>'data from files'!D756</f>
        <v>0</v>
      </c>
      <c r="J756">
        <f>'data from files'!E756</f>
        <v>0</v>
      </c>
      <c r="K756">
        <f>'data from files'!F756</f>
        <v>0</v>
      </c>
      <c r="L756">
        <f>'data from files'!G756</f>
        <v>0</v>
      </c>
      <c r="M756">
        <f>'data from files'!H756</f>
        <v>0</v>
      </c>
      <c r="N756">
        <f>'data from files'!I756</f>
        <v>0</v>
      </c>
      <c r="O756">
        <f>'data from files'!J756</f>
        <v>0</v>
      </c>
      <c r="P756">
        <f>'data from files'!K756</f>
        <v>0</v>
      </c>
      <c r="Q756">
        <f>'data from files'!L756</f>
        <v>0</v>
      </c>
      <c r="R756">
        <f>'data from files'!M756</f>
        <v>0</v>
      </c>
      <c r="S756">
        <f>'data from files'!N756</f>
        <v>0</v>
      </c>
      <c r="T756">
        <f>'data from files'!O756</f>
        <v>0</v>
      </c>
      <c r="U756">
        <f>'data from files'!P756</f>
        <v>0</v>
      </c>
      <c r="V756">
        <f>'data from files'!Q756</f>
        <v>0</v>
      </c>
      <c r="W756">
        <f>'data from files'!R756</f>
        <v>0</v>
      </c>
    </row>
    <row r="757" spans="1:23" x14ac:dyDescent="0.25">
      <c r="A757" t="str">
        <f t="shared" si="35"/>
        <v>EETotal net capacities Hydro</v>
      </c>
      <c r="B757" t="str">
        <f>JRC_files__2[[#This Row],[Source.Name.2.1]]</f>
        <v>EE</v>
      </c>
      <c r="C757" t="str">
        <f t="shared" si="37"/>
        <v>Overview of the power generation sector</v>
      </c>
      <c r="D757" t="str">
        <f>IF(ISERROR(MATCH(G757,metadata!$B$4:$B$13,0)),D756,LEFT(G757,LEN(G757)-LEN(F757)-2))</f>
        <v xml:space="preserve">Total net capacities </v>
      </c>
      <c r="E757" t="str">
        <f t="shared" si="36"/>
        <v>Hydro</v>
      </c>
      <c r="F757" t="str">
        <f>IF(ISERROR(MATCH(G757,metadata!$B$4:$B$13,0)),F756,SUBSTITUTE(TRIM(RIGHT(SUBSTITUTE(SUBSTITUTE(G757,"efficiencies", "efficiencies (%)")," (", REPT(" ", 100)), 100)),")",""))</f>
        <v>MW</v>
      </c>
      <c r="G757" t="str">
        <f>'data from files'!B757</f>
        <v>Hydro</v>
      </c>
      <c r="H757">
        <f>'data from files'!C757</f>
        <v>2</v>
      </c>
      <c r="I757">
        <f>'data from files'!D757</f>
        <v>2.4</v>
      </c>
      <c r="J757">
        <f>'data from files'!E757</f>
        <v>4.1639999999999997</v>
      </c>
      <c r="K757">
        <f>'data from files'!F757</f>
        <v>4.1639999999999997</v>
      </c>
      <c r="L757">
        <f>'data from files'!G757</f>
        <v>4.4939999999999998</v>
      </c>
      <c r="M757">
        <f>'data from files'!H757</f>
        <v>5</v>
      </c>
      <c r="N757">
        <f>'data from files'!I757</f>
        <v>5.0820000000000007</v>
      </c>
      <c r="O757">
        <f>'data from files'!J757</f>
        <v>5.0820000000000007</v>
      </c>
      <c r="P757">
        <f>'data from files'!K757</f>
        <v>5.2669999999999995</v>
      </c>
      <c r="Q757">
        <f>'data from files'!L757</f>
        <v>7</v>
      </c>
      <c r="R757">
        <f>'data from files'!M757</f>
        <v>7</v>
      </c>
      <c r="S757">
        <f>'data from files'!N757</f>
        <v>7</v>
      </c>
      <c r="T757">
        <f>'data from files'!O757</f>
        <v>8</v>
      </c>
      <c r="U757">
        <f>'data from files'!P757</f>
        <v>8</v>
      </c>
      <c r="V757">
        <f>'data from files'!Q757</f>
        <v>8</v>
      </c>
      <c r="W757">
        <f>'data from files'!R757</f>
        <v>8</v>
      </c>
    </row>
    <row r="758" spans="1:23" x14ac:dyDescent="0.25">
      <c r="A758" t="str">
        <f t="shared" si="35"/>
        <v>EETotal net capacities Pump storage</v>
      </c>
      <c r="B758" t="str">
        <f>JRC_files__2[[#This Row],[Source.Name.2.1]]</f>
        <v>EE</v>
      </c>
      <c r="C758" t="str">
        <f t="shared" si="37"/>
        <v>Overview of the power generation sector</v>
      </c>
      <c r="D758" t="str">
        <f>IF(ISERROR(MATCH(G758,metadata!$B$4:$B$13,0)),D757,LEFT(G758,LEN(G758)-LEN(F758)-2))</f>
        <v xml:space="preserve">Total net capacities </v>
      </c>
      <c r="E758" t="str">
        <f t="shared" si="36"/>
        <v>Pump storage</v>
      </c>
      <c r="F758" t="str">
        <f>IF(ISERROR(MATCH(G758,metadata!$B$4:$B$13,0)),F757,SUBSTITUTE(TRIM(RIGHT(SUBSTITUTE(SUBSTITUTE(G758,"efficiencies", "efficiencies (%)")," (", REPT(" ", 100)), 100)),")",""))</f>
        <v>MW</v>
      </c>
      <c r="G758" t="str">
        <f>'data from files'!B758</f>
        <v>Pump storage</v>
      </c>
      <c r="H758">
        <f>'data from files'!C758</f>
        <v>0</v>
      </c>
      <c r="I758">
        <f>'data from files'!D758</f>
        <v>0</v>
      </c>
      <c r="J758">
        <f>'data from files'!E758</f>
        <v>0</v>
      </c>
      <c r="K758">
        <f>'data from files'!F758</f>
        <v>0</v>
      </c>
      <c r="L758">
        <f>'data from files'!G758</f>
        <v>0</v>
      </c>
      <c r="M758">
        <f>'data from files'!H758</f>
        <v>0</v>
      </c>
      <c r="N758">
        <f>'data from files'!I758</f>
        <v>0</v>
      </c>
      <c r="O758">
        <f>'data from files'!J758</f>
        <v>0</v>
      </c>
      <c r="P758">
        <f>'data from files'!K758</f>
        <v>0</v>
      </c>
      <c r="Q758">
        <f>'data from files'!L758</f>
        <v>0</v>
      </c>
      <c r="R758">
        <f>'data from files'!M758</f>
        <v>0</v>
      </c>
      <c r="S758">
        <f>'data from files'!N758</f>
        <v>0</v>
      </c>
      <c r="T758">
        <f>'data from files'!O758</f>
        <v>0</v>
      </c>
      <c r="U758">
        <f>'data from files'!P758</f>
        <v>0</v>
      </c>
      <c r="V758">
        <f>'data from files'!Q758</f>
        <v>0</v>
      </c>
      <c r="W758">
        <f>'data from files'!R758</f>
        <v>0</v>
      </c>
    </row>
    <row r="759" spans="1:23" x14ac:dyDescent="0.25">
      <c r="A759" t="str">
        <f t="shared" si="35"/>
        <v>EETotal net capacities 0</v>
      </c>
      <c r="B759" t="str">
        <f>JRC_files__2[[#This Row],[Source.Name.2.1]]</f>
        <v>EE</v>
      </c>
      <c r="C759" t="str">
        <f t="shared" si="37"/>
        <v>Overview of the power generation sector</v>
      </c>
      <c r="D759" t="str">
        <f>IF(ISERROR(MATCH(G759,metadata!$B$4:$B$13,0)),D758,LEFT(G759,LEN(G759)-LEN(F759)-2))</f>
        <v xml:space="preserve">Total net capacities </v>
      </c>
      <c r="E759">
        <f t="shared" si="36"/>
        <v>0</v>
      </c>
      <c r="F759" t="str">
        <f>IF(ISERROR(MATCH(G759,metadata!$B$4:$B$13,0)),F758,SUBSTITUTE(TRIM(RIGHT(SUBSTITUTE(SUBSTITUTE(G759,"efficiencies", "efficiencies (%)")," (", REPT(" ", 100)), 100)),")",""))</f>
        <v>MW</v>
      </c>
      <c r="G759">
        <f>'data from files'!B759</f>
        <v>0</v>
      </c>
      <c r="H759">
        <f>'data from files'!C759</f>
        <v>0</v>
      </c>
      <c r="I759">
        <f>'data from files'!D759</f>
        <v>0</v>
      </c>
      <c r="J759">
        <f>'data from files'!E759</f>
        <v>0</v>
      </c>
      <c r="K759">
        <f>'data from files'!F759</f>
        <v>0</v>
      </c>
      <c r="L759">
        <f>'data from files'!G759</f>
        <v>0</v>
      </c>
      <c r="M759">
        <f>'data from files'!H759</f>
        <v>0</v>
      </c>
      <c r="N759">
        <f>'data from files'!I759</f>
        <v>0</v>
      </c>
      <c r="O759">
        <f>'data from files'!J759</f>
        <v>0</v>
      </c>
      <c r="P759">
        <f>'data from files'!K759</f>
        <v>0</v>
      </c>
      <c r="Q759">
        <f>'data from files'!L759</f>
        <v>0</v>
      </c>
      <c r="R759">
        <f>'data from files'!M759</f>
        <v>0</v>
      </c>
      <c r="S759">
        <f>'data from files'!N759</f>
        <v>0</v>
      </c>
      <c r="T759">
        <f>'data from files'!O759</f>
        <v>0</v>
      </c>
      <c r="U759">
        <f>'data from files'!P759</f>
        <v>0</v>
      </c>
      <c r="V759">
        <f>'data from files'!Q759</f>
        <v>0</v>
      </c>
      <c r="W759">
        <f>'data from files'!R759</f>
        <v>0</v>
      </c>
    </row>
    <row r="760" spans="1:23" x14ac:dyDescent="0.25">
      <c r="A760" t="str">
        <f t="shared" si="35"/>
        <v xml:space="preserve">EERate of use </v>
      </c>
      <c r="B760" t="str">
        <f>JRC_files__2[[#This Row],[Source.Name.2.1]]</f>
        <v>EE</v>
      </c>
      <c r="C760" t="str">
        <f t="shared" si="37"/>
        <v>Overview of the power generation sector</v>
      </c>
      <c r="D760" t="str">
        <f>IF(ISERROR(MATCH(G760,metadata!$B$4:$B$13,0)),D759,LEFT(G760,LEN(G760)-LEN(F760)-2))</f>
        <v xml:space="preserve">Rate of use </v>
      </c>
      <c r="E760" t="str">
        <f t="shared" si="36"/>
        <v/>
      </c>
      <c r="F760" t="str">
        <f>IF(ISERROR(MATCH(G760,metadata!$B$4:$B$13,0)),F759,SUBSTITUTE(TRIM(RIGHT(SUBSTITUTE(SUBSTITUTE(G760,"efficiencies", "efficiencies (%)")," (", REPT(" ", 100)), 100)),")",""))</f>
        <v>gross capacity</v>
      </c>
      <c r="G760" t="str">
        <f>'data from files'!B760</f>
        <v>Rate of use (gross capacity)</v>
      </c>
      <c r="H760">
        <f>'data from files'!C760</f>
        <v>0</v>
      </c>
      <c r="I760">
        <f>'data from files'!D760</f>
        <v>0</v>
      </c>
      <c r="J760">
        <f>'data from files'!E760</f>
        <v>0</v>
      </c>
      <c r="K760">
        <f>'data from files'!F760</f>
        <v>0</v>
      </c>
      <c r="L760">
        <f>'data from files'!G760</f>
        <v>0</v>
      </c>
      <c r="M760">
        <f>'data from files'!H760</f>
        <v>0</v>
      </c>
      <c r="N760">
        <f>'data from files'!I760</f>
        <v>0</v>
      </c>
      <c r="O760">
        <f>'data from files'!J760</f>
        <v>0</v>
      </c>
      <c r="P760">
        <f>'data from files'!K760</f>
        <v>0</v>
      </c>
      <c r="Q760">
        <f>'data from files'!L760</f>
        <v>0</v>
      </c>
      <c r="R760">
        <f>'data from files'!M760</f>
        <v>0</v>
      </c>
      <c r="S760">
        <f>'data from files'!N760</f>
        <v>0</v>
      </c>
      <c r="T760">
        <f>'data from files'!O760</f>
        <v>0</v>
      </c>
      <c r="U760">
        <f>'data from files'!P760</f>
        <v>0</v>
      </c>
      <c r="V760">
        <f>'data from files'!Q760</f>
        <v>0</v>
      </c>
      <c r="W760">
        <f>'data from files'!R760</f>
        <v>0</v>
      </c>
    </row>
    <row r="761" spans="1:23" x14ac:dyDescent="0.25">
      <c r="A761" t="str">
        <f t="shared" si="35"/>
        <v>EERate of use Nuclear</v>
      </c>
      <c r="B761" t="str">
        <f>JRC_files__2[[#This Row],[Source.Name.2.1]]</f>
        <v>EE</v>
      </c>
      <c r="C761" t="str">
        <f t="shared" si="37"/>
        <v>Overview of the power generation sector</v>
      </c>
      <c r="D761" t="str">
        <f>IF(ISERROR(MATCH(G761,metadata!$B$4:$B$13,0)),D760,LEFT(G761,LEN(G761)-LEN(F761)-2))</f>
        <v xml:space="preserve">Rate of use </v>
      </c>
      <c r="E761" t="str">
        <f t="shared" si="36"/>
        <v>Nuclear</v>
      </c>
      <c r="F761" t="str">
        <f>IF(ISERROR(MATCH(G761,metadata!$B$4:$B$13,0)),F760,SUBSTITUTE(TRIM(RIGHT(SUBSTITUTE(SUBSTITUTE(G761,"efficiencies", "efficiencies (%)")," (", REPT(" ", 100)), 100)),")",""))</f>
        <v>gross capacity</v>
      </c>
      <c r="G761" t="str">
        <f>'data from files'!B761</f>
        <v>Nuclear</v>
      </c>
      <c r="H761">
        <f>'data from files'!C761</f>
        <v>0</v>
      </c>
      <c r="I761">
        <f>'data from files'!D761</f>
        <v>0</v>
      </c>
      <c r="J761">
        <f>'data from files'!E761</f>
        <v>0</v>
      </c>
      <c r="K761">
        <f>'data from files'!F761</f>
        <v>0</v>
      </c>
      <c r="L761">
        <f>'data from files'!G761</f>
        <v>0</v>
      </c>
      <c r="M761">
        <f>'data from files'!H761</f>
        <v>0</v>
      </c>
      <c r="N761">
        <f>'data from files'!I761</f>
        <v>0</v>
      </c>
      <c r="O761">
        <f>'data from files'!J761</f>
        <v>0</v>
      </c>
      <c r="P761">
        <f>'data from files'!K761</f>
        <v>0</v>
      </c>
      <c r="Q761">
        <f>'data from files'!L761</f>
        <v>0</v>
      </c>
      <c r="R761">
        <f>'data from files'!M761</f>
        <v>0</v>
      </c>
      <c r="S761">
        <f>'data from files'!N761</f>
        <v>0</v>
      </c>
      <c r="T761">
        <f>'data from files'!O761</f>
        <v>0</v>
      </c>
      <c r="U761">
        <f>'data from files'!P761</f>
        <v>0</v>
      </c>
      <c r="V761">
        <f>'data from files'!Q761</f>
        <v>0</v>
      </c>
      <c r="W761">
        <f>'data from files'!R761</f>
        <v>0</v>
      </c>
    </row>
    <row r="762" spans="1:23" x14ac:dyDescent="0.25">
      <c r="A762" t="str">
        <f t="shared" si="35"/>
        <v>EERate of use Conventional thermal</v>
      </c>
      <c r="B762" t="str">
        <f>JRC_files__2[[#This Row],[Source.Name.2.1]]</f>
        <v>EE</v>
      </c>
      <c r="C762" t="str">
        <f t="shared" si="37"/>
        <v>Overview of the power generation sector</v>
      </c>
      <c r="D762" t="str">
        <f>IF(ISERROR(MATCH(G762,metadata!$B$4:$B$13,0)),D761,LEFT(G762,LEN(G762)-LEN(F762)-2))</f>
        <v xml:space="preserve">Rate of use </v>
      </c>
      <c r="E762" t="str">
        <f t="shared" si="36"/>
        <v>Conventional thermal</v>
      </c>
      <c r="F762" t="str">
        <f>IF(ISERROR(MATCH(G762,metadata!$B$4:$B$13,0)),F761,SUBSTITUTE(TRIM(RIGHT(SUBSTITUTE(SUBSTITUTE(G762,"efficiencies", "efficiencies (%)")," (", REPT(" ", 100)), 100)),")",""))</f>
        <v>gross capacity</v>
      </c>
      <c r="G762" t="str">
        <f>'data from files'!B762</f>
        <v>Conventional thermal</v>
      </c>
      <c r="H762">
        <f>'data from files'!C762</f>
        <v>0.30431655648741385</v>
      </c>
      <c r="I762">
        <f>'data from files'!D762</f>
        <v>0.34943866412743846</v>
      </c>
      <c r="J762">
        <f>'data from files'!E762</f>
        <v>0.35297894154969633</v>
      </c>
      <c r="K762">
        <f>'data from files'!F762</f>
        <v>0.42777496837908047</v>
      </c>
      <c r="L762">
        <f>'data from files'!G762</f>
        <v>0.40147095912003455</v>
      </c>
      <c r="M762">
        <f>'data from files'!H762</f>
        <v>0.40019757539772832</v>
      </c>
      <c r="N762">
        <f>'data from files'!I762</f>
        <v>0.3806828560693663</v>
      </c>
      <c r="O762">
        <f>'data from files'!J762</f>
        <v>0.47298954026771906</v>
      </c>
      <c r="P762">
        <f>'data from files'!K762</f>
        <v>0.40459176631589927</v>
      </c>
      <c r="Q762">
        <f>'data from files'!L762</f>
        <v>0.3333527399455255</v>
      </c>
      <c r="R762">
        <f>'data from files'!M762</f>
        <v>0.48613835900064389</v>
      </c>
      <c r="S762">
        <f>'data from files'!N762</f>
        <v>0.47980243252078048</v>
      </c>
      <c r="T762">
        <f>'data from files'!O762</f>
        <v>0.4382749854159651</v>
      </c>
      <c r="U762">
        <f>'data from files'!P762</f>
        <v>0.48546368822675179</v>
      </c>
      <c r="V762">
        <f>'data from files'!Q762</f>
        <v>0.44237242519869202</v>
      </c>
      <c r="W762">
        <f>'data from files'!R762</f>
        <v>0.38559830372283205</v>
      </c>
    </row>
    <row r="763" spans="1:23" x14ac:dyDescent="0.25">
      <c r="A763" t="str">
        <f t="shared" si="35"/>
        <v>EERate of use Wind</v>
      </c>
      <c r="B763" t="str">
        <f>JRC_files__2[[#This Row],[Source.Name.2.1]]</f>
        <v>EE</v>
      </c>
      <c r="C763" t="str">
        <f t="shared" si="37"/>
        <v>Overview of the power generation sector</v>
      </c>
      <c r="D763" t="str">
        <f>IF(ISERROR(MATCH(G763,metadata!$B$4:$B$13,0)),D762,LEFT(G763,LEN(G763)-LEN(F763)-2))</f>
        <v xml:space="preserve">Rate of use </v>
      </c>
      <c r="E763" t="str">
        <f t="shared" si="36"/>
        <v>Wind</v>
      </c>
      <c r="F763" t="str">
        <f>IF(ISERROR(MATCH(G763,metadata!$B$4:$B$13,0)),F762,SUBSTITUTE(TRIM(RIGHT(SUBSTITUTE(SUBSTITUTE(G763,"efficiencies", "efficiencies (%)")," (", REPT(" ", 100)), 100)),")",""))</f>
        <v>gross capacity</v>
      </c>
      <c r="G763" t="str">
        <f>'data from files'!B763</f>
        <v>Wind</v>
      </c>
      <c r="H763">
        <f>'data from files'!C763</f>
        <v>0</v>
      </c>
      <c r="I763">
        <f>'data from files'!D763</f>
        <v>0</v>
      </c>
      <c r="J763">
        <f>'data from files'!E763</f>
        <v>0.13273866411808433</v>
      </c>
      <c r="K763">
        <f>'data from files'!F763</f>
        <v>0.22123110686347386</v>
      </c>
      <c r="L763">
        <f>'data from files'!G763</f>
        <v>0.13273866411808433</v>
      </c>
      <c r="M763">
        <f>'data from files'!H763</f>
        <v>0.19840621090946625</v>
      </c>
      <c r="N763">
        <f>'data from files'!I763</f>
        <v>0.27832300540888649</v>
      </c>
      <c r="O763">
        <f>'data from files'!J763</f>
        <v>0.20707231602421156</v>
      </c>
      <c r="P763">
        <f>'data from files'!K763</f>
        <v>0.19652217804495603</v>
      </c>
      <c r="Q763">
        <f>'data from files'!L763</f>
        <v>0.21442399588305935</v>
      </c>
      <c r="R763">
        <f>'data from files'!M763</f>
        <v>0.29267567585809773</v>
      </c>
      <c r="S763">
        <f>'data from files'!N763</f>
        <v>0.23337729418975733</v>
      </c>
      <c r="T763">
        <f>'data from files'!O763</f>
        <v>0.18617210961666125</v>
      </c>
      <c r="U763">
        <f>'data from files'!P763</f>
        <v>0.22693450493605788</v>
      </c>
      <c r="V763">
        <f>'data from files'!Q763</f>
        <v>0.25063520483659918</v>
      </c>
      <c r="W763">
        <f>'data from files'!R763</f>
        <v>0.27202105143144228</v>
      </c>
    </row>
    <row r="764" spans="1:23" x14ac:dyDescent="0.25">
      <c r="A764" t="str">
        <f t="shared" si="35"/>
        <v>EERate of use Solar photovoltaics</v>
      </c>
      <c r="B764" t="str">
        <f>JRC_files__2[[#This Row],[Source.Name.2.1]]</f>
        <v>EE</v>
      </c>
      <c r="C764" t="str">
        <f t="shared" si="37"/>
        <v>Overview of the power generation sector</v>
      </c>
      <c r="D764" t="str">
        <f>IF(ISERROR(MATCH(G764,metadata!$B$4:$B$13,0)),D763,LEFT(G764,LEN(G764)-LEN(F764)-2))</f>
        <v xml:space="preserve">Rate of use </v>
      </c>
      <c r="E764" t="str">
        <f t="shared" si="36"/>
        <v>Solar photovoltaics</v>
      </c>
      <c r="F764" t="str">
        <f>IF(ISERROR(MATCH(G764,metadata!$B$4:$B$13,0)),F763,SUBSTITUTE(TRIM(RIGHT(SUBSTITUTE(SUBSTITUTE(G764,"efficiencies", "efficiencies (%)")," (", REPT(" ", 100)), 100)),")",""))</f>
        <v>gross capacity</v>
      </c>
      <c r="G764" t="str">
        <f>'data from files'!B764</f>
        <v>Solar photovoltaics</v>
      </c>
      <c r="H764">
        <f>'data from files'!C764</f>
        <v>0</v>
      </c>
      <c r="I764">
        <f>'data from files'!D764</f>
        <v>0</v>
      </c>
      <c r="J764">
        <f>'data from files'!E764</f>
        <v>0</v>
      </c>
      <c r="K764">
        <f>'data from files'!F764</f>
        <v>0</v>
      </c>
      <c r="L764">
        <f>'data from files'!G764</f>
        <v>0</v>
      </c>
      <c r="M764">
        <f>'data from files'!H764</f>
        <v>0</v>
      </c>
      <c r="N764">
        <f>'data from files'!I764</f>
        <v>0</v>
      </c>
      <c r="O764">
        <f>'data from files'!J764</f>
        <v>0</v>
      </c>
      <c r="P764">
        <f>'data from files'!K764</f>
        <v>0</v>
      </c>
      <c r="Q764">
        <f>'data from files'!L764</f>
        <v>0</v>
      </c>
      <c r="R764">
        <f>'data from files'!M764</f>
        <v>0</v>
      </c>
      <c r="S764">
        <f>'data from files'!N764</f>
        <v>0</v>
      </c>
      <c r="T764">
        <f>'data from files'!O764</f>
        <v>0</v>
      </c>
      <c r="U764">
        <f>'data from files'!P764</f>
        <v>0</v>
      </c>
      <c r="V764">
        <f>'data from files'!Q764</f>
        <v>0</v>
      </c>
      <c r="W764">
        <f>'data from files'!R764</f>
        <v>0</v>
      </c>
    </row>
    <row r="765" spans="1:23" x14ac:dyDescent="0.25">
      <c r="A765" t="str">
        <f t="shared" si="35"/>
        <v>EERate of use Solar thermal</v>
      </c>
      <c r="B765" t="str">
        <f>JRC_files__2[[#This Row],[Source.Name.2.1]]</f>
        <v>EE</v>
      </c>
      <c r="C765" t="str">
        <f t="shared" si="37"/>
        <v>Overview of the power generation sector</v>
      </c>
      <c r="D765" t="str">
        <f>IF(ISERROR(MATCH(G765,metadata!$B$4:$B$13,0)),D764,LEFT(G765,LEN(G765)-LEN(F765)-2))</f>
        <v xml:space="preserve">Rate of use </v>
      </c>
      <c r="E765" t="str">
        <f t="shared" si="36"/>
        <v>Solar thermal</v>
      </c>
      <c r="F765" t="str">
        <f>IF(ISERROR(MATCH(G765,metadata!$B$4:$B$13,0)),F764,SUBSTITUTE(TRIM(RIGHT(SUBSTITUTE(SUBSTITUTE(G765,"efficiencies", "efficiencies (%)")," (", REPT(" ", 100)), 100)),")",""))</f>
        <v>gross capacity</v>
      </c>
      <c r="G765" t="str">
        <f>'data from files'!B765</f>
        <v>Solar thermal</v>
      </c>
      <c r="H765">
        <f>'data from files'!C765</f>
        <v>0</v>
      </c>
      <c r="I765">
        <f>'data from files'!D765</f>
        <v>0</v>
      </c>
      <c r="J765">
        <f>'data from files'!E765</f>
        <v>0</v>
      </c>
      <c r="K765">
        <f>'data from files'!F765</f>
        <v>0</v>
      </c>
      <c r="L765">
        <f>'data from files'!G765</f>
        <v>0</v>
      </c>
      <c r="M765">
        <f>'data from files'!H765</f>
        <v>0</v>
      </c>
      <c r="N765">
        <f>'data from files'!I765</f>
        <v>0</v>
      </c>
      <c r="O765">
        <f>'data from files'!J765</f>
        <v>0</v>
      </c>
      <c r="P765">
        <f>'data from files'!K765</f>
        <v>0</v>
      </c>
      <c r="Q765">
        <f>'data from files'!L765</f>
        <v>0</v>
      </c>
      <c r="R765">
        <f>'data from files'!M765</f>
        <v>0</v>
      </c>
      <c r="S765">
        <f>'data from files'!N765</f>
        <v>0</v>
      </c>
      <c r="T765">
        <f>'data from files'!O765</f>
        <v>0</v>
      </c>
      <c r="U765">
        <f>'data from files'!P765</f>
        <v>0</v>
      </c>
      <c r="V765">
        <f>'data from files'!Q765</f>
        <v>0</v>
      </c>
      <c r="W765">
        <f>'data from files'!R765</f>
        <v>0</v>
      </c>
    </row>
    <row r="766" spans="1:23" x14ac:dyDescent="0.25">
      <c r="A766" t="str">
        <f t="shared" si="35"/>
        <v>EERate of use Geothermal</v>
      </c>
      <c r="B766" t="str">
        <f>JRC_files__2[[#This Row],[Source.Name.2.1]]</f>
        <v>EE</v>
      </c>
      <c r="C766" t="str">
        <f t="shared" si="37"/>
        <v>Overview of the power generation sector</v>
      </c>
      <c r="D766" t="str">
        <f>IF(ISERROR(MATCH(G766,metadata!$B$4:$B$13,0)),D765,LEFT(G766,LEN(G766)-LEN(F766)-2))</f>
        <v xml:space="preserve">Rate of use </v>
      </c>
      <c r="E766" t="str">
        <f t="shared" si="36"/>
        <v>Geothermal</v>
      </c>
      <c r="F766" t="str">
        <f>IF(ISERROR(MATCH(G766,metadata!$B$4:$B$13,0)),F765,SUBSTITUTE(TRIM(RIGHT(SUBSTITUTE(SUBSTITUTE(G766,"efficiencies", "efficiencies (%)")," (", REPT(" ", 100)), 100)),")",""))</f>
        <v>gross capacity</v>
      </c>
      <c r="G766" t="str">
        <f>'data from files'!B766</f>
        <v>Geothermal</v>
      </c>
      <c r="H766">
        <f>'data from files'!C766</f>
        <v>0</v>
      </c>
      <c r="I766">
        <f>'data from files'!D766</f>
        <v>0</v>
      </c>
      <c r="J766">
        <f>'data from files'!E766</f>
        <v>0</v>
      </c>
      <c r="K766">
        <f>'data from files'!F766</f>
        <v>0</v>
      </c>
      <c r="L766">
        <f>'data from files'!G766</f>
        <v>0</v>
      </c>
      <c r="M766">
        <f>'data from files'!H766</f>
        <v>0</v>
      </c>
      <c r="N766">
        <f>'data from files'!I766</f>
        <v>0</v>
      </c>
      <c r="O766">
        <f>'data from files'!J766</f>
        <v>0</v>
      </c>
      <c r="P766">
        <f>'data from files'!K766</f>
        <v>0</v>
      </c>
      <c r="Q766">
        <f>'data from files'!L766</f>
        <v>0</v>
      </c>
      <c r="R766">
        <f>'data from files'!M766</f>
        <v>0</v>
      </c>
      <c r="S766">
        <f>'data from files'!N766</f>
        <v>0</v>
      </c>
      <c r="T766">
        <f>'data from files'!O766</f>
        <v>0</v>
      </c>
      <c r="U766">
        <f>'data from files'!P766</f>
        <v>0</v>
      </c>
      <c r="V766">
        <f>'data from files'!Q766</f>
        <v>0</v>
      </c>
      <c r="W766">
        <f>'data from files'!R766</f>
        <v>0</v>
      </c>
    </row>
    <row r="767" spans="1:23" x14ac:dyDescent="0.25">
      <c r="A767" t="str">
        <f t="shared" si="35"/>
        <v>EERate of use Tide, wave and ocean</v>
      </c>
      <c r="B767" t="str">
        <f>JRC_files__2[[#This Row],[Source.Name.2.1]]</f>
        <v>EE</v>
      </c>
      <c r="C767" t="str">
        <f t="shared" si="37"/>
        <v>Overview of the power generation sector</v>
      </c>
      <c r="D767" t="str">
        <f>IF(ISERROR(MATCH(G767,metadata!$B$4:$B$13,0)),D766,LEFT(G767,LEN(G767)-LEN(F767)-2))</f>
        <v xml:space="preserve">Rate of use </v>
      </c>
      <c r="E767" t="str">
        <f t="shared" si="36"/>
        <v>Tide, wave and ocean</v>
      </c>
      <c r="F767" t="str">
        <f>IF(ISERROR(MATCH(G767,metadata!$B$4:$B$13,0)),F766,SUBSTITUTE(TRIM(RIGHT(SUBSTITUTE(SUBSTITUTE(G767,"efficiencies", "efficiencies (%)")," (", REPT(" ", 100)), 100)),")",""))</f>
        <v>gross capacity</v>
      </c>
      <c r="G767" t="str">
        <f>'data from files'!B767</f>
        <v>Tide, wave and ocean</v>
      </c>
      <c r="H767">
        <f>'data from files'!C767</f>
        <v>0</v>
      </c>
      <c r="I767">
        <f>'data from files'!D767</f>
        <v>0</v>
      </c>
      <c r="J767">
        <f>'data from files'!E767</f>
        <v>0</v>
      </c>
      <c r="K767">
        <f>'data from files'!F767</f>
        <v>0</v>
      </c>
      <c r="L767">
        <f>'data from files'!G767</f>
        <v>0</v>
      </c>
      <c r="M767">
        <f>'data from files'!H767</f>
        <v>0</v>
      </c>
      <c r="N767">
        <f>'data from files'!I767</f>
        <v>0</v>
      </c>
      <c r="O767">
        <f>'data from files'!J767</f>
        <v>0</v>
      </c>
      <c r="P767">
        <f>'data from files'!K767</f>
        <v>0</v>
      </c>
      <c r="Q767">
        <f>'data from files'!L767</f>
        <v>0</v>
      </c>
      <c r="R767">
        <f>'data from files'!M767</f>
        <v>0</v>
      </c>
      <c r="S767">
        <f>'data from files'!N767</f>
        <v>0</v>
      </c>
      <c r="T767">
        <f>'data from files'!O767</f>
        <v>0</v>
      </c>
      <c r="U767">
        <f>'data from files'!P767</f>
        <v>0</v>
      </c>
      <c r="V767">
        <f>'data from files'!Q767</f>
        <v>0</v>
      </c>
      <c r="W767">
        <f>'data from files'!R767</f>
        <v>0</v>
      </c>
    </row>
    <row r="768" spans="1:23" x14ac:dyDescent="0.25">
      <c r="A768" t="str">
        <f t="shared" si="35"/>
        <v>EERate of use Hydro</v>
      </c>
      <c r="B768" t="str">
        <f>JRC_files__2[[#This Row],[Source.Name.2.1]]</f>
        <v>EE</v>
      </c>
      <c r="C768" t="str">
        <f t="shared" si="37"/>
        <v>Overview of the power generation sector</v>
      </c>
      <c r="D768" t="str">
        <f>IF(ISERROR(MATCH(G768,metadata!$B$4:$B$13,0)),D767,LEFT(G768,LEN(G768)-LEN(F768)-2))</f>
        <v xml:space="preserve">Rate of use </v>
      </c>
      <c r="E768" t="str">
        <f t="shared" si="36"/>
        <v>Hydro</v>
      </c>
      <c r="F768" t="str">
        <f>IF(ISERROR(MATCH(G768,metadata!$B$4:$B$13,0)),F767,SUBSTITUTE(TRIM(RIGHT(SUBSTITUTE(SUBSTITUTE(G768,"efficiencies", "efficiencies (%)")," (", REPT(" ", 100)), 100)),")",""))</f>
        <v>gross capacity</v>
      </c>
      <c r="G768" t="str">
        <f>'data from files'!B768</f>
        <v>Hydro</v>
      </c>
      <c r="H768">
        <f>'data from files'!C768</f>
        <v>0.28533676723577706</v>
      </c>
      <c r="I768">
        <f>'data from files'!D768</f>
        <v>0.33184666029521082</v>
      </c>
      <c r="J768">
        <f>'data from files'!E768</f>
        <v>0.15938840552123479</v>
      </c>
      <c r="K768">
        <f>'data from files'!F768</f>
        <v>0.35065449214671657</v>
      </c>
      <c r="L768">
        <f>'data from files'!G768</f>
        <v>0.56120040459359199</v>
      </c>
      <c r="M768">
        <f>'data from files'!H768</f>
        <v>0.50092454692503463</v>
      </c>
      <c r="N768">
        <f>'data from files'!I768</f>
        <v>0.31343250086914831</v>
      </c>
      <c r="O768">
        <f>'data from files'!J768</f>
        <v>0.47014875130372247</v>
      </c>
      <c r="P768">
        <f>'data from files'!K768</f>
        <v>0.60484677023619215</v>
      </c>
      <c r="Q768">
        <f>'data from files'!L768</f>
        <v>0.53095465647233731</v>
      </c>
      <c r="R768">
        <f>'data from files'!M768</f>
        <v>0.43932803844238955</v>
      </c>
      <c r="S768">
        <f>'data from files'!N768</f>
        <v>0.48914874383276447</v>
      </c>
      <c r="T768">
        <f>'data from files'!O768</f>
        <v>0.5984146090639253</v>
      </c>
      <c r="U768">
        <f>'data from files'!P768</f>
        <v>0.37252300166893326</v>
      </c>
      <c r="V768">
        <f>'data from files'!Q768</f>
        <v>0.38441203363709087</v>
      </c>
      <c r="W768">
        <f>'data from files'!R768</f>
        <v>0.38441203363709087</v>
      </c>
    </row>
    <row r="769" spans="1:23" x14ac:dyDescent="0.25">
      <c r="A769" t="str">
        <f t="shared" si="35"/>
        <v>EERate of use Pump storage</v>
      </c>
      <c r="B769" t="str">
        <f>JRC_files__2[[#This Row],[Source.Name.2.1]]</f>
        <v>EE</v>
      </c>
      <c r="C769" t="str">
        <f t="shared" si="37"/>
        <v>Overview of the power generation sector</v>
      </c>
      <c r="D769" t="str">
        <f>IF(ISERROR(MATCH(G769,metadata!$B$4:$B$13,0)),D768,LEFT(G769,LEN(G769)-LEN(F769)-2))</f>
        <v xml:space="preserve">Rate of use </v>
      </c>
      <c r="E769" t="str">
        <f t="shared" si="36"/>
        <v>Pump storage</v>
      </c>
      <c r="F769" t="str">
        <f>IF(ISERROR(MATCH(G769,metadata!$B$4:$B$13,0)),F768,SUBSTITUTE(TRIM(RIGHT(SUBSTITUTE(SUBSTITUTE(G769,"efficiencies", "efficiencies (%)")," (", REPT(" ", 100)), 100)),")",""))</f>
        <v>gross capacity</v>
      </c>
      <c r="G769" t="str">
        <f>'data from files'!B769</f>
        <v>Pump storage</v>
      </c>
      <c r="H769">
        <f>'data from files'!C769</f>
        <v>0</v>
      </c>
      <c r="I769">
        <f>'data from files'!D769</f>
        <v>0</v>
      </c>
      <c r="J769">
        <f>'data from files'!E769</f>
        <v>0</v>
      </c>
      <c r="K769">
        <f>'data from files'!F769</f>
        <v>0</v>
      </c>
      <c r="L769">
        <f>'data from files'!G769</f>
        <v>0</v>
      </c>
      <c r="M769">
        <f>'data from files'!H769</f>
        <v>0</v>
      </c>
      <c r="N769">
        <f>'data from files'!I769</f>
        <v>0</v>
      </c>
      <c r="O769">
        <f>'data from files'!J769</f>
        <v>0</v>
      </c>
      <c r="P769">
        <f>'data from files'!K769</f>
        <v>0</v>
      </c>
      <c r="Q769">
        <f>'data from files'!L769</f>
        <v>0</v>
      </c>
      <c r="R769">
        <f>'data from files'!M769</f>
        <v>0</v>
      </c>
      <c r="S769">
        <f>'data from files'!N769</f>
        <v>0</v>
      </c>
      <c r="T769">
        <f>'data from files'!O769</f>
        <v>0</v>
      </c>
      <c r="U769">
        <f>'data from files'!P769</f>
        <v>0</v>
      </c>
      <c r="V769">
        <f>'data from files'!Q769</f>
        <v>0</v>
      </c>
      <c r="W769">
        <f>'data from files'!R769</f>
        <v>0</v>
      </c>
    </row>
    <row r="770" spans="1:23" x14ac:dyDescent="0.25">
      <c r="A770" t="str">
        <f t="shared" si="35"/>
        <v>EERate of use 0</v>
      </c>
      <c r="B770" t="str">
        <f>JRC_files__2[[#This Row],[Source.Name.2.1]]</f>
        <v>EE</v>
      </c>
      <c r="C770" t="str">
        <f t="shared" si="37"/>
        <v>Overview of the power generation sector</v>
      </c>
      <c r="D770" t="str">
        <f>IF(ISERROR(MATCH(G770,metadata!$B$4:$B$13,0)),D769,LEFT(G770,LEN(G770)-LEN(F770)-2))</f>
        <v xml:space="preserve">Rate of use </v>
      </c>
      <c r="E770">
        <f t="shared" si="36"/>
        <v>0</v>
      </c>
      <c r="F770" t="str">
        <f>IF(ISERROR(MATCH(G770,metadata!$B$4:$B$13,0)),F769,SUBSTITUTE(TRIM(RIGHT(SUBSTITUTE(SUBSTITUTE(G770,"efficiencies", "efficiencies (%)")," (", REPT(" ", 100)), 100)),")",""))</f>
        <v>gross capacity</v>
      </c>
      <c r="G770">
        <f>'data from files'!B770</f>
        <v>0</v>
      </c>
      <c r="H770">
        <f>'data from files'!C770</f>
        <v>0</v>
      </c>
      <c r="I770">
        <f>'data from files'!D770</f>
        <v>0</v>
      </c>
      <c r="J770">
        <f>'data from files'!E770</f>
        <v>0</v>
      </c>
      <c r="K770">
        <f>'data from files'!F770</f>
        <v>0</v>
      </c>
      <c r="L770">
        <f>'data from files'!G770</f>
        <v>0</v>
      </c>
      <c r="M770">
        <f>'data from files'!H770</f>
        <v>0</v>
      </c>
      <c r="N770">
        <f>'data from files'!I770</f>
        <v>0</v>
      </c>
      <c r="O770">
        <f>'data from files'!J770</f>
        <v>0</v>
      </c>
      <c r="P770">
        <f>'data from files'!K770</f>
        <v>0</v>
      </c>
      <c r="Q770">
        <f>'data from files'!L770</f>
        <v>0</v>
      </c>
      <c r="R770">
        <f>'data from files'!M770</f>
        <v>0</v>
      </c>
      <c r="S770">
        <f>'data from files'!N770</f>
        <v>0</v>
      </c>
      <c r="T770">
        <f>'data from files'!O770</f>
        <v>0</v>
      </c>
      <c r="U770">
        <f>'data from files'!P770</f>
        <v>0</v>
      </c>
      <c r="V770">
        <f>'data from files'!Q770</f>
        <v>0</v>
      </c>
      <c r="W770">
        <f>'data from files'!R770</f>
        <v>0</v>
      </c>
    </row>
    <row r="771" spans="1:23" x14ac:dyDescent="0.25">
      <c r="A771" t="str">
        <f t="shared" ref="A771:A834" si="38">B771&amp;D771&amp;E771</f>
        <v xml:space="preserve">EETotal gross electricity prod. (without pumped hydro) </v>
      </c>
      <c r="B771" t="str">
        <f>JRC_files__2[[#This Row],[Source.Name.2.1]]</f>
        <v>EE</v>
      </c>
      <c r="C771" t="str">
        <f t="shared" si="37"/>
        <v>Overview of the power generation sector</v>
      </c>
      <c r="D771" t="str">
        <f>IF(ISERROR(MATCH(G771,metadata!$B$4:$B$13,0)),D770,LEFT(G771,LEN(G771)-LEN(F771)-2))</f>
        <v xml:space="preserve">Total gross electricity prod. (without pumped hydro) </v>
      </c>
      <c r="E771" t="str">
        <f t="shared" si="36"/>
        <v/>
      </c>
      <c r="F771" t="str">
        <f>IF(ISERROR(MATCH(G771,metadata!$B$4:$B$13,0)),F770,SUBSTITUTE(TRIM(RIGHT(SUBSTITUTE(SUBSTITUTE(G771,"efficiencies", "efficiencies (%)")," (", REPT(" ", 100)), 100)),")",""))</f>
        <v>GWh</v>
      </c>
      <c r="G771" t="str">
        <f>'data from files'!B771</f>
        <v>Total gross electricity prod. (without pumped hydro) (GWh)</v>
      </c>
      <c r="H771">
        <f>'data from files'!C771</f>
        <v>8511.2657469134956</v>
      </c>
      <c r="I771">
        <f>'data from files'!D771</f>
        <v>8480.3367441860464</v>
      </c>
      <c r="J771">
        <f>'data from files'!E771</f>
        <v>8525.0582558139558</v>
      </c>
      <c r="K771">
        <f>'data from files'!F771</f>
        <v>10158.044418604648</v>
      </c>
      <c r="L771">
        <f>'data from files'!G771</f>
        <v>10302.325581395351</v>
      </c>
      <c r="M771">
        <f>'data from files'!H771</f>
        <v>10203.14834779846</v>
      </c>
      <c r="N771">
        <f>'data from files'!I771</f>
        <v>9729.6970930232583</v>
      </c>
      <c r="O771">
        <f>'data from files'!J771</f>
        <v>12186.673488372098</v>
      </c>
      <c r="P771">
        <f>'data from files'!K771</f>
        <v>10577.975697674417</v>
      </c>
      <c r="Q771">
        <f>'data from files'!L771</f>
        <v>8779.0188372093016</v>
      </c>
      <c r="R771">
        <f>'data from files'!M771</f>
        <v>12961.555808843281</v>
      </c>
      <c r="S771">
        <f>'data from files'!N771</f>
        <v>12890.735223215435</v>
      </c>
      <c r="T771">
        <f>'data from files'!O771</f>
        <v>11964.790782103664</v>
      </c>
      <c r="U771">
        <f>'data from files'!P771</f>
        <v>13272.610930032628</v>
      </c>
      <c r="V771">
        <f>'data from files'!Q771</f>
        <v>12443.59348650575</v>
      </c>
      <c r="W771">
        <f>'data from files'!R771</f>
        <v>10415.069731892656</v>
      </c>
    </row>
    <row r="772" spans="1:23" x14ac:dyDescent="0.25">
      <c r="A772" t="str">
        <f t="shared" si="38"/>
        <v>EETotal gross electricity prod. (without pumped hydro) Nuclear</v>
      </c>
      <c r="B772" t="str">
        <f>JRC_files__2[[#This Row],[Source.Name.2.1]]</f>
        <v>EE</v>
      </c>
      <c r="C772" t="str">
        <f t="shared" si="37"/>
        <v>Overview of the power generation sector</v>
      </c>
      <c r="D772" t="str">
        <f>IF(ISERROR(MATCH(G772,metadata!$B$4:$B$13,0)),D771,LEFT(G772,LEN(G772)-LEN(F772)-2))</f>
        <v xml:space="preserve">Total gross electricity prod. (without pumped hydro) </v>
      </c>
      <c r="E772" t="str">
        <f t="shared" si="36"/>
        <v>Nuclear</v>
      </c>
      <c r="F772" t="str">
        <f>IF(ISERROR(MATCH(G772,metadata!$B$4:$B$13,0)),F771,SUBSTITUTE(TRIM(RIGHT(SUBSTITUTE(SUBSTITUTE(G772,"efficiencies", "efficiencies (%)")," (", REPT(" ", 100)), 100)),")",""))</f>
        <v>GWh</v>
      </c>
      <c r="G772" t="str">
        <f>'data from files'!B772</f>
        <v>Nuclear</v>
      </c>
      <c r="H772">
        <f>'data from files'!C772</f>
        <v>0</v>
      </c>
      <c r="I772">
        <f>'data from files'!D772</f>
        <v>0</v>
      </c>
      <c r="J772">
        <f>'data from files'!E772</f>
        <v>0</v>
      </c>
      <c r="K772">
        <f>'data from files'!F772</f>
        <v>0</v>
      </c>
      <c r="L772">
        <f>'data from files'!G772</f>
        <v>0</v>
      </c>
      <c r="M772">
        <f>'data from files'!H772</f>
        <v>0</v>
      </c>
      <c r="N772">
        <f>'data from files'!I772</f>
        <v>0</v>
      </c>
      <c r="O772">
        <f>'data from files'!J772</f>
        <v>0</v>
      </c>
      <c r="P772">
        <f>'data from files'!K772</f>
        <v>0</v>
      </c>
      <c r="Q772">
        <f>'data from files'!L772</f>
        <v>0</v>
      </c>
      <c r="R772">
        <f>'data from files'!M772</f>
        <v>0</v>
      </c>
      <c r="S772">
        <f>'data from files'!N772</f>
        <v>0</v>
      </c>
      <c r="T772">
        <f>'data from files'!O772</f>
        <v>0</v>
      </c>
      <c r="U772">
        <f>'data from files'!P772</f>
        <v>0</v>
      </c>
      <c r="V772">
        <f>'data from files'!Q772</f>
        <v>0</v>
      </c>
      <c r="W772">
        <f>'data from files'!R772</f>
        <v>0</v>
      </c>
    </row>
    <row r="773" spans="1:23" x14ac:dyDescent="0.25">
      <c r="A773" t="str">
        <f t="shared" si="38"/>
        <v>EETotal gross electricity prod. (without pumped hydro) Conventional thermal</v>
      </c>
      <c r="B773" t="str">
        <f>JRC_files__2[[#This Row],[Source.Name.2.1]]</f>
        <v>EE</v>
      </c>
      <c r="C773" t="str">
        <f t="shared" si="37"/>
        <v>Overview of the power generation sector</v>
      </c>
      <c r="D773" t="str">
        <f>IF(ISERROR(MATCH(G773,metadata!$B$4:$B$13,0)),D772,LEFT(G773,LEN(G773)-LEN(F773)-2))</f>
        <v xml:space="preserve">Total gross electricity prod. (without pumped hydro) </v>
      </c>
      <c r="E773" t="str">
        <f t="shared" ref="E773:E836" si="39">IF(AND(D773=D772,C773=C772),G773,"")</f>
        <v>Conventional thermal</v>
      </c>
      <c r="F773" t="str">
        <f>IF(ISERROR(MATCH(G773,metadata!$B$4:$B$13,0)),F772,SUBSTITUTE(TRIM(RIGHT(SUBSTITUTE(SUBSTITUTE(G773,"efficiencies", "efficiencies (%)")," (", REPT(" ", 100)), 100)),")",""))</f>
        <v>GWh</v>
      </c>
      <c r="G773" t="str">
        <f>'data from files'!B773</f>
        <v>Conventional thermal</v>
      </c>
      <c r="H773">
        <f>'data from files'!C773</f>
        <v>8506.2666467515246</v>
      </c>
      <c r="I773">
        <f>'data from files'!D773</f>
        <v>8473.36</v>
      </c>
      <c r="J773">
        <f>'data from files'!E773</f>
        <v>8518.08151162791</v>
      </c>
      <c r="K773">
        <f>'data from files'!F773</f>
        <v>10139.439767441858</v>
      </c>
      <c r="L773">
        <f>'data from files'!G773</f>
        <v>10272.093023255815</v>
      </c>
      <c r="M773">
        <f>'data from files'!H773</f>
        <v>10127.328662008569</v>
      </c>
      <c r="N773">
        <f>'data from files'!I773</f>
        <v>9640.162209302327</v>
      </c>
      <c r="O773">
        <f>'data from files'!J773</f>
        <v>12075.045581395354</v>
      </c>
      <c r="P773">
        <f>'data from files'!K773</f>
        <v>10417.510581395349</v>
      </c>
      <c r="Q773">
        <f>'data from files'!L773</f>
        <v>8551.1118604651165</v>
      </c>
      <c r="R773">
        <f>'data from files'!M773</f>
        <v>12657.721610110164</v>
      </c>
      <c r="S773">
        <f>'data from files'!N773</f>
        <v>12492.751304765199</v>
      </c>
      <c r="T773">
        <f>'data from files'!O773</f>
        <v>11489.043083356106</v>
      </c>
      <c r="U773">
        <f>'data from files'!P773</f>
        <v>12717.710812053865</v>
      </c>
      <c r="V773">
        <f>'data from files'!Q773</f>
        <v>11812.873682737094</v>
      </c>
      <c r="W773">
        <f>'data from files'!R773</f>
        <v>9673.2588134135367</v>
      </c>
    </row>
    <row r="774" spans="1:23" x14ac:dyDescent="0.25">
      <c r="A774" t="str">
        <f t="shared" si="38"/>
        <v>EETotal gross electricity prod. (without pumped hydro) Wind</v>
      </c>
      <c r="B774" t="str">
        <f>JRC_files__2[[#This Row],[Source.Name.2.1]]</f>
        <v>EE</v>
      </c>
      <c r="C774" t="str">
        <f t="shared" si="37"/>
        <v>Overview of the power generation sector</v>
      </c>
      <c r="D774" t="str">
        <f>IF(ISERROR(MATCH(G774,metadata!$B$4:$B$13,0)),D773,LEFT(G774,LEN(G774)-LEN(F774)-2))</f>
        <v xml:space="preserve">Total gross electricity prod. (without pumped hydro) </v>
      </c>
      <c r="E774" t="str">
        <f t="shared" si="39"/>
        <v>Wind</v>
      </c>
      <c r="F774" t="str">
        <f>IF(ISERROR(MATCH(G774,metadata!$B$4:$B$13,0)),F773,SUBSTITUTE(TRIM(RIGHT(SUBSTITUTE(SUBSTITUTE(G774,"efficiencies", "efficiencies (%)")," (", REPT(" ", 100)), 100)),")",""))</f>
        <v>GWh</v>
      </c>
      <c r="G774" t="str">
        <f>'data from files'!B774</f>
        <v>Wind</v>
      </c>
      <c r="H774">
        <f>'data from files'!C774</f>
        <v>0</v>
      </c>
      <c r="I774">
        <f>'data from files'!D774</f>
        <v>0</v>
      </c>
      <c r="J774">
        <f>'data from files'!E774</f>
        <v>1.1627906976744187</v>
      </c>
      <c r="K774">
        <f>'data from files'!F774</f>
        <v>5.8139534883720936</v>
      </c>
      <c r="L774">
        <f>'data from files'!G774</f>
        <v>8.1395348837209305</v>
      </c>
      <c r="M774">
        <f>'data from files'!H774</f>
        <v>53.879190634574655</v>
      </c>
      <c r="N774">
        <f>'data from files'!I774</f>
        <v>75.581395348837219</v>
      </c>
      <c r="O774">
        <f>'data from files'!J774</f>
        <v>90.697674418604663</v>
      </c>
      <c r="P774">
        <f>'data from files'!K774</f>
        <v>132.55813953488374</v>
      </c>
      <c r="Q774">
        <f>'data from files'!L774</f>
        <v>195.34883720930236</v>
      </c>
      <c r="R774">
        <f>'data from files'!M774</f>
        <v>276.89460341582907</v>
      </c>
      <c r="S774">
        <f>'data from files'!N774</f>
        <v>367.9893174784093</v>
      </c>
      <c r="T774">
        <f>'data from files'!O774</f>
        <v>433.81080294435935</v>
      </c>
      <c r="U774">
        <f>'data from files'!P774</f>
        <v>528.79370602180461</v>
      </c>
      <c r="V774">
        <f>'data from files'!Q774</f>
        <v>603.78020845136746</v>
      </c>
      <c r="W774">
        <f>'data from files'!R774</f>
        <v>714.87132316183033</v>
      </c>
    </row>
    <row r="775" spans="1:23" x14ac:dyDescent="0.25">
      <c r="A775" t="str">
        <f t="shared" si="38"/>
        <v>EETotal gross electricity prod. (without pumped hydro) Solar photovoltaics</v>
      </c>
      <c r="B775" t="str">
        <f>JRC_files__2[[#This Row],[Source.Name.2.1]]</f>
        <v>EE</v>
      </c>
      <c r="C775" t="str">
        <f t="shared" si="37"/>
        <v>Overview of the power generation sector</v>
      </c>
      <c r="D775" t="str">
        <f>IF(ISERROR(MATCH(G775,metadata!$B$4:$B$13,0)),D774,LEFT(G775,LEN(G775)-LEN(F775)-2))</f>
        <v xml:space="preserve">Total gross electricity prod. (without pumped hydro) </v>
      </c>
      <c r="E775" t="str">
        <f t="shared" si="39"/>
        <v>Solar photovoltaics</v>
      </c>
      <c r="F775" t="str">
        <f>IF(ISERROR(MATCH(G775,metadata!$B$4:$B$13,0)),F774,SUBSTITUTE(TRIM(RIGHT(SUBSTITUTE(SUBSTITUTE(G775,"efficiencies", "efficiencies (%)")," (", REPT(" ", 100)), 100)),")",""))</f>
        <v>GWh</v>
      </c>
      <c r="G775" t="str">
        <f>'data from files'!B775</f>
        <v>Solar photovoltaics</v>
      </c>
      <c r="H775">
        <f>'data from files'!C775</f>
        <v>0</v>
      </c>
      <c r="I775">
        <f>'data from files'!D775</f>
        <v>0</v>
      </c>
      <c r="J775">
        <f>'data from files'!E775</f>
        <v>0</v>
      </c>
      <c r="K775">
        <f>'data from files'!F775</f>
        <v>0</v>
      </c>
      <c r="L775">
        <f>'data from files'!G775</f>
        <v>0</v>
      </c>
      <c r="M775">
        <f>'data from files'!H775</f>
        <v>0</v>
      </c>
      <c r="N775">
        <f>'data from files'!I775</f>
        <v>0</v>
      </c>
      <c r="O775">
        <f>'data from files'!J775</f>
        <v>0</v>
      </c>
      <c r="P775">
        <f>'data from files'!K775</f>
        <v>0</v>
      </c>
      <c r="Q775">
        <f>'data from files'!L775</f>
        <v>0</v>
      </c>
      <c r="R775">
        <f>'data from files'!M775</f>
        <v>0</v>
      </c>
      <c r="S775">
        <f>'data from files'!N775</f>
        <v>0</v>
      </c>
      <c r="T775">
        <f>'data from files'!O775</f>
        <v>0</v>
      </c>
      <c r="U775">
        <f>'data from files'!P775</f>
        <v>0</v>
      </c>
      <c r="V775">
        <f>'data from files'!Q775</f>
        <v>0</v>
      </c>
      <c r="W775">
        <f>'data from files'!R775</f>
        <v>0</v>
      </c>
    </row>
    <row r="776" spans="1:23" x14ac:dyDescent="0.25">
      <c r="A776" t="str">
        <f t="shared" si="38"/>
        <v>EETotal gross electricity prod. (without pumped hydro) Solar thermal</v>
      </c>
      <c r="B776" t="str">
        <f>JRC_files__2[[#This Row],[Source.Name.2.1]]</f>
        <v>EE</v>
      </c>
      <c r="C776" t="str">
        <f t="shared" si="37"/>
        <v>Overview of the power generation sector</v>
      </c>
      <c r="D776" t="str">
        <f>IF(ISERROR(MATCH(G776,metadata!$B$4:$B$13,0)),D775,LEFT(G776,LEN(G776)-LEN(F776)-2))</f>
        <v xml:space="preserve">Total gross electricity prod. (without pumped hydro) </v>
      </c>
      <c r="E776" t="str">
        <f t="shared" si="39"/>
        <v>Solar thermal</v>
      </c>
      <c r="F776" t="str">
        <f>IF(ISERROR(MATCH(G776,metadata!$B$4:$B$13,0)),F775,SUBSTITUTE(TRIM(RIGHT(SUBSTITUTE(SUBSTITUTE(G776,"efficiencies", "efficiencies (%)")," (", REPT(" ", 100)), 100)),")",""))</f>
        <v>GWh</v>
      </c>
      <c r="G776" t="str">
        <f>'data from files'!B776</f>
        <v>Solar thermal</v>
      </c>
      <c r="H776">
        <f>'data from files'!C776</f>
        <v>0</v>
      </c>
      <c r="I776">
        <f>'data from files'!D776</f>
        <v>0</v>
      </c>
      <c r="J776">
        <f>'data from files'!E776</f>
        <v>0</v>
      </c>
      <c r="K776">
        <f>'data from files'!F776</f>
        <v>0</v>
      </c>
      <c r="L776">
        <f>'data from files'!G776</f>
        <v>0</v>
      </c>
      <c r="M776">
        <f>'data from files'!H776</f>
        <v>0</v>
      </c>
      <c r="N776">
        <f>'data from files'!I776</f>
        <v>0</v>
      </c>
      <c r="O776">
        <f>'data from files'!J776</f>
        <v>0</v>
      </c>
      <c r="P776">
        <f>'data from files'!K776</f>
        <v>0</v>
      </c>
      <c r="Q776">
        <f>'data from files'!L776</f>
        <v>0</v>
      </c>
      <c r="R776">
        <f>'data from files'!M776</f>
        <v>0</v>
      </c>
      <c r="S776">
        <f>'data from files'!N776</f>
        <v>0</v>
      </c>
      <c r="T776">
        <f>'data from files'!O776</f>
        <v>0</v>
      </c>
      <c r="U776">
        <f>'data from files'!P776</f>
        <v>0</v>
      </c>
      <c r="V776">
        <f>'data from files'!Q776</f>
        <v>0</v>
      </c>
      <c r="W776">
        <f>'data from files'!R776</f>
        <v>0</v>
      </c>
    </row>
    <row r="777" spans="1:23" x14ac:dyDescent="0.25">
      <c r="A777" t="str">
        <f t="shared" si="38"/>
        <v>EETotal gross electricity prod. (without pumped hydro) Geothermal</v>
      </c>
      <c r="B777" t="str">
        <f>JRC_files__2[[#This Row],[Source.Name.2.1]]</f>
        <v>EE</v>
      </c>
      <c r="C777" t="str">
        <f t="shared" si="37"/>
        <v>Overview of the power generation sector</v>
      </c>
      <c r="D777" t="str">
        <f>IF(ISERROR(MATCH(G777,metadata!$B$4:$B$13,0)),D776,LEFT(G777,LEN(G777)-LEN(F777)-2))</f>
        <v xml:space="preserve">Total gross electricity prod. (without pumped hydro) </v>
      </c>
      <c r="E777" t="str">
        <f t="shared" si="39"/>
        <v>Geothermal</v>
      </c>
      <c r="F777" t="str">
        <f>IF(ISERROR(MATCH(G777,metadata!$B$4:$B$13,0)),F776,SUBSTITUTE(TRIM(RIGHT(SUBSTITUTE(SUBSTITUTE(G777,"efficiencies", "efficiencies (%)")," (", REPT(" ", 100)), 100)),")",""))</f>
        <v>GWh</v>
      </c>
      <c r="G777" t="str">
        <f>'data from files'!B777</f>
        <v>Geothermal</v>
      </c>
      <c r="H777">
        <f>'data from files'!C777</f>
        <v>0</v>
      </c>
      <c r="I777">
        <f>'data from files'!D777</f>
        <v>0</v>
      </c>
      <c r="J777">
        <f>'data from files'!E777</f>
        <v>0</v>
      </c>
      <c r="K777">
        <f>'data from files'!F777</f>
        <v>0</v>
      </c>
      <c r="L777">
        <f>'data from files'!G777</f>
        <v>0</v>
      </c>
      <c r="M777">
        <f>'data from files'!H777</f>
        <v>0</v>
      </c>
      <c r="N777">
        <f>'data from files'!I777</f>
        <v>0</v>
      </c>
      <c r="O777">
        <f>'data from files'!J777</f>
        <v>0</v>
      </c>
      <c r="P777">
        <f>'data from files'!K777</f>
        <v>0</v>
      </c>
      <c r="Q777">
        <f>'data from files'!L777</f>
        <v>0</v>
      </c>
      <c r="R777">
        <f>'data from files'!M777</f>
        <v>0</v>
      </c>
      <c r="S777">
        <f>'data from files'!N777</f>
        <v>0</v>
      </c>
      <c r="T777">
        <f>'data from files'!O777</f>
        <v>0</v>
      </c>
      <c r="U777">
        <f>'data from files'!P777</f>
        <v>0</v>
      </c>
      <c r="V777">
        <f>'data from files'!Q777</f>
        <v>0</v>
      </c>
      <c r="W777">
        <f>'data from files'!R777</f>
        <v>0</v>
      </c>
    </row>
    <row r="778" spans="1:23" x14ac:dyDescent="0.25">
      <c r="A778" t="str">
        <f t="shared" si="38"/>
        <v>EETotal gross electricity prod. (without pumped hydro) Tide, wave and ocean</v>
      </c>
      <c r="B778" t="str">
        <f>JRC_files__2[[#This Row],[Source.Name.2.1]]</f>
        <v>EE</v>
      </c>
      <c r="C778" t="str">
        <f t="shared" si="37"/>
        <v>Overview of the power generation sector</v>
      </c>
      <c r="D778" t="str">
        <f>IF(ISERROR(MATCH(G778,metadata!$B$4:$B$13,0)),D777,LEFT(G778,LEN(G778)-LEN(F778)-2))</f>
        <v xml:space="preserve">Total gross electricity prod. (without pumped hydro) </v>
      </c>
      <c r="E778" t="str">
        <f t="shared" si="39"/>
        <v>Tide, wave and ocean</v>
      </c>
      <c r="F778" t="str">
        <f>IF(ISERROR(MATCH(G778,metadata!$B$4:$B$13,0)),F777,SUBSTITUTE(TRIM(RIGHT(SUBSTITUTE(SUBSTITUTE(G778,"efficiencies", "efficiencies (%)")," (", REPT(" ", 100)), 100)),")",""))</f>
        <v>GWh</v>
      </c>
      <c r="G778" t="str">
        <f>'data from files'!B778</f>
        <v>Tide, wave and ocean</v>
      </c>
      <c r="H778">
        <f>'data from files'!C778</f>
        <v>0</v>
      </c>
      <c r="I778">
        <f>'data from files'!D778</f>
        <v>0</v>
      </c>
      <c r="J778">
        <f>'data from files'!E778</f>
        <v>0</v>
      </c>
      <c r="K778">
        <f>'data from files'!F778</f>
        <v>0</v>
      </c>
      <c r="L778">
        <f>'data from files'!G778</f>
        <v>0</v>
      </c>
      <c r="M778">
        <f>'data from files'!H778</f>
        <v>0</v>
      </c>
      <c r="N778">
        <f>'data from files'!I778</f>
        <v>0</v>
      </c>
      <c r="O778">
        <f>'data from files'!J778</f>
        <v>0</v>
      </c>
      <c r="P778">
        <f>'data from files'!K778</f>
        <v>0</v>
      </c>
      <c r="Q778">
        <f>'data from files'!L778</f>
        <v>0</v>
      </c>
      <c r="R778">
        <f>'data from files'!M778</f>
        <v>0</v>
      </c>
      <c r="S778">
        <f>'data from files'!N778</f>
        <v>0</v>
      </c>
      <c r="T778">
        <f>'data from files'!O778</f>
        <v>0</v>
      </c>
      <c r="U778">
        <f>'data from files'!P778</f>
        <v>0</v>
      </c>
      <c r="V778">
        <f>'data from files'!Q778</f>
        <v>0</v>
      </c>
      <c r="W778">
        <f>'data from files'!R778</f>
        <v>0</v>
      </c>
    </row>
    <row r="779" spans="1:23" x14ac:dyDescent="0.25">
      <c r="A779" t="str">
        <f t="shared" si="38"/>
        <v>EETotal gross electricity prod. (without pumped hydro) Hydro</v>
      </c>
      <c r="B779" t="str">
        <f>JRC_files__2[[#This Row],[Source.Name.2.1]]</f>
        <v>EE</v>
      </c>
      <c r="C779" t="str">
        <f t="shared" si="37"/>
        <v>Overview of the power generation sector</v>
      </c>
      <c r="D779" t="str">
        <f>IF(ISERROR(MATCH(G779,metadata!$B$4:$B$13,0)),D778,LEFT(G779,LEN(G779)-LEN(F779)-2))</f>
        <v xml:space="preserve">Total gross electricity prod. (without pumped hydro) </v>
      </c>
      <c r="E779" t="str">
        <f t="shared" si="39"/>
        <v>Hydro</v>
      </c>
      <c r="F779" t="str">
        <f>IF(ISERROR(MATCH(G779,metadata!$B$4:$B$13,0)),F778,SUBSTITUTE(TRIM(RIGHT(SUBSTITUTE(SUBSTITUTE(G779,"efficiencies", "efficiencies (%)")," (", REPT(" ", 100)), 100)),")",""))</f>
        <v>GWh</v>
      </c>
      <c r="G779" t="str">
        <f>'data from files'!B779</f>
        <v>Hydro</v>
      </c>
      <c r="H779">
        <f>'data from files'!C779</f>
        <v>4.999100161970814</v>
      </c>
      <c r="I779">
        <f>'data from files'!D779</f>
        <v>6.9767441860465116</v>
      </c>
      <c r="J779">
        <f>'data from files'!E779</f>
        <v>5.8139534883720936</v>
      </c>
      <c r="K779">
        <f>'data from files'!F779</f>
        <v>12.790697674418606</v>
      </c>
      <c r="L779">
        <f>'data from files'!G779</f>
        <v>22.093023255813954</v>
      </c>
      <c r="M779">
        <f>'data from files'!H779</f>
        <v>21.940495155316516</v>
      </c>
      <c r="N779">
        <f>'data from files'!I779</f>
        <v>13.953488372093023</v>
      </c>
      <c r="O779">
        <f>'data from files'!J779</f>
        <v>20.930232558139537</v>
      </c>
      <c r="P779">
        <f>'data from files'!K779</f>
        <v>27.906976744186046</v>
      </c>
      <c r="Q779">
        <f>'data from files'!L779</f>
        <v>32.558139534883722</v>
      </c>
      <c r="R779">
        <f>'data from files'!M779</f>
        <v>26.939595317287328</v>
      </c>
      <c r="S779">
        <f>'data from files'!N779</f>
        <v>29.994600971825118</v>
      </c>
      <c r="T779">
        <f>'data from files'!O779</f>
        <v>41.936895803199882</v>
      </c>
      <c r="U779">
        <f>'data from files'!P779</f>
        <v>26.106411956958841</v>
      </c>
      <c r="V779">
        <f>'data from files'!Q779</f>
        <v>26.939595317287328</v>
      </c>
      <c r="W779">
        <f>'data from files'!R779</f>
        <v>26.939595317287328</v>
      </c>
    </row>
    <row r="780" spans="1:23" x14ac:dyDescent="0.25">
      <c r="A780" t="str">
        <f t="shared" si="38"/>
        <v>EETotal gross electricity prod. (without pumped hydro) Pump storage</v>
      </c>
      <c r="B780" t="str">
        <f>JRC_files__2[[#This Row],[Source.Name.2.1]]</f>
        <v>EE</v>
      </c>
      <c r="C780" t="str">
        <f t="shared" si="37"/>
        <v>Overview of the power generation sector</v>
      </c>
      <c r="D780" t="str">
        <f>IF(ISERROR(MATCH(G780,metadata!$B$4:$B$13,0)),D779,LEFT(G780,LEN(G780)-LEN(F780)-2))</f>
        <v xml:space="preserve">Total gross electricity prod. (without pumped hydro) </v>
      </c>
      <c r="E780" t="str">
        <f t="shared" si="39"/>
        <v>Pump storage</v>
      </c>
      <c r="F780" t="str">
        <f>IF(ISERROR(MATCH(G780,metadata!$B$4:$B$13,0)),F779,SUBSTITUTE(TRIM(RIGHT(SUBSTITUTE(SUBSTITUTE(G780,"efficiencies", "efficiencies (%)")," (", REPT(" ", 100)), 100)),")",""))</f>
        <v>GWh</v>
      </c>
      <c r="G780" t="str">
        <f>'data from files'!B780</f>
        <v>Pump storage</v>
      </c>
      <c r="H780">
        <f>'data from files'!C780</f>
        <v>0</v>
      </c>
      <c r="I780">
        <f>'data from files'!D780</f>
        <v>0</v>
      </c>
      <c r="J780">
        <f>'data from files'!E780</f>
        <v>0</v>
      </c>
      <c r="K780">
        <f>'data from files'!F780</f>
        <v>0</v>
      </c>
      <c r="L780">
        <f>'data from files'!G780</f>
        <v>0</v>
      </c>
      <c r="M780">
        <f>'data from files'!H780</f>
        <v>0</v>
      </c>
      <c r="N780">
        <f>'data from files'!I780</f>
        <v>0</v>
      </c>
      <c r="O780">
        <f>'data from files'!J780</f>
        <v>0</v>
      </c>
      <c r="P780">
        <f>'data from files'!K780</f>
        <v>0</v>
      </c>
      <c r="Q780">
        <f>'data from files'!L780</f>
        <v>0</v>
      </c>
      <c r="R780">
        <f>'data from files'!M780</f>
        <v>0</v>
      </c>
      <c r="S780">
        <f>'data from files'!N780</f>
        <v>0</v>
      </c>
      <c r="T780">
        <f>'data from files'!O780</f>
        <v>0</v>
      </c>
      <c r="U780">
        <f>'data from files'!P780</f>
        <v>0</v>
      </c>
      <c r="V780">
        <f>'data from files'!Q780</f>
        <v>0</v>
      </c>
      <c r="W780">
        <f>'data from files'!R780</f>
        <v>0</v>
      </c>
    </row>
    <row r="781" spans="1:23" x14ac:dyDescent="0.25">
      <c r="A781" t="str">
        <f t="shared" si="38"/>
        <v>EETotal gross electricity prod. (without pumped hydro) 0</v>
      </c>
      <c r="B781" t="str">
        <f>JRC_files__2[[#This Row],[Source.Name.2.1]]</f>
        <v>EE</v>
      </c>
      <c r="C781" t="str">
        <f t="shared" si="37"/>
        <v>Overview of the power generation sector</v>
      </c>
      <c r="D781" t="str">
        <f>IF(ISERROR(MATCH(G781,metadata!$B$4:$B$13,0)),D780,LEFT(G781,LEN(G781)-LEN(F781)-2))</f>
        <v xml:space="preserve">Total gross electricity prod. (without pumped hydro) </v>
      </c>
      <c r="E781">
        <f t="shared" si="39"/>
        <v>0</v>
      </c>
      <c r="F781" t="str">
        <f>IF(ISERROR(MATCH(G781,metadata!$B$4:$B$13,0)),F780,SUBSTITUTE(TRIM(RIGHT(SUBSTITUTE(SUBSTITUTE(G781,"efficiencies", "efficiencies (%)")," (", REPT(" ", 100)), 100)),")",""))</f>
        <v>GWh</v>
      </c>
      <c r="G781">
        <f>'data from files'!B781</f>
        <v>0</v>
      </c>
      <c r="H781">
        <f>'data from files'!C781</f>
        <v>0</v>
      </c>
      <c r="I781">
        <f>'data from files'!D781</f>
        <v>0</v>
      </c>
      <c r="J781">
        <f>'data from files'!E781</f>
        <v>0</v>
      </c>
      <c r="K781">
        <f>'data from files'!F781</f>
        <v>0</v>
      </c>
      <c r="L781">
        <f>'data from files'!G781</f>
        <v>0</v>
      </c>
      <c r="M781">
        <f>'data from files'!H781</f>
        <v>0</v>
      </c>
      <c r="N781">
        <f>'data from files'!I781</f>
        <v>0</v>
      </c>
      <c r="O781">
        <f>'data from files'!J781</f>
        <v>0</v>
      </c>
      <c r="P781">
        <f>'data from files'!K781</f>
        <v>0</v>
      </c>
      <c r="Q781">
        <f>'data from files'!L781</f>
        <v>0</v>
      </c>
      <c r="R781">
        <f>'data from files'!M781</f>
        <v>0</v>
      </c>
      <c r="S781">
        <f>'data from files'!N781</f>
        <v>0</v>
      </c>
      <c r="T781">
        <f>'data from files'!O781</f>
        <v>0</v>
      </c>
      <c r="U781">
        <f>'data from files'!P781</f>
        <v>0</v>
      </c>
      <c r="V781">
        <f>'data from files'!Q781</f>
        <v>0</v>
      </c>
      <c r="W781">
        <f>'data from files'!R781</f>
        <v>0</v>
      </c>
    </row>
    <row r="782" spans="1:23" x14ac:dyDescent="0.25">
      <c r="A782" t="str">
        <f t="shared" si="38"/>
        <v xml:space="preserve">EETotal net electricity prod. (without pumped hydro) </v>
      </c>
      <c r="B782" t="str">
        <f>JRC_files__2[[#This Row],[Source.Name.2.1]]</f>
        <v>EE</v>
      </c>
      <c r="C782" t="str">
        <f t="shared" si="37"/>
        <v>Overview of the power generation sector</v>
      </c>
      <c r="D782" t="str">
        <f>IF(ISERROR(MATCH(G782,metadata!$B$4:$B$13,0)),D781,LEFT(G782,LEN(G782)-LEN(F782)-2))</f>
        <v xml:space="preserve">Total net electricity prod. (without pumped hydro) </v>
      </c>
      <c r="E782" t="str">
        <f t="shared" si="39"/>
        <v/>
      </c>
      <c r="F782" t="str">
        <f>IF(ISERROR(MATCH(G782,metadata!$B$4:$B$13,0)),F781,SUBSTITUTE(TRIM(RIGHT(SUBSTITUTE(SUBSTITUTE(G782,"efficiencies", "efficiencies (%)")," (", REPT(" ", 100)), 100)),")",""))</f>
        <v>GWh</v>
      </c>
      <c r="G782" t="str">
        <f>'data from files'!B782</f>
        <v>Total net electricity prod. (without pumped hydro) (GWh)</v>
      </c>
      <c r="H782">
        <f>'data from files'!C782</f>
        <v>7589.4639391037044</v>
      </c>
      <c r="I782">
        <f>'data from files'!D782</f>
        <v>7587.5223255813962</v>
      </c>
      <c r="J782">
        <f>'data from files'!E782</f>
        <v>7631.7900000000036</v>
      </c>
      <c r="K782">
        <f>'data from files'!F782</f>
        <v>9099.194534883718</v>
      </c>
      <c r="L782">
        <f>'data from files'!G782</f>
        <v>9231.2333720930255</v>
      </c>
      <c r="M782">
        <f>'data from files'!H782</f>
        <v>9112.4419900229859</v>
      </c>
      <c r="N782">
        <f>'data from files'!I782</f>
        <v>8725.116279069769</v>
      </c>
      <c r="O782">
        <f>'data from files'!J782</f>
        <v>10951.221395348843</v>
      </c>
      <c r="P782">
        <f>'data from files'!K782</f>
        <v>9495.09418604651</v>
      </c>
      <c r="Q782">
        <f>'data from files'!L782</f>
        <v>7884.0293023255817</v>
      </c>
      <c r="R782">
        <f>'data from files'!M782</f>
        <v>11729.932219069628</v>
      </c>
      <c r="S782">
        <f>'data from files'!N782</f>
        <v>11664.771425553488</v>
      </c>
      <c r="T782">
        <f>'data from files'!O782</f>
        <v>10524.946497561503</v>
      </c>
      <c r="U782">
        <f>'data from files'!P782</f>
        <v>11820.818605990136</v>
      </c>
      <c r="V782">
        <f>'data from files'!Q782</f>
        <v>11010.746091250838</v>
      </c>
      <c r="W782">
        <f>'data from files'!R782</f>
        <v>9060.1671753600695</v>
      </c>
    </row>
    <row r="783" spans="1:23" x14ac:dyDescent="0.25">
      <c r="A783" t="str">
        <f t="shared" si="38"/>
        <v>EETotal net electricity prod. (without pumped hydro) Nuclear</v>
      </c>
      <c r="B783" t="str">
        <f>JRC_files__2[[#This Row],[Source.Name.2.1]]</f>
        <v>EE</v>
      </c>
      <c r="C783" t="str">
        <f t="shared" si="37"/>
        <v>Overview of the power generation sector</v>
      </c>
      <c r="D783" t="str">
        <f>IF(ISERROR(MATCH(G783,metadata!$B$4:$B$13,0)),D782,LEFT(G783,LEN(G783)-LEN(F783)-2))</f>
        <v xml:space="preserve">Total net electricity prod. (without pumped hydro) </v>
      </c>
      <c r="E783" t="str">
        <f t="shared" si="39"/>
        <v>Nuclear</v>
      </c>
      <c r="F783" t="str">
        <f>IF(ISERROR(MATCH(G783,metadata!$B$4:$B$13,0)),F782,SUBSTITUTE(TRIM(RIGHT(SUBSTITUTE(SUBSTITUTE(G783,"efficiencies", "efficiencies (%)")," (", REPT(" ", 100)), 100)),")",""))</f>
        <v>GWh</v>
      </c>
      <c r="G783" t="str">
        <f>'data from files'!B783</f>
        <v>Nuclear</v>
      </c>
      <c r="H783">
        <f>'data from files'!C783</f>
        <v>0</v>
      </c>
      <c r="I783">
        <f>'data from files'!D783</f>
        <v>0</v>
      </c>
      <c r="J783">
        <f>'data from files'!E783</f>
        <v>0</v>
      </c>
      <c r="K783">
        <f>'data from files'!F783</f>
        <v>0</v>
      </c>
      <c r="L783">
        <f>'data from files'!G783</f>
        <v>0</v>
      </c>
      <c r="M783">
        <f>'data from files'!H783</f>
        <v>0</v>
      </c>
      <c r="N783">
        <f>'data from files'!I783</f>
        <v>0</v>
      </c>
      <c r="O783">
        <f>'data from files'!J783</f>
        <v>0</v>
      </c>
      <c r="P783">
        <f>'data from files'!K783</f>
        <v>0</v>
      </c>
      <c r="Q783">
        <f>'data from files'!L783</f>
        <v>0</v>
      </c>
      <c r="R783">
        <f>'data from files'!M783</f>
        <v>0</v>
      </c>
      <c r="S783">
        <f>'data from files'!N783</f>
        <v>0</v>
      </c>
      <c r="T783">
        <f>'data from files'!O783</f>
        <v>0</v>
      </c>
      <c r="U783">
        <f>'data from files'!P783</f>
        <v>0</v>
      </c>
      <c r="V783">
        <f>'data from files'!Q783</f>
        <v>0</v>
      </c>
      <c r="W783">
        <f>'data from files'!R783</f>
        <v>0</v>
      </c>
    </row>
    <row r="784" spans="1:23" x14ac:dyDescent="0.25">
      <c r="A784" t="str">
        <f t="shared" si="38"/>
        <v>EETotal net electricity prod. (without pumped hydro) Conventional thermal</v>
      </c>
      <c r="B784" t="str">
        <f>JRC_files__2[[#This Row],[Source.Name.2.1]]</f>
        <v>EE</v>
      </c>
      <c r="C784" t="str">
        <f t="shared" si="37"/>
        <v>Overview of the power generation sector</v>
      </c>
      <c r="D784" t="str">
        <f>IF(ISERROR(MATCH(G784,metadata!$B$4:$B$13,0)),D783,LEFT(G784,LEN(G784)-LEN(F784)-2))</f>
        <v xml:space="preserve">Total net electricity prod. (without pumped hydro) </v>
      </c>
      <c r="E784" t="str">
        <f t="shared" si="39"/>
        <v>Conventional thermal</v>
      </c>
      <c r="F784" t="str">
        <f>IF(ISERROR(MATCH(G784,metadata!$B$4:$B$13,0)),F783,SUBSTITUTE(TRIM(RIGHT(SUBSTITUTE(SUBSTITUTE(G784,"efficiencies", "efficiencies (%)")," (", REPT(" ", 100)), 100)),")",""))</f>
        <v>GWh</v>
      </c>
      <c r="G784" t="str">
        <f>'data from files'!B784</f>
        <v>Conventional thermal</v>
      </c>
      <c r="H784">
        <f>'data from files'!C784</f>
        <v>7584.4648389417334</v>
      </c>
      <c r="I784">
        <f>'data from files'!D784</f>
        <v>7580.5455813953495</v>
      </c>
      <c r="J784">
        <f>'data from files'!E784</f>
        <v>7624.8132558139569</v>
      </c>
      <c r="K784">
        <f>'data from files'!F784</f>
        <v>9080.5898837209279</v>
      </c>
      <c r="L784">
        <f>'data from files'!G784</f>
        <v>9201.0008139534893</v>
      </c>
      <c r="M784">
        <f>'data from files'!H784</f>
        <v>9036.6223042330948</v>
      </c>
      <c r="N784">
        <f>'data from files'!I784</f>
        <v>8635.5813953488378</v>
      </c>
      <c r="O784">
        <f>'data from files'!J784</f>
        <v>10839.593488372098</v>
      </c>
      <c r="P784">
        <f>'data from files'!K784</f>
        <v>9334.6290697674413</v>
      </c>
      <c r="Q784">
        <f>'data from files'!L784</f>
        <v>7656.1223255813957</v>
      </c>
      <c r="R784">
        <f>'data from files'!M784</f>
        <v>11426.098020336511</v>
      </c>
      <c r="S784">
        <f>'data from files'!N784</f>
        <v>11266.787507103252</v>
      </c>
      <c r="T784">
        <f>'data from files'!O784</f>
        <v>10049.198798813944</v>
      </c>
      <c r="U784">
        <f>'data from files'!P784</f>
        <v>11265.918488011373</v>
      </c>
      <c r="V784">
        <f>'data from files'!Q784</f>
        <v>10380.026287482182</v>
      </c>
      <c r="W784">
        <f>'data from files'!R784</f>
        <v>8318.3562568809521</v>
      </c>
    </row>
    <row r="785" spans="1:23" x14ac:dyDescent="0.25">
      <c r="A785" t="str">
        <f t="shared" si="38"/>
        <v>EETotal net electricity prod. (without pumped hydro) Wind</v>
      </c>
      <c r="B785" t="str">
        <f>JRC_files__2[[#This Row],[Source.Name.2.1]]</f>
        <v>EE</v>
      </c>
      <c r="C785" t="str">
        <f t="shared" si="37"/>
        <v>Overview of the power generation sector</v>
      </c>
      <c r="D785" t="str">
        <f>IF(ISERROR(MATCH(G785,metadata!$B$4:$B$13,0)),D784,LEFT(G785,LEN(G785)-LEN(F785)-2))</f>
        <v xml:space="preserve">Total net electricity prod. (without pumped hydro) </v>
      </c>
      <c r="E785" t="str">
        <f t="shared" si="39"/>
        <v>Wind</v>
      </c>
      <c r="F785" t="str">
        <f>IF(ISERROR(MATCH(G785,metadata!$B$4:$B$13,0)),F784,SUBSTITUTE(TRIM(RIGHT(SUBSTITUTE(SUBSTITUTE(G785,"efficiencies", "efficiencies (%)")," (", REPT(" ", 100)), 100)),")",""))</f>
        <v>GWh</v>
      </c>
      <c r="G785" t="str">
        <f>'data from files'!B785</f>
        <v>Wind</v>
      </c>
      <c r="H785">
        <f>'data from files'!C785</f>
        <v>0</v>
      </c>
      <c r="I785">
        <f>'data from files'!D785</f>
        <v>0</v>
      </c>
      <c r="J785">
        <f>'data from files'!E785</f>
        <v>1.1627906976744187</v>
      </c>
      <c r="K785">
        <f>'data from files'!F785</f>
        <v>5.8139534883720936</v>
      </c>
      <c r="L785">
        <f>'data from files'!G785</f>
        <v>8.1395348837209305</v>
      </c>
      <c r="M785">
        <f>'data from files'!H785</f>
        <v>53.879190634574655</v>
      </c>
      <c r="N785">
        <f>'data from files'!I785</f>
        <v>75.581395348837219</v>
      </c>
      <c r="O785">
        <f>'data from files'!J785</f>
        <v>90.697674418604663</v>
      </c>
      <c r="P785">
        <f>'data from files'!K785</f>
        <v>132.55813953488374</v>
      </c>
      <c r="Q785">
        <f>'data from files'!L785</f>
        <v>195.34883720930236</v>
      </c>
      <c r="R785">
        <f>'data from files'!M785</f>
        <v>276.89460341582907</v>
      </c>
      <c r="S785">
        <f>'data from files'!N785</f>
        <v>367.9893174784093</v>
      </c>
      <c r="T785">
        <f>'data from files'!O785</f>
        <v>433.81080294435935</v>
      </c>
      <c r="U785">
        <f>'data from files'!P785</f>
        <v>528.79370602180461</v>
      </c>
      <c r="V785">
        <f>'data from files'!Q785</f>
        <v>603.78020845136746</v>
      </c>
      <c r="W785">
        <f>'data from files'!R785</f>
        <v>714.87132316183033</v>
      </c>
    </row>
    <row r="786" spans="1:23" x14ac:dyDescent="0.25">
      <c r="A786" t="str">
        <f t="shared" si="38"/>
        <v>EETotal net electricity prod. (without pumped hydro) Solar photovoltaics</v>
      </c>
      <c r="B786" t="str">
        <f>JRC_files__2[[#This Row],[Source.Name.2.1]]</f>
        <v>EE</v>
      </c>
      <c r="C786" t="str">
        <f t="shared" si="37"/>
        <v>Overview of the power generation sector</v>
      </c>
      <c r="D786" t="str">
        <f>IF(ISERROR(MATCH(G786,metadata!$B$4:$B$13,0)),D785,LEFT(G786,LEN(G786)-LEN(F786)-2))</f>
        <v xml:space="preserve">Total net electricity prod. (without pumped hydro) </v>
      </c>
      <c r="E786" t="str">
        <f t="shared" si="39"/>
        <v>Solar photovoltaics</v>
      </c>
      <c r="F786" t="str">
        <f>IF(ISERROR(MATCH(G786,metadata!$B$4:$B$13,0)),F785,SUBSTITUTE(TRIM(RIGHT(SUBSTITUTE(SUBSTITUTE(G786,"efficiencies", "efficiencies (%)")," (", REPT(" ", 100)), 100)),")",""))</f>
        <v>GWh</v>
      </c>
      <c r="G786" t="str">
        <f>'data from files'!B786</f>
        <v>Solar photovoltaics</v>
      </c>
      <c r="H786">
        <f>'data from files'!C786</f>
        <v>0</v>
      </c>
      <c r="I786">
        <f>'data from files'!D786</f>
        <v>0</v>
      </c>
      <c r="J786">
        <f>'data from files'!E786</f>
        <v>0</v>
      </c>
      <c r="K786">
        <f>'data from files'!F786</f>
        <v>0</v>
      </c>
      <c r="L786">
        <f>'data from files'!G786</f>
        <v>0</v>
      </c>
      <c r="M786">
        <f>'data from files'!H786</f>
        <v>0</v>
      </c>
      <c r="N786">
        <f>'data from files'!I786</f>
        <v>0</v>
      </c>
      <c r="O786">
        <f>'data from files'!J786</f>
        <v>0</v>
      </c>
      <c r="P786">
        <f>'data from files'!K786</f>
        <v>0</v>
      </c>
      <c r="Q786">
        <f>'data from files'!L786</f>
        <v>0</v>
      </c>
      <c r="R786">
        <f>'data from files'!M786</f>
        <v>0</v>
      </c>
      <c r="S786">
        <f>'data from files'!N786</f>
        <v>0</v>
      </c>
      <c r="T786">
        <f>'data from files'!O786</f>
        <v>0</v>
      </c>
      <c r="U786">
        <f>'data from files'!P786</f>
        <v>0</v>
      </c>
      <c r="V786">
        <f>'data from files'!Q786</f>
        <v>0</v>
      </c>
      <c r="W786">
        <f>'data from files'!R786</f>
        <v>0</v>
      </c>
    </row>
    <row r="787" spans="1:23" x14ac:dyDescent="0.25">
      <c r="A787" t="str">
        <f t="shared" si="38"/>
        <v>EETotal net electricity prod. (without pumped hydro) Solar thermal</v>
      </c>
      <c r="B787" t="str">
        <f>JRC_files__2[[#This Row],[Source.Name.2.1]]</f>
        <v>EE</v>
      </c>
      <c r="C787" t="str">
        <f t="shared" si="37"/>
        <v>Overview of the power generation sector</v>
      </c>
      <c r="D787" t="str">
        <f>IF(ISERROR(MATCH(G787,metadata!$B$4:$B$13,0)),D786,LEFT(G787,LEN(G787)-LEN(F787)-2))</f>
        <v xml:space="preserve">Total net electricity prod. (without pumped hydro) </v>
      </c>
      <c r="E787" t="str">
        <f t="shared" si="39"/>
        <v>Solar thermal</v>
      </c>
      <c r="F787" t="str">
        <f>IF(ISERROR(MATCH(G787,metadata!$B$4:$B$13,0)),F786,SUBSTITUTE(TRIM(RIGHT(SUBSTITUTE(SUBSTITUTE(G787,"efficiencies", "efficiencies (%)")," (", REPT(" ", 100)), 100)),")",""))</f>
        <v>GWh</v>
      </c>
      <c r="G787" t="str">
        <f>'data from files'!B787</f>
        <v>Solar thermal</v>
      </c>
      <c r="H787">
        <f>'data from files'!C787</f>
        <v>0</v>
      </c>
      <c r="I787">
        <f>'data from files'!D787</f>
        <v>0</v>
      </c>
      <c r="J787">
        <f>'data from files'!E787</f>
        <v>0</v>
      </c>
      <c r="K787">
        <f>'data from files'!F787</f>
        <v>0</v>
      </c>
      <c r="L787">
        <f>'data from files'!G787</f>
        <v>0</v>
      </c>
      <c r="M787">
        <f>'data from files'!H787</f>
        <v>0</v>
      </c>
      <c r="N787">
        <f>'data from files'!I787</f>
        <v>0</v>
      </c>
      <c r="O787">
        <f>'data from files'!J787</f>
        <v>0</v>
      </c>
      <c r="P787">
        <f>'data from files'!K787</f>
        <v>0</v>
      </c>
      <c r="Q787">
        <f>'data from files'!L787</f>
        <v>0</v>
      </c>
      <c r="R787">
        <f>'data from files'!M787</f>
        <v>0</v>
      </c>
      <c r="S787">
        <f>'data from files'!N787</f>
        <v>0</v>
      </c>
      <c r="T787">
        <f>'data from files'!O787</f>
        <v>0</v>
      </c>
      <c r="U787">
        <f>'data from files'!P787</f>
        <v>0</v>
      </c>
      <c r="V787">
        <f>'data from files'!Q787</f>
        <v>0</v>
      </c>
      <c r="W787">
        <f>'data from files'!R787</f>
        <v>0</v>
      </c>
    </row>
    <row r="788" spans="1:23" x14ac:dyDescent="0.25">
      <c r="A788" t="str">
        <f t="shared" si="38"/>
        <v>EETotal net electricity prod. (without pumped hydro) Geothermal</v>
      </c>
      <c r="B788" t="str">
        <f>JRC_files__2[[#This Row],[Source.Name.2.1]]</f>
        <v>EE</v>
      </c>
      <c r="C788" t="str">
        <f t="shared" si="37"/>
        <v>Overview of the power generation sector</v>
      </c>
      <c r="D788" t="str">
        <f>IF(ISERROR(MATCH(G788,metadata!$B$4:$B$13,0)),D787,LEFT(G788,LEN(G788)-LEN(F788)-2))</f>
        <v xml:space="preserve">Total net electricity prod. (without pumped hydro) </v>
      </c>
      <c r="E788" t="str">
        <f t="shared" si="39"/>
        <v>Geothermal</v>
      </c>
      <c r="F788" t="str">
        <f>IF(ISERROR(MATCH(G788,metadata!$B$4:$B$13,0)),F787,SUBSTITUTE(TRIM(RIGHT(SUBSTITUTE(SUBSTITUTE(G788,"efficiencies", "efficiencies (%)")," (", REPT(" ", 100)), 100)),")",""))</f>
        <v>GWh</v>
      </c>
      <c r="G788" t="str">
        <f>'data from files'!B788</f>
        <v>Geothermal</v>
      </c>
      <c r="H788">
        <f>'data from files'!C788</f>
        <v>0</v>
      </c>
      <c r="I788">
        <f>'data from files'!D788</f>
        <v>0</v>
      </c>
      <c r="J788">
        <f>'data from files'!E788</f>
        <v>0</v>
      </c>
      <c r="K788">
        <f>'data from files'!F788</f>
        <v>0</v>
      </c>
      <c r="L788">
        <f>'data from files'!G788</f>
        <v>0</v>
      </c>
      <c r="M788">
        <f>'data from files'!H788</f>
        <v>0</v>
      </c>
      <c r="N788">
        <f>'data from files'!I788</f>
        <v>0</v>
      </c>
      <c r="O788">
        <f>'data from files'!J788</f>
        <v>0</v>
      </c>
      <c r="P788">
        <f>'data from files'!K788</f>
        <v>0</v>
      </c>
      <c r="Q788">
        <f>'data from files'!L788</f>
        <v>0</v>
      </c>
      <c r="R788">
        <f>'data from files'!M788</f>
        <v>0</v>
      </c>
      <c r="S788">
        <f>'data from files'!N788</f>
        <v>0</v>
      </c>
      <c r="T788">
        <f>'data from files'!O788</f>
        <v>0</v>
      </c>
      <c r="U788">
        <f>'data from files'!P788</f>
        <v>0</v>
      </c>
      <c r="V788">
        <f>'data from files'!Q788</f>
        <v>0</v>
      </c>
      <c r="W788">
        <f>'data from files'!R788</f>
        <v>0</v>
      </c>
    </row>
    <row r="789" spans="1:23" x14ac:dyDescent="0.25">
      <c r="A789" t="str">
        <f t="shared" si="38"/>
        <v>EETotal net electricity prod. (without pumped hydro) Tide, wave and ocean</v>
      </c>
      <c r="B789" t="str">
        <f>JRC_files__2[[#This Row],[Source.Name.2.1]]</f>
        <v>EE</v>
      </c>
      <c r="C789" t="str">
        <f t="shared" si="37"/>
        <v>Overview of the power generation sector</v>
      </c>
      <c r="D789" t="str">
        <f>IF(ISERROR(MATCH(G789,metadata!$B$4:$B$13,0)),D788,LEFT(G789,LEN(G789)-LEN(F789)-2))</f>
        <v xml:space="preserve">Total net electricity prod. (without pumped hydro) </v>
      </c>
      <c r="E789" t="str">
        <f t="shared" si="39"/>
        <v>Tide, wave and ocean</v>
      </c>
      <c r="F789" t="str">
        <f>IF(ISERROR(MATCH(G789,metadata!$B$4:$B$13,0)),F788,SUBSTITUTE(TRIM(RIGHT(SUBSTITUTE(SUBSTITUTE(G789,"efficiencies", "efficiencies (%)")," (", REPT(" ", 100)), 100)),")",""))</f>
        <v>GWh</v>
      </c>
      <c r="G789" t="str">
        <f>'data from files'!B789</f>
        <v>Tide, wave and ocean</v>
      </c>
      <c r="H789">
        <f>'data from files'!C789</f>
        <v>0</v>
      </c>
      <c r="I789">
        <f>'data from files'!D789</f>
        <v>0</v>
      </c>
      <c r="J789">
        <f>'data from files'!E789</f>
        <v>0</v>
      </c>
      <c r="K789">
        <f>'data from files'!F789</f>
        <v>0</v>
      </c>
      <c r="L789">
        <f>'data from files'!G789</f>
        <v>0</v>
      </c>
      <c r="M789">
        <f>'data from files'!H789</f>
        <v>0</v>
      </c>
      <c r="N789">
        <f>'data from files'!I789</f>
        <v>0</v>
      </c>
      <c r="O789">
        <f>'data from files'!J789</f>
        <v>0</v>
      </c>
      <c r="P789">
        <f>'data from files'!K789</f>
        <v>0</v>
      </c>
      <c r="Q789">
        <f>'data from files'!L789</f>
        <v>0</v>
      </c>
      <c r="R789">
        <f>'data from files'!M789</f>
        <v>0</v>
      </c>
      <c r="S789">
        <f>'data from files'!N789</f>
        <v>0</v>
      </c>
      <c r="T789">
        <f>'data from files'!O789</f>
        <v>0</v>
      </c>
      <c r="U789">
        <f>'data from files'!P789</f>
        <v>0</v>
      </c>
      <c r="V789">
        <f>'data from files'!Q789</f>
        <v>0</v>
      </c>
      <c r="W789">
        <f>'data from files'!R789</f>
        <v>0</v>
      </c>
    </row>
    <row r="790" spans="1:23" x14ac:dyDescent="0.25">
      <c r="A790" t="str">
        <f t="shared" si="38"/>
        <v>EETotal net electricity prod. (without pumped hydro) Hydro</v>
      </c>
      <c r="B790" t="str">
        <f>JRC_files__2[[#This Row],[Source.Name.2.1]]</f>
        <v>EE</v>
      </c>
      <c r="C790" t="str">
        <f t="shared" si="37"/>
        <v>Overview of the power generation sector</v>
      </c>
      <c r="D790" t="str">
        <f>IF(ISERROR(MATCH(G790,metadata!$B$4:$B$13,0)),D789,LEFT(G790,LEN(G790)-LEN(F790)-2))</f>
        <v xml:space="preserve">Total net electricity prod. (without pumped hydro) </v>
      </c>
      <c r="E790" t="str">
        <f t="shared" si="39"/>
        <v>Hydro</v>
      </c>
      <c r="F790" t="str">
        <f>IF(ISERROR(MATCH(G790,metadata!$B$4:$B$13,0)),F789,SUBSTITUTE(TRIM(RIGHT(SUBSTITUTE(SUBSTITUTE(G790,"efficiencies", "efficiencies (%)")," (", REPT(" ", 100)), 100)),")",""))</f>
        <v>GWh</v>
      </c>
      <c r="G790" t="str">
        <f>'data from files'!B790</f>
        <v>Hydro</v>
      </c>
      <c r="H790">
        <f>'data from files'!C790</f>
        <v>4.999100161970814</v>
      </c>
      <c r="I790">
        <f>'data from files'!D790</f>
        <v>6.9767441860465116</v>
      </c>
      <c r="J790">
        <f>'data from files'!E790</f>
        <v>5.8139534883720936</v>
      </c>
      <c r="K790">
        <f>'data from files'!F790</f>
        <v>12.790697674418606</v>
      </c>
      <c r="L790">
        <f>'data from files'!G790</f>
        <v>22.093023255813954</v>
      </c>
      <c r="M790">
        <f>'data from files'!H790</f>
        <v>21.940495155316516</v>
      </c>
      <c r="N790">
        <f>'data from files'!I790</f>
        <v>13.953488372093023</v>
      </c>
      <c r="O790">
        <f>'data from files'!J790</f>
        <v>20.930232558139537</v>
      </c>
      <c r="P790">
        <f>'data from files'!K790</f>
        <v>27.906976744186046</v>
      </c>
      <c r="Q790">
        <f>'data from files'!L790</f>
        <v>32.558139534883722</v>
      </c>
      <c r="R790">
        <f>'data from files'!M790</f>
        <v>26.939595317287328</v>
      </c>
      <c r="S790">
        <f>'data from files'!N790</f>
        <v>29.994600971825118</v>
      </c>
      <c r="T790">
        <f>'data from files'!O790</f>
        <v>41.936895803199882</v>
      </c>
      <c r="U790">
        <f>'data from files'!P790</f>
        <v>26.106411956958841</v>
      </c>
      <c r="V790">
        <f>'data from files'!Q790</f>
        <v>26.939595317287328</v>
      </c>
      <c r="W790">
        <f>'data from files'!R790</f>
        <v>26.939595317287328</v>
      </c>
    </row>
    <row r="791" spans="1:23" x14ac:dyDescent="0.25">
      <c r="A791" t="str">
        <f t="shared" si="38"/>
        <v>EETotal net electricity prod. (without pumped hydro) Pump storage</v>
      </c>
      <c r="B791" t="str">
        <f>JRC_files__2[[#This Row],[Source.Name.2.1]]</f>
        <v>EE</v>
      </c>
      <c r="C791" t="str">
        <f t="shared" si="37"/>
        <v>Overview of the power generation sector</v>
      </c>
      <c r="D791" t="str">
        <f>IF(ISERROR(MATCH(G791,metadata!$B$4:$B$13,0)),D790,LEFT(G791,LEN(G791)-LEN(F791)-2))</f>
        <v xml:space="preserve">Total net electricity prod. (without pumped hydro) </v>
      </c>
      <c r="E791" t="str">
        <f t="shared" si="39"/>
        <v>Pump storage</v>
      </c>
      <c r="F791" t="str">
        <f>IF(ISERROR(MATCH(G791,metadata!$B$4:$B$13,0)),F790,SUBSTITUTE(TRIM(RIGHT(SUBSTITUTE(SUBSTITUTE(G791,"efficiencies", "efficiencies (%)")," (", REPT(" ", 100)), 100)),")",""))</f>
        <v>GWh</v>
      </c>
      <c r="G791" t="str">
        <f>'data from files'!B791</f>
        <v>Pump storage</v>
      </c>
      <c r="H791">
        <f>'data from files'!C791</f>
        <v>0</v>
      </c>
      <c r="I791">
        <f>'data from files'!D791</f>
        <v>0</v>
      </c>
      <c r="J791">
        <f>'data from files'!E791</f>
        <v>0</v>
      </c>
      <c r="K791">
        <f>'data from files'!F791</f>
        <v>0</v>
      </c>
      <c r="L791">
        <f>'data from files'!G791</f>
        <v>0</v>
      </c>
      <c r="M791">
        <f>'data from files'!H791</f>
        <v>0</v>
      </c>
      <c r="N791">
        <f>'data from files'!I791</f>
        <v>0</v>
      </c>
      <c r="O791">
        <f>'data from files'!J791</f>
        <v>0</v>
      </c>
      <c r="P791">
        <f>'data from files'!K791</f>
        <v>0</v>
      </c>
      <c r="Q791">
        <f>'data from files'!L791</f>
        <v>0</v>
      </c>
      <c r="R791">
        <f>'data from files'!M791</f>
        <v>0</v>
      </c>
      <c r="S791">
        <f>'data from files'!N791</f>
        <v>0</v>
      </c>
      <c r="T791">
        <f>'data from files'!O791</f>
        <v>0</v>
      </c>
      <c r="U791">
        <f>'data from files'!P791</f>
        <v>0</v>
      </c>
      <c r="V791">
        <f>'data from files'!Q791</f>
        <v>0</v>
      </c>
      <c r="W791">
        <f>'data from files'!R791</f>
        <v>0</v>
      </c>
    </row>
    <row r="792" spans="1:23" x14ac:dyDescent="0.25">
      <c r="A792" t="str">
        <f t="shared" si="38"/>
        <v>EETotal net electricity prod. (without pumped hydro) 0</v>
      </c>
      <c r="B792" t="str">
        <f>JRC_files__2[[#This Row],[Source.Name.2.1]]</f>
        <v>EE</v>
      </c>
      <c r="C792" t="str">
        <f t="shared" si="37"/>
        <v>Overview of the power generation sector</v>
      </c>
      <c r="D792" t="str">
        <f>IF(ISERROR(MATCH(G792,metadata!$B$4:$B$13,0)),D791,LEFT(G792,LEN(G792)-LEN(F792)-2))</f>
        <v xml:space="preserve">Total net electricity prod. (without pumped hydro) </v>
      </c>
      <c r="E792">
        <f t="shared" si="39"/>
        <v>0</v>
      </c>
      <c r="F792" t="str">
        <f>IF(ISERROR(MATCH(G792,metadata!$B$4:$B$13,0)),F791,SUBSTITUTE(TRIM(RIGHT(SUBSTITUTE(SUBSTITUTE(G792,"efficiencies", "efficiencies (%)")," (", REPT(" ", 100)), 100)),")",""))</f>
        <v>GWh</v>
      </c>
      <c r="G792">
        <f>'data from files'!B792</f>
        <v>0</v>
      </c>
      <c r="H792">
        <f>'data from files'!C792</f>
        <v>0</v>
      </c>
      <c r="I792">
        <f>'data from files'!D792</f>
        <v>0</v>
      </c>
      <c r="J792">
        <f>'data from files'!E792</f>
        <v>0</v>
      </c>
      <c r="K792">
        <f>'data from files'!F792</f>
        <v>0</v>
      </c>
      <c r="L792">
        <f>'data from files'!G792</f>
        <v>0</v>
      </c>
      <c r="M792">
        <f>'data from files'!H792</f>
        <v>0</v>
      </c>
      <c r="N792">
        <f>'data from files'!I792</f>
        <v>0</v>
      </c>
      <c r="O792">
        <f>'data from files'!J792</f>
        <v>0</v>
      </c>
      <c r="P792">
        <f>'data from files'!K792</f>
        <v>0</v>
      </c>
      <c r="Q792">
        <f>'data from files'!L792</f>
        <v>0</v>
      </c>
      <c r="R792">
        <f>'data from files'!M792</f>
        <v>0</v>
      </c>
      <c r="S792">
        <f>'data from files'!N792</f>
        <v>0</v>
      </c>
      <c r="T792">
        <f>'data from files'!O792</f>
        <v>0</v>
      </c>
      <c r="U792">
        <f>'data from files'!P792</f>
        <v>0</v>
      </c>
      <c r="V792">
        <f>'data from files'!Q792</f>
        <v>0</v>
      </c>
      <c r="W792">
        <f>'data from files'!R792</f>
        <v>0</v>
      </c>
    </row>
    <row r="793" spans="1:23" x14ac:dyDescent="0.25">
      <c r="A793" t="str">
        <f t="shared" si="38"/>
        <v xml:space="preserve">EETotal gross distributed heat production </v>
      </c>
      <c r="B793" t="str">
        <f>JRC_files__2[[#This Row],[Source.Name.2.1]]</f>
        <v>EE</v>
      </c>
      <c r="C793" t="str">
        <f t="shared" si="37"/>
        <v>Overview of the power generation sector</v>
      </c>
      <c r="D793" t="str">
        <f>IF(ISERROR(MATCH(G793,metadata!$B$4:$B$13,0)),D792,LEFT(G793,LEN(G793)-LEN(F793)-2))</f>
        <v xml:space="preserve">Total gross distributed heat production </v>
      </c>
      <c r="E793" t="str">
        <f t="shared" si="39"/>
        <v/>
      </c>
      <c r="F793" t="str">
        <f>IF(ISERROR(MATCH(G793,metadata!$B$4:$B$13,0)),F792,SUBSTITUTE(TRIM(RIGHT(SUBSTITUTE(SUBSTITUTE(G793,"efficiencies", "efficiencies (%)")," (", REPT(" ", 100)), 100)),")",""))</f>
        <v>GWh</v>
      </c>
      <c r="G793" t="str">
        <f>'data from files'!B793</f>
        <v>Total gross distributed heat production (GWh)</v>
      </c>
      <c r="H793">
        <f>'data from files'!C793</f>
        <v>7487.2634036984437</v>
      </c>
      <c r="I793">
        <f>'data from files'!D793</f>
        <v>7513.9534883720953</v>
      </c>
      <c r="J793">
        <f>'data from files'!E793</f>
        <v>7526.1627906976755</v>
      </c>
      <c r="K793">
        <f>'data from files'!F793</f>
        <v>7189.5348837209294</v>
      </c>
      <c r="L793">
        <f>'data from files'!G793</f>
        <v>7489.5348837209312</v>
      </c>
      <c r="M793">
        <f>'data from files'!H793</f>
        <v>7436.7169465051866</v>
      </c>
      <c r="N793">
        <f>'data from files'!I793</f>
        <v>7495.3488372093034</v>
      </c>
      <c r="O793">
        <f>'data from files'!J793</f>
        <v>7233.1395348837204</v>
      </c>
      <c r="P793">
        <f>'data from files'!K793</f>
        <v>6983.7209302325582</v>
      </c>
      <c r="Q793">
        <f>'data from files'!L793</f>
        <v>6867.4418604651173</v>
      </c>
      <c r="R793">
        <f>'data from files'!M793</f>
        <v>7095.3894965572836</v>
      </c>
      <c r="S793">
        <f>'data from files'!N793</f>
        <v>6356.3558559459279</v>
      </c>
      <c r="T793">
        <f>'data from files'!O793</f>
        <v>6796.8321257729121</v>
      </c>
      <c r="U793">
        <f>'data from files'!P793</f>
        <v>6395.5154738813653</v>
      </c>
      <c r="V793">
        <f>'data from files'!Q793</f>
        <v>6057.7984851615665</v>
      </c>
      <c r="W793">
        <f>'data from files'!R793</f>
        <v>5888.939990801643</v>
      </c>
    </row>
    <row r="794" spans="1:23" x14ac:dyDescent="0.25">
      <c r="A794" t="str">
        <f t="shared" si="38"/>
        <v>EETotal gross distributed heat production CHP thermal power plants</v>
      </c>
      <c r="B794" t="str">
        <f>JRC_files__2[[#This Row],[Source.Name.2.1]]</f>
        <v>EE</v>
      </c>
      <c r="C794" t="str">
        <f t="shared" si="37"/>
        <v>Overview of the power generation sector</v>
      </c>
      <c r="D794" t="str">
        <f>IF(ISERROR(MATCH(G794,metadata!$B$4:$B$13,0)),D793,LEFT(G794,LEN(G794)-LEN(F794)-2))</f>
        <v xml:space="preserve">Total gross distributed heat production </v>
      </c>
      <c r="E794" t="str">
        <f t="shared" si="39"/>
        <v>CHP thermal power plants</v>
      </c>
      <c r="F794" t="str">
        <f>IF(ISERROR(MATCH(G794,metadata!$B$4:$B$13,0)),F793,SUBSTITUTE(TRIM(RIGHT(SUBSTITUTE(SUBSTITUTE(G794,"efficiencies", "efficiencies (%)")," (", REPT(" ", 100)), 100)),")",""))</f>
        <v>GWh</v>
      </c>
      <c r="G794" t="str">
        <f>'data from files'!B794</f>
        <v>CHP thermal power plants</v>
      </c>
      <c r="H794">
        <f>'data from files'!C794</f>
        <v>3048.3401876551125</v>
      </c>
      <c r="I794">
        <f>'data from files'!D794</f>
        <v>3113.4554651162798</v>
      </c>
      <c r="J794">
        <f>'data from files'!E794</f>
        <v>2870.7084883720927</v>
      </c>
      <c r="K794">
        <f>'data from files'!F794</f>
        <v>2844.1860465116274</v>
      </c>
      <c r="L794">
        <f>'data from files'!G794</f>
        <v>2733.7209302325577</v>
      </c>
      <c r="M794">
        <f>'data from files'!H794</f>
        <v>2644.5239856825806</v>
      </c>
      <c r="N794">
        <f>'data from files'!I794</f>
        <v>2576.5832558139541</v>
      </c>
      <c r="O794">
        <f>'data from files'!J794</f>
        <v>2192.0366279069758</v>
      </c>
      <c r="P794">
        <f>'data from files'!K794</f>
        <v>2009.1683720930241</v>
      </c>
      <c r="Q794">
        <f>'data from files'!L794</f>
        <v>2724.4186046511632</v>
      </c>
      <c r="R794">
        <f>'data from files'!M794</f>
        <v>2908.9208386934624</v>
      </c>
      <c r="S794">
        <f>'data from files'!N794</f>
        <v>2500.3832643457599</v>
      </c>
      <c r="T794">
        <f>'data from files'!O794</f>
        <v>2670.0749420659822</v>
      </c>
      <c r="U794">
        <f>'data from files'!P794</f>
        <v>2936.6936173710883</v>
      </c>
      <c r="V794">
        <f>'data from files'!Q794</f>
        <v>3168.3185915424147</v>
      </c>
      <c r="W794">
        <f>'data from files'!R794</f>
        <v>3118.6053177094686</v>
      </c>
    </row>
    <row r="795" spans="1:23" x14ac:dyDescent="0.25">
      <c r="A795" t="str">
        <f t="shared" si="38"/>
        <v>EETotal gross distributed heat production District heating plants</v>
      </c>
      <c r="B795" t="str">
        <f>JRC_files__2[[#This Row],[Source.Name.2.1]]</f>
        <v>EE</v>
      </c>
      <c r="C795" t="str">
        <f t="shared" si="37"/>
        <v>Overview of the power generation sector</v>
      </c>
      <c r="D795" t="str">
        <f>IF(ISERROR(MATCH(G795,metadata!$B$4:$B$13,0)),D794,LEFT(G795,LEN(G795)-LEN(F795)-2))</f>
        <v xml:space="preserve">Total gross distributed heat production </v>
      </c>
      <c r="E795" t="str">
        <f t="shared" si="39"/>
        <v>District heating plants</v>
      </c>
      <c r="F795" t="str">
        <f>IF(ISERROR(MATCH(G795,metadata!$B$4:$B$13,0)),F794,SUBSTITUTE(TRIM(RIGHT(SUBSTITUTE(SUBSTITUTE(G795,"efficiencies", "efficiencies (%)")," (", REPT(" ", 100)), 100)),")",""))</f>
        <v>GWh</v>
      </c>
      <c r="G795" t="str">
        <f>'data from files'!B795</f>
        <v>District heating plants</v>
      </c>
      <c r="H795">
        <f>'data from files'!C795</f>
        <v>4438.9232160433312</v>
      </c>
      <c r="I795">
        <f>'data from files'!D795</f>
        <v>4400.4980232558155</v>
      </c>
      <c r="J795">
        <f>'data from files'!E795</f>
        <v>4655.4543023255828</v>
      </c>
      <c r="K795">
        <f>'data from files'!F795</f>
        <v>4345.3488372093025</v>
      </c>
      <c r="L795">
        <f>'data from files'!G795</f>
        <v>4755.813953488373</v>
      </c>
      <c r="M795">
        <f>'data from files'!H795</f>
        <v>4792.1929608226055</v>
      </c>
      <c r="N795">
        <f>'data from files'!I795</f>
        <v>4918.7655813953497</v>
      </c>
      <c r="O795">
        <f>'data from files'!J795</f>
        <v>5041.1029069767446</v>
      </c>
      <c r="P795">
        <f>'data from files'!K795</f>
        <v>4974.5525581395341</v>
      </c>
      <c r="Q795">
        <f>'data from files'!L795</f>
        <v>4143.0232558139542</v>
      </c>
      <c r="R795">
        <f>'data from files'!M795</f>
        <v>4186.4686578638211</v>
      </c>
      <c r="S795">
        <f>'data from files'!N795</f>
        <v>3855.972591600168</v>
      </c>
      <c r="T795">
        <f>'data from files'!O795</f>
        <v>4126.7571837069299</v>
      </c>
      <c r="U795">
        <f>'data from files'!P795</f>
        <v>3458.821856510277</v>
      </c>
      <c r="V795">
        <f>'data from files'!Q795</f>
        <v>2889.4798936191519</v>
      </c>
      <c r="W795">
        <f>'data from files'!R795</f>
        <v>2770.3346730921744</v>
      </c>
    </row>
    <row r="796" spans="1:23" x14ac:dyDescent="0.25">
      <c r="A796" t="str">
        <f t="shared" si="38"/>
        <v>EETotal gross distributed heat production 0</v>
      </c>
      <c r="B796" t="str">
        <f>JRC_files__2[[#This Row],[Source.Name.2.1]]</f>
        <v>EE</v>
      </c>
      <c r="C796" t="str">
        <f t="shared" si="37"/>
        <v>Overview of the power generation sector</v>
      </c>
      <c r="D796" t="str">
        <f>IF(ISERROR(MATCH(G796,metadata!$B$4:$B$13,0)),D795,LEFT(G796,LEN(G796)-LEN(F796)-2))</f>
        <v xml:space="preserve">Total gross distributed heat production </v>
      </c>
      <c r="E796">
        <f t="shared" si="39"/>
        <v>0</v>
      </c>
      <c r="F796" t="str">
        <f>IF(ISERROR(MATCH(G796,metadata!$B$4:$B$13,0)),F795,SUBSTITUTE(TRIM(RIGHT(SUBSTITUTE(SUBSTITUTE(G796,"efficiencies", "efficiencies (%)")," (", REPT(" ", 100)), 100)),")",""))</f>
        <v>GWh</v>
      </c>
      <c r="G796">
        <f>'data from files'!B796</f>
        <v>0</v>
      </c>
      <c r="H796">
        <f>'data from files'!C796</f>
        <v>0</v>
      </c>
      <c r="I796">
        <f>'data from files'!D796</f>
        <v>0</v>
      </c>
      <c r="J796">
        <f>'data from files'!E796</f>
        <v>0</v>
      </c>
      <c r="K796">
        <f>'data from files'!F796</f>
        <v>0</v>
      </c>
      <c r="L796">
        <f>'data from files'!G796</f>
        <v>0</v>
      </c>
      <c r="M796">
        <f>'data from files'!H796</f>
        <v>0</v>
      </c>
      <c r="N796">
        <f>'data from files'!I796</f>
        <v>0</v>
      </c>
      <c r="O796">
        <f>'data from files'!J796</f>
        <v>0</v>
      </c>
      <c r="P796">
        <f>'data from files'!K796</f>
        <v>0</v>
      </c>
      <c r="Q796">
        <f>'data from files'!L796</f>
        <v>0</v>
      </c>
      <c r="R796">
        <f>'data from files'!M796</f>
        <v>0</v>
      </c>
      <c r="S796">
        <f>'data from files'!N796</f>
        <v>0</v>
      </c>
      <c r="T796">
        <f>'data from files'!O796</f>
        <v>0</v>
      </c>
      <c r="U796">
        <f>'data from files'!P796</f>
        <v>0</v>
      </c>
      <c r="V796">
        <f>'data from files'!Q796</f>
        <v>0</v>
      </c>
      <c r="W796">
        <f>'data from files'!R796</f>
        <v>0</v>
      </c>
    </row>
    <row r="797" spans="1:23" x14ac:dyDescent="0.25">
      <c r="A797" t="str">
        <f t="shared" si="38"/>
        <v xml:space="preserve">EETransformation input / Exchanges and transfers </v>
      </c>
      <c r="B797" t="str">
        <f>JRC_files__2[[#This Row],[Source.Name.2.1]]</f>
        <v>EE</v>
      </c>
      <c r="C797" t="str">
        <f t="shared" si="37"/>
        <v>Overview of the power generation sector</v>
      </c>
      <c r="D797" t="str">
        <f>IF(ISERROR(MATCH(G797,metadata!$B$4:$B$13,0)),D796,LEFT(G797,LEN(G797)-LEN(F797)-2))</f>
        <v xml:space="preserve">Transformation input / Exchanges and transfers </v>
      </c>
      <c r="E797" t="str">
        <f t="shared" si="39"/>
        <v/>
      </c>
      <c r="F797" t="str">
        <f>IF(ISERROR(MATCH(G797,metadata!$B$4:$B$13,0)),F796,SUBSTITUTE(TRIM(RIGHT(SUBSTITUTE(SUBSTITUTE(G797,"efficiencies", "efficiencies (%)")," (", REPT(" ", 100)), 100)),")",""))</f>
        <v>ktoe</v>
      </c>
      <c r="G797" t="str">
        <f>'data from files'!B797</f>
        <v>Transformation input / Exchanges and transfers (ktoe)</v>
      </c>
      <c r="H797">
        <f>'data from files'!C797</f>
        <v>0</v>
      </c>
      <c r="I797">
        <f>'data from files'!D797</f>
        <v>0</v>
      </c>
      <c r="J797">
        <f>'data from files'!E797</f>
        <v>0</v>
      </c>
      <c r="K797">
        <f>'data from files'!F797</f>
        <v>0</v>
      </c>
      <c r="L797">
        <f>'data from files'!G797</f>
        <v>0</v>
      </c>
      <c r="M797">
        <f>'data from files'!H797</f>
        <v>0</v>
      </c>
      <c r="N797">
        <f>'data from files'!I797</f>
        <v>0</v>
      </c>
      <c r="O797">
        <f>'data from files'!J797</f>
        <v>0</v>
      </c>
      <c r="P797">
        <f>'data from files'!K797</f>
        <v>0</v>
      </c>
      <c r="Q797">
        <f>'data from files'!L797</f>
        <v>0</v>
      </c>
      <c r="R797">
        <f>'data from files'!M797</f>
        <v>0</v>
      </c>
      <c r="S797">
        <f>'data from files'!N797</f>
        <v>0</v>
      </c>
      <c r="T797">
        <f>'data from files'!O797</f>
        <v>0</v>
      </c>
      <c r="U797">
        <f>'data from files'!P797</f>
        <v>0</v>
      </c>
      <c r="V797">
        <f>'data from files'!Q797</f>
        <v>0</v>
      </c>
      <c r="W797">
        <f>'data from files'!R797</f>
        <v>0</v>
      </c>
    </row>
    <row r="798" spans="1:23" x14ac:dyDescent="0.25">
      <c r="A798" t="str">
        <f t="shared" si="38"/>
        <v>EETransformation input / Exchanges and transfers Nuclear</v>
      </c>
      <c r="B798" t="str">
        <f>JRC_files__2[[#This Row],[Source.Name.2.1]]</f>
        <v>EE</v>
      </c>
      <c r="C798" t="str">
        <f t="shared" si="37"/>
        <v>Overview of the power generation sector</v>
      </c>
      <c r="D798" t="str">
        <f>IF(ISERROR(MATCH(G798,metadata!$B$4:$B$13,0)),D797,LEFT(G798,LEN(G798)-LEN(F798)-2))</f>
        <v xml:space="preserve">Transformation input / Exchanges and transfers </v>
      </c>
      <c r="E798" t="str">
        <f t="shared" si="39"/>
        <v>Nuclear</v>
      </c>
      <c r="F798" t="str">
        <f>IF(ISERROR(MATCH(G798,metadata!$B$4:$B$13,0)),F797,SUBSTITUTE(TRIM(RIGHT(SUBSTITUTE(SUBSTITUTE(G798,"efficiencies", "efficiencies (%)")," (", REPT(" ", 100)), 100)),")",""))</f>
        <v>ktoe</v>
      </c>
      <c r="G798" t="str">
        <f>'data from files'!B798</f>
        <v>Nuclear</v>
      </c>
      <c r="H798">
        <f>'data from files'!C798</f>
        <v>0</v>
      </c>
      <c r="I798">
        <f>'data from files'!D798</f>
        <v>0</v>
      </c>
      <c r="J798">
        <f>'data from files'!E798</f>
        <v>0</v>
      </c>
      <c r="K798">
        <f>'data from files'!F798</f>
        <v>0</v>
      </c>
      <c r="L798">
        <f>'data from files'!G798</f>
        <v>0</v>
      </c>
      <c r="M798">
        <f>'data from files'!H798</f>
        <v>0</v>
      </c>
      <c r="N798">
        <f>'data from files'!I798</f>
        <v>0</v>
      </c>
      <c r="O798">
        <f>'data from files'!J798</f>
        <v>0</v>
      </c>
      <c r="P798">
        <f>'data from files'!K798</f>
        <v>0</v>
      </c>
      <c r="Q798">
        <f>'data from files'!L798</f>
        <v>0</v>
      </c>
      <c r="R798">
        <f>'data from files'!M798</f>
        <v>0</v>
      </c>
      <c r="S798">
        <f>'data from files'!N798</f>
        <v>0</v>
      </c>
      <c r="T798">
        <f>'data from files'!O798</f>
        <v>0</v>
      </c>
      <c r="U798">
        <f>'data from files'!P798</f>
        <v>0</v>
      </c>
      <c r="V798">
        <f>'data from files'!Q798</f>
        <v>0</v>
      </c>
      <c r="W798">
        <f>'data from files'!R798</f>
        <v>0</v>
      </c>
    </row>
    <row r="799" spans="1:23" x14ac:dyDescent="0.25">
      <c r="A799" t="str">
        <f t="shared" si="38"/>
        <v>EETransformation input / Exchanges and transfers Conventional thermal</v>
      </c>
      <c r="B799" t="str">
        <f>JRC_files__2[[#This Row],[Source.Name.2.1]]</f>
        <v>EE</v>
      </c>
      <c r="C799" t="str">
        <f t="shared" si="37"/>
        <v>Overview of the power generation sector</v>
      </c>
      <c r="D799" t="str">
        <f>IF(ISERROR(MATCH(G799,metadata!$B$4:$B$13,0)),D798,LEFT(G799,LEN(G799)-LEN(F799)-2))</f>
        <v xml:space="preserve">Transformation input / Exchanges and transfers </v>
      </c>
      <c r="E799" t="str">
        <f t="shared" si="39"/>
        <v>Conventional thermal</v>
      </c>
      <c r="F799" t="str">
        <f>IF(ISERROR(MATCH(G799,metadata!$B$4:$B$13,0)),F798,SUBSTITUTE(TRIM(RIGHT(SUBSTITUTE(SUBSTITUTE(G799,"efficiencies", "efficiencies (%)")," (", REPT(" ", 100)), 100)),")",""))</f>
        <v>ktoe</v>
      </c>
      <c r="G799" t="str">
        <f>'data from files'!B799</f>
        <v>Conventional thermal</v>
      </c>
      <c r="H799">
        <f>'data from files'!C799</f>
        <v>2438.3106346201462</v>
      </c>
      <c r="I799">
        <f>'data from files'!D799</f>
        <v>2365.0955700000004</v>
      </c>
      <c r="J799">
        <f>'data from files'!E799</f>
        <v>2292.7454800000005</v>
      </c>
      <c r="K799">
        <f>'data from files'!F799</f>
        <v>2651.3877499999999</v>
      </c>
      <c r="L799">
        <f>'data from files'!G799</f>
        <v>2761.7256700000003</v>
      </c>
      <c r="M799">
        <f>'data from files'!H799</f>
        <v>2597.3611696878506</v>
      </c>
      <c r="N799">
        <f>'data from files'!I799</f>
        <v>2418.0884500000006</v>
      </c>
      <c r="O799">
        <f>'data from files'!J799</f>
        <v>2916.2575799999995</v>
      </c>
      <c r="P799">
        <f>'data from files'!K799</f>
        <v>2673.14878</v>
      </c>
      <c r="Q799">
        <f>'data from files'!L799</f>
        <v>2239.6331100000002</v>
      </c>
      <c r="R799">
        <f>'data from files'!M799</f>
        <v>3113.6195587784937</v>
      </c>
      <c r="S799">
        <f>'data from files'!N799</f>
        <v>3198.4862992214948</v>
      </c>
      <c r="T799">
        <f>'data from files'!O799</f>
        <v>2902.8699322779648</v>
      </c>
      <c r="U799">
        <f>'data from files'!P799</f>
        <v>3422.3586691091491</v>
      </c>
      <c r="V799">
        <f>'data from files'!Q799</f>
        <v>3448.6959014044101</v>
      </c>
      <c r="W799">
        <f>'data from files'!R799</f>
        <v>2843.933626208549</v>
      </c>
    </row>
    <row r="800" spans="1:23" x14ac:dyDescent="0.25">
      <c r="A800" t="str">
        <f t="shared" si="38"/>
        <v>EETransformation input / Exchanges and transfers Wind</v>
      </c>
      <c r="B800" t="str">
        <f>JRC_files__2[[#This Row],[Source.Name.2.1]]</f>
        <v>EE</v>
      </c>
      <c r="C800" t="str">
        <f t="shared" si="37"/>
        <v>Overview of the power generation sector</v>
      </c>
      <c r="D800" t="str">
        <f>IF(ISERROR(MATCH(G800,metadata!$B$4:$B$13,0)),D799,LEFT(G800,LEN(G800)-LEN(F800)-2))</f>
        <v xml:space="preserve">Transformation input / Exchanges and transfers </v>
      </c>
      <c r="E800" t="str">
        <f t="shared" si="39"/>
        <v>Wind</v>
      </c>
      <c r="F800" t="str">
        <f>IF(ISERROR(MATCH(G800,metadata!$B$4:$B$13,0)),F799,SUBSTITUTE(TRIM(RIGHT(SUBSTITUTE(SUBSTITUTE(G800,"efficiencies", "efficiencies (%)")," (", REPT(" ", 100)), 100)),")",""))</f>
        <v>ktoe</v>
      </c>
      <c r="G800" t="str">
        <f>'data from files'!B800</f>
        <v>Wind</v>
      </c>
      <c r="H800">
        <f>'data from files'!C800</f>
        <v>0</v>
      </c>
      <c r="I800">
        <f>'data from files'!D800</f>
        <v>0</v>
      </c>
      <c r="J800">
        <f>'data from files'!E800</f>
        <v>0.1</v>
      </c>
      <c r="K800">
        <f>'data from files'!F800</f>
        <v>0.5</v>
      </c>
      <c r="L800">
        <f>'data from files'!G800</f>
        <v>0.7</v>
      </c>
      <c r="M800">
        <f>'data from files'!H800</f>
        <v>4.6336103945734202</v>
      </c>
      <c r="N800">
        <f>'data from files'!I800</f>
        <v>6.5</v>
      </c>
      <c r="O800">
        <f>'data from files'!J800</f>
        <v>7.8</v>
      </c>
      <c r="P800">
        <f>'data from files'!K800</f>
        <v>11.4</v>
      </c>
      <c r="Q800">
        <f>'data from files'!L800</f>
        <v>16.8</v>
      </c>
      <c r="R800">
        <f>'data from files'!M800</f>
        <v>23.812935893761299</v>
      </c>
      <c r="S800">
        <f>'data from files'!N800</f>
        <v>31.647081303143199</v>
      </c>
      <c r="T800">
        <f>'data from files'!O800</f>
        <v>37.307729053214899</v>
      </c>
      <c r="U800">
        <f>'data from files'!P800</f>
        <v>45.476258717875197</v>
      </c>
      <c r="V800">
        <f>'data from files'!Q800</f>
        <v>51.9250979268176</v>
      </c>
      <c r="W800">
        <f>'data from files'!R800</f>
        <v>61.478933791917399</v>
      </c>
    </row>
    <row r="801" spans="1:23" x14ac:dyDescent="0.25">
      <c r="A801" t="str">
        <f t="shared" si="38"/>
        <v>EETransformation input / Exchanges and transfers Solar photovoltaics</v>
      </c>
      <c r="B801" t="str">
        <f>JRC_files__2[[#This Row],[Source.Name.2.1]]</f>
        <v>EE</v>
      </c>
      <c r="C801" t="str">
        <f t="shared" si="37"/>
        <v>Overview of the power generation sector</v>
      </c>
      <c r="D801" t="str">
        <f>IF(ISERROR(MATCH(G801,metadata!$B$4:$B$13,0)),D800,LEFT(G801,LEN(G801)-LEN(F801)-2))</f>
        <v xml:space="preserve">Transformation input / Exchanges and transfers </v>
      </c>
      <c r="E801" t="str">
        <f t="shared" si="39"/>
        <v>Solar photovoltaics</v>
      </c>
      <c r="F801" t="str">
        <f>IF(ISERROR(MATCH(G801,metadata!$B$4:$B$13,0)),F800,SUBSTITUTE(TRIM(RIGHT(SUBSTITUTE(SUBSTITUTE(G801,"efficiencies", "efficiencies (%)")," (", REPT(" ", 100)), 100)),")",""))</f>
        <v>ktoe</v>
      </c>
      <c r="G801" t="str">
        <f>'data from files'!B801</f>
        <v>Solar photovoltaics</v>
      </c>
      <c r="H801">
        <f>'data from files'!C801</f>
        <v>0</v>
      </c>
      <c r="I801">
        <f>'data from files'!D801</f>
        <v>0</v>
      </c>
      <c r="J801">
        <f>'data from files'!E801</f>
        <v>0</v>
      </c>
      <c r="K801">
        <f>'data from files'!F801</f>
        <v>0</v>
      </c>
      <c r="L801">
        <f>'data from files'!G801</f>
        <v>0</v>
      </c>
      <c r="M801">
        <f>'data from files'!H801</f>
        <v>0</v>
      </c>
      <c r="N801">
        <f>'data from files'!I801</f>
        <v>0</v>
      </c>
      <c r="O801">
        <f>'data from files'!J801</f>
        <v>0</v>
      </c>
      <c r="P801">
        <f>'data from files'!K801</f>
        <v>0</v>
      </c>
      <c r="Q801">
        <f>'data from files'!L801</f>
        <v>0</v>
      </c>
      <c r="R801">
        <f>'data from files'!M801</f>
        <v>0</v>
      </c>
      <c r="S801">
        <f>'data from files'!N801</f>
        <v>0</v>
      </c>
      <c r="T801">
        <f>'data from files'!O801</f>
        <v>0</v>
      </c>
      <c r="U801">
        <f>'data from files'!P801</f>
        <v>0</v>
      </c>
      <c r="V801">
        <f>'data from files'!Q801</f>
        <v>0</v>
      </c>
      <c r="W801">
        <f>'data from files'!R801</f>
        <v>0</v>
      </c>
    </row>
    <row r="802" spans="1:23" x14ac:dyDescent="0.25">
      <c r="A802" t="str">
        <f t="shared" si="38"/>
        <v>EETransformation input / Exchanges and transfers Solar thermal</v>
      </c>
      <c r="B802" t="str">
        <f>JRC_files__2[[#This Row],[Source.Name.2.1]]</f>
        <v>EE</v>
      </c>
      <c r="C802" t="str">
        <f t="shared" si="37"/>
        <v>Overview of the power generation sector</v>
      </c>
      <c r="D802" t="str">
        <f>IF(ISERROR(MATCH(G802,metadata!$B$4:$B$13,0)),D801,LEFT(G802,LEN(G802)-LEN(F802)-2))</f>
        <v xml:space="preserve">Transformation input / Exchanges and transfers </v>
      </c>
      <c r="E802" t="str">
        <f t="shared" si="39"/>
        <v>Solar thermal</v>
      </c>
      <c r="F802" t="str">
        <f>IF(ISERROR(MATCH(G802,metadata!$B$4:$B$13,0)),F801,SUBSTITUTE(TRIM(RIGHT(SUBSTITUTE(SUBSTITUTE(G802,"efficiencies", "efficiencies (%)")," (", REPT(" ", 100)), 100)),")",""))</f>
        <v>ktoe</v>
      </c>
      <c r="G802" t="str">
        <f>'data from files'!B802</f>
        <v>Solar thermal</v>
      </c>
      <c r="H802">
        <f>'data from files'!C802</f>
        <v>0</v>
      </c>
      <c r="I802">
        <f>'data from files'!D802</f>
        <v>0</v>
      </c>
      <c r="J802">
        <f>'data from files'!E802</f>
        <v>0</v>
      </c>
      <c r="K802">
        <f>'data from files'!F802</f>
        <v>0</v>
      </c>
      <c r="L802">
        <f>'data from files'!G802</f>
        <v>0</v>
      </c>
      <c r="M802">
        <f>'data from files'!H802</f>
        <v>0</v>
      </c>
      <c r="N802">
        <f>'data from files'!I802</f>
        <v>0</v>
      </c>
      <c r="O802">
        <f>'data from files'!J802</f>
        <v>0</v>
      </c>
      <c r="P802">
        <f>'data from files'!K802</f>
        <v>0</v>
      </c>
      <c r="Q802">
        <f>'data from files'!L802</f>
        <v>0</v>
      </c>
      <c r="R802">
        <f>'data from files'!M802</f>
        <v>0</v>
      </c>
      <c r="S802">
        <f>'data from files'!N802</f>
        <v>0</v>
      </c>
      <c r="T802">
        <f>'data from files'!O802</f>
        <v>0</v>
      </c>
      <c r="U802">
        <f>'data from files'!P802</f>
        <v>0</v>
      </c>
      <c r="V802">
        <f>'data from files'!Q802</f>
        <v>0</v>
      </c>
      <c r="W802">
        <f>'data from files'!R802</f>
        <v>0</v>
      </c>
    </row>
    <row r="803" spans="1:23" x14ac:dyDescent="0.25">
      <c r="A803" t="str">
        <f t="shared" si="38"/>
        <v>EETransformation input / Exchanges and transfers Geothermal</v>
      </c>
      <c r="B803" t="str">
        <f>JRC_files__2[[#This Row],[Source.Name.2.1]]</f>
        <v>EE</v>
      </c>
      <c r="C803" t="str">
        <f t="shared" si="37"/>
        <v>Overview of the power generation sector</v>
      </c>
      <c r="D803" t="str">
        <f>IF(ISERROR(MATCH(G803,metadata!$B$4:$B$13,0)),D802,LEFT(G803,LEN(G803)-LEN(F803)-2))</f>
        <v xml:space="preserve">Transformation input / Exchanges and transfers </v>
      </c>
      <c r="E803" t="str">
        <f t="shared" si="39"/>
        <v>Geothermal</v>
      </c>
      <c r="F803" t="str">
        <f>IF(ISERROR(MATCH(G803,metadata!$B$4:$B$13,0)),F802,SUBSTITUTE(TRIM(RIGHT(SUBSTITUTE(SUBSTITUTE(G803,"efficiencies", "efficiencies (%)")," (", REPT(" ", 100)), 100)),")",""))</f>
        <v>ktoe</v>
      </c>
      <c r="G803" t="str">
        <f>'data from files'!B803</f>
        <v>Geothermal</v>
      </c>
      <c r="H803">
        <f>'data from files'!C803</f>
        <v>0</v>
      </c>
      <c r="I803">
        <f>'data from files'!D803</f>
        <v>0</v>
      </c>
      <c r="J803">
        <f>'data from files'!E803</f>
        <v>0</v>
      </c>
      <c r="K803">
        <f>'data from files'!F803</f>
        <v>0</v>
      </c>
      <c r="L803">
        <f>'data from files'!G803</f>
        <v>0</v>
      </c>
      <c r="M803">
        <f>'data from files'!H803</f>
        <v>0</v>
      </c>
      <c r="N803">
        <f>'data from files'!I803</f>
        <v>0</v>
      </c>
      <c r="O803">
        <f>'data from files'!J803</f>
        <v>0</v>
      </c>
      <c r="P803">
        <f>'data from files'!K803</f>
        <v>0</v>
      </c>
      <c r="Q803">
        <f>'data from files'!L803</f>
        <v>0</v>
      </c>
      <c r="R803">
        <f>'data from files'!M803</f>
        <v>0</v>
      </c>
      <c r="S803">
        <f>'data from files'!N803</f>
        <v>0</v>
      </c>
      <c r="T803">
        <f>'data from files'!O803</f>
        <v>0</v>
      </c>
      <c r="U803">
        <f>'data from files'!P803</f>
        <v>0</v>
      </c>
      <c r="V803">
        <f>'data from files'!Q803</f>
        <v>0</v>
      </c>
      <c r="W803">
        <f>'data from files'!R803</f>
        <v>0</v>
      </c>
    </row>
    <row r="804" spans="1:23" x14ac:dyDescent="0.25">
      <c r="A804" t="str">
        <f t="shared" si="38"/>
        <v>EETransformation input / Exchanges and transfers Tide, wave and ocean</v>
      </c>
      <c r="B804" t="str">
        <f>JRC_files__2[[#This Row],[Source.Name.2.1]]</f>
        <v>EE</v>
      </c>
      <c r="C804" t="str">
        <f t="shared" si="37"/>
        <v>Overview of the power generation sector</v>
      </c>
      <c r="D804" t="str">
        <f>IF(ISERROR(MATCH(G804,metadata!$B$4:$B$13,0)),D803,LEFT(G804,LEN(G804)-LEN(F804)-2))</f>
        <v xml:space="preserve">Transformation input / Exchanges and transfers </v>
      </c>
      <c r="E804" t="str">
        <f t="shared" si="39"/>
        <v>Tide, wave and ocean</v>
      </c>
      <c r="F804" t="str">
        <f>IF(ISERROR(MATCH(G804,metadata!$B$4:$B$13,0)),F803,SUBSTITUTE(TRIM(RIGHT(SUBSTITUTE(SUBSTITUTE(G804,"efficiencies", "efficiencies (%)")," (", REPT(" ", 100)), 100)),")",""))</f>
        <v>ktoe</v>
      </c>
      <c r="G804" t="str">
        <f>'data from files'!B804</f>
        <v>Tide, wave and ocean</v>
      </c>
      <c r="H804">
        <f>'data from files'!C804</f>
        <v>0</v>
      </c>
      <c r="I804">
        <f>'data from files'!D804</f>
        <v>0</v>
      </c>
      <c r="J804">
        <f>'data from files'!E804</f>
        <v>0</v>
      </c>
      <c r="K804">
        <f>'data from files'!F804</f>
        <v>0</v>
      </c>
      <c r="L804">
        <f>'data from files'!G804</f>
        <v>0</v>
      </c>
      <c r="M804">
        <f>'data from files'!H804</f>
        <v>0</v>
      </c>
      <c r="N804">
        <f>'data from files'!I804</f>
        <v>0</v>
      </c>
      <c r="O804">
        <f>'data from files'!J804</f>
        <v>0</v>
      </c>
      <c r="P804">
        <f>'data from files'!K804</f>
        <v>0</v>
      </c>
      <c r="Q804">
        <f>'data from files'!L804</f>
        <v>0</v>
      </c>
      <c r="R804">
        <f>'data from files'!M804</f>
        <v>0</v>
      </c>
      <c r="S804">
        <f>'data from files'!N804</f>
        <v>0</v>
      </c>
      <c r="T804">
        <f>'data from files'!O804</f>
        <v>0</v>
      </c>
      <c r="U804">
        <f>'data from files'!P804</f>
        <v>0</v>
      </c>
      <c r="V804">
        <f>'data from files'!Q804</f>
        <v>0</v>
      </c>
      <c r="W804">
        <f>'data from files'!R804</f>
        <v>0</v>
      </c>
    </row>
    <row r="805" spans="1:23" x14ac:dyDescent="0.25">
      <c r="A805" t="str">
        <f t="shared" si="38"/>
        <v>EETransformation input / Exchanges and transfers Hydro</v>
      </c>
      <c r="B805" t="str">
        <f>JRC_files__2[[#This Row],[Source.Name.2.1]]</f>
        <v>EE</v>
      </c>
      <c r="C805" t="str">
        <f t="shared" si="37"/>
        <v>Overview of the power generation sector</v>
      </c>
      <c r="D805" t="str">
        <f>IF(ISERROR(MATCH(G805,metadata!$B$4:$B$13,0)),D804,LEFT(G805,LEN(G805)-LEN(F805)-2))</f>
        <v xml:space="preserve">Transformation input / Exchanges and transfers </v>
      </c>
      <c r="E805" t="str">
        <f t="shared" si="39"/>
        <v>Hydro</v>
      </c>
      <c r="F805" t="str">
        <f>IF(ISERROR(MATCH(G805,metadata!$B$4:$B$13,0)),F804,SUBSTITUTE(TRIM(RIGHT(SUBSTITUTE(SUBSTITUTE(G805,"efficiencies", "efficiencies (%)")," (", REPT(" ", 100)), 100)),")",""))</f>
        <v>ktoe</v>
      </c>
      <c r="G805" t="str">
        <f>'data from files'!B805</f>
        <v>Hydro</v>
      </c>
      <c r="H805">
        <f>'data from files'!C805</f>
        <v>0.42992261392948999</v>
      </c>
      <c r="I805">
        <f>'data from files'!D805</f>
        <v>0.6</v>
      </c>
      <c r="J805">
        <f>'data from files'!E805</f>
        <v>0.5</v>
      </c>
      <c r="K805">
        <f>'data from files'!F805</f>
        <v>1.1000000000000001</v>
      </c>
      <c r="L805">
        <f>'data from files'!G805</f>
        <v>1.9</v>
      </c>
      <c r="M805">
        <f>'data from files'!H805</f>
        <v>1.88688258335722</v>
      </c>
      <c r="N805">
        <f>'data from files'!I805</f>
        <v>1.2</v>
      </c>
      <c r="O805">
        <f>'data from files'!J805</f>
        <v>1.8</v>
      </c>
      <c r="P805">
        <f>'data from files'!K805</f>
        <v>2.4</v>
      </c>
      <c r="Q805">
        <f>'data from files'!L805</f>
        <v>2.8</v>
      </c>
      <c r="R805">
        <f>'data from files'!M805</f>
        <v>2.3168051972867101</v>
      </c>
      <c r="S805">
        <f>'data from files'!N805</f>
        <v>2.5795356835769598</v>
      </c>
      <c r="T805">
        <f>'data from files'!O805</f>
        <v>3.6065730390751898</v>
      </c>
      <c r="U805">
        <f>'data from files'!P805</f>
        <v>2.2451514282984602</v>
      </c>
      <c r="V805">
        <f>'data from files'!Q805</f>
        <v>2.3168051972867101</v>
      </c>
      <c r="W805">
        <f>'data from files'!R805</f>
        <v>2.3168051972867101</v>
      </c>
    </row>
    <row r="806" spans="1:23" x14ac:dyDescent="0.25">
      <c r="A806" t="str">
        <f t="shared" si="38"/>
        <v>EETransformation input / Exchanges and transfers Pump storage</v>
      </c>
      <c r="B806" t="str">
        <f>JRC_files__2[[#This Row],[Source.Name.2.1]]</f>
        <v>EE</v>
      </c>
      <c r="C806" t="str">
        <f t="shared" si="37"/>
        <v>Overview of the power generation sector</v>
      </c>
      <c r="D806" t="str">
        <f>IF(ISERROR(MATCH(G806,metadata!$B$4:$B$13,0)),D805,LEFT(G806,LEN(G806)-LEN(F806)-2))</f>
        <v xml:space="preserve">Transformation input / Exchanges and transfers </v>
      </c>
      <c r="E806" t="str">
        <f t="shared" si="39"/>
        <v>Pump storage</v>
      </c>
      <c r="F806" t="str">
        <f>IF(ISERROR(MATCH(G806,metadata!$B$4:$B$13,0)),F805,SUBSTITUTE(TRIM(RIGHT(SUBSTITUTE(SUBSTITUTE(G806,"efficiencies", "efficiencies (%)")," (", REPT(" ", 100)), 100)),")",""))</f>
        <v>ktoe</v>
      </c>
      <c r="G806" t="str">
        <f>'data from files'!B806</f>
        <v>Pump storage</v>
      </c>
      <c r="H806">
        <f>'data from files'!C806</f>
        <v>0</v>
      </c>
      <c r="I806">
        <f>'data from files'!D806</f>
        <v>0</v>
      </c>
      <c r="J806">
        <f>'data from files'!E806</f>
        <v>0</v>
      </c>
      <c r="K806">
        <f>'data from files'!F806</f>
        <v>0</v>
      </c>
      <c r="L806">
        <f>'data from files'!G806</f>
        <v>0</v>
      </c>
      <c r="M806">
        <f>'data from files'!H806</f>
        <v>0</v>
      </c>
      <c r="N806">
        <f>'data from files'!I806</f>
        <v>0</v>
      </c>
      <c r="O806">
        <f>'data from files'!J806</f>
        <v>0</v>
      </c>
      <c r="P806">
        <f>'data from files'!K806</f>
        <v>0</v>
      </c>
      <c r="Q806">
        <f>'data from files'!L806</f>
        <v>0</v>
      </c>
      <c r="R806">
        <f>'data from files'!M806</f>
        <v>0</v>
      </c>
      <c r="S806">
        <f>'data from files'!N806</f>
        <v>0</v>
      </c>
      <c r="T806">
        <f>'data from files'!O806</f>
        <v>0</v>
      </c>
      <c r="U806">
        <f>'data from files'!P806</f>
        <v>0</v>
      </c>
      <c r="V806">
        <f>'data from files'!Q806</f>
        <v>0</v>
      </c>
      <c r="W806">
        <f>'data from files'!R806</f>
        <v>0</v>
      </c>
    </row>
    <row r="807" spans="1:23" x14ac:dyDescent="0.25">
      <c r="A807" t="str">
        <f t="shared" si="38"/>
        <v>EETransformation input / Exchanges and transfers District heating plants</v>
      </c>
      <c r="B807" t="str">
        <f>JRC_files__2[[#This Row],[Source.Name.2.1]]</f>
        <v>EE</v>
      </c>
      <c r="C807" t="str">
        <f t="shared" si="37"/>
        <v>Overview of the power generation sector</v>
      </c>
      <c r="D807" t="str">
        <f>IF(ISERROR(MATCH(G807,metadata!$B$4:$B$13,0)),D806,LEFT(G807,LEN(G807)-LEN(F807)-2))</f>
        <v xml:space="preserve">Transformation input / Exchanges and transfers </v>
      </c>
      <c r="E807" t="str">
        <f t="shared" si="39"/>
        <v>District heating plants</v>
      </c>
      <c r="F807" t="str">
        <f>IF(ISERROR(MATCH(G807,metadata!$B$4:$B$13,0)),F806,SUBSTITUTE(TRIM(RIGHT(SUBSTITUTE(SUBSTITUTE(G807,"efficiencies", "efficiencies (%)")," (", REPT(" ", 100)), 100)),")",""))</f>
        <v>ktoe</v>
      </c>
      <c r="G807" t="str">
        <f>'data from files'!B807</f>
        <v>District heating plants</v>
      </c>
      <c r="H807">
        <f>'data from files'!C807</f>
        <v>453.45927970356433</v>
      </c>
      <c r="I807">
        <f>'data from files'!D807</f>
        <v>447.83948999999996</v>
      </c>
      <c r="J807">
        <f>'data from files'!E807</f>
        <v>486.27035999999998</v>
      </c>
      <c r="K807">
        <f>'data from files'!F807</f>
        <v>472.15012999999999</v>
      </c>
      <c r="L807">
        <f>'data from files'!G807</f>
        <v>475.09329000000014</v>
      </c>
      <c r="M807">
        <f>'data from files'!H807</f>
        <v>488.63113832159132</v>
      </c>
      <c r="N807">
        <f>'data from files'!I807</f>
        <v>482.83234999999996</v>
      </c>
      <c r="O807">
        <f>'data from files'!J807</f>
        <v>490.48057000000006</v>
      </c>
      <c r="P807">
        <f>'data from files'!K807</f>
        <v>503.22735999999986</v>
      </c>
      <c r="Q807">
        <f>'data from files'!L807</f>
        <v>414.03516000000002</v>
      </c>
      <c r="R807">
        <f>'data from files'!M807</f>
        <v>446.37025174182787</v>
      </c>
      <c r="S807">
        <f>'data from files'!N807</f>
        <v>411.8864685789585</v>
      </c>
      <c r="T807">
        <f>'data from files'!O807</f>
        <v>446.94440470509227</v>
      </c>
      <c r="U807">
        <f>'data from files'!P807</f>
        <v>377.53853046978844</v>
      </c>
      <c r="V807">
        <f>'data from files'!Q807</f>
        <v>317.33065825929106</v>
      </c>
      <c r="W807">
        <f>'data from files'!R807</f>
        <v>301.54094119303659</v>
      </c>
    </row>
    <row r="808" spans="1:23" x14ac:dyDescent="0.25">
      <c r="A808" t="str">
        <f t="shared" si="38"/>
        <v>EETransformation input / Exchanges and transfers 0</v>
      </c>
      <c r="B808" t="str">
        <f>JRC_files__2[[#This Row],[Source.Name.2.1]]</f>
        <v>EE</v>
      </c>
      <c r="C808" t="str">
        <f t="shared" si="37"/>
        <v>Overview of the power generation sector</v>
      </c>
      <c r="D808" t="str">
        <f>IF(ISERROR(MATCH(G808,metadata!$B$4:$B$13,0)),D807,LEFT(G808,LEN(G808)-LEN(F808)-2))</f>
        <v xml:space="preserve">Transformation input / Exchanges and transfers </v>
      </c>
      <c r="E808">
        <f t="shared" si="39"/>
        <v>0</v>
      </c>
      <c r="F808" t="str">
        <f>IF(ISERROR(MATCH(G808,metadata!$B$4:$B$13,0)),F807,SUBSTITUTE(TRIM(RIGHT(SUBSTITUTE(SUBSTITUTE(G808,"efficiencies", "efficiencies (%)")," (", REPT(" ", 100)), 100)),")",""))</f>
        <v>ktoe</v>
      </c>
      <c r="G808">
        <f>'data from files'!B808</f>
        <v>0</v>
      </c>
      <c r="H808">
        <f>'data from files'!C808</f>
        <v>0</v>
      </c>
      <c r="I808">
        <f>'data from files'!D808</f>
        <v>0</v>
      </c>
      <c r="J808">
        <f>'data from files'!E808</f>
        <v>0</v>
      </c>
      <c r="K808">
        <f>'data from files'!F808</f>
        <v>0</v>
      </c>
      <c r="L808">
        <f>'data from files'!G808</f>
        <v>0</v>
      </c>
      <c r="M808">
        <f>'data from files'!H808</f>
        <v>0</v>
      </c>
      <c r="N808">
        <f>'data from files'!I808</f>
        <v>0</v>
      </c>
      <c r="O808">
        <f>'data from files'!J808</f>
        <v>0</v>
      </c>
      <c r="P808">
        <f>'data from files'!K808</f>
        <v>0</v>
      </c>
      <c r="Q808">
        <f>'data from files'!L808</f>
        <v>0</v>
      </c>
      <c r="R808">
        <f>'data from files'!M808</f>
        <v>0</v>
      </c>
      <c r="S808">
        <f>'data from files'!N808</f>
        <v>0</v>
      </c>
      <c r="T808">
        <f>'data from files'!O808</f>
        <v>0</v>
      </c>
      <c r="U808">
        <f>'data from files'!P808</f>
        <v>0</v>
      </c>
      <c r="V808">
        <f>'data from files'!Q808</f>
        <v>0</v>
      </c>
      <c r="W808">
        <f>'data from files'!R808</f>
        <v>0</v>
      </c>
    </row>
    <row r="809" spans="1:23" x14ac:dyDescent="0.25">
      <c r="A809" t="str">
        <f t="shared" si="38"/>
        <v xml:space="preserve">EECO2 emissions  </v>
      </c>
      <c r="B809" t="str">
        <f>JRC_files__2[[#This Row],[Source.Name.2.1]]</f>
        <v>EE</v>
      </c>
      <c r="C809" t="str">
        <f t="shared" si="37"/>
        <v>Overview of the power generation sector</v>
      </c>
      <c r="D809" t="str">
        <f>IF(ISERROR(MATCH(G809,metadata!$B$4:$B$13,0)),D808,LEFT(G809,LEN(G809)-LEN(F809)-2))</f>
        <v xml:space="preserve">CO2 emissions  </v>
      </c>
      <c r="E809" t="str">
        <f t="shared" si="39"/>
        <v/>
      </c>
      <c r="F809" t="str">
        <f>IF(ISERROR(MATCH(G809,metadata!$B$4:$B$13,0)),F808,SUBSTITUTE(TRIM(RIGHT(SUBSTITUTE(SUBSTITUTE(G809,"efficiencies", "efficiencies (%)")," (", REPT(" ", 100)), 100)),")",""))</f>
        <v>kt CO2</v>
      </c>
      <c r="G809" t="str">
        <f>'data from files'!B809</f>
        <v>CO2 emissions  (kt CO2)</v>
      </c>
      <c r="H809">
        <f>'data from files'!C809</f>
        <v>11411.535559845921</v>
      </c>
      <c r="I809">
        <f>'data from files'!D809</f>
        <v>10972.403810592841</v>
      </c>
      <c r="J809">
        <f>'data from files'!E809</f>
        <v>10787.217690485522</v>
      </c>
      <c r="K809">
        <f>'data from files'!F809</f>
        <v>12526.760957783043</v>
      </c>
      <c r="L809">
        <f>'data from files'!G809</f>
        <v>12840.988220841493</v>
      </c>
      <c r="M809">
        <f>'data from files'!H809</f>
        <v>12040.482000320873</v>
      </c>
      <c r="N809">
        <f>'data from files'!I809</f>
        <v>11255.274753757381</v>
      </c>
      <c r="O809">
        <f>'data from files'!J809</f>
        <v>13619.57334972912</v>
      </c>
      <c r="P809">
        <f>'data from files'!K809</f>
        <v>12604.341172731838</v>
      </c>
      <c r="Q809">
        <f>'data from files'!L809</f>
        <v>10000.846437087241</v>
      </c>
      <c r="R809">
        <f>'data from files'!M809</f>
        <v>13549.720998349758</v>
      </c>
      <c r="S809">
        <f>'data from files'!N809</f>
        <v>13812.770301840475</v>
      </c>
      <c r="T809">
        <f>'data from files'!O809</f>
        <v>12443.475975425241</v>
      </c>
      <c r="U809">
        <f>'data from files'!P809</f>
        <v>14703.409862420545</v>
      </c>
      <c r="V809">
        <f>'data from files'!Q809</f>
        <v>14598.998799999985</v>
      </c>
      <c r="W809">
        <f>'data from files'!R809</f>
        <v>11751.675102829044</v>
      </c>
    </row>
    <row r="810" spans="1:23" x14ac:dyDescent="0.25">
      <c r="A810" t="str">
        <f t="shared" si="38"/>
        <v>EECO2 emissions  Nuclear</v>
      </c>
      <c r="B810" t="str">
        <f>JRC_files__2[[#This Row],[Source.Name.2.1]]</f>
        <v>EE</v>
      </c>
      <c r="C810" t="str">
        <f t="shared" si="37"/>
        <v>Overview of the power generation sector</v>
      </c>
      <c r="D810" t="str">
        <f>IF(ISERROR(MATCH(G810,metadata!$B$4:$B$13,0)),D809,LEFT(G810,LEN(G810)-LEN(F810)-2))</f>
        <v xml:space="preserve">CO2 emissions  </v>
      </c>
      <c r="E810" t="str">
        <f t="shared" si="39"/>
        <v>Nuclear</v>
      </c>
      <c r="F810" t="str">
        <f>IF(ISERROR(MATCH(G810,metadata!$B$4:$B$13,0)),F809,SUBSTITUTE(TRIM(RIGHT(SUBSTITUTE(SUBSTITUTE(G810,"efficiencies", "efficiencies (%)")," (", REPT(" ", 100)), 100)),")",""))</f>
        <v>kt CO2</v>
      </c>
      <c r="G810" t="str">
        <f>'data from files'!B810</f>
        <v>Nuclear</v>
      </c>
      <c r="H810">
        <f>'data from files'!C810</f>
        <v>0</v>
      </c>
      <c r="I810">
        <f>'data from files'!D810</f>
        <v>0</v>
      </c>
      <c r="J810">
        <f>'data from files'!E810</f>
        <v>0</v>
      </c>
      <c r="K810">
        <f>'data from files'!F810</f>
        <v>0</v>
      </c>
      <c r="L810">
        <f>'data from files'!G810</f>
        <v>0</v>
      </c>
      <c r="M810">
        <f>'data from files'!H810</f>
        <v>0</v>
      </c>
      <c r="N810">
        <f>'data from files'!I810</f>
        <v>0</v>
      </c>
      <c r="O810">
        <f>'data from files'!J810</f>
        <v>0</v>
      </c>
      <c r="P810">
        <f>'data from files'!K810</f>
        <v>0</v>
      </c>
      <c r="Q810">
        <f>'data from files'!L810</f>
        <v>0</v>
      </c>
      <c r="R810">
        <f>'data from files'!M810</f>
        <v>0</v>
      </c>
      <c r="S810">
        <f>'data from files'!N810</f>
        <v>0</v>
      </c>
      <c r="T810">
        <f>'data from files'!O810</f>
        <v>0</v>
      </c>
      <c r="U810">
        <f>'data from files'!P810</f>
        <v>0</v>
      </c>
      <c r="V810">
        <f>'data from files'!Q810</f>
        <v>0</v>
      </c>
      <c r="W810">
        <f>'data from files'!R810</f>
        <v>0</v>
      </c>
    </row>
    <row r="811" spans="1:23" x14ac:dyDescent="0.25">
      <c r="A811" t="str">
        <f t="shared" si="38"/>
        <v>EECO2 emissions  Conventional thermal</v>
      </c>
      <c r="B811" t="str">
        <f>JRC_files__2[[#This Row],[Source.Name.2.1]]</f>
        <v>EE</v>
      </c>
      <c r="C811" t="str">
        <f t="shared" si="37"/>
        <v>Overview of the power generation sector</v>
      </c>
      <c r="D811" t="str">
        <f>IF(ISERROR(MATCH(G811,metadata!$B$4:$B$13,0)),D810,LEFT(G811,LEN(G811)-LEN(F811)-2))</f>
        <v xml:space="preserve">CO2 emissions  </v>
      </c>
      <c r="E811" t="str">
        <f t="shared" si="39"/>
        <v>Conventional thermal</v>
      </c>
      <c r="F811" t="str">
        <f>IF(ISERROR(MATCH(G811,metadata!$B$4:$B$13,0)),F810,SUBSTITUTE(TRIM(RIGHT(SUBSTITUTE(SUBSTITUTE(G811,"efficiencies", "efficiencies (%)")," (", REPT(" ", 100)), 100)),")",""))</f>
        <v>kt CO2</v>
      </c>
      <c r="G811" t="str">
        <f>'data from files'!B811</f>
        <v>Conventional thermal</v>
      </c>
      <c r="H811">
        <f>'data from files'!C811</f>
        <v>10393.027140833212</v>
      </c>
      <c r="I811">
        <f>'data from files'!D811</f>
        <v>10043.400072144457</v>
      </c>
      <c r="J811">
        <f>'data from files'!E811</f>
        <v>9713.9047896161665</v>
      </c>
      <c r="K811">
        <f>'data from files'!F811</f>
        <v>11317.529269367462</v>
      </c>
      <c r="L811">
        <f>'data from files'!G811</f>
        <v>11846.6119188261</v>
      </c>
      <c r="M811">
        <f>'data from files'!H811</f>
        <v>11067.682879020602</v>
      </c>
      <c r="N811">
        <f>'data from files'!I811</f>
        <v>10239.926318116381</v>
      </c>
      <c r="O811">
        <f>'data from files'!J811</f>
        <v>12554.273458155816</v>
      </c>
      <c r="P811">
        <f>'data from files'!K811</f>
        <v>11503.557553283496</v>
      </c>
      <c r="Q811">
        <f>'data from files'!L811</f>
        <v>9174.0387689697964</v>
      </c>
      <c r="R811">
        <f>'data from files'!M811</f>
        <v>12628.423874654211</v>
      </c>
      <c r="S811">
        <f>'data from files'!N811</f>
        <v>13071.244150420596</v>
      </c>
      <c r="T811">
        <f>'data from files'!O811</f>
        <v>11566.848218209263</v>
      </c>
      <c r="U811">
        <f>'data from files'!P811</f>
        <v>14031.225145355105</v>
      </c>
      <c r="V811">
        <f>'data from files'!Q811</f>
        <v>14007.527699999984</v>
      </c>
      <c r="W811">
        <f>'data from files'!R811</f>
        <v>11249.79920079739</v>
      </c>
    </row>
    <row r="812" spans="1:23" x14ac:dyDescent="0.25">
      <c r="A812" t="str">
        <f t="shared" si="38"/>
        <v>EECO2 emissions  Wind</v>
      </c>
      <c r="B812" t="str">
        <f>JRC_files__2[[#This Row],[Source.Name.2.1]]</f>
        <v>EE</v>
      </c>
      <c r="C812" t="str">
        <f t="shared" si="37"/>
        <v>Overview of the power generation sector</v>
      </c>
      <c r="D812" t="str">
        <f>IF(ISERROR(MATCH(G812,metadata!$B$4:$B$13,0)),D811,LEFT(G812,LEN(G812)-LEN(F812)-2))</f>
        <v xml:space="preserve">CO2 emissions  </v>
      </c>
      <c r="E812" t="str">
        <f t="shared" si="39"/>
        <v>Wind</v>
      </c>
      <c r="F812" t="str">
        <f>IF(ISERROR(MATCH(G812,metadata!$B$4:$B$13,0)),F811,SUBSTITUTE(TRIM(RIGHT(SUBSTITUTE(SUBSTITUTE(G812,"efficiencies", "efficiencies (%)")," (", REPT(" ", 100)), 100)),")",""))</f>
        <v>kt CO2</v>
      </c>
      <c r="G812" t="str">
        <f>'data from files'!B812</f>
        <v>Wind</v>
      </c>
      <c r="H812">
        <f>'data from files'!C812</f>
        <v>0</v>
      </c>
      <c r="I812">
        <f>'data from files'!D812</f>
        <v>0</v>
      </c>
      <c r="J812">
        <f>'data from files'!E812</f>
        <v>0</v>
      </c>
      <c r="K812">
        <f>'data from files'!F812</f>
        <v>0</v>
      </c>
      <c r="L812">
        <f>'data from files'!G812</f>
        <v>0</v>
      </c>
      <c r="M812">
        <f>'data from files'!H812</f>
        <v>0</v>
      </c>
      <c r="N812">
        <f>'data from files'!I812</f>
        <v>0</v>
      </c>
      <c r="O812">
        <f>'data from files'!J812</f>
        <v>0</v>
      </c>
      <c r="P812">
        <f>'data from files'!K812</f>
        <v>0</v>
      </c>
      <c r="Q812">
        <f>'data from files'!L812</f>
        <v>0</v>
      </c>
      <c r="R812">
        <f>'data from files'!M812</f>
        <v>0</v>
      </c>
      <c r="S812">
        <f>'data from files'!N812</f>
        <v>0</v>
      </c>
      <c r="T812">
        <f>'data from files'!O812</f>
        <v>0</v>
      </c>
      <c r="U812">
        <f>'data from files'!P812</f>
        <v>0</v>
      </c>
      <c r="V812">
        <f>'data from files'!Q812</f>
        <v>0</v>
      </c>
      <c r="W812">
        <f>'data from files'!R812</f>
        <v>0</v>
      </c>
    </row>
    <row r="813" spans="1:23" x14ac:dyDescent="0.25">
      <c r="A813" t="str">
        <f t="shared" si="38"/>
        <v>EECO2 emissions  Solar photovoltaics</v>
      </c>
      <c r="B813" t="str">
        <f>JRC_files__2[[#This Row],[Source.Name.2.1]]</f>
        <v>EE</v>
      </c>
      <c r="C813" t="str">
        <f t="shared" si="37"/>
        <v>Overview of the power generation sector</v>
      </c>
      <c r="D813" t="str">
        <f>IF(ISERROR(MATCH(G813,metadata!$B$4:$B$13,0)),D812,LEFT(G813,LEN(G813)-LEN(F813)-2))</f>
        <v xml:space="preserve">CO2 emissions  </v>
      </c>
      <c r="E813" t="str">
        <f t="shared" si="39"/>
        <v>Solar photovoltaics</v>
      </c>
      <c r="F813" t="str">
        <f>IF(ISERROR(MATCH(G813,metadata!$B$4:$B$13,0)),F812,SUBSTITUTE(TRIM(RIGHT(SUBSTITUTE(SUBSTITUTE(G813,"efficiencies", "efficiencies (%)")," (", REPT(" ", 100)), 100)),")",""))</f>
        <v>kt CO2</v>
      </c>
      <c r="G813" t="str">
        <f>'data from files'!B813</f>
        <v>Solar photovoltaics</v>
      </c>
      <c r="H813">
        <f>'data from files'!C813</f>
        <v>0</v>
      </c>
      <c r="I813">
        <f>'data from files'!D813</f>
        <v>0</v>
      </c>
      <c r="J813">
        <f>'data from files'!E813</f>
        <v>0</v>
      </c>
      <c r="K813">
        <f>'data from files'!F813</f>
        <v>0</v>
      </c>
      <c r="L813">
        <f>'data from files'!G813</f>
        <v>0</v>
      </c>
      <c r="M813">
        <f>'data from files'!H813</f>
        <v>0</v>
      </c>
      <c r="N813">
        <f>'data from files'!I813</f>
        <v>0</v>
      </c>
      <c r="O813">
        <f>'data from files'!J813</f>
        <v>0</v>
      </c>
      <c r="P813">
        <f>'data from files'!K813</f>
        <v>0</v>
      </c>
      <c r="Q813">
        <f>'data from files'!L813</f>
        <v>0</v>
      </c>
      <c r="R813">
        <f>'data from files'!M813</f>
        <v>0</v>
      </c>
      <c r="S813">
        <f>'data from files'!N813</f>
        <v>0</v>
      </c>
      <c r="T813">
        <f>'data from files'!O813</f>
        <v>0</v>
      </c>
      <c r="U813">
        <f>'data from files'!P813</f>
        <v>0</v>
      </c>
      <c r="V813">
        <f>'data from files'!Q813</f>
        <v>0</v>
      </c>
      <c r="W813">
        <f>'data from files'!R813</f>
        <v>0</v>
      </c>
    </row>
    <row r="814" spans="1:23" x14ac:dyDescent="0.25">
      <c r="A814" t="str">
        <f t="shared" si="38"/>
        <v>EECO2 emissions  Solar thermal</v>
      </c>
      <c r="B814" t="str">
        <f>JRC_files__2[[#This Row],[Source.Name.2.1]]</f>
        <v>EE</v>
      </c>
      <c r="C814" t="str">
        <f t="shared" si="37"/>
        <v>Overview of the power generation sector</v>
      </c>
      <c r="D814" t="str">
        <f>IF(ISERROR(MATCH(G814,metadata!$B$4:$B$13,0)),D813,LEFT(G814,LEN(G814)-LEN(F814)-2))</f>
        <v xml:space="preserve">CO2 emissions  </v>
      </c>
      <c r="E814" t="str">
        <f t="shared" si="39"/>
        <v>Solar thermal</v>
      </c>
      <c r="F814" t="str">
        <f>IF(ISERROR(MATCH(G814,metadata!$B$4:$B$13,0)),F813,SUBSTITUTE(TRIM(RIGHT(SUBSTITUTE(SUBSTITUTE(G814,"efficiencies", "efficiencies (%)")," (", REPT(" ", 100)), 100)),")",""))</f>
        <v>kt CO2</v>
      </c>
      <c r="G814" t="str">
        <f>'data from files'!B814</f>
        <v>Solar thermal</v>
      </c>
      <c r="H814">
        <f>'data from files'!C814</f>
        <v>0</v>
      </c>
      <c r="I814">
        <f>'data from files'!D814</f>
        <v>0</v>
      </c>
      <c r="J814">
        <f>'data from files'!E814</f>
        <v>0</v>
      </c>
      <c r="K814">
        <f>'data from files'!F814</f>
        <v>0</v>
      </c>
      <c r="L814">
        <f>'data from files'!G814</f>
        <v>0</v>
      </c>
      <c r="M814">
        <f>'data from files'!H814</f>
        <v>0</v>
      </c>
      <c r="N814">
        <f>'data from files'!I814</f>
        <v>0</v>
      </c>
      <c r="O814">
        <f>'data from files'!J814</f>
        <v>0</v>
      </c>
      <c r="P814">
        <f>'data from files'!K814</f>
        <v>0</v>
      </c>
      <c r="Q814">
        <f>'data from files'!L814</f>
        <v>0</v>
      </c>
      <c r="R814">
        <f>'data from files'!M814</f>
        <v>0</v>
      </c>
      <c r="S814">
        <f>'data from files'!N814</f>
        <v>0</v>
      </c>
      <c r="T814">
        <f>'data from files'!O814</f>
        <v>0</v>
      </c>
      <c r="U814">
        <f>'data from files'!P814</f>
        <v>0</v>
      </c>
      <c r="V814">
        <f>'data from files'!Q814</f>
        <v>0</v>
      </c>
      <c r="W814">
        <f>'data from files'!R814</f>
        <v>0</v>
      </c>
    </row>
    <row r="815" spans="1:23" x14ac:dyDescent="0.25">
      <c r="A815" t="str">
        <f t="shared" si="38"/>
        <v>EECO2 emissions  Geothermal</v>
      </c>
      <c r="B815" t="str">
        <f>JRC_files__2[[#This Row],[Source.Name.2.1]]</f>
        <v>EE</v>
      </c>
      <c r="C815" t="str">
        <f t="shared" si="37"/>
        <v>Overview of the power generation sector</v>
      </c>
      <c r="D815" t="str">
        <f>IF(ISERROR(MATCH(G815,metadata!$B$4:$B$13,0)),D814,LEFT(G815,LEN(G815)-LEN(F815)-2))</f>
        <v xml:space="preserve">CO2 emissions  </v>
      </c>
      <c r="E815" t="str">
        <f t="shared" si="39"/>
        <v>Geothermal</v>
      </c>
      <c r="F815" t="str">
        <f>IF(ISERROR(MATCH(G815,metadata!$B$4:$B$13,0)),F814,SUBSTITUTE(TRIM(RIGHT(SUBSTITUTE(SUBSTITUTE(G815,"efficiencies", "efficiencies (%)")," (", REPT(" ", 100)), 100)),")",""))</f>
        <v>kt CO2</v>
      </c>
      <c r="G815" t="str">
        <f>'data from files'!B815</f>
        <v>Geothermal</v>
      </c>
      <c r="H815">
        <f>'data from files'!C815</f>
        <v>0</v>
      </c>
      <c r="I815">
        <f>'data from files'!D815</f>
        <v>0</v>
      </c>
      <c r="J815">
        <f>'data from files'!E815</f>
        <v>0</v>
      </c>
      <c r="K815">
        <f>'data from files'!F815</f>
        <v>0</v>
      </c>
      <c r="L815">
        <f>'data from files'!G815</f>
        <v>0</v>
      </c>
      <c r="M815">
        <f>'data from files'!H815</f>
        <v>0</v>
      </c>
      <c r="N815">
        <f>'data from files'!I815</f>
        <v>0</v>
      </c>
      <c r="O815">
        <f>'data from files'!J815</f>
        <v>0</v>
      </c>
      <c r="P815">
        <f>'data from files'!K815</f>
        <v>0</v>
      </c>
      <c r="Q815">
        <f>'data from files'!L815</f>
        <v>0</v>
      </c>
      <c r="R815">
        <f>'data from files'!M815</f>
        <v>0</v>
      </c>
      <c r="S815">
        <f>'data from files'!N815</f>
        <v>0</v>
      </c>
      <c r="T815">
        <f>'data from files'!O815</f>
        <v>0</v>
      </c>
      <c r="U815">
        <f>'data from files'!P815</f>
        <v>0</v>
      </c>
      <c r="V815">
        <f>'data from files'!Q815</f>
        <v>0</v>
      </c>
      <c r="W815">
        <f>'data from files'!R815</f>
        <v>0</v>
      </c>
    </row>
    <row r="816" spans="1:23" x14ac:dyDescent="0.25">
      <c r="A816" t="str">
        <f t="shared" si="38"/>
        <v>EECO2 emissions  Tide, wave and ocean</v>
      </c>
      <c r="B816" t="str">
        <f>JRC_files__2[[#This Row],[Source.Name.2.1]]</f>
        <v>EE</v>
      </c>
      <c r="C816" t="str">
        <f t="shared" si="37"/>
        <v>Overview of the power generation sector</v>
      </c>
      <c r="D816" t="str">
        <f>IF(ISERROR(MATCH(G816,metadata!$B$4:$B$13,0)),D815,LEFT(G816,LEN(G816)-LEN(F816)-2))</f>
        <v xml:space="preserve">CO2 emissions  </v>
      </c>
      <c r="E816" t="str">
        <f t="shared" si="39"/>
        <v>Tide, wave and ocean</v>
      </c>
      <c r="F816" t="str">
        <f>IF(ISERROR(MATCH(G816,metadata!$B$4:$B$13,0)),F815,SUBSTITUTE(TRIM(RIGHT(SUBSTITUTE(SUBSTITUTE(G816,"efficiencies", "efficiencies (%)")," (", REPT(" ", 100)), 100)),")",""))</f>
        <v>kt CO2</v>
      </c>
      <c r="G816" t="str">
        <f>'data from files'!B816</f>
        <v>Tide, wave and ocean</v>
      </c>
      <c r="H816">
        <f>'data from files'!C816</f>
        <v>0</v>
      </c>
      <c r="I816">
        <f>'data from files'!D816</f>
        <v>0</v>
      </c>
      <c r="J816">
        <f>'data from files'!E816</f>
        <v>0</v>
      </c>
      <c r="K816">
        <f>'data from files'!F816</f>
        <v>0</v>
      </c>
      <c r="L816">
        <f>'data from files'!G816</f>
        <v>0</v>
      </c>
      <c r="M816">
        <f>'data from files'!H816</f>
        <v>0</v>
      </c>
      <c r="N816">
        <f>'data from files'!I816</f>
        <v>0</v>
      </c>
      <c r="O816">
        <f>'data from files'!J816</f>
        <v>0</v>
      </c>
      <c r="P816">
        <f>'data from files'!K816</f>
        <v>0</v>
      </c>
      <c r="Q816">
        <f>'data from files'!L816</f>
        <v>0</v>
      </c>
      <c r="R816">
        <f>'data from files'!M816</f>
        <v>0</v>
      </c>
      <c r="S816">
        <f>'data from files'!N816</f>
        <v>0</v>
      </c>
      <c r="T816">
        <f>'data from files'!O816</f>
        <v>0</v>
      </c>
      <c r="U816">
        <f>'data from files'!P816</f>
        <v>0</v>
      </c>
      <c r="V816">
        <f>'data from files'!Q816</f>
        <v>0</v>
      </c>
      <c r="W816">
        <f>'data from files'!R816</f>
        <v>0</v>
      </c>
    </row>
    <row r="817" spans="1:23" x14ac:dyDescent="0.25">
      <c r="A817" t="str">
        <f t="shared" si="38"/>
        <v>EECO2 emissions  Hydro</v>
      </c>
      <c r="B817" t="str">
        <f>JRC_files__2[[#This Row],[Source.Name.2.1]]</f>
        <v>EE</v>
      </c>
      <c r="C817" t="str">
        <f t="shared" si="37"/>
        <v>Overview of the power generation sector</v>
      </c>
      <c r="D817" t="str">
        <f>IF(ISERROR(MATCH(G817,metadata!$B$4:$B$13,0)),D816,LEFT(G817,LEN(G817)-LEN(F817)-2))</f>
        <v xml:space="preserve">CO2 emissions  </v>
      </c>
      <c r="E817" t="str">
        <f t="shared" si="39"/>
        <v>Hydro</v>
      </c>
      <c r="F817" t="str">
        <f>IF(ISERROR(MATCH(G817,metadata!$B$4:$B$13,0)),F816,SUBSTITUTE(TRIM(RIGHT(SUBSTITUTE(SUBSTITUTE(G817,"efficiencies", "efficiencies (%)")," (", REPT(" ", 100)), 100)),")",""))</f>
        <v>kt CO2</v>
      </c>
      <c r="G817" t="str">
        <f>'data from files'!B817</f>
        <v>Hydro</v>
      </c>
      <c r="H817">
        <f>'data from files'!C817</f>
        <v>0</v>
      </c>
      <c r="I817">
        <f>'data from files'!D817</f>
        <v>0</v>
      </c>
      <c r="J817">
        <f>'data from files'!E817</f>
        <v>0</v>
      </c>
      <c r="K817">
        <f>'data from files'!F817</f>
        <v>0</v>
      </c>
      <c r="L817">
        <f>'data from files'!G817</f>
        <v>0</v>
      </c>
      <c r="M817">
        <f>'data from files'!H817</f>
        <v>0</v>
      </c>
      <c r="N817">
        <f>'data from files'!I817</f>
        <v>0</v>
      </c>
      <c r="O817">
        <f>'data from files'!J817</f>
        <v>0</v>
      </c>
      <c r="P817">
        <f>'data from files'!K817</f>
        <v>0</v>
      </c>
      <c r="Q817">
        <f>'data from files'!L817</f>
        <v>0</v>
      </c>
      <c r="R817">
        <f>'data from files'!M817</f>
        <v>0</v>
      </c>
      <c r="S817">
        <f>'data from files'!N817</f>
        <v>0</v>
      </c>
      <c r="T817">
        <f>'data from files'!O817</f>
        <v>0</v>
      </c>
      <c r="U817">
        <f>'data from files'!P817</f>
        <v>0</v>
      </c>
      <c r="V817">
        <f>'data from files'!Q817</f>
        <v>0</v>
      </c>
      <c r="W817">
        <f>'data from files'!R817</f>
        <v>0</v>
      </c>
    </row>
    <row r="818" spans="1:23" x14ac:dyDescent="0.25">
      <c r="A818" t="str">
        <f t="shared" si="38"/>
        <v>EECO2 emissions  Pump storage</v>
      </c>
      <c r="B818" t="str">
        <f>JRC_files__2[[#This Row],[Source.Name.2.1]]</f>
        <v>EE</v>
      </c>
      <c r="C818" t="str">
        <f t="shared" si="37"/>
        <v>Overview of the power generation sector</v>
      </c>
      <c r="D818" t="str">
        <f>IF(ISERROR(MATCH(G818,metadata!$B$4:$B$13,0)),D817,LEFT(G818,LEN(G818)-LEN(F818)-2))</f>
        <v xml:space="preserve">CO2 emissions  </v>
      </c>
      <c r="E818" t="str">
        <f t="shared" si="39"/>
        <v>Pump storage</v>
      </c>
      <c r="F818" t="str">
        <f>IF(ISERROR(MATCH(G818,metadata!$B$4:$B$13,0)),F817,SUBSTITUTE(TRIM(RIGHT(SUBSTITUTE(SUBSTITUTE(G818,"efficiencies", "efficiencies (%)")," (", REPT(" ", 100)), 100)),")",""))</f>
        <v>kt CO2</v>
      </c>
      <c r="G818" t="str">
        <f>'data from files'!B818</f>
        <v>Pump storage</v>
      </c>
      <c r="H818">
        <f>'data from files'!C818</f>
        <v>0</v>
      </c>
      <c r="I818">
        <f>'data from files'!D818</f>
        <v>0</v>
      </c>
      <c r="J818">
        <f>'data from files'!E818</f>
        <v>0</v>
      </c>
      <c r="K818">
        <f>'data from files'!F818</f>
        <v>0</v>
      </c>
      <c r="L818">
        <f>'data from files'!G818</f>
        <v>0</v>
      </c>
      <c r="M818">
        <f>'data from files'!H818</f>
        <v>0</v>
      </c>
      <c r="N818">
        <f>'data from files'!I818</f>
        <v>0</v>
      </c>
      <c r="O818">
        <f>'data from files'!J818</f>
        <v>0</v>
      </c>
      <c r="P818">
        <f>'data from files'!K818</f>
        <v>0</v>
      </c>
      <c r="Q818">
        <f>'data from files'!L818</f>
        <v>0</v>
      </c>
      <c r="R818">
        <f>'data from files'!M818</f>
        <v>0</v>
      </c>
      <c r="S818">
        <f>'data from files'!N818</f>
        <v>0</v>
      </c>
      <c r="T818">
        <f>'data from files'!O818</f>
        <v>0</v>
      </c>
      <c r="U818">
        <f>'data from files'!P818</f>
        <v>0</v>
      </c>
      <c r="V818">
        <f>'data from files'!Q818</f>
        <v>0</v>
      </c>
      <c r="W818">
        <f>'data from files'!R818</f>
        <v>0</v>
      </c>
    </row>
    <row r="819" spans="1:23" x14ac:dyDescent="0.25">
      <c r="A819" t="str">
        <f t="shared" si="38"/>
        <v>EECO2 emissions  District heating plants</v>
      </c>
      <c r="B819" t="str">
        <f>JRC_files__2[[#This Row],[Source.Name.2.1]]</f>
        <v>EE</v>
      </c>
      <c r="C819" t="str">
        <f t="shared" si="37"/>
        <v>Overview of the power generation sector</v>
      </c>
      <c r="D819" t="str">
        <f>IF(ISERROR(MATCH(G819,metadata!$B$4:$B$13,0)),D818,LEFT(G819,LEN(G819)-LEN(F819)-2))</f>
        <v xml:space="preserve">CO2 emissions  </v>
      </c>
      <c r="E819" t="str">
        <f t="shared" si="39"/>
        <v>District heating plants</v>
      </c>
      <c r="F819" t="str">
        <f>IF(ISERROR(MATCH(G819,metadata!$B$4:$B$13,0)),F818,SUBSTITUTE(TRIM(RIGHT(SUBSTITUTE(SUBSTITUTE(G819,"efficiencies", "efficiencies (%)")," (", REPT(" ", 100)), 100)),")",""))</f>
        <v>kt CO2</v>
      </c>
      <c r="G819" t="str">
        <f>'data from files'!B819</f>
        <v>District heating plants</v>
      </c>
      <c r="H819">
        <f>'data from files'!C819</f>
        <v>1018.5084190127088</v>
      </c>
      <c r="I819">
        <f>'data from files'!D819</f>
        <v>929.00373844838407</v>
      </c>
      <c r="J819">
        <f>'data from files'!E819</f>
        <v>1073.3129008693563</v>
      </c>
      <c r="K819">
        <f>'data from files'!F819</f>
        <v>1209.2316884155803</v>
      </c>
      <c r="L819">
        <f>'data from files'!G819</f>
        <v>994.37630201539241</v>
      </c>
      <c r="M819">
        <f>'data from files'!H819</f>
        <v>972.79912130027139</v>
      </c>
      <c r="N819">
        <f>'data from files'!I819</f>
        <v>1015.348435641</v>
      </c>
      <c r="O819">
        <f>'data from files'!J819</f>
        <v>1065.2998915733042</v>
      </c>
      <c r="P819">
        <f>'data from files'!K819</f>
        <v>1100.7836194483434</v>
      </c>
      <c r="Q819">
        <f>'data from files'!L819</f>
        <v>826.80766811744411</v>
      </c>
      <c r="R819">
        <f>'data from files'!M819</f>
        <v>921.29712369554716</v>
      </c>
      <c r="S819">
        <f>'data from files'!N819</f>
        <v>741.52615141987997</v>
      </c>
      <c r="T819">
        <f>'data from files'!O819</f>
        <v>876.62775721597814</v>
      </c>
      <c r="U819">
        <f>'data from files'!P819</f>
        <v>672.18471706543983</v>
      </c>
      <c r="V819">
        <f>'data from files'!Q819</f>
        <v>591.47110000000009</v>
      </c>
      <c r="W819">
        <f>'data from files'!R819</f>
        <v>501.87590203165405</v>
      </c>
    </row>
    <row r="820" spans="1:23" x14ac:dyDescent="0.25">
      <c r="A820" t="str">
        <f t="shared" si="38"/>
        <v>EECO2 emissions  0</v>
      </c>
      <c r="B820" t="str">
        <f>JRC_files__2[[#This Row],[Source.Name.2.1]]</f>
        <v>EE</v>
      </c>
      <c r="C820" t="str">
        <f t="shared" ref="C820:C883" si="40">IF(H820=2000,$G820,C819)</f>
        <v>Overview of the power generation sector</v>
      </c>
      <c r="D820" t="str">
        <f>IF(ISERROR(MATCH(G820,metadata!$B$4:$B$13,0)),D819,LEFT(G820,LEN(G820)-LEN(F820)-2))</f>
        <v xml:space="preserve">CO2 emissions  </v>
      </c>
      <c r="E820">
        <f t="shared" si="39"/>
        <v>0</v>
      </c>
      <c r="F820" t="str">
        <f>IF(ISERROR(MATCH(G820,metadata!$B$4:$B$13,0)),F819,SUBSTITUTE(TRIM(RIGHT(SUBSTITUTE(SUBSTITUTE(G820,"efficiencies", "efficiencies (%)")," (", REPT(" ", 100)), 100)),")",""))</f>
        <v>kt CO2</v>
      </c>
      <c r="G820">
        <f>'data from files'!B820</f>
        <v>0</v>
      </c>
      <c r="H820">
        <f>'data from files'!C820</f>
        <v>0</v>
      </c>
      <c r="I820">
        <f>'data from files'!D820</f>
        <v>0</v>
      </c>
      <c r="J820">
        <f>'data from files'!E820</f>
        <v>0</v>
      </c>
      <c r="K820">
        <f>'data from files'!F820</f>
        <v>0</v>
      </c>
      <c r="L820">
        <f>'data from files'!G820</f>
        <v>0</v>
      </c>
      <c r="M820">
        <f>'data from files'!H820</f>
        <v>0</v>
      </c>
      <c r="N820">
        <f>'data from files'!I820</f>
        <v>0</v>
      </c>
      <c r="O820">
        <f>'data from files'!J820</f>
        <v>0</v>
      </c>
      <c r="P820">
        <f>'data from files'!K820</f>
        <v>0</v>
      </c>
      <c r="Q820">
        <f>'data from files'!L820</f>
        <v>0</v>
      </c>
      <c r="R820">
        <f>'data from files'!M820</f>
        <v>0</v>
      </c>
      <c r="S820">
        <f>'data from files'!N820</f>
        <v>0</v>
      </c>
      <c r="T820">
        <f>'data from files'!O820</f>
        <v>0</v>
      </c>
      <c r="U820">
        <f>'data from files'!P820</f>
        <v>0</v>
      </c>
      <c r="V820">
        <f>'data from files'!Q820</f>
        <v>0</v>
      </c>
      <c r="W820">
        <f>'data from files'!R820</f>
        <v>0</v>
      </c>
    </row>
    <row r="821" spans="1:23" x14ac:dyDescent="0.25">
      <c r="A821" t="str">
        <f t="shared" si="38"/>
        <v>EEGross electric efficienc</v>
      </c>
      <c r="B821" t="str">
        <f>JRC_files__2[[#This Row],[Source.Name.2.1]]</f>
        <v>EE</v>
      </c>
      <c r="C821" t="str">
        <f t="shared" si="40"/>
        <v>Overview of the power generation sector</v>
      </c>
      <c r="D821" t="str">
        <f>IF(ISERROR(MATCH(G821,metadata!$B$4:$B$13,0)),D820,LEFT(G821,LEN(G821)-LEN(F821)-2))</f>
        <v>Gross electric efficienc</v>
      </c>
      <c r="E821" t="str">
        <f t="shared" si="39"/>
        <v/>
      </c>
      <c r="F821" t="str">
        <f>IF(ISERROR(MATCH(G821,metadata!$B$4:$B$13,0)),F820,SUBSTITUTE(TRIM(RIGHT(SUBSTITUTE(SUBSTITUTE(G821,"efficiencies", "efficiencies (%)")," (", REPT(" ", 100)), 100)),")",""))</f>
        <v>%</v>
      </c>
      <c r="G821" t="str">
        <f>'data from files'!B821</f>
        <v>Gross electric efficiencies</v>
      </c>
      <c r="H821">
        <f>'data from files'!C821</f>
        <v>0</v>
      </c>
      <c r="I821">
        <f>'data from files'!D821</f>
        <v>0</v>
      </c>
      <c r="J821">
        <f>'data from files'!E821</f>
        <v>0</v>
      </c>
      <c r="K821">
        <f>'data from files'!F821</f>
        <v>0</v>
      </c>
      <c r="L821">
        <f>'data from files'!G821</f>
        <v>0</v>
      </c>
      <c r="M821">
        <f>'data from files'!H821</f>
        <v>0</v>
      </c>
      <c r="N821">
        <f>'data from files'!I821</f>
        <v>0</v>
      </c>
      <c r="O821">
        <f>'data from files'!J821</f>
        <v>0</v>
      </c>
      <c r="P821">
        <f>'data from files'!K821</f>
        <v>0</v>
      </c>
      <c r="Q821">
        <f>'data from files'!L821</f>
        <v>0</v>
      </c>
      <c r="R821">
        <f>'data from files'!M821</f>
        <v>0</v>
      </c>
      <c r="S821">
        <f>'data from files'!N821</f>
        <v>0</v>
      </c>
      <c r="T821">
        <f>'data from files'!O821</f>
        <v>0</v>
      </c>
      <c r="U821">
        <f>'data from files'!P821</f>
        <v>0</v>
      </c>
      <c r="V821">
        <f>'data from files'!Q821</f>
        <v>0</v>
      </c>
      <c r="W821">
        <f>'data from files'!R821</f>
        <v>0</v>
      </c>
    </row>
    <row r="822" spans="1:23" x14ac:dyDescent="0.25">
      <c r="A822" t="str">
        <f t="shared" si="38"/>
        <v>EEGross electric efficiencNuclear</v>
      </c>
      <c r="B822" t="str">
        <f>JRC_files__2[[#This Row],[Source.Name.2.1]]</f>
        <v>EE</v>
      </c>
      <c r="C822" t="str">
        <f t="shared" si="40"/>
        <v>Overview of the power generation sector</v>
      </c>
      <c r="D822" t="str">
        <f>IF(ISERROR(MATCH(G822,metadata!$B$4:$B$13,0)),D821,LEFT(G822,LEN(G822)-LEN(F822)-2))</f>
        <v>Gross electric efficienc</v>
      </c>
      <c r="E822" t="str">
        <f t="shared" si="39"/>
        <v>Nuclear</v>
      </c>
      <c r="F822" t="str">
        <f>IF(ISERROR(MATCH(G822,metadata!$B$4:$B$13,0)),F821,SUBSTITUTE(TRIM(RIGHT(SUBSTITUTE(SUBSTITUTE(G822,"efficiencies", "efficiencies (%)")," (", REPT(" ", 100)), 100)),")",""))</f>
        <v>%</v>
      </c>
      <c r="G822" t="str">
        <f>'data from files'!B822</f>
        <v>Nuclear</v>
      </c>
      <c r="H822">
        <f>'data from files'!C822</f>
        <v>0</v>
      </c>
      <c r="I822">
        <f>'data from files'!D822</f>
        <v>0</v>
      </c>
      <c r="J822">
        <f>'data from files'!E822</f>
        <v>0</v>
      </c>
      <c r="K822">
        <f>'data from files'!F822</f>
        <v>0</v>
      </c>
      <c r="L822">
        <f>'data from files'!G822</f>
        <v>0</v>
      </c>
      <c r="M822">
        <f>'data from files'!H822</f>
        <v>0</v>
      </c>
      <c r="N822">
        <f>'data from files'!I822</f>
        <v>0</v>
      </c>
      <c r="O822">
        <f>'data from files'!J822</f>
        <v>0</v>
      </c>
      <c r="P822">
        <f>'data from files'!K822</f>
        <v>0</v>
      </c>
      <c r="Q822">
        <f>'data from files'!L822</f>
        <v>0</v>
      </c>
      <c r="R822">
        <f>'data from files'!M822</f>
        <v>0</v>
      </c>
      <c r="S822">
        <f>'data from files'!N822</f>
        <v>0</v>
      </c>
      <c r="T822">
        <f>'data from files'!O822</f>
        <v>0</v>
      </c>
      <c r="U822">
        <f>'data from files'!P822</f>
        <v>0</v>
      </c>
      <c r="V822">
        <f>'data from files'!Q822</f>
        <v>0</v>
      </c>
      <c r="W822">
        <f>'data from files'!R822</f>
        <v>0</v>
      </c>
    </row>
    <row r="823" spans="1:23" x14ac:dyDescent="0.25">
      <c r="A823" t="str">
        <f t="shared" si="38"/>
        <v>EEGross electric efficiencConventional thermal</v>
      </c>
      <c r="B823" t="str">
        <f>JRC_files__2[[#This Row],[Source.Name.2.1]]</f>
        <v>EE</v>
      </c>
      <c r="C823" t="str">
        <f t="shared" si="40"/>
        <v>Overview of the power generation sector</v>
      </c>
      <c r="D823" t="str">
        <f>IF(ISERROR(MATCH(G823,metadata!$B$4:$B$13,0)),D822,LEFT(G823,LEN(G823)-LEN(F823)-2))</f>
        <v>Gross electric efficienc</v>
      </c>
      <c r="E823" t="str">
        <f t="shared" si="39"/>
        <v>Conventional thermal</v>
      </c>
      <c r="F823" t="str">
        <f>IF(ISERROR(MATCH(G823,metadata!$B$4:$B$13,0)),F822,SUBSTITUTE(TRIM(RIGHT(SUBSTITUTE(SUBSTITUTE(G823,"efficiencies", "efficiencies (%)")," (", REPT(" ", 100)), 100)),")",""))</f>
        <v>%</v>
      </c>
      <c r="G823" t="str">
        <f>'data from files'!B823</f>
        <v>Conventional thermal</v>
      </c>
      <c r="H823">
        <f>'data from files'!C823</f>
        <v>0.30001875939592676</v>
      </c>
      <c r="I823">
        <f>'data from files'!D823</f>
        <v>0.30810973105835204</v>
      </c>
      <c r="J823">
        <f>'data from files'!E823</f>
        <v>0.31950995711918273</v>
      </c>
      <c r="K823">
        <f>'data from files'!F823</f>
        <v>0.32888128867609034</v>
      </c>
      <c r="L823">
        <f>'data from files'!G823</f>
        <v>0.31987246582677414</v>
      </c>
      <c r="M823">
        <f>'data from files'!H823</f>
        <v>0.33532120026165141</v>
      </c>
      <c r="N823">
        <f>'data from files'!I823</f>
        <v>0.34285509696719313</v>
      </c>
      <c r="O823">
        <f>'data from files'!J823</f>
        <v>0.35609128875371859</v>
      </c>
      <c r="P823">
        <f>'data from files'!K823</f>
        <v>0.33515003605598037</v>
      </c>
      <c r="Q823">
        <f>'data from files'!L823</f>
        <v>0.32835539746061349</v>
      </c>
      <c r="R823">
        <f>'data from files'!M823</f>
        <v>0.34961370132725189</v>
      </c>
      <c r="S823">
        <f>'data from files'!N823</f>
        <v>0.33590158334312958</v>
      </c>
      <c r="T823">
        <f>'data from files'!O823</f>
        <v>0.34037270984210721</v>
      </c>
      <c r="U823">
        <f>'data from files'!P823</f>
        <v>0.31958167906502094</v>
      </c>
      <c r="V823">
        <f>'data from files'!Q823</f>
        <v>0.29457718678578843</v>
      </c>
      <c r="W823">
        <f>'data from files'!R823</f>
        <v>0.2925174660502291</v>
      </c>
    </row>
    <row r="824" spans="1:23" x14ac:dyDescent="0.25">
      <c r="A824" t="str">
        <f t="shared" si="38"/>
        <v>EEGross electric efficiencWind</v>
      </c>
      <c r="B824" t="str">
        <f>JRC_files__2[[#This Row],[Source.Name.2.1]]</f>
        <v>EE</v>
      </c>
      <c r="C824" t="str">
        <f t="shared" si="40"/>
        <v>Overview of the power generation sector</v>
      </c>
      <c r="D824" t="str">
        <f>IF(ISERROR(MATCH(G824,metadata!$B$4:$B$13,0)),D823,LEFT(G824,LEN(G824)-LEN(F824)-2))</f>
        <v>Gross electric efficienc</v>
      </c>
      <c r="E824" t="str">
        <f t="shared" si="39"/>
        <v>Wind</v>
      </c>
      <c r="F824" t="str">
        <f>IF(ISERROR(MATCH(G824,metadata!$B$4:$B$13,0)),F823,SUBSTITUTE(TRIM(RIGHT(SUBSTITUTE(SUBSTITUTE(G824,"efficiencies", "efficiencies (%)")," (", REPT(" ", 100)), 100)),")",""))</f>
        <v>%</v>
      </c>
      <c r="G824" t="str">
        <f>'data from files'!B824</f>
        <v>Wind</v>
      </c>
      <c r="H824">
        <f>'data from files'!C824</f>
        <v>0</v>
      </c>
      <c r="I824">
        <f>'data from files'!D824</f>
        <v>0</v>
      </c>
      <c r="J824">
        <f>'data from files'!E824</f>
        <v>1</v>
      </c>
      <c r="K824">
        <f>'data from files'!F824</f>
        <v>1</v>
      </c>
      <c r="L824">
        <f>'data from files'!G824</f>
        <v>1</v>
      </c>
      <c r="M824">
        <f>'data from files'!H824</f>
        <v>1</v>
      </c>
      <c r="N824">
        <f>'data from files'!I824</f>
        <v>1</v>
      </c>
      <c r="O824">
        <f>'data from files'!J824</f>
        <v>1</v>
      </c>
      <c r="P824">
        <f>'data from files'!K824</f>
        <v>1</v>
      </c>
      <c r="Q824">
        <f>'data from files'!L824</f>
        <v>1</v>
      </c>
      <c r="R824">
        <f>'data from files'!M824</f>
        <v>1</v>
      </c>
      <c r="S824">
        <f>'data from files'!N824</f>
        <v>1</v>
      </c>
      <c r="T824">
        <f>'data from files'!O824</f>
        <v>1</v>
      </c>
      <c r="U824">
        <f>'data from files'!P824</f>
        <v>1</v>
      </c>
      <c r="V824">
        <f>'data from files'!Q824</f>
        <v>1</v>
      </c>
      <c r="W824">
        <f>'data from files'!R824</f>
        <v>1</v>
      </c>
    </row>
    <row r="825" spans="1:23" x14ac:dyDescent="0.25">
      <c r="A825" t="str">
        <f t="shared" si="38"/>
        <v>EEGross electric efficiencSolar photovoltaics</v>
      </c>
      <c r="B825" t="str">
        <f>JRC_files__2[[#This Row],[Source.Name.2.1]]</f>
        <v>EE</v>
      </c>
      <c r="C825" t="str">
        <f t="shared" si="40"/>
        <v>Overview of the power generation sector</v>
      </c>
      <c r="D825" t="str">
        <f>IF(ISERROR(MATCH(G825,metadata!$B$4:$B$13,0)),D824,LEFT(G825,LEN(G825)-LEN(F825)-2))</f>
        <v>Gross electric efficienc</v>
      </c>
      <c r="E825" t="str">
        <f t="shared" si="39"/>
        <v>Solar photovoltaics</v>
      </c>
      <c r="F825" t="str">
        <f>IF(ISERROR(MATCH(G825,metadata!$B$4:$B$13,0)),F824,SUBSTITUTE(TRIM(RIGHT(SUBSTITUTE(SUBSTITUTE(G825,"efficiencies", "efficiencies (%)")," (", REPT(" ", 100)), 100)),")",""))</f>
        <v>%</v>
      </c>
      <c r="G825" t="str">
        <f>'data from files'!B825</f>
        <v>Solar photovoltaics</v>
      </c>
      <c r="H825">
        <f>'data from files'!C825</f>
        <v>0</v>
      </c>
      <c r="I825">
        <f>'data from files'!D825</f>
        <v>0</v>
      </c>
      <c r="J825">
        <f>'data from files'!E825</f>
        <v>0</v>
      </c>
      <c r="K825">
        <f>'data from files'!F825</f>
        <v>0</v>
      </c>
      <c r="L825">
        <f>'data from files'!G825</f>
        <v>0</v>
      </c>
      <c r="M825">
        <f>'data from files'!H825</f>
        <v>0</v>
      </c>
      <c r="N825">
        <f>'data from files'!I825</f>
        <v>0</v>
      </c>
      <c r="O825">
        <f>'data from files'!J825</f>
        <v>0</v>
      </c>
      <c r="P825">
        <f>'data from files'!K825</f>
        <v>0</v>
      </c>
      <c r="Q825">
        <f>'data from files'!L825</f>
        <v>0</v>
      </c>
      <c r="R825">
        <f>'data from files'!M825</f>
        <v>0</v>
      </c>
      <c r="S825">
        <f>'data from files'!N825</f>
        <v>0</v>
      </c>
      <c r="T825">
        <f>'data from files'!O825</f>
        <v>0</v>
      </c>
      <c r="U825">
        <f>'data from files'!P825</f>
        <v>0</v>
      </c>
      <c r="V825">
        <f>'data from files'!Q825</f>
        <v>0</v>
      </c>
      <c r="W825">
        <f>'data from files'!R825</f>
        <v>0</v>
      </c>
    </row>
    <row r="826" spans="1:23" x14ac:dyDescent="0.25">
      <c r="A826" t="str">
        <f t="shared" si="38"/>
        <v>EEGross electric efficiencSolar thermal</v>
      </c>
      <c r="B826" t="str">
        <f>JRC_files__2[[#This Row],[Source.Name.2.1]]</f>
        <v>EE</v>
      </c>
      <c r="C826" t="str">
        <f t="shared" si="40"/>
        <v>Overview of the power generation sector</v>
      </c>
      <c r="D826" t="str">
        <f>IF(ISERROR(MATCH(G826,metadata!$B$4:$B$13,0)),D825,LEFT(G826,LEN(G826)-LEN(F826)-2))</f>
        <v>Gross electric efficienc</v>
      </c>
      <c r="E826" t="str">
        <f t="shared" si="39"/>
        <v>Solar thermal</v>
      </c>
      <c r="F826" t="str">
        <f>IF(ISERROR(MATCH(G826,metadata!$B$4:$B$13,0)),F825,SUBSTITUTE(TRIM(RIGHT(SUBSTITUTE(SUBSTITUTE(G826,"efficiencies", "efficiencies (%)")," (", REPT(" ", 100)), 100)),")",""))</f>
        <v>%</v>
      </c>
      <c r="G826" t="str">
        <f>'data from files'!B826</f>
        <v>Solar thermal</v>
      </c>
      <c r="H826">
        <f>'data from files'!C826</f>
        <v>0</v>
      </c>
      <c r="I826">
        <f>'data from files'!D826</f>
        <v>0</v>
      </c>
      <c r="J826">
        <f>'data from files'!E826</f>
        <v>0</v>
      </c>
      <c r="K826">
        <f>'data from files'!F826</f>
        <v>0</v>
      </c>
      <c r="L826">
        <f>'data from files'!G826</f>
        <v>0</v>
      </c>
      <c r="M826">
        <f>'data from files'!H826</f>
        <v>0</v>
      </c>
      <c r="N826">
        <f>'data from files'!I826</f>
        <v>0</v>
      </c>
      <c r="O826">
        <f>'data from files'!J826</f>
        <v>0</v>
      </c>
      <c r="P826">
        <f>'data from files'!K826</f>
        <v>0</v>
      </c>
      <c r="Q826">
        <f>'data from files'!L826</f>
        <v>0</v>
      </c>
      <c r="R826">
        <f>'data from files'!M826</f>
        <v>0</v>
      </c>
      <c r="S826">
        <f>'data from files'!N826</f>
        <v>0</v>
      </c>
      <c r="T826">
        <f>'data from files'!O826</f>
        <v>0</v>
      </c>
      <c r="U826">
        <f>'data from files'!P826</f>
        <v>0</v>
      </c>
      <c r="V826">
        <f>'data from files'!Q826</f>
        <v>0</v>
      </c>
      <c r="W826">
        <f>'data from files'!R826</f>
        <v>0</v>
      </c>
    </row>
    <row r="827" spans="1:23" x14ac:dyDescent="0.25">
      <c r="A827" t="str">
        <f t="shared" si="38"/>
        <v>EEGross electric efficiencGeothermal</v>
      </c>
      <c r="B827" t="str">
        <f>JRC_files__2[[#This Row],[Source.Name.2.1]]</f>
        <v>EE</v>
      </c>
      <c r="C827" t="str">
        <f t="shared" si="40"/>
        <v>Overview of the power generation sector</v>
      </c>
      <c r="D827" t="str">
        <f>IF(ISERROR(MATCH(G827,metadata!$B$4:$B$13,0)),D826,LEFT(G827,LEN(G827)-LEN(F827)-2))</f>
        <v>Gross electric efficienc</v>
      </c>
      <c r="E827" t="str">
        <f t="shared" si="39"/>
        <v>Geothermal</v>
      </c>
      <c r="F827" t="str">
        <f>IF(ISERROR(MATCH(G827,metadata!$B$4:$B$13,0)),F826,SUBSTITUTE(TRIM(RIGHT(SUBSTITUTE(SUBSTITUTE(G827,"efficiencies", "efficiencies (%)")," (", REPT(" ", 100)), 100)),")",""))</f>
        <v>%</v>
      </c>
      <c r="G827" t="str">
        <f>'data from files'!B827</f>
        <v>Geothermal</v>
      </c>
      <c r="H827">
        <f>'data from files'!C827</f>
        <v>0</v>
      </c>
      <c r="I827">
        <f>'data from files'!D827</f>
        <v>0</v>
      </c>
      <c r="J827">
        <f>'data from files'!E827</f>
        <v>0</v>
      </c>
      <c r="K827">
        <f>'data from files'!F827</f>
        <v>0</v>
      </c>
      <c r="L827">
        <f>'data from files'!G827</f>
        <v>0</v>
      </c>
      <c r="M827">
        <f>'data from files'!H827</f>
        <v>0</v>
      </c>
      <c r="N827">
        <f>'data from files'!I827</f>
        <v>0</v>
      </c>
      <c r="O827">
        <f>'data from files'!J827</f>
        <v>0</v>
      </c>
      <c r="P827">
        <f>'data from files'!K827</f>
        <v>0</v>
      </c>
      <c r="Q827">
        <f>'data from files'!L827</f>
        <v>0</v>
      </c>
      <c r="R827">
        <f>'data from files'!M827</f>
        <v>0</v>
      </c>
      <c r="S827">
        <f>'data from files'!N827</f>
        <v>0</v>
      </c>
      <c r="T827">
        <f>'data from files'!O827</f>
        <v>0</v>
      </c>
      <c r="U827">
        <f>'data from files'!P827</f>
        <v>0</v>
      </c>
      <c r="V827">
        <f>'data from files'!Q827</f>
        <v>0</v>
      </c>
      <c r="W827">
        <f>'data from files'!R827</f>
        <v>0</v>
      </c>
    </row>
    <row r="828" spans="1:23" x14ac:dyDescent="0.25">
      <c r="A828" t="str">
        <f t="shared" si="38"/>
        <v>EEGross electric efficiencTide, wave and ocean</v>
      </c>
      <c r="B828" t="str">
        <f>JRC_files__2[[#This Row],[Source.Name.2.1]]</f>
        <v>EE</v>
      </c>
      <c r="C828" t="str">
        <f t="shared" si="40"/>
        <v>Overview of the power generation sector</v>
      </c>
      <c r="D828" t="str">
        <f>IF(ISERROR(MATCH(G828,metadata!$B$4:$B$13,0)),D827,LEFT(G828,LEN(G828)-LEN(F828)-2))</f>
        <v>Gross electric efficienc</v>
      </c>
      <c r="E828" t="str">
        <f t="shared" si="39"/>
        <v>Tide, wave and ocean</v>
      </c>
      <c r="F828" t="str">
        <f>IF(ISERROR(MATCH(G828,metadata!$B$4:$B$13,0)),F827,SUBSTITUTE(TRIM(RIGHT(SUBSTITUTE(SUBSTITUTE(G828,"efficiencies", "efficiencies (%)")," (", REPT(" ", 100)), 100)),")",""))</f>
        <v>%</v>
      </c>
      <c r="G828" t="str">
        <f>'data from files'!B828</f>
        <v>Tide, wave and ocean</v>
      </c>
      <c r="H828">
        <f>'data from files'!C828</f>
        <v>0</v>
      </c>
      <c r="I828">
        <f>'data from files'!D828</f>
        <v>0</v>
      </c>
      <c r="J828">
        <f>'data from files'!E828</f>
        <v>0</v>
      </c>
      <c r="K828">
        <f>'data from files'!F828</f>
        <v>0</v>
      </c>
      <c r="L828">
        <f>'data from files'!G828</f>
        <v>0</v>
      </c>
      <c r="M828">
        <f>'data from files'!H828</f>
        <v>0</v>
      </c>
      <c r="N828">
        <f>'data from files'!I828</f>
        <v>0</v>
      </c>
      <c r="O828">
        <f>'data from files'!J828</f>
        <v>0</v>
      </c>
      <c r="P828">
        <f>'data from files'!K828</f>
        <v>0</v>
      </c>
      <c r="Q828">
        <f>'data from files'!L828</f>
        <v>0</v>
      </c>
      <c r="R828">
        <f>'data from files'!M828</f>
        <v>0</v>
      </c>
      <c r="S828">
        <f>'data from files'!N828</f>
        <v>0</v>
      </c>
      <c r="T828">
        <f>'data from files'!O828</f>
        <v>0</v>
      </c>
      <c r="U828">
        <f>'data from files'!P828</f>
        <v>0</v>
      </c>
      <c r="V828">
        <f>'data from files'!Q828</f>
        <v>0</v>
      </c>
      <c r="W828">
        <f>'data from files'!R828</f>
        <v>0</v>
      </c>
    </row>
    <row r="829" spans="1:23" x14ac:dyDescent="0.25">
      <c r="A829" t="str">
        <f t="shared" si="38"/>
        <v>EEGross electric efficiencHydro</v>
      </c>
      <c r="B829" t="str">
        <f>JRC_files__2[[#This Row],[Source.Name.2.1]]</f>
        <v>EE</v>
      </c>
      <c r="C829" t="str">
        <f t="shared" si="40"/>
        <v>Overview of the power generation sector</v>
      </c>
      <c r="D829" t="str">
        <f>IF(ISERROR(MATCH(G829,metadata!$B$4:$B$13,0)),D828,LEFT(G829,LEN(G829)-LEN(F829)-2))</f>
        <v>Gross electric efficienc</v>
      </c>
      <c r="E829" t="str">
        <f t="shared" si="39"/>
        <v>Hydro</v>
      </c>
      <c r="F829" t="str">
        <f>IF(ISERROR(MATCH(G829,metadata!$B$4:$B$13,0)),F828,SUBSTITUTE(TRIM(RIGHT(SUBSTITUTE(SUBSTITUTE(G829,"efficiencies", "efficiencies (%)")," (", REPT(" ", 100)), 100)),")",""))</f>
        <v>%</v>
      </c>
      <c r="G829" t="str">
        <f>'data from files'!B829</f>
        <v>Hydro</v>
      </c>
      <c r="H829">
        <f>'data from files'!C829</f>
        <v>1</v>
      </c>
      <c r="I829">
        <f>'data from files'!D829</f>
        <v>1</v>
      </c>
      <c r="J829">
        <f>'data from files'!E829</f>
        <v>1</v>
      </c>
      <c r="K829">
        <f>'data from files'!F829</f>
        <v>1</v>
      </c>
      <c r="L829">
        <f>'data from files'!G829</f>
        <v>1</v>
      </c>
      <c r="M829">
        <f>'data from files'!H829</f>
        <v>1</v>
      </c>
      <c r="N829">
        <f>'data from files'!I829</f>
        <v>1</v>
      </c>
      <c r="O829">
        <f>'data from files'!J829</f>
        <v>1</v>
      </c>
      <c r="P829">
        <f>'data from files'!K829</f>
        <v>1</v>
      </c>
      <c r="Q829">
        <f>'data from files'!L829</f>
        <v>1</v>
      </c>
      <c r="R829">
        <f>'data from files'!M829</f>
        <v>1</v>
      </c>
      <c r="S829">
        <f>'data from files'!N829</f>
        <v>1</v>
      </c>
      <c r="T829">
        <f>'data from files'!O829</f>
        <v>1</v>
      </c>
      <c r="U829">
        <f>'data from files'!P829</f>
        <v>1</v>
      </c>
      <c r="V829">
        <f>'data from files'!Q829</f>
        <v>1</v>
      </c>
      <c r="W829">
        <f>'data from files'!R829</f>
        <v>1</v>
      </c>
    </row>
    <row r="830" spans="1:23" x14ac:dyDescent="0.25">
      <c r="A830" t="str">
        <f t="shared" si="38"/>
        <v>EEGross electric efficiencPump storage</v>
      </c>
      <c r="B830" t="str">
        <f>JRC_files__2[[#This Row],[Source.Name.2.1]]</f>
        <v>EE</v>
      </c>
      <c r="C830" t="str">
        <f t="shared" si="40"/>
        <v>Overview of the power generation sector</v>
      </c>
      <c r="D830" t="str">
        <f>IF(ISERROR(MATCH(G830,metadata!$B$4:$B$13,0)),D829,LEFT(G830,LEN(G830)-LEN(F830)-2))</f>
        <v>Gross electric efficienc</v>
      </c>
      <c r="E830" t="str">
        <f t="shared" si="39"/>
        <v>Pump storage</v>
      </c>
      <c r="F830" t="str">
        <f>IF(ISERROR(MATCH(G830,metadata!$B$4:$B$13,0)),F829,SUBSTITUTE(TRIM(RIGHT(SUBSTITUTE(SUBSTITUTE(G830,"efficiencies", "efficiencies (%)")," (", REPT(" ", 100)), 100)),")",""))</f>
        <v>%</v>
      </c>
      <c r="G830" t="str">
        <f>'data from files'!B830</f>
        <v>Pump storage</v>
      </c>
      <c r="H830">
        <f>'data from files'!C830</f>
        <v>0</v>
      </c>
      <c r="I830">
        <f>'data from files'!D830</f>
        <v>0</v>
      </c>
      <c r="J830">
        <f>'data from files'!E830</f>
        <v>0</v>
      </c>
      <c r="K830">
        <f>'data from files'!F830</f>
        <v>0</v>
      </c>
      <c r="L830">
        <f>'data from files'!G830</f>
        <v>0</v>
      </c>
      <c r="M830">
        <f>'data from files'!H830</f>
        <v>0</v>
      </c>
      <c r="N830">
        <f>'data from files'!I830</f>
        <v>0</v>
      </c>
      <c r="O830">
        <f>'data from files'!J830</f>
        <v>0</v>
      </c>
      <c r="P830">
        <f>'data from files'!K830</f>
        <v>0</v>
      </c>
      <c r="Q830">
        <f>'data from files'!L830</f>
        <v>0</v>
      </c>
      <c r="R830">
        <f>'data from files'!M830</f>
        <v>0</v>
      </c>
      <c r="S830">
        <f>'data from files'!N830</f>
        <v>0</v>
      </c>
      <c r="T830">
        <f>'data from files'!O830</f>
        <v>0</v>
      </c>
      <c r="U830">
        <f>'data from files'!P830</f>
        <v>0</v>
      </c>
      <c r="V830">
        <f>'data from files'!Q830</f>
        <v>0</v>
      </c>
      <c r="W830">
        <f>'data from files'!R830</f>
        <v>0</v>
      </c>
    </row>
    <row r="831" spans="1:23" x14ac:dyDescent="0.25">
      <c r="A831" t="str">
        <f t="shared" si="38"/>
        <v>EEGross electric efficienc0</v>
      </c>
      <c r="B831" t="str">
        <f>JRC_files__2[[#This Row],[Source.Name.2.1]]</f>
        <v>EE</v>
      </c>
      <c r="C831" t="str">
        <f t="shared" si="40"/>
        <v>Overview of the power generation sector</v>
      </c>
      <c r="D831" t="str">
        <f>IF(ISERROR(MATCH(G831,metadata!$B$4:$B$13,0)),D830,LEFT(G831,LEN(G831)-LEN(F831)-2))</f>
        <v>Gross electric efficienc</v>
      </c>
      <c r="E831">
        <f t="shared" si="39"/>
        <v>0</v>
      </c>
      <c r="F831" t="str">
        <f>IF(ISERROR(MATCH(G831,metadata!$B$4:$B$13,0)),F830,SUBSTITUTE(TRIM(RIGHT(SUBSTITUTE(SUBSTITUTE(G831,"efficiencies", "efficiencies (%)")," (", REPT(" ", 100)), 100)),")",""))</f>
        <v>%</v>
      </c>
      <c r="G831">
        <f>'data from files'!B831</f>
        <v>0</v>
      </c>
      <c r="H831">
        <f>'data from files'!C831</f>
        <v>0</v>
      </c>
      <c r="I831">
        <f>'data from files'!D831</f>
        <v>0</v>
      </c>
      <c r="J831">
        <f>'data from files'!E831</f>
        <v>0</v>
      </c>
      <c r="K831">
        <f>'data from files'!F831</f>
        <v>0</v>
      </c>
      <c r="L831">
        <f>'data from files'!G831</f>
        <v>0</v>
      </c>
      <c r="M831">
        <f>'data from files'!H831</f>
        <v>0</v>
      </c>
      <c r="N831">
        <f>'data from files'!I831</f>
        <v>0</v>
      </c>
      <c r="O831">
        <f>'data from files'!J831</f>
        <v>0</v>
      </c>
      <c r="P831">
        <f>'data from files'!K831</f>
        <v>0</v>
      </c>
      <c r="Q831">
        <f>'data from files'!L831</f>
        <v>0</v>
      </c>
      <c r="R831">
        <f>'data from files'!M831</f>
        <v>0</v>
      </c>
      <c r="S831">
        <f>'data from files'!N831</f>
        <v>0</v>
      </c>
      <c r="T831">
        <f>'data from files'!O831</f>
        <v>0</v>
      </c>
      <c r="U831">
        <f>'data from files'!P831</f>
        <v>0</v>
      </c>
      <c r="V831">
        <f>'data from files'!Q831</f>
        <v>0</v>
      </c>
      <c r="W831">
        <f>'data from files'!R831</f>
        <v>0</v>
      </c>
    </row>
    <row r="832" spans="1:23" x14ac:dyDescent="0.25">
      <c r="A832" t="str">
        <f t="shared" si="38"/>
        <v>EENet electric efficienc</v>
      </c>
      <c r="B832" t="str">
        <f>JRC_files__2[[#This Row],[Source.Name.2.1]]</f>
        <v>EE</v>
      </c>
      <c r="C832" t="str">
        <f t="shared" si="40"/>
        <v>Overview of the power generation sector</v>
      </c>
      <c r="D832" t="str">
        <f>IF(ISERROR(MATCH(G832,metadata!$B$4:$B$13,0)),D831,LEFT(G832,LEN(G832)-LEN(F832)-2))</f>
        <v>Net electric efficienc</v>
      </c>
      <c r="E832" t="str">
        <f t="shared" si="39"/>
        <v/>
      </c>
      <c r="F832" t="str">
        <f>IF(ISERROR(MATCH(G832,metadata!$B$4:$B$13,0)),F831,SUBSTITUTE(TRIM(RIGHT(SUBSTITUTE(SUBSTITUTE(G832,"efficiencies", "efficiencies (%)")," (", REPT(" ", 100)), 100)),")",""))</f>
        <v>%</v>
      </c>
      <c r="G832" t="str">
        <f>'data from files'!B832</f>
        <v>Net electric efficiencies</v>
      </c>
      <c r="H832">
        <f>'data from files'!C832</f>
        <v>0</v>
      </c>
      <c r="I832">
        <f>'data from files'!D832</f>
        <v>0</v>
      </c>
      <c r="J832">
        <f>'data from files'!E832</f>
        <v>0</v>
      </c>
      <c r="K832">
        <f>'data from files'!F832</f>
        <v>0</v>
      </c>
      <c r="L832">
        <f>'data from files'!G832</f>
        <v>0</v>
      </c>
      <c r="M832">
        <f>'data from files'!H832</f>
        <v>0</v>
      </c>
      <c r="N832">
        <f>'data from files'!I832</f>
        <v>0</v>
      </c>
      <c r="O832">
        <f>'data from files'!J832</f>
        <v>0</v>
      </c>
      <c r="P832">
        <f>'data from files'!K832</f>
        <v>0</v>
      </c>
      <c r="Q832">
        <f>'data from files'!L832</f>
        <v>0</v>
      </c>
      <c r="R832">
        <f>'data from files'!M832</f>
        <v>0</v>
      </c>
      <c r="S832">
        <f>'data from files'!N832</f>
        <v>0</v>
      </c>
      <c r="T832">
        <f>'data from files'!O832</f>
        <v>0</v>
      </c>
      <c r="U832">
        <f>'data from files'!P832</f>
        <v>0</v>
      </c>
      <c r="V832">
        <f>'data from files'!Q832</f>
        <v>0</v>
      </c>
      <c r="W832">
        <f>'data from files'!R832</f>
        <v>0</v>
      </c>
    </row>
    <row r="833" spans="1:23" x14ac:dyDescent="0.25">
      <c r="A833" t="str">
        <f t="shared" si="38"/>
        <v>EENet electric efficiencNuclear</v>
      </c>
      <c r="B833" t="str">
        <f>JRC_files__2[[#This Row],[Source.Name.2.1]]</f>
        <v>EE</v>
      </c>
      <c r="C833" t="str">
        <f t="shared" si="40"/>
        <v>Overview of the power generation sector</v>
      </c>
      <c r="D833" t="str">
        <f>IF(ISERROR(MATCH(G833,metadata!$B$4:$B$13,0)),D832,LEFT(G833,LEN(G833)-LEN(F833)-2))</f>
        <v>Net electric efficienc</v>
      </c>
      <c r="E833" t="str">
        <f t="shared" si="39"/>
        <v>Nuclear</v>
      </c>
      <c r="F833" t="str">
        <f>IF(ISERROR(MATCH(G833,metadata!$B$4:$B$13,0)),F832,SUBSTITUTE(TRIM(RIGHT(SUBSTITUTE(SUBSTITUTE(G833,"efficiencies", "efficiencies (%)")," (", REPT(" ", 100)), 100)),")",""))</f>
        <v>%</v>
      </c>
      <c r="G833" t="str">
        <f>'data from files'!B833</f>
        <v>Nuclear</v>
      </c>
      <c r="H833">
        <f>'data from files'!C833</f>
        <v>0</v>
      </c>
      <c r="I833">
        <f>'data from files'!D833</f>
        <v>0</v>
      </c>
      <c r="J833">
        <f>'data from files'!E833</f>
        <v>0</v>
      </c>
      <c r="K833">
        <f>'data from files'!F833</f>
        <v>0</v>
      </c>
      <c r="L833">
        <f>'data from files'!G833</f>
        <v>0</v>
      </c>
      <c r="M833">
        <f>'data from files'!H833</f>
        <v>0</v>
      </c>
      <c r="N833">
        <f>'data from files'!I833</f>
        <v>0</v>
      </c>
      <c r="O833">
        <f>'data from files'!J833</f>
        <v>0</v>
      </c>
      <c r="P833">
        <f>'data from files'!K833</f>
        <v>0</v>
      </c>
      <c r="Q833">
        <f>'data from files'!L833</f>
        <v>0</v>
      </c>
      <c r="R833">
        <f>'data from files'!M833</f>
        <v>0</v>
      </c>
      <c r="S833">
        <f>'data from files'!N833</f>
        <v>0</v>
      </c>
      <c r="T833">
        <f>'data from files'!O833</f>
        <v>0</v>
      </c>
      <c r="U833">
        <f>'data from files'!P833</f>
        <v>0</v>
      </c>
      <c r="V833">
        <f>'data from files'!Q833</f>
        <v>0</v>
      </c>
      <c r="W833">
        <f>'data from files'!R833</f>
        <v>0</v>
      </c>
    </row>
    <row r="834" spans="1:23" x14ac:dyDescent="0.25">
      <c r="A834" t="str">
        <f t="shared" si="38"/>
        <v>EENet electric efficiencConventional thermal</v>
      </c>
      <c r="B834" t="str">
        <f>JRC_files__2[[#This Row],[Source.Name.2.1]]</f>
        <v>EE</v>
      </c>
      <c r="C834" t="str">
        <f t="shared" si="40"/>
        <v>Overview of the power generation sector</v>
      </c>
      <c r="D834" t="str">
        <f>IF(ISERROR(MATCH(G834,metadata!$B$4:$B$13,0)),D833,LEFT(G834,LEN(G834)-LEN(F834)-2))</f>
        <v>Net electric efficienc</v>
      </c>
      <c r="E834" t="str">
        <f t="shared" si="39"/>
        <v>Conventional thermal</v>
      </c>
      <c r="F834" t="str">
        <f>IF(ISERROR(MATCH(G834,metadata!$B$4:$B$13,0)),F833,SUBSTITUTE(TRIM(RIGHT(SUBSTITUTE(SUBSTITUTE(G834,"efficiencies", "efficiencies (%)")," (", REPT(" ", 100)), 100)),")",""))</f>
        <v>%</v>
      </c>
      <c r="G834" t="str">
        <f>'data from files'!B834</f>
        <v>Conventional thermal</v>
      </c>
      <c r="H834">
        <f>'data from files'!C834</f>
        <v>0.26750651327516456</v>
      </c>
      <c r="I834">
        <f>'data from files'!D834</f>
        <v>0.27564506410199735</v>
      </c>
      <c r="J834">
        <f>'data from files'!E834</f>
        <v>0.28600380884842047</v>
      </c>
      <c r="K834">
        <f>'data from files'!F834</f>
        <v>0.29453659880566307</v>
      </c>
      <c r="L834">
        <f>'data from files'!G834</f>
        <v>0.28651870770350624</v>
      </c>
      <c r="M834">
        <f>'data from files'!H834</f>
        <v>0.29920733675149364</v>
      </c>
      <c r="N834">
        <f>'data from files'!I834</f>
        <v>0.30712689604054794</v>
      </c>
      <c r="O834">
        <f>'data from files'!J834</f>
        <v>0.3196579912532968</v>
      </c>
      <c r="P834">
        <f>'data from files'!K834</f>
        <v>0.30031179184871254</v>
      </c>
      <c r="Q834">
        <f>'data from files'!L834</f>
        <v>0.29398856315354255</v>
      </c>
      <c r="R834">
        <f>'data from files'!M834</f>
        <v>0.31559553477832142</v>
      </c>
      <c r="S834">
        <f>'data from files'!N834</f>
        <v>0.30293821356893685</v>
      </c>
      <c r="T834">
        <f>'data from files'!O834</f>
        <v>0.29771609367968216</v>
      </c>
      <c r="U834">
        <f>'data from files'!P834</f>
        <v>0.28309978107033934</v>
      </c>
      <c r="V834">
        <f>'data from files'!Q834</f>
        <v>0.25884632517466705</v>
      </c>
      <c r="W834">
        <f>'data from files'!R834</f>
        <v>0.25154547613176337</v>
      </c>
    </row>
    <row r="835" spans="1:23" x14ac:dyDescent="0.25">
      <c r="A835" t="str">
        <f t="shared" ref="A835:A898" si="41">B835&amp;D835&amp;E835</f>
        <v>EENet electric efficiencWind</v>
      </c>
      <c r="B835" t="str">
        <f>JRC_files__2[[#This Row],[Source.Name.2.1]]</f>
        <v>EE</v>
      </c>
      <c r="C835" t="str">
        <f t="shared" si="40"/>
        <v>Overview of the power generation sector</v>
      </c>
      <c r="D835" t="str">
        <f>IF(ISERROR(MATCH(G835,metadata!$B$4:$B$13,0)),D834,LEFT(G835,LEN(G835)-LEN(F835)-2))</f>
        <v>Net electric efficienc</v>
      </c>
      <c r="E835" t="str">
        <f t="shared" si="39"/>
        <v>Wind</v>
      </c>
      <c r="F835" t="str">
        <f>IF(ISERROR(MATCH(G835,metadata!$B$4:$B$13,0)),F834,SUBSTITUTE(TRIM(RIGHT(SUBSTITUTE(SUBSTITUTE(G835,"efficiencies", "efficiencies (%)")," (", REPT(" ", 100)), 100)),")",""))</f>
        <v>%</v>
      </c>
      <c r="G835" t="str">
        <f>'data from files'!B835</f>
        <v>Wind</v>
      </c>
      <c r="H835">
        <f>'data from files'!C835</f>
        <v>0</v>
      </c>
      <c r="I835">
        <f>'data from files'!D835</f>
        <v>0</v>
      </c>
      <c r="J835">
        <f>'data from files'!E835</f>
        <v>1</v>
      </c>
      <c r="K835">
        <f>'data from files'!F835</f>
        <v>1</v>
      </c>
      <c r="L835">
        <f>'data from files'!G835</f>
        <v>1</v>
      </c>
      <c r="M835">
        <f>'data from files'!H835</f>
        <v>1</v>
      </c>
      <c r="N835">
        <f>'data from files'!I835</f>
        <v>1</v>
      </c>
      <c r="O835">
        <f>'data from files'!J835</f>
        <v>1</v>
      </c>
      <c r="P835">
        <f>'data from files'!K835</f>
        <v>1</v>
      </c>
      <c r="Q835">
        <f>'data from files'!L835</f>
        <v>1</v>
      </c>
      <c r="R835">
        <f>'data from files'!M835</f>
        <v>1</v>
      </c>
      <c r="S835">
        <f>'data from files'!N835</f>
        <v>1</v>
      </c>
      <c r="T835">
        <f>'data from files'!O835</f>
        <v>1</v>
      </c>
      <c r="U835">
        <f>'data from files'!P835</f>
        <v>1</v>
      </c>
      <c r="V835">
        <f>'data from files'!Q835</f>
        <v>1</v>
      </c>
      <c r="W835">
        <f>'data from files'!R835</f>
        <v>1</v>
      </c>
    </row>
    <row r="836" spans="1:23" x14ac:dyDescent="0.25">
      <c r="A836" t="str">
        <f t="shared" si="41"/>
        <v>EENet electric efficiencSolar photovoltaics</v>
      </c>
      <c r="B836" t="str">
        <f>JRC_files__2[[#This Row],[Source.Name.2.1]]</f>
        <v>EE</v>
      </c>
      <c r="C836" t="str">
        <f t="shared" si="40"/>
        <v>Overview of the power generation sector</v>
      </c>
      <c r="D836" t="str">
        <f>IF(ISERROR(MATCH(G836,metadata!$B$4:$B$13,0)),D835,LEFT(G836,LEN(G836)-LEN(F836)-2))</f>
        <v>Net electric efficienc</v>
      </c>
      <c r="E836" t="str">
        <f t="shared" si="39"/>
        <v>Solar photovoltaics</v>
      </c>
      <c r="F836" t="str">
        <f>IF(ISERROR(MATCH(G836,metadata!$B$4:$B$13,0)),F835,SUBSTITUTE(TRIM(RIGHT(SUBSTITUTE(SUBSTITUTE(G836,"efficiencies", "efficiencies (%)")," (", REPT(" ", 100)), 100)),")",""))</f>
        <v>%</v>
      </c>
      <c r="G836" t="str">
        <f>'data from files'!B836</f>
        <v>Solar photovoltaics</v>
      </c>
      <c r="H836">
        <f>'data from files'!C836</f>
        <v>0</v>
      </c>
      <c r="I836">
        <f>'data from files'!D836</f>
        <v>0</v>
      </c>
      <c r="J836">
        <f>'data from files'!E836</f>
        <v>0</v>
      </c>
      <c r="K836">
        <f>'data from files'!F836</f>
        <v>0</v>
      </c>
      <c r="L836">
        <f>'data from files'!G836</f>
        <v>0</v>
      </c>
      <c r="M836">
        <f>'data from files'!H836</f>
        <v>0</v>
      </c>
      <c r="N836">
        <f>'data from files'!I836</f>
        <v>0</v>
      </c>
      <c r="O836">
        <f>'data from files'!J836</f>
        <v>0</v>
      </c>
      <c r="P836">
        <f>'data from files'!K836</f>
        <v>0</v>
      </c>
      <c r="Q836">
        <f>'data from files'!L836</f>
        <v>0</v>
      </c>
      <c r="R836">
        <f>'data from files'!M836</f>
        <v>0</v>
      </c>
      <c r="S836">
        <f>'data from files'!N836</f>
        <v>0</v>
      </c>
      <c r="T836">
        <f>'data from files'!O836</f>
        <v>0</v>
      </c>
      <c r="U836">
        <f>'data from files'!P836</f>
        <v>0</v>
      </c>
      <c r="V836">
        <f>'data from files'!Q836</f>
        <v>0</v>
      </c>
      <c r="W836">
        <f>'data from files'!R836</f>
        <v>0</v>
      </c>
    </row>
    <row r="837" spans="1:23" x14ac:dyDescent="0.25">
      <c r="A837" t="str">
        <f t="shared" si="41"/>
        <v>EENet electric efficiencSolar thermal</v>
      </c>
      <c r="B837" t="str">
        <f>JRC_files__2[[#This Row],[Source.Name.2.1]]</f>
        <v>EE</v>
      </c>
      <c r="C837" t="str">
        <f t="shared" si="40"/>
        <v>Overview of the power generation sector</v>
      </c>
      <c r="D837" t="str">
        <f>IF(ISERROR(MATCH(G837,metadata!$B$4:$B$13,0)),D836,LEFT(G837,LEN(G837)-LEN(F837)-2))</f>
        <v>Net electric efficienc</v>
      </c>
      <c r="E837" t="str">
        <f t="shared" ref="E837:E900" si="42">IF(AND(D837=D836,C837=C836),G837,"")</f>
        <v>Solar thermal</v>
      </c>
      <c r="F837" t="str">
        <f>IF(ISERROR(MATCH(G837,metadata!$B$4:$B$13,0)),F836,SUBSTITUTE(TRIM(RIGHT(SUBSTITUTE(SUBSTITUTE(G837,"efficiencies", "efficiencies (%)")," (", REPT(" ", 100)), 100)),")",""))</f>
        <v>%</v>
      </c>
      <c r="G837" t="str">
        <f>'data from files'!B837</f>
        <v>Solar thermal</v>
      </c>
      <c r="H837">
        <f>'data from files'!C837</f>
        <v>0</v>
      </c>
      <c r="I837">
        <f>'data from files'!D837</f>
        <v>0</v>
      </c>
      <c r="J837">
        <f>'data from files'!E837</f>
        <v>0</v>
      </c>
      <c r="K837">
        <f>'data from files'!F837</f>
        <v>0</v>
      </c>
      <c r="L837">
        <f>'data from files'!G837</f>
        <v>0</v>
      </c>
      <c r="M837">
        <f>'data from files'!H837</f>
        <v>0</v>
      </c>
      <c r="N837">
        <f>'data from files'!I837</f>
        <v>0</v>
      </c>
      <c r="O837">
        <f>'data from files'!J837</f>
        <v>0</v>
      </c>
      <c r="P837">
        <f>'data from files'!K837</f>
        <v>0</v>
      </c>
      <c r="Q837">
        <f>'data from files'!L837</f>
        <v>0</v>
      </c>
      <c r="R837">
        <f>'data from files'!M837</f>
        <v>0</v>
      </c>
      <c r="S837">
        <f>'data from files'!N837</f>
        <v>0</v>
      </c>
      <c r="T837">
        <f>'data from files'!O837</f>
        <v>0</v>
      </c>
      <c r="U837">
        <f>'data from files'!P837</f>
        <v>0</v>
      </c>
      <c r="V837">
        <f>'data from files'!Q837</f>
        <v>0</v>
      </c>
      <c r="W837">
        <f>'data from files'!R837</f>
        <v>0</v>
      </c>
    </row>
    <row r="838" spans="1:23" x14ac:dyDescent="0.25">
      <c r="A838" t="str">
        <f t="shared" si="41"/>
        <v>EENet electric efficiencGeothermal</v>
      </c>
      <c r="B838" t="str">
        <f>JRC_files__2[[#This Row],[Source.Name.2.1]]</f>
        <v>EE</v>
      </c>
      <c r="C838" t="str">
        <f t="shared" si="40"/>
        <v>Overview of the power generation sector</v>
      </c>
      <c r="D838" t="str">
        <f>IF(ISERROR(MATCH(G838,metadata!$B$4:$B$13,0)),D837,LEFT(G838,LEN(G838)-LEN(F838)-2))</f>
        <v>Net electric efficienc</v>
      </c>
      <c r="E838" t="str">
        <f t="shared" si="42"/>
        <v>Geothermal</v>
      </c>
      <c r="F838" t="str">
        <f>IF(ISERROR(MATCH(G838,metadata!$B$4:$B$13,0)),F837,SUBSTITUTE(TRIM(RIGHT(SUBSTITUTE(SUBSTITUTE(G838,"efficiencies", "efficiencies (%)")," (", REPT(" ", 100)), 100)),")",""))</f>
        <v>%</v>
      </c>
      <c r="G838" t="str">
        <f>'data from files'!B838</f>
        <v>Geothermal</v>
      </c>
      <c r="H838">
        <f>'data from files'!C838</f>
        <v>0</v>
      </c>
      <c r="I838">
        <f>'data from files'!D838</f>
        <v>0</v>
      </c>
      <c r="J838">
        <f>'data from files'!E838</f>
        <v>0</v>
      </c>
      <c r="K838">
        <f>'data from files'!F838</f>
        <v>0</v>
      </c>
      <c r="L838">
        <f>'data from files'!G838</f>
        <v>0</v>
      </c>
      <c r="M838">
        <f>'data from files'!H838</f>
        <v>0</v>
      </c>
      <c r="N838">
        <f>'data from files'!I838</f>
        <v>0</v>
      </c>
      <c r="O838">
        <f>'data from files'!J838</f>
        <v>0</v>
      </c>
      <c r="P838">
        <f>'data from files'!K838</f>
        <v>0</v>
      </c>
      <c r="Q838">
        <f>'data from files'!L838</f>
        <v>0</v>
      </c>
      <c r="R838">
        <f>'data from files'!M838</f>
        <v>0</v>
      </c>
      <c r="S838">
        <f>'data from files'!N838</f>
        <v>0</v>
      </c>
      <c r="T838">
        <f>'data from files'!O838</f>
        <v>0</v>
      </c>
      <c r="U838">
        <f>'data from files'!P838</f>
        <v>0</v>
      </c>
      <c r="V838">
        <f>'data from files'!Q838</f>
        <v>0</v>
      </c>
      <c r="W838">
        <f>'data from files'!R838</f>
        <v>0</v>
      </c>
    </row>
    <row r="839" spans="1:23" x14ac:dyDescent="0.25">
      <c r="A839" t="str">
        <f t="shared" si="41"/>
        <v>EENet electric efficiencTide, wave and ocean</v>
      </c>
      <c r="B839" t="str">
        <f>JRC_files__2[[#This Row],[Source.Name.2.1]]</f>
        <v>EE</v>
      </c>
      <c r="C839" t="str">
        <f t="shared" si="40"/>
        <v>Overview of the power generation sector</v>
      </c>
      <c r="D839" t="str">
        <f>IF(ISERROR(MATCH(G839,metadata!$B$4:$B$13,0)),D838,LEFT(G839,LEN(G839)-LEN(F839)-2))</f>
        <v>Net electric efficienc</v>
      </c>
      <c r="E839" t="str">
        <f t="shared" si="42"/>
        <v>Tide, wave and ocean</v>
      </c>
      <c r="F839" t="str">
        <f>IF(ISERROR(MATCH(G839,metadata!$B$4:$B$13,0)),F838,SUBSTITUTE(TRIM(RIGHT(SUBSTITUTE(SUBSTITUTE(G839,"efficiencies", "efficiencies (%)")," (", REPT(" ", 100)), 100)),")",""))</f>
        <v>%</v>
      </c>
      <c r="G839" t="str">
        <f>'data from files'!B839</f>
        <v>Tide, wave and ocean</v>
      </c>
      <c r="H839">
        <f>'data from files'!C839</f>
        <v>0</v>
      </c>
      <c r="I839">
        <f>'data from files'!D839</f>
        <v>0</v>
      </c>
      <c r="J839">
        <f>'data from files'!E839</f>
        <v>0</v>
      </c>
      <c r="K839">
        <f>'data from files'!F839</f>
        <v>0</v>
      </c>
      <c r="L839">
        <f>'data from files'!G839</f>
        <v>0</v>
      </c>
      <c r="M839">
        <f>'data from files'!H839</f>
        <v>0</v>
      </c>
      <c r="N839">
        <f>'data from files'!I839</f>
        <v>0</v>
      </c>
      <c r="O839">
        <f>'data from files'!J839</f>
        <v>0</v>
      </c>
      <c r="P839">
        <f>'data from files'!K839</f>
        <v>0</v>
      </c>
      <c r="Q839">
        <f>'data from files'!L839</f>
        <v>0</v>
      </c>
      <c r="R839">
        <f>'data from files'!M839</f>
        <v>0</v>
      </c>
      <c r="S839">
        <f>'data from files'!N839</f>
        <v>0</v>
      </c>
      <c r="T839">
        <f>'data from files'!O839</f>
        <v>0</v>
      </c>
      <c r="U839">
        <f>'data from files'!P839</f>
        <v>0</v>
      </c>
      <c r="V839">
        <f>'data from files'!Q839</f>
        <v>0</v>
      </c>
      <c r="W839">
        <f>'data from files'!R839</f>
        <v>0</v>
      </c>
    </row>
    <row r="840" spans="1:23" x14ac:dyDescent="0.25">
      <c r="A840" t="str">
        <f t="shared" si="41"/>
        <v>EENet electric efficiencHydro</v>
      </c>
      <c r="B840" t="str">
        <f>JRC_files__2[[#This Row],[Source.Name.2.1]]</f>
        <v>EE</v>
      </c>
      <c r="C840" t="str">
        <f t="shared" si="40"/>
        <v>Overview of the power generation sector</v>
      </c>
      <c r="D840" t="str">
        <f>IF(ISERROR(MATCH(G840,metadata!$B$4:$B$13,0)),D839,LEFT(G840,LEN(G840)-LEN(F840)-2))</f>
        <v>Net electric efficienc</v>
      </c>
      <c r="E840" t="str">
        <f t="shared" si="42"/>
        <v>Hydro</v>
      </c>
      <c r="F840" t="str">
        <f>IF(ISERROR(MATCH(G840,metadata!$B$4:$B$13,0)),F839,SUBSTITUTE(TRIM(RIGHT(SUBSTITUTE(SUBSTITUTE(G840,"efficiencies", "efficiencies (%)")," (", REPT(" ", 100)), 100)),")",""))</f>
        <v>%</v>
      </c>
      <c r="G840" t="str">
        <f>'data from files'!B840</f>
        <v>Hydro</v>
      </c>
      <c r="H840">
        <f>'data from files'!C840</f>
        <v>1</v>
      </c>
      <c r="I840">
        <f>'data from files'!D840</f>
        <v>1</v>
      </c>
      <c r="J840">
        <f>'data from files'!E840</f>
        <v>1</v>
      </c>
      <c r="K840">
        <f>'data from files'!F840</f>
        <v>1</v>
      </c>
      <c r="L840">
        <f>'data from files'!G840</f>
        <v>1</v>
      </c>
      <c r="M840">
        <f>'data from files'!H840</f>
        <v>1</v>
      </c>
      <c r="N840">
        <f>'data from files'!I840</f>
        <v>1</v>
      </c>
      <c r="O840">
        <f>'data from files'!J840</f>
        <v>1</v>
      </c>
      <c r="P840">
        <f>'data from files'!K840</f>
        <v>1</v>
      </c>
      <c r="Q840">
        <f>'data from files'!L840</f>
        <v>1</v>
      </c>
      <c r="R840">
        <f>'data from files'!M840</f>
        <v>1</v>
      </c>
      <c r="S840">
        <f>'data from files'!N840</f>
        <v>1</v>
      </c>
      <c r="T840">
        <f>'data from files'!O840</f>
        <v>1</v>
      </c>
      <c r="U840">
        <f>'data from files'!P840</f>
        <v>1</v>
      </c>
      <c r="V840">
        <f>'data from files'!Q840</f>
        <v>1</v>
      </c>
      <c r="W840">
        <f>'data from files'!R840</f>
        <v>1</v>
      </c>
    </row>
    <row r="841" spans="1:23" x14ac:dyDescent="0.25">
      <c r="A841" t="str">
        <f t="shared" si="41"/>
        <v>EENet electric efficiencPump storage</v>
      </c>
      <c r="B841" t="str">
        <f>JRC_files__2[[#This Row],[Source.Name.2.1]]</f>
        <v>EE</v>
      </c>
      <c r="C841" t="str">
        <f t="shared" si="40"/>
        <v>Overview of the power generation sector</v>
      </c>
      <c r="D841" t="str">
        <f>IF(ISERROR(MATCH(G841,metadata!$B$4:$B$13,0)),D840,LEFT(G841,LEN(G841)-LEN(F841)-2))</f>
        <v>Net electric efficienc</v>
      </c>
      <c r="E841" t="str">
        <f t="shared" si="42"/>
        <v>Pump storage</v>
      </c>
      <c r="F841" t="str">
        <f>IF(ISERROR(MATCH(G841,metadata!$B$4:$B$13,0)),F840,SUBSTITUTE(TRIM(RIGHT(SUBSTITUTE(SUBSTITUTE(G841,"efficiencies", "efficiencies (%)")," (", REPT(" ", 100)), 100)),")",""))</f>
        <v>%</v>
      </c>
      <c r="G841" t="str">
        <f>'data from files'!B841</f>
        <v>Pump storage</v>
      </c>
      <c r="H841">
        <f>'data from files'!C841</f>
        <v>0</v>
      </c>
      <c r="I841">
        <f>'data from files'!D841</f>
        <v>0</v>
      </c>
      <c r="J841">
        <f>'data from files'!E841</f>
        <v>0</v>
      </c>
      <c r="K841">
        <f>'data from files'!F841</f>
        <v>0</v>
      </c>
      <c r="L841">
        <f>'data from files'!G841</f>
        <v>0</v>
      </c>
      <c r="M841">
        <f>'data from files'!H841</f>
        <v>0</v>
      </c>
      <c r="N841">
        <f>'data from files'!I841</f>
        <v>0</v>
      </c>
      <c r="O841">
        <f>'data from files'!J841</f>
        <v>0</v>
      </c>
      <c r="P841">
        <f>'data from files'!K841</f>
        <v>0</v>
      </c>
      <c r="Q841">
        <f>'data from files'!L841</f>
        <v>0</v>
      </c>
      <c r="R841">
        <f>'data from files'!M841</f>
        <v>0</v>
      </c>
      <c r="S841">
        <f>'data from files'!N841</f>
        <v>0</v>
      </c>
      <c r="T841">
        <f>'data from files'!O841</f>
        <v>0</v>
      </c>
      <c r="U841">
        <f>'data from files'!P841</f>
        <v>0</v>
      </c>
      <c r="V841">
        <f>'data from files'!Q841</f>
        <v>0</v>
      </c>
      <c r="W841">
        <f>'data from files'!R841</f>
        <v>0</v>
      </c>
    </row>
    <row r="842" spans="1:23" x14ac:dyDescent="0.25">
      <c r="A842" t="str">
        <f t="shared" si="41"/>
        <v>ELNet electric efficiencOverview of the power generation sector</v>
      </c>
      <c r="B842" t="str">
        <f>JRC_files__2[[#This Row],[Source.Name.2.1]]</f>
        <v>EL</v>
      </c>
      <c r="C842" t="str">
        <f t="shared" si="40"/>
        <v>Overview of the power generation sector</v>
      </c>
      <c r="D842" t="str">
        <f>IF(ISERROR(MATCH(G842,metadata!$B$4:$B$13,0)),D841,LEFT(G842,LEN(G842)-LEN(F842)-2))</f>
        <v>Net electric efficienc</v>
      </c>
      <c r="E842" t="str">
        <f t="shared" si="42"/>
        <v>Overview of the power generation sector</v>
      </c>
      <c r="F842" t="str">
        <f>IF(ISERROR(MATCH(G842,metadata!$B$4:$B$13,0)),F841,SUBSTITUTE(TRIM(RIGHT(SUBSTITUTE(SUBSTITUTE(G842,"efficiencies", "efficiencies (%)")," (", REPT(" ", 100)), 100)),")",""))</f>
        <v>%</v>
      </c>
      <c r="G842" t="str">
        <f>'data from files'!B842</f>
        <v>Overview of the power generation sector</v>
      </c>
      <c r="H842">
        <f>'data from files'!C842</f>
        <v>2000</v>
      </c>
      <c r="I842">
        <f>'data from files'!D842</f>
        <v>2001</v>
      </c>
      <c r="J842">
        <f>'data from files'!E842</f>
        <v>2002</v>
      </c>
      <c r="K842">
        <f>'data from files'!F842</f>
        <v>2003</v>
      </c>
      <c r="L842">
        <f>'data from files'!G842</f>
        <v>2004</v>
      </c>
      <c r="M842">
        <f>'data from files'!H842</f>
        <v>2005</v>
      </c>
      <c r="N842">
        <f>'data from files'!I842</f>
        <v>2006</v>
      </c>
      <c r="O842">
        <f>'data from files'!J842</f>
        <v>2007</v>
      </c>
      <c r="P842">
        <f>'data from files'!K842</f>
        <v>2008</v>
      </c>
      <c r="Q842">
        <f>'data from files'!L842</f>
        <v>2009</v>
      </c>
      <c r="R842">
        <f>'data from files'!M842</f>
        <v>2010</v>
      </c>
      <c r="S842">
        <f>'data from files'!N842</f>
        <v>2011</v>
      </c>
      <c r="T842">
        <f>'data from files'!O842</f>
        <v>2012</v>
      </c>
      <c r="U842">
        <f>'data from files'!P842</f>
        <v>2013</v>
      </c>
      <c r="V842">
        <f>'data from files'!Q842</f>
        <v>2014</v>
      </c>
      <c r="W842">
        <f>'data from files'!R842</f>
        <v>2015</v>
      </c>
    </row>
    <row r="843" spans="1:23" x14ac:dyDescent="0.25">
      <c r="A843" t="str">
        <f t="shared" si="41"/>
        <v xml:space="preserve">ELTotal gross capacities </v>
      </c>
      <c r="B843" t="str">
        <f>JRC_files__2[[#This Row],[Source.Name.2.1]]</f>
        <v>EL</v>
      </c>
      <c r="C843" t="str">
        <f t="shared" si="40"/>
        <v>Overview of the power generation sector</v>
      </c>
      <c r="D843" t="str">
        <f>IF(ISERROR(MATCH(G843,metadata!$B$4:$B$13,0)),D842,LEFT(G843,LEN(G843)-LEN(F843)-2))</f>
        <v xml:space="preserve">Total gross capacities </v>
      </c>
      <c r="E843" t="str">
        <f t="shared" si="42"/>
        <v/>
      </c>
      <c r="F843" t="str">
        <f>IF(ISERROR(MATCH(G843,metadata!$B$4:$B$13,0)),F842,SUBSTITUTE(TRIM(RIGHT(SUBSTITUTE(SUBSTITUTE(G843,"efficiencies", "efficiencies (%)")," (", REPT(" ", 100)), 100)),")",""))</f>
        <v>MW</v>
      </c>
      <c r="G843" t="str">
        <f>'data from files'!B843</f>
        <v>Total gross capacities (MW)</v>
      </c>
      <c r="H843">
        <f>'data from files'!C843</f>
        <v>11855.174999999999</v>
      </c>
      <c r="I843">
        <f>'data from files'!D843</f>
        <v>11910.720000000001</v>
      </c>
      <c r="J843">
        <f>'data from files'!E843</f>
        <v>12175.756000000001</v>
      </c>
      <c r="K843">
        <f>'data from files'!F843</f>
        <v>12708.146000000001</v>
      </c>
      <c r="L843">
        <f>'data from files'!G843</f>
        <v>13048.146000000001</v>
      </c>
      <c r="M843">
        <f>'data from files'!H843</f>
        <v>13980.666000000001</v>
      </c>
      <c r="N843">
        <f>'data from files'!I843</f>
        <v>14228.553</v>
      </c>
      <c r="O843">
        <f>'data from files'!J843</f>
        <v>14345.162590746935</v>
      </c>
      <c r="P843">
        <f>'data from files'!K843</f>
        <v>14937.803</v>
      </c>
      <c r="Q843">
        <f>'data from files'!L843</f>
        <v>15278.739000000001</v>
      </c>
      <c r="R843">
        <f>'data from files'!M843</f>
        <v>15971.849000000002</v>
      </c>
      <c r="S843">
        <f>'data from files'!N843</f>
        <v>17182.449000000001</v>
      </c>
      <c r="T843">
        <f>'data from files'!O843</f>
        <v>18402.249</v>
      </c>
      <c r="U843">
        <f>'data from files'!P843</f>
        <v>19537.429</v>
      </c>
      <c r="V843">
        <f>'data from files'!Q843</f>
        <v>19540.129000000001</v>
      </c>
      <c r="W843">
        <f>'data from files'!R843</f>
        <v>19573.95</v>
      </c>
    </row>
    <row r="844" spans="1:23" x14ac:dyDescent="0.25">
      <c r="A844" t="str">
        <f t="shared" si="41"/>
        <v>ELTotal gross capacities Nuclear</v>
      </c>
      <c r="B844" t="str">
        <f>JRC_files__2[[#This Row],[Source.Name.2.1]]</f>
        <v>EL</v>
      </c>
      <c r="C844" t="str">
        <f t="shared" si="40"/>
        <v>Overview of the power generation sector</v>
      </c>
      <c r="D844" t="str">
        <f>IF(ISERROR(MATCH(G844,metadata!$B$4:$B$13,0)),D843,LEFT(G844,LEN(G844)-LEN(F844)-2))</f>
        <v xml:space="preserve">Total gross capacities </v>
      </c>
      <c r="E844" t="str">
        <f t="shared" si="42"/>
        <v>Nuclear</v>
      </c>
      <c r="F844" t="str">
        <f>IF(ISERROR(MATCH(G844,metadata!$B$4:$B$13,0)),F843,SUBSTITUTE(TRIM(RIGHT(SUBSTITUTE(SUBSTITUTE(G844,"efficiencies", "efficiencies (%)")," (", REPT(" ", 100)), 100)),")",""))</f>
        <v>MW</v>
      </c>
      <c r="G844" t="str">
        <f>'data from files'!B844</f>
        <v>Nuclear</v>
      </c>
      <c r="H844">
        <f>'data from files'!C844</f>
        <v>0</v>
      </c>
      <c r="I844">
        <f>'data from files'!D844</f>
        <v>0</v>
      </c>
      <c r="J844">
        <f>'data from files'!E844</f>
        <v>0</v>
      </c>
      <c r="K844">
        <f>'data from files'!F844</f>
        <v>0</v>
      </c>
      <c r="L844">
        <f>'data from files'!G844</f>
        <v>0</v>
      </c>
      <c r="M844">
        <f>'data from files'!H844</f>
        <v>0</v>
      </c>
      <c r="N844">
        <f>'data from files'!I844</f>
        <v>0</v>
      </c>
      <c r="O844">
        <f>'data from files'!J844</f>
        <v>0</v>
      </c>
      <c r="P844">
        <f>'data from files'!K844</f>
        <v>0</v>
      </c>
      <c r="Q844">
        <f>'data from files'!L844</f>
        <v>0</v>
      </c>
      <c r="R844">
        <f>'data from files'!M844</f>
        <v>0</v>
      </c>
      <c r="S844">
        <f>'data from files'!N844</f>
        <v>0</v>
      </c>
      <c r="T844">
        <f>'data from files'!O844</f>
        <v>0</v>
      </c>
      <c r="U844">
        <f>'data from files'!P844</f>
        <v>0</v>
      </c>
      <c r="V844">
        <f>'data from files'!Q844</f>
        <v>0</v>
      </c>
      <c r="W844">
        <f>'data from files'!R844</f>
        <v>0</v>
      </c>
    </row>
    <row r="845" spans="1:23" x14ac:dyDescent="0.25">
      <c r="A845" t="str">
        <f t="shared" si="41"/>
        <v>ELTotal gross capacities Conventional thermal</v>
      </c>
      <c r="B845" t="str">
        <f>JRC_files__2[[#This Row],[Source.Name.2.1]]</f>
        <v>EL</v>
      </c>
      <c r="C845" t="str">
        <f t="shared" si="40"/>
        <v>Overview of the power generation sector</v>
      </c>
      <c r="D845" t="str">
        <f>IF(ISERROR(MATCH(G845,metadata!$B$4:$B$13,0)),D844,LEFT(G845,LEN(G845)-LEN(F845)-2))</f>
        <v xml:space="preserve">Total gross capacities </v>
      </c>
      <c r="E845" t="str">
        <f t="shared" si="42"/>
        <v>Conventional thermal</v>
      </c>
      <c r="F845" t="str">
        <f>IF(ISERROR(MATCH(G845,metadata!$B$4:$B$13,0)),F844,SUBSTITUTE(TRIM(RIGHT(SUBSTITUTE(SUBSTITUTE(G845,"efficiencies", "efficiencies (%)")," (", REPT(" ", 100)), 100)),")",""))</f>
        <v>MW</v>
      </c>
      <c r="G845" t="str">
        <f>'data from files'!B845</f>
        <v>Conventional thermal</v>
      </c>
      <c r="H845">
        <f>'data from files'!C845</f>
        <v>8548.27</v>
      </c>
      <c r="I845">
        <f>'data from files'!D845</f>
        <v>8556.32</v>
      </c>
      <c r="J845">
        <f>'data from files'!E845</f>
        <v>8793.02</v>
      </c>
      <c r="K845">
        <f>'data from files'!F845</f>
        <v>9213.619999999999</v>
      </c>
      <c r="L845">
        <f>'data from files'!G845</f>
        <v>9454.619999999999</v>
      </c>
      <c r="M845">
        <f>'data from files'!H845</f>
        <v>10343.98</v>
      </c>
      <c r="N845">
        <f>'data from files'!I845</f>
        <v>10317.49</v>
      </c>
      <c r="O845">
        <f>'data from files'!J845</f>
        <v>10313.82</v>
      </c>
      <c r="P845">
        <f>'data from files'!K845</f>
        <v>10713.82</v>
      </c>
      <c r="Q845">
        <f>'data from files'!L845</f>
        <v>10857.460000000001</v>
      </c>
      <c r="R845">
        <f>'data from files'!M845</f>
        <v>11246.260000000002</v>
      </c>
      <c r="S845">
        <f>'data from files'!N845</f>
        <v>11704.86</v>
      </c>
      <c r="T845">
        <f>'data from files'!O845</f>
        <v>11880.36</v>
      </c>
      <c r="U845">
        <f>'data from files'!P845</f>
        <v>11916.539999999999</v>
      </c>
      <c r="V845">
        <f>'data from files'!Q845</f>
        <v>11576.24</v>
      </c>
      <c r="W845">
        <f>'data from files'!R845</f>
        <v>11485.95</v>
      </c>
    </row>
    <row r="846" spans="1:23" x14ac:dyDescent="0.25">
      <c r="A846" t="str">
        <f t="shared" si="41"/>
        <v>ELTotal gross capacities Wind</v>
      </c>
      <c r="B846" t="str">
        <f>JRC_files__2[[#This Row],[Source.Name.2.1]]</f>
        <v>EL</v>
      </c>
      <c r="C846" t="str">
        <f t="shared" si="40"/>
        <v>Overview of the power generation sector</v>
      </c>
      <c r="D846" t="str">
        <f>IF(ISERROR(MATCH(G846,metadata!$B$4:$B$13,0)),D845,LEFT(G846,LEN(G846)-LEN(F846)-2))</f>
        <v xml:space="preserve">Total gross capacities </v>
      </c>
      <c r="E846" t="str">
        <f t="shared" si="42"/>
        <v>Wind</v>
      </c>
      <c r="F846" t="str">
        <f>IF(ISERROR(MATCH(G846,metadata!$B$4:$B$13,0)),F845,SUBSTITUTE(TRIM(RIGHT(SUBSTITUTE(SUBSTITUTE(G846,"efficiencies", "efficiencies (%)")," (", REPT(" ", 100)), 100)),")",""))</f>
        <v>MW</v>
      </c>
      <c r="G846" t="str">
        <f>'data from files'!B846</f>
        <v>Wind</v>
      </c>
      <c r="H846">
        <f>'data from files'!C846</f>
        <v>226</v>
      </c>
      <c r="I846">
        <f>'data from files'!D846</f>
        <v>270</v>
      </c>
      <c r="J846">
        <f>'data from files'!E846</f>
        <v>287</v>
      </c>
      <c r="K846">
        <f>'data from files'!F846</f>
        <v>371</v>
      </c>
      <c r="L846">
        <f>'data from files'!G846</f>
        <v>470</v>
      </c>
      <c r="M846">
        <f>'data from files'!H846</f>
        <v>491.00000000000006</v>
      </c>
      <c r="N846">
        <f>'data from files'!I846</f>
        <v>749</v>
      </c>
      <c r="O846">
        <f>'data from files'!J846</f>
        <v>845.99959074693425</v>
      </c>
      <c r="P846">
        <f>'data from files'!K846</f>
        <v>1022</v>
      </c>
      <c r="Q846">
        <f>'data from files'!L846</f>
        <v>1171</v>
      </c>
      <c r="R846">
        <f>'data from files'!M846</f>
        <v>1298</v>
      </c>
      <c r="S846">
        <f>'data from files'!N846</f>
        <v>1640</v>
      </c>
      <c r="T846">
        <f>'data from files'!O846</f>
        <v>1753</v>
      </c>
      <c r="U846">
        <f>'data from files'!P846</f>
        <v>1809</v>
      </c>
      <c r="V846">
        <f>'data from files'!Q846</f>
        <v>1978.0000000000002</v>
      </c>
      <c r="W846">
        <f>'data from files'!R846</f>
        <v>2091</v>
      </c>
    </row>
    <row r="847" spans="1:23" x14ac:dyDescent="0.25">
      <c r="A847" t="str">
        <f t="shared" si="41"/>
        <v>ELTotal gross capacities Solar photovoltaics</v>
      </c>
      <c r="B847" t="str">
        <f>JRC_files__2[[#This Row],[Source.Name.2.1]]</f>
        <v>EL</v>
      </c>
      <c r="C847" t="str">
        <f t="shared" si="40"/>
        <v>Overview of the power generation sector</v>
      </c>
      <c r="D847" t="str">
        <f>IF(ISERROR(MATCH(G847,metadata!$B$4:$B$13,0)),D846,LEFT(G847,LEN(G847)-LEN(F847)-2))</f>
        <v xml:space="preserve">Total gross capacities </v>
      </c>
      <c r="E847" t="str">
        <f t="shared" si="42"/>
        <v>Solar photovoltaics</v>
      </c>
      <c r="F847" t="str">
        <f>IF(ISERROR(MATCH(G847,metadata!$B$4:$B$13,0)),F846,SUBSTITUTE(TRIM(RIGHT(SUBSTITUTE(SUBSTITUTE(G847,"efficiencies", "efficiencies (%)")," (", REPT(" ", 100)), 100)),")",""))</f>
        <v>MW</v>
      </c>
      <c r="G847" t="str">
        <f>'data from files'!B847</f>
        <v>Solar photovoltaics</v>
      </c>
      <c r="H847">
        <f>'data from files'!C847</f>
        <v>0.33500000000000002</v>
      </c>
      <c r="I847">
        <f>'data from files'!D847</f>
        <v>1.0000000000000002</v>
      </c>
      <c r="J847">
        <f>'data from files'!E847</f>
        <v>1.0000000000000002</v>
      </c>
      <c r="K847">
        <f>'data from files'!F847</f>
        <v>1.0000000000000002</v>
      </c>
      <c r="L847">
        <f>'data from files'!G847</f>
        <v>1.0000000000000002</v>
      </c>
      <c r="M847">
        <f>'data from files'!H847</f>
        <v>1.0000000000000002</v>
      </c>
      <c r="N847">
        <f>'data from files'!I847</f>
        <v>5</v>
      </c>
      <c r="O847">
        <f>'data from files'!J847</f>
        <v>9</v>
      </c>
      <c r="P847">
        <f>'data from files'!K847</f>
        <v>11.999999999999998</v>
      </c>
      <c r="Q847">
        <f>'data from files'!L847</f>
        <v>46</v>
      </c>
      <c r="R847">
        <f>'data from files'!M847</f>
        <v>202</v>
      </c>
      <c r="S847">
        <f>'data from files'!N847</f>
        <v>612</v>
      </c>
      <c r="T847">
        <f>'data from files'!O847</f>
        <v>1536</v>
      </c>
      <c r="U847">
        <f>'data from files'!P847</f>
        <v>2578.9999999999995</v>
      </c>
      <c r="V847">
        <f>'data from files'!Q847</f>
        <v>2596</v>
      </c>
      <c r="W847">
        <f>'data from files'!R847</f>
        <v>2604.0000000000005</v>
      </c>
    </row>
    <row r="848" spans="1:23" x14ac:dyDescent="0.25">
      <c r="A848" t="str">
        <f t="shared" si="41"/>
        <v>ELTotal gross capacities Solar thermal</v>
      </c>
      <c r="B848" t="str">
        <f>JRC_files__2[[#This Row],[Source.Name.2.1]]</f>
        <v>EL</v>
      </c>
      <c r="C848" t="str">
        <f t="shared" si="40"/>
        <v>Overview of the power generation sector</v>
      </c>
      <c r="D848" t="str">
        <f>IF(ISERROR(MATCH(G848,metadata!$B$4:$B$13,0)),D847,LEFT(G848,LEN(G848)-LEN(F848)-2))</f>
        <v xml:space="preserve">Total gross capacities </v>
      </c>
      <c r="E848" t="str">
        <f t="shared" si="42"/>
        <v>Solar thermal</v>
      </c>
      <c r="F848" t="str">
        <f>IF(ISERROR(MATCH(G848,metadata!$B$4:$B$13,0)),F847,SUBSTITUTE(TRIM(RIGHT(SUBSTITUTE(SUBSTITUTE(G848,"efficiencies", "efficiencies (%)")," (", REPT(" ", 100)), 100)),")",""))</f>
        <v>MW</v>
      </c>
      <c r="G848" t="str">
        <f>'data from files'!B848</f>
        <v>Solar thermal</v>
      </c>
      <c r="H848">
        <f>'data from files'!C848</f>
        <v>0</v>
      </c>
      <c r="I848">
        <f>'data from files'!D848</f>
        <v>0</v>
      </c>
      <c r="J848">
        <f>'data from files'!E848</f>
        <v>0</v>
      </c>
      <c r="K848">
        <f>'data from files'!F848</f>
        <v>0</v>
      </c>
      <c r="L848">
        <f>'data from files'!G848</f>
        <v>0</v>
      </c>
      <c r="M848">
        <f>'data from files'!H848</f>
        <v>0</v>
      </c>
      <c r="N848">
        <f>'data from files'!I848</f>
        <v>0</v>
      </c>
      <c r="O848">
        <f>'data from files'!J848</f>
        <v>0</v>
      </c>
      <c r="P848">
        <f>'data from files'!K848</f>
        <v>0</v>
      </c>
      <c r="Q848">
        <f>'data from files'!L848</f>
        <v>0</v>
      </c>
      <c r="R848">
        <f>'data from files'!M848</f>
        <v>0</v>
      </c>
      <c r="S848">
        <f>'data from files'!N848</f>
        <v>0</v>
      </c>
      <c r="T848">
        <f>'data from files'!O848</f>
        <v>0</v>
      </c>
      <c r="U848">
        <f>'data from files'!P848</f>
        <v>0</v>
      </c>
      <c r="V848">
        <f>'data from files'!Q848</f>
        <v>0</v>
      </c>
      <c r="W848">
        <f>'data from files'!R848</f>
        <v>0</v>
      </c>
    </row>
    <row r="849" spans="1:23" x14ac:dyDescent="0.25">
      <c r="A849" t="str">
        <f t="shared" si="41"/>
        <v>ELTotal gross capacities Geothermal</v>
      </c>
      <c r="B849" t="str">
        <f>JRC_files__2[[#This Row],[Source.Name.2.1]]</f>
        <v>EL</v>
      </c>
      <c r="C849" t="str">
        <f t="shared" si="40"/>
        <v>Overview of the power generation sector</v>
      </c>
      <c r="D849" t="str">
        <f>IF(ISERROR(MATCH(G849,metadata!$B$4:$B$13,0)),D848,LEFT(G849,LEN(G849)-LEN(F849)-2))</f>
        <v xml:space="preserve">Total gross capacities </v>
      </c>
      <c r="E849" t="str">
        <f t="shared" si="42"/>
        <v>Geothermal</v>
      </c>
      <c r="F849" t="str">
        <f>IF(ISERROR(MATCH(G849,metadata!$B$4:$B$13,0)),F848,SUBSTITUTE(TRIM(RIGHT(SUBSTITUTE(SUBSTITUTE(G849,"efficiencies", "efficiencies (%)")," (", REPT(" ", 100)), 100)),")",""))</f>
        <v>MW</v>
      </c>
      <c r="G849" t="str">
        <f>'data from files'!B849</f>
        <v>Geothermal</v>
      </c>
      <c r="H849">
        <f>'data from files'!C849</f>
        <v>0</v>
      </c>
      <c r="I849">
        <f>'data from files'!D849</f>
        <v>0</v>
      </c>
      <c r="J849">
        <f>'data from files'!E849</f>
        <v>0</v>
      </c>
      <c r="K849">
        <f>'data from files'!F849</f>
        <v>0</v>
      </c>
      <c r="L849">
        <f>'data from files'!G849</f>
        <v>0</v>
      </c>
      <c r="M849">
        <f>'data from files'!H849</f>
        <v>1</v>
      </c>
      <c r="N849">
        <f>'data from files'!I849</f>
        <v>1</v>
      </c>
      <c r="O849">
        <f>'data from files'!J849</f>
        <v>1</v>
      </c>
      <c r="P849">
        <f>'data from files'!K849</f>
        <v>1</v>
      </c>
      <c r="Q849">
        <f>'data from files'!L849</f>
        <v>1</v>
      </c>
      <c r="R849">
        <f>'data from files'!M849</f>
        <v>1</v>
      </c>
      <c r="S849">
        <f>'data from files'!N849</f>
        <v>1</v>
      </c>
      <c r="T849">
        <f>'data from files'!O849</f>
        <v>1</v>
      </c>
      <c r="U849">
        <f>'data from files'!P849</f>
        <v>1</v>
      </c>
      <c r="V849">
        <f>'data from files'!Q849</f>
        <v>1</v>
      </c>
      <c r="W849">
        <f>'data from files'!R849</f>
        <v>1</v>
      </c>
    </row>
    <row r="850" spans="1:23" x14ac:dyDescent="0.25">
      <c r="A850" t="str">
        <f t="shared" si="41"/>
        <v>ELTotal gross capacities Tide, wave and ocean</v>
      </c>
      <c r="B850" t="str">
        <f>JRC_files__2[[#This Row],[Source.Name.2.1]]</f>
        <v>EL</v>
      </c>
      <c r="C850" t="str">
        <f t="shared" si="40"/>
        <v>Overview of the power generation sector</v>
      </c>
      <c r="D850" t="str">
        <f>IF(ISERROR(MATCH(G850,metadata!$B$4:$B$13,0)),D849,LEFT(G850,LEN(G850)-LEN(F850)-2))</f>
        <v xml:space="preserve">Total gross capacities </v>
      </c>
      <c r="E850" t="str">
        <f t="shared" si="42"/>
        <v>Tide, wave and ocean</v>
      </c>
      <c r="F850" t="str">
        <f>IF(ISERROR(MATCH(G850,metadata!$B$4:$B$13,0)),F849,SUBSTITUTE(TRIM(RIGHT(SUBSTITUTE(SUBSTITUTE(G850,"efficiencies", "efficiencies (%)")," (", REPT(" ", 100)), 100)),")",""))</f>
        <v>MW</v>
      </c>
      <c r="G850" t="str">
        <f>'data from files'!B850</f>
        <v>Tide, wave and ocean</v>
      </c>
      <c r="H850">
        <f>'data from files'!C850</f>
        <v>0</v>
      </c>
      <c r="I850">
        <f>'data from files'!D850</f>
        <v>0</v>
      </c>
      <c r="J850">
        <f>'data from files'!E850</f>
        <v>0</v>
      </c>
      <c r="K850">
        <f>'data from files'!F850</f>
        <v>0</v>
      </c>
      <c r="L850">
        <f>'data from files'!G850</f>
        <v>0</v>
      </c>
      <c r="M850">
        <f>'data from files'!H850</f>
        <v>0</v>
      </c>
      <c r="N850">
        <f>'data from files'!I850</f>
        <v>0</v>
      </c>
      <c r="O850">
        <f>'data from files'!J850</f>
        <v>0</v>
      </c>
      <c r="P850">
        <f>'data from files'!K850</f>
        <v>0</v>
      </c>
      <c r="Q850">
        <f>'data from files'!L850</f>
        <v>0</v>
      </c>
      <c r="R850">
        <f>'data from files'!M850</f>
        <v>0</v>
      </c>
      <c r="S850">
        <f>'data from files'!N850</f>
        <v>0</v>
      </c>
      <c r="T850">
        <f>'data from files'!O850</f>
        <v>0</v>
      </c>
      <c r="U850">
        <f>'data from files'!P850</f>
        <v>0</v>
      </c>
      <c r="V850">
        <f>'data from files'!Q850</f>
        <v>0</v>
      </c>
      <c r="W850">
        <f>'data from files'!R850</f>
        <v>0</v>
      </c>
    </row>
    <row r="851" spans="1:23" x14ac:dyDescent="0.25">
      <c r="A851" t="str">
        <f t="shared" si="41"/>
        <v>ELTotal gross capacities Hydro</v>
      </c>
      <c r="B851" t="str">
        <f>JRC_files__2[[#This Row],[Source.Name.2.1]]</f>
        <v>EL</v>
      </c>
      <c r="C851" t="str">
        <f t="shared" si="40"/>
        <v>Overview of the power generation sector</v>
      </c>
      <c r="D851" t="str">
        <f>IF(ISERROR(MATCH(G851,metadata!$B$4:$B$13,0)),D850,LEFT(G851,LEN(G851)-LEN(F851)-2))</f>
        <v xml:space="preserve">Total gross capacities </v>
      </c>
      <c r="E851" t="str">
        <f t="shared" si="42"/>
        <v>Hydro</v>
      </c>
      <c r="F851" t="str">
        <f>IF(ISERROR(MATCH(G851,metadata!$B$4:$B$13,0)),F850,SUBSTITUTE(TRIM(RIGHT(SUBSTITUTE(SUBSTITUTE(G851,"efficiencies", "efficiencies (%)")," (", REPT(" ", 100)), 100)),")",""))</f>
        <v>MW</v>
      </c>
      <c r="G851" t="str">
        <f>'data from files'!B851</f>
        <v>Hydro</v>
      </c>
      <c r="H851">
        <f>'data from files'!C851</f>
        <v>2381.5700000000006</v>
      </c>
      <c r="I851">
        <f>'data from files'!D851</f>
        <v>2384.4000000000005</v>
      </c>
      <c r="J851">
        <f>'data from files'!E851</f>
        <v>2395.7360000000003</v>
      </c>
      <c r="K851">
        <f>'data from files'!F851</f>
        <v>2423.5260000000007</v>
      </c>
      <c r="L851">
        <f>'data from files'!G851</f>
        <v>2423.5260000000007</v>
      </c>
      <c r="M851">
        <f>'data from files'!H851</f>
        <v>2444.6860000000006</v>
      </c>
      <c r="N851">
        <f>'data from files'!I851</f>
        <v>2457.0630000000006</v>
      </c>
      <c r="O851">
        <f>'data from files'!J851</f>
        <v>2476.3430000000003</v>
      </c>
      <c r="P851">
        <f>'data from files'!K851</f>
        <v>2489.9830000000002</v>
      </c>
      <c r="Q851">
        <f>'data from files'!L851</f>
        <v>2504.279</v>
      </c>
      <c r="R851">
        <f>'data from files'!M851</f>
        <v>2525.5889999999999</v>
      </c>
      <c r="S851">
        <f>'data from files'!N851</f>
        <v>2525.5889999999999</v>
      </c>
      <c r="T851">
        <f>'data from files'!O851</f>
        <v>2532.8890000000001</v>
      </c>
      <c r="U851">
        <f>'data from files'!P851</f>
        <v>2532.8890000000001</v>
      </c>
      <c r="V851">
        <f>'data from files'!Q851</f>
        <v>2689.8890000000001</v>
      </c>
      <c r="W851">
        <f>'data from files'!R851</f>
        <v>2692.9999999999995</v>
      </c>
    </row>
    <row r="852" spans="1:23" x14ac:dyDescent="0.25">
      <c r="A852" t="str">
        <f t="shared" si="41"/>
        <v>ELTotal gross capacities Pump storage</v>
      </c>
      <c r="B852" t="str">
        <f>JRC_files__2[[#This Row],[Source.Name.2.1]]</f>
        <v>EL</v>
      </c>
      <c r="C852" t="str">
        <f t="shared" si="40"/>
        <v>Overview of the power generation sector</v>
      </c>
      <c r="D852" t="str">
        <f>IF(ISERROR(MATCH(G852,metadata!$B$4:$B$13,0)),D851,LEFT(G852,LEN(G852)-LEN(F852)-2))</f>
        <v xml:space="preserve">Total gross capacities </v>
      </c>
      <c r="E852" t="str">
        <f t="shared" si="42"/>
        <v>Pump storage</v>
      </c>
      <c r="F852" t="str">
        <f>IF(ISERROR(MATCH(G852,metadata!$B$4:$B$13,0)),F851,SUBSTITUTE(TRIM(RIGHT(SUBSTITUTE(SUBSTITUTE(G852,"efficiencies", "efficiencies (%)")," (", REPT(" ", 100)), 100)),")",""))</f>
        <v>MW</v>
      </c>
      <c r="G852" t="str">
        <f>'data from files'!B852</f>
        <v>Pump storage</v>
      </c>
      <c r="H852">
        <f>'data from files'!C852</f>
        <v>699</v>
      </c>
      <c r="I852">
        <f>'data from files'!D852</f>
        <v>699</v>
      </c>
      <c r="J852">
        <f>'data from files'!E852</f>
        <v>699</v>
      </c>
      <c r="K852">
        <f>'data from files'!F852</f>
        <v>699</v>
      </c>
      <c r="L852">
        <f>'data from files'!G852</f>
        <v>699</v>
      </c>
      <c r="M852">
        <f>'data from files'!H852</f>
        <v>699</v>
      </c>
      <c r="N852">
        <f>'data from files'!I852</f>
        <v>699</v>
      </c>
      <c r="O852">
        <f>'data from files'!J852</f>
        <v>699</v>
      </c>
      <c r="P852">
        <f>'data from files'!K852</f>
        <v>699</v>
      </c>
      <c r="Q852">
        <f>'data from files'!L852</f>
        <v>699</v>
      </c>
      <c r="R852">
        <f>'data from files'!M852</f>
        <v>699</v>
      </c>
      <c r="S852">
        <f>'data from files'!N852</f>
        <v>699</v>
      </c>
      <c r="T852">
        <f>'data from files'!O852</f>
        <v>699</v>
      </c>
      <c r="U852">
        <f>'data from files'!P852</f>
        <v>699</v>
      </c>
      <c r="V852">
        <f>'data from files'!Q852</f>
        <v>699</v>
      </c>
      <c r="W852">
        <f>'data from files'!R852</f>
        <v>699</v>
      </c>
    </row>
    <row r="853" spans="1:23" x14ac:dyDescent="0.25">
      <c r="A853" t="str">
        <f t="shared" si="41"/>
        <v>ELTotal gross capacities 0</v>
      </c>
      <c r="B853" t="str">
        <f>JRC_files__2[[#This Row],[Source.Name.2.1]]</f>
        <v>EL</v>
      </c>
      <c r="C853" t="str">
        <f t="shared" si="40"/>
        <v>Overview of the power generation sector</v>
      </c>
      <c r="D853" t="str">
        <f>IF(ISERROR(MATCH(G853,metadata!$B$4:$B$13,0)),D852,LEFT(G853,LEN(G853)-LEN(F853)-2))</f>
        <v xml:space="preserve">Total gross capacities </v>
      </c>
      <c r="E853">
        <f t="shared" si="42"/>
        <v>0</v>
      </c>
      <c r="F853" t="str">
        <f>IF(ISERROR(MATCH(G853,metadata!$B$4:$B$13,0)),F852,SUBSTITUTE(TRIM(RIGHT(SUBSTITUTE(SUBSTITUTE(G853,"efficiencies", "efficiencies (%)")," (", REPT(" ", 100)), 100)),")",""))</f>
        <v>MW</v>
      </c>
      <c r="G853">
        <f>'data from files'!B853</f>
        <v>0</v>
      </c>
      <c r="H853">
        <f>'data from files'!C853</f>
        <v>0</v>
      </c>
      <c r="I853">
        <f>'data from files'!D853</f>
        <v>0</v>
      </c>
      <c r="J853">
        <f>'data from files'!E853</f>
        <v>0</v>
      </c>
      <c r="K853">
        <f>'data from files'!F853</f>
        <v>0</v>
      </c>
      <c r="L853">
        <f>'data from files'!G853</f>
        <v>0</v>
      </c>
      <c r="M853">
        <f>'data from files'!H853</f>
        <v>0</v>
      </c>
      <c r="N853">
        <f>'data from files'!I853</f>
        <v>0</v>
      </c>
      <c r="O853">
        <f>'data from files'!J853</f>
        <v>0</v>
      </c>
      <c r="P853">
        <f>'data from files'!K853</f>
        <v>0</v>
      </c>
      <c r="Q853">
        <f>'data from files'!L853</f>
        <v>0</v>
      </c>
      <c r="R853">
        <f>'data from files'!M853</f>
        <v>0</v>
      </c>
      <c r="S853">
        <f>'data from files'!N853</f>
        <v>0</v>
      </c>
      <c r="T853">
        <f>'data from files'!O853</f>
        <v>0</v>
      </c>
      <c r="U853">
        <f>'data from files'!P853</f>
        <v>0</v>
      </c>
      <c r="V853">
        <f>'data from files'!Q853</f>
        <v>0</v>
      </c>
      <c r="W853">
        <f>'data from files'!R853</f>
        <v>0</v>
      </c>
    </row>
    <row r="854" spans="1:23" x14ac:dyDescent="0.25">
      <c r="A854" t="str">
        <f t="shared" si="41"/>
        <v xml:space="preserve">ELTotal net capacities </v>
      </c>
      <c r="B854" t="str">
        <f>JRC_files__2[[#This Row],[Source.Name.2.1]]</f>
        <v>EL</v>
      </c>
      <c r="C854" t="str">
        <f t="shared" si="40"/>
        <v>Overview of the power generation sector</v>
      </c>
      <c r="D854" t="str">
        <f>IF(ISERROR(MATCH(G854,metadata!$B$4:$B$13,0)),D853,LEFT(G854,LEN(G854)-LEN(F854)-2))</f>
        <v xml:space="preserve">Total net capacities </v>
      </c>
      <c r="E854" t="str">
        <f t="shared" si="42"/>
        <v/>
      </c>
      <c r="F854" t="str">
        <f>IF(ISERROR(MATCH(G854,metadata!$B$4:$B$13,0)),F853,SUBSTITUTE(TRIM(RIGHT(SUBSTITUTE(SUBSTITUTE(G854,"efficiencies", "efficiencies (%)")," (", REPT(" ", 100)), 100)),")",""))</f>
        <v>MW</v>
      </c>
      <c r="G854" t="str">
        <f>'data from files'!B854</f>
        <v>Total net capacities (MW)</v>
      </c>
      <c r="H854">
        <f>'data from files'!C854</f>
        <v>11295.267</v>
      </c>
      <c r="I854">
        <f>'data from files'!D854</f>
        <v>11351.152000000002</v>
      </c>
      <c r="J854">
        <f>'data from files'!E854</f>
        <v>11606.588000000002</v>
      </c>
      <c r="K854">
        <f>'data from files'!F854</f>
        <v>12118.114000000001</v>
      </c>
      <c r="L854">
        <f>'data from files'!G854</f>
        <v>12450.214</v>
      </c>
      <c r="M854">
        <f>'data from files'!H854</f>
        <v>13350.314000000002</v>
      </c>
      <c r="N854">
        <f>'data from files'!I854</f>
        <v>13599.316000000001</v>
      </c>
      <c r="O854">
        <f>'data from files'!J854</f>
        <v>13715.805590746935</v>
      </c>
      <c r="P854">
        <f>'data from files'!K854</f>
        <v>14287.046</v>
      </c>
      <c r="Q854">
        <f>'data from files'!L854</f>
        <v>14620.922</v>
      </c>
      <c r="R854">
        <f>'data from files'!M854</f>
        <v>15298.762000000001</v>
      </c>
      <c r="S854">
        <f>'data from files'!N854</f>
        <v>16509.882000000001</v>
      </c>
      <c r="T854">
        <f>'data from files'!O854</f>
        <v>17722.682000000001</v>
      </c>
      <c r="U854">
        <f>'data from files'!P854</f>
        <v>18867.802</v>
      </c>
      <c r="V854">
        <f>'data from files'!Q854</f>
        <v>18894.834000000003</v>
      </c>
      <c r="W854">
        <f>'data from files'!R854</f>
        <v>18952.884999999998</v>
      </c>
    </row>
    <row r="855" spans="1:23" x14ac:dyDescent="0.25">
      <c r="A855" t="str">
        <f t="shared" si="41"/>
        <v>ELTotal net capacities Nuclear</v>
      </c>
      <c r="B855" t="str">
        <f>JRC_files__2[[#This Row],[Source.Name.2.1]]</f>
        <v>EL</v>
      </c>
      <c r="C855" t="str">
        <f t="shared" si="40"/>
        <v>Overview of the power generation sector</v>
      </c>
      <c r="D855" t="str">
        <f>IF(ISERROR(MATCH(G855,metadata!$B$4:$B$13,0)),D854,LEFT(G855,LEN(G855)-LEN(F855)-2))</f>
        <v xml:space="preserve">Total net capacities </v>
      </c>
      <c r="E855" t="str">
        <f t="shared" si="42"/>
        <v>Nuclear</v>
      </c>
      <c r="F855" t="str">
        <f>IF(ISERROR(MATCH(G855,metadata!$B$4:$B$13,0)),F854,SUBSTITUTE(TRIM(RIGHT(SUBSTITUTE(SUBSTITUTE(G855,"efficiencies", "efficiencies (%)")," (", REPT(" ", 100)), 100)),")",""))</f>
        <v>MW</v>
      </c>
      <c r="G855" t="str">
        <f>'data from files'!B855</f>
        <v>Nuclear</v>
      </c>
      <c r="H855">
        <f>'data from files'!C855</f>
        <v>0</v>
      </c>
      <c r="I855">
        <f>'data from files'!D855</f>
        <v>0</v>
      </c>
      <c r="J855">
        <f>'data from files'!E855</f>
        <v>0</v>
      </c>
      <c r="K855">
        <f>'data from files'!F855</f>
        <v>0</v>
      </c>
      <c r="L855">
        <f>'data from files'!G855</f>
        <v>0</v>
      </c>
      <c r="M855">
        <f>'data from files'!H855</f>
        <v>0</v>
      </c>
      <c r="N855">
        <f>'data from files'!I855</f>
        <v>0</v>
      </c>
      <c r="O855">
        <f>'data from files'!J855</f>
        <v>0</v>
      </c>
      <c r="P855">
        <f>'data from files'!K855</f>
        <v>0</v>
      </c>
      <c r="Q855">
        <f>'data from files'!L855</f>
        <v>0</v>
      </c>
      <c r="R855">
        <f>'data from files'!M855</f>
        <v>0</v>
      </c>
      <c r="S855">
        <f>'data from files'!N855</f>
        <v>0</v>
      </c>
      <c r="T855">
        <f>'data from files'!O855</f>
        <v>0</v>
      </c>
      <c r="U855">
        <f>'data from files'!P855</f>
        <v>0</v>
      </c>
      <c r="V855">
        <f>'data from files'!Q855</f>
        <v>0</v>
      </c>
      <c r="W855">
        <f>'data from files'!R855</f>
        <v>0</v>
      </c>
    </row>
    <row r="856" spans="1:23" x14ac:dyDescent="0.25">
      <c r="A856" t="str">
        <f t="shared" si="41"/>
        <v>ELTotal net capacities Conventional thermal</v>
      </c>
      <c r="B856" t="str">
        <f>JRC_files__2[[#This Row],[Source.Name.2.1]]</f>
        <v>EL</v>
      </c>
      <c r="C856" t="str">
        <f t="shared" si="40"/>
        <v>Overview of the power generation sector</v>
      </c>
      <c r="D856" t="str">
        <f>IF(ISERROR(MATCH(G856,metadata!$B$4:$B$13,0)),D855,LEFT(G856,LEN(G856)-LEN(F856)-2))</f>
        <v xml:space="preserve">Total net capacities </v>
      </c>
      <c r="E856" t="str">
        <f t="shared" si="42"/>
        <v>Conventional thermal</v>
      </c>
      <c r="F856" t="str">
        <f>IF(ISERROR(MATCH(G856,metadata!$B$4:$B$13,0)),F855,SUBSTITUTE(TRIM(RIGHT(SUBSTITUTE(SUBSTITUTE(G856,"efficiencies", "efficiencies (%)")," (", REPT(" ", 100)), 100)),")",""))</f>
        <v>MW</v>
      </c>
      <c r="G856" t="str">
        <f>'data from files'!B856</f>
        <v>Conventional thermal</v>
      </c>
      <c r="H856">
        <f>'data from files'!C856</f>
        <v>7988.3620000000001</v>
      </c>
      <c r="I856">
        <f>'data from files'!D856</f>
        <v>7996.7520000000004</v>
      </c>
      <c r="J856">
        <f>'data from files'!E856</f>
        <v>8223.8520000000008</v>
      </c>
      <c r="K856">
        <f>'data from files'!F856</f>
        <v>8623.5879999999997</v>
      </c>
      <c r="L856">
        <f>'data from files'!G856</f>
        <v>8856.6880000000001</v>
      </c>
      <c r="M856">
        <f>'data from files'!H856</f>
        <v>9713.6280000000006</v>
      </c>
      <c r="N856">
        <f>'data from files'!I856</f>
        <v>9688.2530000000006</v>
      </c>
      <c r="O856">
        <f>'data from files'!J856</f>
        <v>9684.4629999999997</v>
      </c>
      <c r="P856">
        <f>'data from files'!K856</f>
        <v>10063.063</v>
      </c>
      <c r="Q856">
        <f>'data from files'!L856</f>
        <v>10199.643</v>
      </c>
      <c r="R856">
        <f>'data from files'!M856</f>
        <v>10573.173000000001</v>
      </c>
      <c r="S856">
        <f>'data from files'!N856</f>
        <v>11032.293000000001</v>
      </c>
      <c r="T856">
        <f>'data from files'!O856</f>
        <v>11200.793000000001</v>
      </c>
      <c r="U856">
        <f>'data from files'!P856</f>
        <v>11246.913</v>
      </c>
      <c r="V856">
        <f>'data from files'!Q856</f>
        <v>10930.945000000002</v>
      </c>
      <c r="W856">
        <f>'data from files'!R856</f>
        <v>10864.885</v>
      </c>
    </row>
    <row r="857" spans="1:23" x14ac:dyDescent="0.25">
      <c r="A857" t="str">
        <f t="shared" si="41"/>
        <v>ELTotal net capacities Wind</v>
      </c>
      <c r="B857" t="str">
        <f>JRC_files__2[[#This Row],[Source.Name.2.1]]</f>
        <v>EL</v>
      </c>
      <c r="C857" t="str">
        <f t="shared" si="40"/>
        <v>Overview of the power generation sector</v>
      </c>
      <c r="D857" t="str">
        <f>IF(ISERROR(MATCH(G857,metadata!$B$4:$B$13,0)),D856,LEFT(G857,LEN(G857)-LEN(F857)-2))</f>
        <v xml:space="preserve">Total net capacities </v>
      </c>
      <c r="E857" t="str">
        <f t="shared" si="42"/>
        <v>Wind</v>
      </c>
      <c r="F857" t="str">
        <f>IF(ISERROR(MATCH(G857,metadata!$B$4:$B$13,0)),F856,SUBSTITUTE(TRIM(RIGHT(SUBSTITUTE(SUBSTITUTE(G857,"efficiencies", "efficiencies (%)")," (", REPT(" ", 100)), 100)),")",""))</f>
        <v>MW</v>
      </c>
      <c r="G857" t="str">
        <f>'data from files'!B857</f>
        <v>Wind</v>
      </c>
      <c r="H857">
        <f>'data from files'!C857</f>
        <v>226</v>
      </c>
      <c r="I857">
        <f>'data from files'!D857</f>
        <v>270</v>
      </c>
      <c r="J857">
        <f>'data from files'!E857</f>
        <v>287</v>
      </c>
      <c r="K857">
        <f>'data from files'!F857</f>
        <v>371</v>
      </c>
      <c r="L857">
        <f>'data from files'!G857</f>
        <v>470</v>
      </c>
      <c r="M857">
        <f>'data from files'!H857</f>
        <v>491.00000000000006</v>
      </c>
      <c r="N857">
        <f>'data from files'!I857</f>
        <v>749</v>
      </c>
      <c r="O857">
        <f>'data from files'!J857</f>
        <v>845.99959074693425</v>
      </c>
      <c r="P857">
        <f>'data from files'!K857</f>
        <v>1022</v>
      </c>
      <c r="Q857">
        <f>'data from files'!L857</f>
        <v>1171</v>
      </c>
      <c r="R857">
        <f>'data from files'!M857</f>
        <v>1298</v>
      </c>
      <c r="S857">
        <f>'data from files'!N857</f>
        <v>1640</v>
      </c>
      <c r="T857">
        <f>'data from files'!O857</f>
        <v>1753</v>
      </c>
      <c r="U857">
        <f>'data from files'!P857</f>
        <v>1809</v>
      </c>
      <c r="V857">
        <f>'data from files'!Q857</f>
        <v>1978.0000000000002</v>
      </c>
      <c r="W857">
        <f>'data from files'!R857</f>
        <v>2091</v>
      </c>
    </row>
    <row r="858" spans="1:23" x14ac:dyDescent="0.25">
      <c r="A858" t="str">
        <f t="shared" si="41"/>
        <v>ELTotal net capacities Solar photovoltaics</v>
      </c>
      <c r="B858" t="str">
        <f>JRC_files__2[[#This Row],[Source.Name.2.1]]</f>
        <v>EL</v>
      </c>
      <c r="C858" t="str">
        <f t="shared" si="40"/>
        <v>Overview of the power generation sector</v>
      </c>
      <c r="D858" t="str">
        <f>IF(ISERROR(MATCH(G858,metadata!$B$4:$B$13,0)),D857,LEFT(G858,LEN(G858)-LEN(F858)-2))</f>
        <v xml:space="preserve">Total net capacities </v>
      </c>
      <c r="E858" t="str">
        <f t="shared" si="42"/>
        <v>Solar photovoltaics</v>
      </c>
      <c r="F858" t="str">
        <f>IF(ISERROR(MATCH(G858,metadata!$B$4:$B$13,0)),F857,SUBSTITUTE(TRIM(RIGHT(SUBSTITUTE(SUBSTITUTE(G858,"efficiencies", "efficiencies (%)")," (", REPT(" ", 100)), 100)),")",""))</f>
        <v>MW</v>
      </c>
      <c r="G858" t="str">
        <f>'data from files'!B858</f>
        <v>Solar photovoltaics</v>
      </c>
      <c r="H858">
        <f>'data from files'!C858</f>
        <v>0.33500000000000002</v>
      </c>
      <c r="I858">
        <f>'data from files'!D858</f>
        <v>1.0000000000000002</v>
      </c>
      <c r="J858">
        <f>'data from files'!E858</f>
        <v>1.0000000000000002</v>
      </c>
      <c r="K858">
        <f>'data from files'!F858</f>
        <v>1.0000000000000002</v>
      </c>
      <c r="L858">
        <f>'data from files'!G858</f>
        <v>1.0000000000000002</v>
      </c>
      <c r="M858">
        <f>'data from files'!H858</f>
        <v>1.0000000000000002</v>
      </c>
      <c r="N858">
        <f>'data from files'!I858</f>
        <v>5</v>
      </c>
      <c r="O858">
        <f>'data from files'!J858</f>
        <v>9</v>
      </c>
      <c r="P858">
        <f>'data from files'!K858</f>
        <v>11.999999999999998</v>
      </c>
      <c r="Q858">
        <f>'data from files'!L858</f>
        <v>46</v>
      </c>
      <c r="R858">
        <f>'data from files'!M858</f>
        <v>202</v>
      </c>
      <c r="S858">
        <f>'data from files'!N858</f>
        <v>612</v>
      </c>
      <c r="T858">
        <f>'data from files'!O858</f>
        <v>1536</v>
      </c>
      <c r="U858">
        <f>'data from files'!P858</f>
        <v>2578.9999999999995</v>
      </c>
      <c r="V858">
        <f>'data from files'!Q858</f>
        <v>2596</v>
      </c>
      <c r="W858">
        <f>'data from files'!R858</f>
        <v>2604.0000000000005</v>
      </c>
    </row>
    <row r="859" spans="1:23" x14ac:dyDescent="0.25">
      <c r="A859" t="str">
        <f t="shared" si="41"/>
        <v>ELTotal net capacities Solar thermal</v>
      </c>
      <c r="B859" t="str">
        <f>JRC_files__2[[#This Row],[Source.Name.2.1]]</f>
        <v>EL</v>
      </c>
      <c r="C859" t="str">
        <f t="shared" si="40"/>
        <v>Overview of the power generation sector</v>
      </c>
      <c r="D859" t="str">
        <f>IF(ISERROR(MATCH(G859,metadata!$B$4:$B$13,0)),D858,LEFT(G859,LEN(G859)-LEN(F859)-2))</f>
        <v xml:space="preserve">Total net capacities </v>
      </c>
      <c r="E859" t="str">
        <f t="shared" si="42"/>
        <v>Solar thermal</v>
      </c>
      <c r="F859" t="str">
        <f>IF(ISERROR(MATCH(G859,metadata!$B$4:$B$13,0)),F858,SUBSTITUTE(TRIM(RIGHT(SUBSTITUTE(SUBSTITUTE(G859,"efficiencies", "efficiencies (%)")," (", REPT(" ", 100)), 100)),")",""))</f>
        <v>MW</v>
      </c>
      <c r="G859" t="str">
        <f>'data from files'!B859</f>
        <v>Solar thermal</v>
      </c>
      <c r="H859">
        <f>'data from files'!C859</f>
        <v>0</v>
      </c>
      <c r="I859">
        <f>'data from files'!D859</f>
        <v>0</v>
      </c>
      <c r="J859">
        <f>'data from files'!E859</f>
        <v>0</v>
      </c>
      <c r="K859">
        <f>'data from files'!F859</f>
        <v>0</v>
      </c>
      <c r="L859">
        <f>'data from files'!G859</f>
        <v>0</v>
      </c>
      <c r="M859">
        <f>'data from files'!H859</f>
        <v>0</v>
      </c>
      <c r="N859">
        <f>'data from files'!I859</f>
        <v>0</v>
      </c>
      <c r="O859">
        <f>'data from files'!J859</f>
        <v>0</v>
      </c>
      <c r="P859">
        <f>'data from files'!K859</f>
        <v>0</v>
      </c>
      <c r="Q859">
        <f>'data from files'!L859</f>
        <v>0</v>
      </c>
      <c r="R859">
        <f>'data from files'!M859</f>
        <v>0</v>
      </c>
      <c r="S859">
        <f>'data from files'!N859</f>
        <v>0</v>
      </c>
      <c r="T859">
        <f>'data from files'!O859</f>
        <v>0</v>
      </c>
      <c r="U859">
        <f>'data from files'!P859</f>
        <v>0</v>
      </c>
      <c r="V859">
        <f>'data from files'!Q859</f>
        <v>0</v>
      </c>
      <c r="W859">
        <f>'data from files'!R859</f>
        <v>0</v>
      </c>
    </row>
    <row r="860" spans="1:23" x14ac:dyDescent="0.25">
      <c r="A860" t="str">
        <f t="shared" si="41"/>
        <v>ELTotal net capacities Geothermal</v>
      </c>
      <c r="B860" t="str">
        <f>JRC_files__2[[#This Row],[Source.Name.2.1]]</f>
        <v>EL</v>
      </c>
      <c r="C860" t="str">
        <f t="shared" si="40"/>
        <v>Overview of the power generation sector</v>
      </c>
      <c r="D860" t="str">
        <f>IF(ISERROR(MATCH(G860,metadata!$B$4:$B$13,0)),D859,LEFT(G860,LEN(G860)-LEN(F860)-2))</f>
        <v xml:space="preserve">Total net capacities </v>
      </c>
      <c r="E860" t="str">
        <f t="shared" si="42"/>
        <v>Geothermal</v>
      </c>
      <c r="F860" t="str">
        <f>IF(ISERROR(MATCH(G860,metadata!$B$4:$B$13,0)),F859,SUBSTITUTE(TRIM(RIGHT(SUBSTITUTE(SUBSTITUTE(G860,"efficiencies", "efficiencies (%)")," (", REPT(" ", 100)), 100)),")",""))</f>
        <v>MW</v>
      </c>
      <c r="G860" t="str">
        <f>'data from files'!B860</f>
        <v>Geothermal</v>
      </c>
      <c r="H860">
        <f>'data from files'!C860</f>
        <v>0</v>
      </c>
      <c r="I860">
        <f>'data from files'!D860</f>
        <v>0</v>
      </c>
      <c r="J860">
        <f>'data from files'!E860</f>
        <v>0</v>
      </c>
      <c r="K860">
        <f>'data from files'!F860</f>
        <v>0</v>
      </c>
      <c r="L860">
        <f>'data from files'!G860</f>
        <v>0</v>
      </c>
      <c r="M860">
        <f>'data from files'!H860</f>
        <v>1</v>
      </c>
      <c r="N860">
        <f>'data from files'!I860</f>
        <v>1</v>
      </c>
      <c r="O860">
        <f>'data from files'!J860</f>
        <v>1</v>
      </c>
      <c r="P860">
        <f>'data from files'!K860</f>
        <v>1</v>
      </c>
      <c r="Q860">
        <f>'data from files'!L860</f>
        <v>1</v>
      </c>
      <c r="R860">
        <f>'data from files'!M860</f>
        <v>1</v>
      </c>
      <c r="S860">
        <f>'data from files'!N860</f>
        <v>1</v>
      </c>
      <c r="T860">
        <f>'data from files'!O860</f>
        <v>1</v>
      </c>
      <c r="U860">
        <f>'data from files'!P860</f>
        <v>1</v>
      </c>
      <c r="V860">
        <f>'data from files'!Q860</f>
        <v>1</v>
      </c>
      <c r="W860">
        <f>'data from files'!R860</f>
        <v>1</v>
      </c>
    </row>
    <row r="861" spans="1:23" x14ac:dyDescent="0.25">
      <c r="A861" t="str">
        <f t="shared" si="41"/>
        <v>ELTotal net capacities Tide, wave and ocean</v>
      </c>
      <c r="B861" t="str">
        <f>JRC_files__2[[#This Row],[Source.Name.2.1]]</f>
        <v>EL</v>
      </c>
      <c r="C861" t="str">
        <f t="shared" si="40"/>
        <v>Overview of the power generation sector</v>
      </c>
      <c r="D861" t="str">
        <f>IF(ISERROR(MATCH(G861,metadata!$B$4:$B$13,0)),D860,LEFT(G861,LEN(G861)-LEN(F861)-2))</f>
        <v xml:space="preserve">Total net capacities </v>
      </c>
      <c r="E861" t="str">
        <f t="shared" si="42"/>
        <v>Tide, wave and ocean</v>
      </c>
      <c r="F861" t="str">
        <f>IF(ISERROR(MATCH(G861,metadata!$B$4:$B$13,0)),F860,SUBSTITUTE(TRIM(RIGHT(SUBSTITUTE(SUBSTITUTE(G861,"efficiencies", "efficiencies (%)")," (", REPT(" ", 100)), 100)),")",""))</f>
        <v>MW</v>
      </c>
      <c r="G861" t="str">
        <f>'data from files'!B861</f>
        <v>Tide, wave and ocean</v>
      </c>
      <c r="H861">
        <f>'data from files'!C861</f>
        <v>0</v>
      </c>
      <c r="I861">
        <f>'data from files'!D861</f>
        <v>0</v>
      </c>
      <c r="J861">
        <f>'data from files'!E861</f>
        <v>0</v>
      </c>
      <c r="K861">
        <f>'data from files'!F861</f>
        <v>0</v>
      </c>
      <c r="L861">
        <f>'data from files'!G861</f>
        <v>0</v>
      </c>
      <c r="M861">
        <f>'data from files'!H861</f>
        <v>0</v>
      </c>
      <c r="N861">
        <f>'data from files'!I861</f>
        <v>0</v>
      </c>
      <c r="O861">
        <f>'data from files'!J861</f>
        <v>0</v>
      </c>
      <c r="P861">
        <f>'data from files'!K861</f>
        <v>0</v>
      </c>
      <c r="Q861">
        <f>'data from files'!L861</f>
        <v>0</v>
      </c>
      <c r="R861">
        <f>'data from files'!M861</f>
        <v>0</v>
      </c>
      <c r="S861">
        <f>'data from files'!N861</f>
        <v>0</v>
      </c>
      <c r="T861">
        <f>'data from files'!O861</f>
        <v>0</v>
      </c>
      <c r="U861">
        <f>'data from files'!P861</f>
        <v>0</v>
      </c>
      <c r="V861">
        <f>'data from files'!Q861</f>
        <v>0</v>
      </c>
      <c r="W861">
        <f>'data from files'!R861</f>
        <v>0</v>
      </c>
    </row>
    <row r="862" spans="1:23" x14ac:dyDescent="0.25">
      <c r="A862" t="str">
        <f t="shared" si="41"/>
        <v>ELTotal net capacities Hydro</v>
      </c>
      <c r="B862" t="str">
        <f>JRC_files__2[[#This Row],[Source.Name.2.1]]</f>
        <v>EL</v>
      </c>
      <c r="C862" t="str">
        <f t="shared" si="40"/>
        <v>Overview of the power generation sector</v>
      </c>
      <c r="D862" t="str">
        <f>IF(ISERROR(MATCH(G862,metadata!$B$4:$B$13,0)),D861,LEFT(G862,LEN(G862)-LEN(F862)-2))</f>
        <v xml:space="preserve">Total net capacities </v>
      </c>
      <c r="E862" t="str">
        <f t="shared" si="42"/>
        <v>Hydro</v>
      </c>
      <c r="F862" t="str">
        <f>IF(ISERROR(MATCH(G862,metadata!$B$4:$B$13,0)),F861,SUBSTITUTE(TRIM(RIGHT(SUBSTITUTE(SUBSTITUTE(G862,"efficiencies", "efficiencies (%)")," (", REPT(" ", 100)), 100)),")",""))</f>
        <v>MW</v>
      </c>
      <c r="G862" t="str">
        <f>'data from files'!B862</f>
        <v>Hydro</v>
      </c>
      <c r="H862">
        <f>'data from files'!C862</f>
        <v>2381.5700000000006</v>
      </c>
      <c r="I862">
        <f>'data from files'!D862</f>
        <v>2384.4000000000005</v>
      </c>
      <c r="J862">
        <f>'data from files'!E862</f>
        <v>2395.7360000000003</v>
      </c>
      <c r="K862">
        <f>'data from files'!F862</f>
        <v>2423.5260000000007</v>
      </c>
      <c r="L862">
        <f>'data from files'!G862</f>
        <v>2423.5260000000007</v>
      </c>
      <c r="M862">
        <f>'data from files'!H862</f>
        <v>2444.6860000000006</v>
      </c>
      <c r="N862">
        <f>'data from files'!I862</f>
        <v>2457.0630000000006</v>
      </c>
      <c r="O862">
        <f>'data from files'!J862</f>
        <v>2476.3430000000003</v>
      </c>
      <c r="P862">
        <f>'data from files'!K862</f>
        <v>2489.9830000000002</v>
      </c>
      <c r="Q862">
        <f>'data from files'!L862</f>
        <v>2504.279</v>
      </c>
      <c r="R862">
        <f>'data from files'!M862</f>
        <v>2525.5889999999999</v>
      </c>
      <c r="S862">
        <f>'data from files'!N862</f>
        <v>2525.5889999999999</v>
      </c>
      <c r="T862">
        <f>'data from files'!O862</f>
        <v>2532.8890000000001</v>
      </c>
      <c r="U862">
        <f>'data from files'!P862</f>
        <v>2532.8890000000001</v>
      </c>
      <c r="V862">
        <f>'data from files'!Q862</f>
        <v>2689.8890000000001</v>
      </c>
      <c r="W862">
        <f>'data from files'!R862</f>
        <v>2692.9999999999995</v>
      </c>
    </row>
    <row r="863" spans="1:23" x14ac:dyDescent="0.25">
      <c r="A863" t="str">
        <f t="shared" si="41"/>
        <v>ELTotal net capacities Pump storage</v>
      </c>
      <c r="B863" t="str">
        <f>JRC_files__2[[#This Row],[Source.Name.2.1]]</f>
        <v>EL</v>
      </c>
      <c r="C863" t="str">
        <f t="shared" si="40"/>
        <v>Overview of the power generation sector</v>
      </c>
      <c r="D863" t="str">
        <f>IF(ISERROR(MATCH(G863,metadata!$B$4:$B$13,0)),D862,LEFT(G863,LEN(G863)-LEN(F863)-2))</f>
        <v xml:space="preserve">Total net capacities </v>
      </c>
      <c r="E863" t="str">
        <f t="shared" si="42"/>
        <v>Pump storage</v>
      </c>
      <c r="F863" t="str">
        <f>IF(ISERROR(MATCH(G863,metadata!$B$4:$B$13,0)),F862,SUBSTITUTE(TRIM(RIGHT(SUBSTITUTE(SUBSTITUTE(G863,"efficiencies", "efficiencies (%)")," (", REPT(" ", 100)), 100)),")",""))</f>
        <v>MW</v>
      </c>
      <c r="G863" t="str">
        <f>'data from files'!B863</f>
        <v>Pump storage</v>
      </c>
      <c r="H863">
        <f>'data from files'!C863</f>
        <v>699</v>
      </c>
      <c r="I863">
        <f>'data from files'!D863</f>
        <v>699</v>
      </c>
      <c r="J863">
        <f>'data from files'!E863</f>
        <v>699</v>
      </c>
      <c r="K863">
        <f>'data from files'!F863</f>
        <v>699</v>
      </c>
      <c r="L863">
        <f>'data from files'!G863</f>
        <v>699</v>
      </c>
      <c r="M863">
        <f>'data from files'!H863</f>
        <v>699</v>
      </c>
      <c r="N863">
        <f>'data from files'!I863</f>
        <v>699</v>
      </c>
      <c r="O863">
        <f>'data from files'!J863</f>
        <v>699</v>
      </c>
      <c r="P863">
        <f>'data from files'!K863</f>
        <v>699</v>
      </c>
      <c r="Q863">
        <f>'data from files'!L863</f>
        <v>699</v>
      </c>
      <c r="R863">
        <f>'data from files'!M863</f>
        <v>699</v>
      </c>
      <c r="S863">
        <f>'data from files'!N863</f>
        <v>699</v>
      </c>
      <c r="T863">
        <f>'data from files'!O863</f>
        <v>699</v>
      </c>
      <c r="U863">
        <f>'data from files'!P863</f>
        <v>699</v>
      </c>
      <c r="V863">
        <f>'data from files'!Q863</f>
        <v>699</v>
      </c>
      <c r="W863">
        <f>'data from files'!R863</f>
        <v>699</v>
      </c>
    </row>
    <row r="864" spans="1:23" x14ac:dyDescent="0.25">
      <c r="A864" t="str">
        <f t="shared" si="41"/>
        <v>ELTotal net capacities 0</v>
      </c>
      <c r="B864" t="str">
        <f>JRC_files__2[[#This Row],[Source.Name.2.1]]</f>
        <v>EL</v>
      </c>
      <c r="C864" t="str">
        <f t="shared" si="40"/>
        <v>Overview of the power generation sector</v>
      </c>
      <c r="D864" t="str">
        <f>IF(ISERROR(MATCH(G864,metadata!$B$4:$B$13,0)),D863,LEFT(G864,LEN(G864)-LEN(F864)-2))</f>
        <v xml:space="preserve">Total net capacities </v>
      </c>
      <c r="E864">
        <f t="shared" si="42"/>
        <v>0</v>
      </c>
      <c r="F864" t="str">
        <f>IF(ISERROR(MATCH(G864,metadata!$B$4:$B$13,0)),F863,SUBSTITUTE(TRIM(RIGHT(SUBSTITUTE(SUBSTITUTE(G864,"efficiencies", "efficiencies (%)")," (", REPT(" ", 100)), 100)),")",""))</f>
        <v>MW</v>
      </c>
      <c r="G864">
        <f>'data from files'!B864</f>
        <v>0</v>
      </c>
      <c r="H864">
        <f>'data from files'!C864</f>
        <v>0</v>
      </c>
      <c r="I864">
        <f>'data from files'!D864</f>
        <v>0</v>
      </c>
      <c r="J864">
        <f>'data from files'!E864</f>
        <v>0</v>
      </c>
      <c r="K864">
        <f>'data from files'!F864</f>
        <v>0</v>
      </c>
      <c r="L864">
        <f>'data from files'!G864</f>
        <v>0</v>
      </c>
      <c r="M864">
        <f>'data from files'!H864</f>
        <v>0</v>
      </c>
      <c r="N864">
        <f>'data from files'!I864</f>
        <v>0</v>
      </c>
      <c r="O864">
        <f>'data from files'!J864</f>
        <v>0</v>
      </c>
      <c r="P864">
        <f>'data from files'!K864</f>
        <v>0</v>
      </c>
      <c r="Q864">
        <f>'data from files'!L864</f>
        <v>0</v>
      </c>
      <c r="R864">
        <f>'data from files'!M864</f>
        <v>0</v>
      </c>
      <c r="S864">
        <f>'data from files'!N864</f>
        <v>0</v>
      </c>
      <c r="T864">
        <f>'data from files'!O864</f>
        <v>0</v>
      </c>
      <c r="U864">
        <f>'data from files'!P864</f>
        <v>0</v>
      </c>
      <c r="V864">
        <f>'data from files'!Q864</f>
        <v>0</v>
      </c>
      <c r="W864">
        <f>'data from files'!R864</f>
        <v>0</v>
      </c>
    </row>
    <row r="865" spans="1:23" x14ac:dyDescent="0.25">
      <c r="A865" t="str">
        <f t="shared" si="41"/>
        <v xml:space="preserve">ELRate of use </v>
      </c>
      <c r="B865" t="str">
        <f>JRC_files__2[[#This Row],[Source.Name.2.1]]</f>
        <v>EL</v>
      </c>
      <c r="C865" t="str">
        <f t="shared" si="40"/>
        <v>Overview of the power generation sector</v>
      </c>
      <c r="D865" t="str">
        <f>IF(ISERROR(MATCH(G865,metadata!$B$4:$B$13,0)),D864,LEFT(G865,LEN(G865)-LEN(F865)-2))</f>
        <v xml:space="preserve">Rate of use </v>
      </c>
      <c r="E865" t="str">
        <f t="shared" si="42"/>
        <v/>
      </c>
      <c r="F865" t="str">
        <f>IF(ISERROR(MATCH(G865,metadata!$B$4:$B$13,0)),F864,SUBSTITUTE(TRIM(RIGHT(SUBSTITUTE(SUBSTITUTE(G865,"efficiencies", "efficiencies (%)")," (", REPT(" ", 100)), 100)),")",""))</f>
        <v>gross capacity</v>
      </c>
      <c r="G865" t="str">
        <f>'data from files'!B865</f>
        <v>Rate of use (gross capacity)</v>
      </c>
      <c r="H865">
        <f>'data from files'!C865</f>
        <v>0</v>
      </c>
      <c r="I865">
        <f>'data from files'!D865</f>
        <v>0</v>
      </c>
      <c r="J865">
        <f>'data from files'!E865</f>
        <v>0</v>
      </c>
      <c r="K865">
        <f>'data from files'!F865</f>
        <v>0</v>
      </c>
      <c r="L865">
        <f>'data from files'!G865</f>
        <v>0</v>
      </c>
      <c r="M865">
        <f>'data from files'!H865</f>
        <v>0</v>
      </c>
      <c r="N865">
        <f>'data from files'!I865</f>
        <v>0</v>
      </c>
      <c r="O865">
        <f>'data from files'!J865</f>
        <v>0</v>
      </c>
      <c r="P865">
        <f>'data from files'!K865</f>
        <v>0</v>
      </c>
      <c r="Q865">
        <f>'data from files'!L865</f>
        <v>0</v>
      </c>
      <c r="R865">
        <f>'data from files'!M865</f>
        <v>0</v>
      </c>
      <c r="S865">
        <f>'data from files'!N865</f>
        <v>0</v>
      </c>
      <c r="T865">
        <f>'data from files'!O865</f>
        <v>0</v>
      </c>
      <c r="U865">
        <f>'data from files'!P865</f>
        <v>0</v>
      </c>
      <c r="V865">
        <f>'data from files'!Q865</f>
        <v>0</v>
      </c>
      <c r="W865">
        <f>'data from files'!R865</f>
        <v>0</v>
      </c>
    </row>
    <row r="866" spans="1:23" x14ac:dyDescent="0.25">
      <c r="A866" t="str">
        <f t="shared" si="41"/>
        <v>ELRate of use Nuclear</v>
      </c>
      <c r="B866" t="str">
        <f>JRC_files__2[[#This Row],[Source.Name.2.1]]</f>
        <v>EL</v>
      </c>
      <c r="C866" t="str">
        <f t="shared" si="40"/>
        <v>Overview of the power generation sector</v>
      </c>
      <c r="D866" t="str">
        <f>IF(ISERROR(MATCH(G866,metadata!$B$4:$B$13,0)),D865,LEFT(G866,LEN(G866)-LEN(F866)-2))</f>
        <v xml:space="preserve">Rate of use </v>
      </c>
      <c r="E866" t="str">
        <f t="shared" si="42"/>
        <v>Nuclear</v>
      </c>
      <c r="F866" t="str">
        <f>IF(ISERROR(MATCH(G866,metadata!$B$4:$B$13,0)),F865,SUBSTITUTE(TRIM(RIGHT(SUBSTITUTE(SUBSTITUTE(G866,"efficiencies", "efficiencies (%)")," (", REPT(" ", 100)), 100)),")",""))</f>
        <v>gross capacity</v>
      </c>
      <c r="G866" t="str">
        <f>'data from files'!B866</f>
        <v>Nuclear</v>
      </c>
      <c r="H866">
        <f>'data from files'!C866</f>
        <v>0</v>
      </c>
      <c r="I866">
        <f>'data from files'!D866</f>
        <v>0</v>
      </c>
      <c r="J866">
        <f>'data from files'!E866</f>
        <v>0</v>
      </c>
      <c r="K866">
        <f>'data from files'!F866</f>
        <v>0</v>
      </c>
      <c r="L866">
        <f>'data from files'!G866</f>
        <v>0</v>
      </c>
      <c r="M866">
        <f>'data from files'!H866</f>
        <v>0</v>
      </c>
      <c r="N866">
        <f>'data from files'!I866</f>
        <v>0</v>
      </c>
      <c r="O866">
        <f>'data from files'!J866</f>
        <v>0</v>
      </c>
      <c r="P866">
        <f>'data from files'!K866</f>
        <v>0</v>
      </c>
      <c r="Q866">
        <f>'data from files'!L866</f>
        <v>0</v>
      </c>
      <c r="R866">
        <f>'data from files'!M866</f>
        <v>0</v>
      </c>
      <c r="S866">
        <f>'data from files'!N866</f>
        <v>0</v>
      </c>
      <c r="T866">
        <f>'data from files'!O866</f>
        <v>0</v>
      </c>
      <c r="U866">
        <f>'data from files'!P866</f>
        <v>0</v>
      </c>
      <c r="V866">
        <f>'data from files'!Q866</f>
        <v>0</v>
      </c>
      <c r="W866">
        <f>'data from files'!R866</f>
        <v>0</v>
      </c>
    </row>
    <row r="867" spans="1:23" x14ac:dyDescent="0.25">
      <c r="A867" t="str">
        <f t="shared" si="41"/>
        <v>ELRate of use Conventional thermal</v>
      </c>
      <c r="B867" t="str">
        <f>JRC_files__2[[#This Row],[Source.Name.2.1]]</f>
        <v>EL</v>
      </c>
      <c r="C867" t="str">
        <f t="shared" si="40"/>
        <v>Overview of the power generation sector</v>
      </c>
      <c r="D867" t="str">
        <f>IF(ISERROR(MATCH(G867,metadata!$B$4:$B$13,0)),D866,LEFT(G867,LEN(G867)-LEN(F867)-2))</f>
        <v xml:space="preserve">Rate of use </v>
      </c>
      <c r="E867" t="str">
        <f t="shared" si="42"/>
        <v>Conventional thermal</v>
      </c>
      <c r="F867" t="str">
        <f>IF(ISERROR(MATCH(G867,metadata!$B$4:$B$13,0)),F866,SUBSTITUTE(TRIM(RIGHT(SUBSTITUTE(SUBSTITUTE(G867,"efficiencies", "efficiencies (%)")," (", REPT(" ", 100)), 100)),")",""))</f>
        <v>gross capacity</v>
      </c>
      <c r="G867" t="str">
        <f>'data from files'!B867</f>
        <v>Conventional thermal</v>
      </c>
      <c r="H867">
        <f>'data from files'!C867</f>
        <v>0.65799046458917443</v>
      </c>
      <c r="I867">
        <f>'data from files'!D867</f>
        <v>0.66993596210466111</v>
      </c>
      <c r="J867">
        <f>'data from files'!E867</f>
        <v>0.6554192507255604</v>
      </c>
      <c r="K867">
        <f>'data from files'!F867</f>
        <v>0.6456137561880877</v>
      </c>
      <c r="L867">
        <f>'data from files'!G867</f>
        <v>0.64003526527932675</v>
      </c>
      <c r="M867">
        <f>'data from files'!H867</f>
        <v>0.58637652714926514</v>
      </c>
      <c r="N867">
        <f>'data from files'!I867</f>
        <v>0.58203081996707873</v>
      </c>
      <c r="O867">
        <f>'data from files'!J867</f>
        <v>0.64517213139647278</v>
      </c>
      <c r="P867">
        <f>'data from files'!K867</f>
        <v>0.6109849778902694</v>
      </c>
      <c r="Q867">
        <f>'data from files'!L867</f>
        <v>0.55847637620384594</v>
      </c>
      <c r="R867">
        <f>'data from files'!M867</f>
        <v>0.4773432179919323</v>
      </c>
      <c r="S867">
        <f>'data from files'!N867</f>
        <v>0.4996060204112705</v>
      </c>
      <c r="T867">
        <f>'data from files'!O867</f>
        <v>0.48826588895581857</v>
      </c>
      <c r="U867">
        <f>'data from files'!P867</f>
        <v>0.41166618151397294</v>
      </c>
      <c r="V867">
        <f>'data from files'!Q867</f>
        <v>0.37846377929959529</v>
      </c>
      <c r="W867">
        <f>'data from files'!R867</f>
        <v>0.36968294667886664</v>
      </c>
    </row>
    <row r="868" spans="1:23" x14ac:dyDescent="0.25">
      <c r="A868" t="str">
        <f t="shared" si="41"/>
        <v>ELRate of use Wind</v>
      </c>
      <c r="B868" t="str">
        <f>JRC_files__2[[#This Row],[Source.Name.2.1]]</f>
        <v>EL</v>
      </c>
      <c r="C868" t="str">
        <f t="shared" si="40"/>
        <v>Overview of the power generation sector</v>
      </c>
      <c r="D868" t="str">
        <f>IF(ISERROR(MATCH(G868,metadata!$B$4:$B$13,0)),D867,LEFT(G868,LEN(G868)-LEN(F868)-2))</f>
        <v xml:space="preserve">Rate of use </v>
      </c>
      <c r="E868" t="str">
        <f t="shared" si="42"/>
        <v>Wind</v>
      </c>
      <c r="F868" t="str">
        <f>IF(ISERROR(MATCH(G868,metadata!$B$4:$B$13,0)),F867,SUBSTITUTE(TRIM(RIGHT(SUBSTITUTE(SUBSTITUTE(G868,"efficiencies", "efficiencies (%)")," (", REPT(" ", 100)), 100)),")",""))</f>
        <v>gross capacity</v>
      </c>
      <c r="G868" t="str">
        <f>'data from files'!B868</f>
        <v>Wind</v>
      </c>
      <c r="H868">
        <f>'data from files'!C868</f>
        <v>0.22782050638687532</v>
      </c>
      <c r="I868">
        <f>'data from files'!D868</f>
        <v>0.31955604324724007</v>
      </c>
      <c r="J868">
        <f>'data from files'!E868</f>
        <v>0.25900227144992066</v>
      </c>
      <c r="K868">
        <f>'data from files'!F868</f>
        <v>0.31413624554091113</v>
      </c>
      <c r="L868">
        <f>'data from files'!G868</f>
        <v>0.27225547278687939</v>
      </c>
      <c r="M868">
        <f>'data from files'!H868</f>
        <v>0.29431205817168682</v>
      </c>
      <c r="N868">
        <f>'data from files'!I868</f>
        <v>0.25892014456144352</v>
      </c>
      <c r="O868">
        <f>'data from files'!J868</f>
        <v>0.24523715411421157</v>
      </c>
      <c r="P868">
        <f>'data from files'!K868</f>
        <v>0.25041110021493801</v>
      </c>
      <c r="Q868">
        <f>'data from files'!L868</f>
        <v>0.24790730864752386</v>
      </c>
      <c r="R868">
        <f>'data from files'!M868</f>
        <v>0.23863552609943203</v>
      </c>
      <c r="S868">
        <f>'data from files'!N868</f>
        <v>0.23070521546014836</v>
      </c>
      <c r="T868">
        <f>'data from files'!O868</f>
        <v>0.25066664092589791</v>
      </c>
      <c r="U868">
        <f>'data from files'!P868</f>
        <v>0.26113370381506695</v>
      </c>
      <c r="V868">
        <f>'data from files'!Q868</f>
        <v>0.21285654807837087</v>
      </c>
      <c r="W868">
        <f>'data from files'!R868</f>
        <v>0.25223776288508498</v>
      </c>
    </row>
    <row r="869" spans="1:23" x14ac:dyDescent="0.25">
      <c r="A869" t="str">
        <f t="shared" si="41"/>
        <v>ELRate of use Solar photovoltaics</v>
      </c>
      <c r="B869" t="str">
        <f>JRC_files__2[[#This Row],[Source.Name.2.1]]</f>
        <v>EL</v>
      </c>
      <c r="C869" t="str">
        <f t="shared" si="40"/>
        <v>Overview of the power generation sector</v>
      </c>
      <c r="D869" t="str">
        <f>IF(ISERROR(MATCH(G869,metadata!$B$4:$B$13,0)),D868,LEFT(G869,LEN(G869)-LEN(F869)-2))</f>
        <v xml:space="preserve">Rate of use </v>
      </c>
      <c r="E869" t="str">
        <f t="shared" si="42"/>
        <v>Solar photovoltaics</v>
      </c>
      <c r="F869" t="str">
        <f>IF(ISERROR(MATCH(G869,metadata!$B$4:$B$13,0)),F868,SUBSTITUTE(TRIM(RIGHT(SUBSTITUTE(SUBSTITUTE(G869,"efficiencies", "efficiencies (%)")," (", REPT(" ", 100)), 100)),")",""))</f>
        <v>gross capacity</v>
      </c>
      <c r="G869" t="str">
        <f>'data from files'!B869</f>
        <v>Solar photovoltaics</v>
      </c>
      <c r="H869">
        <f>'data from files'!C869</f>
        <v>0</v>
      </c>
      <c r="I869">
        <f>'data from files'!D869</f>
        <v>0</v>
      </c>
      <c r="J869">
        <f>'data from files'!E869</f>
        <v>0</v>
      </c>
      <c r="K869">
        <f>'data from files'!F869</f>
        <v>0</v>
      </c>
      <c r="L869">
        <f>'data from files'!G869</f>
        <v>0.1327386641180843</v>
      </c>
      <c r="M869">
        <f>'data from files'!H869</f>
        <v>9.5112255745261221E-2</v>
      </c>
      <c r="N869">
        <f>'data from files'!I869</f>
        <v>2.6547732823616867E-2</v>
      </c>
      <c r="O869">
        <f>'data from files'!J869</f>
        <v>1.4748740457564925E-2</v>
      </c>
      <c r="P869">
        <f>'data from files'!K869</f>
        <v>5.5307776715868485E-2</v>
      </c>
      <c r="Q869">
        <f>'data from files'!L869</f>
        <v>0.12408179471907882</v>
      </c>
      <c r="R869">
        <f>'data from files'!M869</f>
        <v>8.9148120896547167E-2</v>
      </c>
      <c r="S869">
        <f>'data from files'!N869</f>
        <v>0.11381352171695835</v>
      </c>
      <c r="T869">
        <f>'data from files'!O869</f>
        <v>0.1258668696906669</v>
      </c>
      <c r="U869">
        <f>'data from files'!P869</f>
        <v>0.16144620068534227</v>
      </c>
      <c r="V869">
        <f>'data from files'!Q869</f>
        <v>0.16671512624275092</v>
      </c>
      <c r="W869">
        <f>'data from files'!R869</f>
        <v>0.17092690199791363</v>
      </c>
    </row>
    <row r="870" spans="1:23" x14ac:dyDescent="0.25">
      <c r="A870" t="str">
        <f t="shared" si="41"/>
        <v>ELRate of use Solar thermal</v>
      </c>
      <c r="B870" t="str">
        <f>JRC_files__2[[#This Row],[Source.Name.2.1]]</f>
        <v>EL</v>
      </c>
      <c r="C870" t="str">
        <f t="shared" si="40"/>
        <v>Overview of the power generation sector</v>
      </c>
      <c r="D870" t="str">
        <f>IF(ISERROR(MATCH(G870,metadata!$B$4:$B$13,0)),D869,LEFT(G870,LEN(G870)-LEN(F870)-2))</f>
        <v xml:space="preserve">Rate of use </v>
      </c>
      <c r="E870" t="str">
        <f t="shared" si="42"/>
        <v>Solar thermal</v>
      </c>
      <c r="F870" t="str">
        <f>IF(ISERROR(MATCH(G870,metadata!$B$4:$B$13,0)),F869,SUBSTITUTE(TRIM(RIGHT(SUBSTITUTE(SUBSTITUTE(G870,"efficiencies", "efficiencies (%)")," (", REPT(" ", 100)), 100)),")",""))</f>
        <v>gross capacity</v>
      </c>
      <c r="G870" t="str">
        <f>'data from files'!B870</f>
        <v>Solar thermal</v>
      </c>
      <c r="H870">
        <f>'data from files'!C870</f>
        <v>0</v>
      </c>
      <c r="I870">
        <f>'data from files'!D870</f>
        <v>0</v>
      </c>
      <c r="J870">
        <f>'data from files'!E870</f>
        <v>0</v>
      </c>
      <c r="K870">
        <f>'data from files'!F870</f>
        <v>0</v>
      </c>
      <c r="L870">
        <f>'data from files'!G870</f>
        <v>0</v>
      </c>
      <c r="M870">
        <f>'data from files'!H870</f>
        <v>0</v>
      </c>
      <c r="N870">
        <f>'data from files'!I870</f>
        <v>0</v>
      </c>
      <c r="O870">
        <f>'data from files'!J870</f>
        <v>0</v>
      </c>
      <c r="P870">
        <f>'data from files'!K870</f>
        <v>0</v>
      </c>
      <c r="Q870">
        <f>'data from files'!L870</f>
        <v>0</v>
      </c>
      <c r="R870">
        <f>'data from files'!M870</f>
        <v>0</v>
      </c>
      <c r="S870">
        <f>'data from files'!N870</f>
        <v>0</v>
      </c>
      <c r="T870">
        <f>'data from files'!O870</f>
        <v>0</v>
      </c>
      <c r="U870">
        <f>'data from files'!P870</f>
        <v>0</v>
      </c>
      <c r="V870">
        <f>'data from files'!Q870</f>
        <v>0</v>
      </c>
      <c r="W870">
        <f>'data from files'!R870</f>
        <v>0</v>
      </c>
    </row>
    <row r="871" spans="1:23" x14ac:dyDescent="0.25">
      <c r="A871" t="str">
        <f t="shared" si="41"/>
        <v>ELRate of use Geothermal</v>
      </c>
      <c r="B871" t="str">
        <f>JRC_files__2[[#This Row],[Source.Name.2.1]]</f>
        <v>EL</v>
      </c>
      <c r="C871" t="str">
        <f t="shared" si="40"/>
        <v>Overview of the power generation sector</v>
      </c>
      <c r="D871" t="str">
        <f>IF(ISERROR(MATCH(G871,metadata!$B$4:$B$13,0)),D870,LEFT(G871,LEN(G871)-LEN(F871)-2))</f>
        <v xml:space="preserve">Rate of use </v>
      </c>
      <c r="E871" t="str">
        <f t="shared" si="42"/>
        <v>Geothermal</v>
      </c>
      <c r="F871" t="str">
        <f>IF(ISERROR(MATCH(G871,metadata!$B$4:$B$13,0)),F870,SUBSTITUTE(TRIM(RIGHT(SUBSTITUTE(SUBSTITUTE(G871,"efficiencies", "efficiencies (%)")," (", REPT(" ", 100)), 100)),")",""))</f>
        <v>gross capacity</v>
      </c>
      <c r="G871" t="str">
        <f>'data from files'!B871</f>
        <v>Geothermal</v>
      </c>
      <c r="H871">
        <f>'data from files'!C871</f>
        <v>0</v>
      </c>
      <c r="I871">
        <f>'data from files'!D871</f>
        <v>0</v>
      </c>
      <c r="J871">
        <f>'data from files'!E871</f>
        <v>0</v>
      </c>
      <c r="K871">
        <f>'data from files'!F871</f>
        <v>0</v>
      </c>
      <c r="L871">
        <f>'data from files'!G871</f>
        <v>0</v>
      </c>
      <c r="M871">
        <f>'data from files'!H871</f>
        <v>0</v>
      </c>
      <c r="N871">
        <f>'data from files'!I871</f>
        <v>0</v>
      </c>
      <c r="O871">
        <f>'data from files'!J871</f>
        <v>0</v>
      </c>
      <c r="P871">
        <f>'data from files'!K871</f>
        <v>0</v>
      </c>
      <c r="Q871">
        <f>'data from files'!L871</f>
        <v>0</v>
      </c>
      <c r="R871">
        <f>'data from files'!M871</f>
        <v>0</v>
      </c>
      <c r="S871">
        <f>'data from files'!N871</f>
        <v>0</v>
      </c>
      <c r="T871">
        <f>'data from files'!O871</f>
        <v>0</v>
      </c>
      <c r="U871">
        <f>'data from files'!P871</f>
        <v>0</v>
      </c>
      <c r="V871">
        <f>'data from files'!Q871</f>
        <v>0</v>
      </c>
      <c r="W871">
        <f>'data from files'!R871</f>
        <v>0</v>
      </c>
    </row>
    <row r="872" spans="1:23" x14ac:dyDescent="0.25">
      <c r="A872" t="str">
        <f t="shared" si="41"/>
        <v>ELRate of use Tide, wave and ocean</v>
      </c>
      <c r="B872" t="str">
        <f>JRC_files__2[[#This Row],[Source.Name.2.1]]</f>
        <v>EL</v>
      </c>
      <c r="C872" t="str">
        <f t="shared" si="40"/>
        <v>Overview of the power generation sector</v>
      </c>
      <c r="D872" t="str">
        <f>IF(ISERROR(MATCH(G872,metadata!$B$4:$B$13,0)),D871,LEFT(G872,LEN(G872)-LEN(F872)-2))</f>
        <v xml:space="preserve">Rate of use </v>
      </c>
      <c r="E872" t="str">
        <f t="shared" si="42"/>
        <v>Tide, wave and ocean</v>
      </c>
      <c r="F872" t="str">
        <f>IF(ISERROR(MATCH(G872,metadata!$B$4:$B$13,0)),F871,SUBSTITUTE(TRIM(RIGHT(SUBSTITUTE(SUBSTITUTE(G872,"efficiencies", "efficiencies (%)")," (", REPT(" ", 100)), 100)),")",""))</f>
        <v>gross capacity</v>
      </c>
      <c r="G872" t="str">
        <f>'data from files'!B872</f>
        <v>Tide, wave and ocean</v>
      </c>
      <c r="H872">
        <f>'data from files'!C872</f>
        <v>0</v>
      </c>
      <c r="I872">
        <f>'data from files'!D872</f>
        <v>0</v>
      </c>
      <c r="J872">
        <f>'data from files'!E872</f>
        <v>0</v>
      </c>
      <c r="K872">
        <f>'data from files'!F872</f>
        <v>0</v>
      </c>
      <c r="L872">
        <f>'data from files'!G872</f>
        <v>0</v>
      </c>
      <c r="M872">
        <f>'data from files'!H872</f>
        <v>0</v>
      </c>
      <c r="N872">
        <f>'data from files'!I872</f>
        <v>0</v>
      </c>
      <c r="O872">
        <f>'data from files'!J872</f>
        <v>0</v>
      </c>
      <c r="P872">
        <f>'data from files'!K872</f>
        <v>0</v>
      </c>
      <c r="Q872">
        <f>'data from files'!L872</f>
        <v>0</v>
      </c>
      <c r="R872">
        <f>'data from files'!M872</f>
        <v>0</v>
      </c>
      <c r="S872">
        <f>'data from files'!N872</f>
        <v>0</v>
      </c>
      <c r="T872">
        <f>'data from files'!O872</f>
        <v>0</v>
      </c>
      <c r="U872">
        <f>'data from files'!P872</f>
        <v>0</v>
      </c>
      <c r="V872">
        <f>'data from files'!Q872</f>
        <v>0</v>
      </c>
      <c r="W872">
        <f>'data from files'!R872</f>
        <v>0</v>
      </c>
    </row>
    <row r="873" spans="1:23" x14ac:dyDescent="0.25">
      <c r="A873" t="str">
        <f t="shared" si="41"/>
        <v>ELRate of use Hydro</v>
      </c>
      <c r="B873" t="str">
        <f>JRC_files__2[[#This Row],[Source.Name.2.1]]</f>
        <v>EL</v>
      </c>
      <c r="C873" t="str">
        <f t="shared" si="40"/>
        <v>Overview of the power generation sector</v>
      </c>
      <c r="D873" t="str">
        <f>IF(ISERROR(MATCH(G873,metadata!$B$4:$B$13,0)),D872,LEFT(G873,LEN(G873)-LEN(F873)-2))</f>
        <v xml:space="preserve">Rate of use </v>
      </c>
      <c r="E873" t="str">
        <f t="shared" si="42"/>
        <v>Hydro</v>
      </c>
      <c r="F873" t="str">
        <f>IF(ISERROR(MATCH(G873,metadata!$B$4:$B$13,0)),F872,SUBSTITUTE(TRIM(RIGHT(SUBSTITUTE(SUBSTITUTE(G873,"efficiencies", "efficiencies (%)")," (", REPT(" ", 100)), 100)),")",""))</f>
        <v>gross capacity</v>
      </c>
      <c r="G873" t="str">
        <f>'data from files'!B873</f>
        <v>Hydro</v>
      </c>
      <c r="H873">
        <f>'data from files'!C873</f>
        <v>0.17698653131242933</v>
      </c>
      <c r="I873">
        <f>'data from files'!D873</f>
        <v>0.10037234163936672</v>
      </c>
      <c r="J873">
        <f>'data from files'!E873</f>
        <v>0.13341816593996461</v>
      </c>
      <c r="K873">
        <f>'data from files'!F873</f>
        <v>0.22445108719935725</v>
      </c>
      <c r="L873">
        <f>'data from files'!G873</f>
        <v>0.22001464550508001</v>
      </c>
      <c r="M873">
        <f>'data from files'!H873</f>
        <v>0.23422537032228705</v>
      </c>
      <c r="N873">
        <f>'data from files'!I873</f>
        <v>0.27243952765863111</v>
      </c>
      <c r="O873">
        <f>'data from files'!J873</f>
        <v>0.11942680947473425</v>
      </c>
      <c r="P873">
        <f>'data from files'!K873</f>
        <v>0.15182421542970539</v>
      </c>
      <c r="Q873">
        <f>'data from files'!L873</f>
        <v>0.24493491615337898</v>
      </c>
      <c r="R873">
        <f>'data from files'!M873</f>
        <v>0.33712726553353062</v>
      </c>
      <c r="S873">
        <f>'data from files'!N873</f>
        <v>0.1812674156353955</v>
      </c>
      <c r="T873">
        <f>'data from files'!O873</f>
        <v>0.19840642652429838</v>
      </c>
      <c r="U873">
        <f>'data from files'!P873</f>
        <v>0.28596260301394971</v>
      </c>
      <c r="V873">
        <f>'data from files'!Q873</f>
        <v>0.18992591504446388</v>
      </c>
      <c r="W873">
        <f>'data from files'!R873</f>
        <v>0.25844774729244774</v>
      </c>
    </row>
    <row r="874" spans="1:23" x14ac:dyDescent="0.25">
      <c r="A874" t="str">
        <f t="shared" si="41"/>
        <v>ELRate of use Pump storage</v>
      </c>
      <c r="B874" t="str">
        <f>JRC_files__2[[#This Row],[Source.Name.2.1]]</f>
        <v>EL</v>
      </c>
      <c r="C874" t="str">
        <f t="shared" si="40"/>
        <v>Overview of the power generation sector</v>
      </c>
      <c r="D874" t="str">
        <f>IF(ISERROR(MATCH(G874,metadata!$B$4:$B$13,0)),D873,LEFT(G874,LEN(G874)-LEN(F874)-2))</f>
        <v xml:space="preserve">Rate of use </v>
      </c>
      <c r="E874" t="str">
        <f t="shared" si="42"/>
        <v>Pump storage</v>
      </c>
      <c r="F874" t="str">
        <f>IF(ISERROR(MATCH(G874,metadata!$B$4:$B$13,0)),F873,SUBSTITUTE(TRIM(RIGHT(SUBSTITUTE(SUBSTITUTE(G874,"efficiencies", "efficiencies (%)")," (", REPT(" ", 100)), 100)),")",""))</f>
        <v>gross capacity</v>
      </c>
      <c r="G874" t="str">
        <f>'data from files'!B874</f>
        <v>Pump storage</v>
      </c>
      <c r="H874">
        <f>'data from files'!C874</f>
        <v>6.8094406486418541E-2</v>
      </c>
      <c r="I874">
        <f>'data from files'!D874</f>
        <v>0.10254489073500081</v>
      </c>
      <c r="J874">
        <f>'data from files'!E874</f>
        <v>0.10824182910916752</v>
      </c>
      <c r="K874">
        <f>'data from files'!F874</f>
        <v>9.2484633225210555E-2</v>
      </c>
      <c r="L874">
        <f>'data from files'!G874</f>
        <v>8.6539961988241695E-2</v>
      </c>
      <c r="M874">
        <f>'data from files'!H874</f>
        <v>9.697953175688892E-2</v>
      </c>
      <c r="N874">
        <f>'data from files'!I874</f>
        <v>9.9683959495223906E-2</v>
      </c>
      <c r="O874">
        <f>'data from files'!J874</f>
        <v>0.12820109199229068</v>
      </c>
      <c r="P874">
        <f>'data from files'!K874</f>
        <v>0.13714864191766299</v>
      </c>
      <c r="Q874">
        <f>'data from files'!L874</f>
        <v>4.4234274892924162E-2</v>
      </c>
      <c r="R874">
        <f>'data from files'!M874</f>
        <v>3.8097737619565684E-3</v>
      </c>
      <c r="S874">
        <f>'data from files'!N874</f>
        <v>4.3035287080430917E-2</v>
      </c>
      <c r="T874">
        <f>'data from files'!O874</f>
        <v>3.1094732611624258E-2</v>
      </c>
      <c r="U874">
        <f>'data from files'!P874</f>
        <v>6.6778752833030752E-3</v>
      </c>
      <c r="V874">
        <f>'data from files'!Q874</f>
        <v>2.1568589487014459E-2</v>
      </c>
      <c r="W874">
        <f>'data from files'!R874</f>
        <v>8.486410892111473E-3</v>
      </c>
    </row>
    <row r="875" spans="1:23" x14ac:dyDescent="0.25">
      <c r="A875" t="str">
        <f t="shared" si="41"/>
        <v>ELRate of use 0</v>
      </c>
      <c r="B875" t="str">
        <f>JRC_files__2[[#This Row],[Source.Name.2.1]]</f>
        <v>EL</v>
      </c>
      <c r="C875" t="str">
        <f t="shared" si="40"/>
        <v>Overview of the power generation sector</v>
      </c>
      <c r="D875" t="str">
        <f>IF(ISERROR(MATCH(G875,metadata!$B$4:$B$13,0)),D874,LEFT(G875,LEN(G875)-LEN(F875)-2))</f>
        <v xml:space="preserve">Rate of use </v>
      </c>
      <c r="E875">
        <f t="shared" si="42"/>
        <v>0</v>
      </c>
      <c r="F875" t="str">
        <f>IF(ISERROR(MATCH(G875,metadata!$B$4:$B$13,0)),F874,SUBSTITUTE(TRIM(RIGHT(SUBSTITUTE(SUBSTITUTE(G875,"efficiencies", "efficiencies (%)")," (", REPT(" ", 100)), 100)),")",""))</f>
        <v>gross capacity</v>
      </c>
      <c r="G875">
        <f>'data from files'!B875</f>
        <v>0</v>
      </c>
      <c r="H875">
        <f>'data from files'!C875</f>
        <v>0</v>
      </c>
      <c r="I875">
        <f>'data from files'!D875</f>
        <v>0</v>
      </c>
      <c r="J875">
        <f>'data from files'!E875</f>
        <v>0</v>
      </c>
      <c r="K875">
        <f>'data from files'!F875</f>
        <v>0</v>
      </c>
      <c r="L875">
        <f>'data from files'!G875</f>
        <v>0</v>
      </c>
      <c r="M875">
        <f>'data from files'!H875</f>
        <v>0</v>
      </c>
      <c r="N875">
        <f>'data from files'!I875</f>
        <v>0</v>
      </c>
      <c r="O875">
        <f>'data from files'!J875</f>
        <v>0</v>
      </c>
      <c r="P875">
        <f>'data from files'!K875</f>
        <v>0</v>
      </c>
      <c r="Q875">
        <f>'data from files'!L875</f>
        <v>0</v>
      </c>
      <c r="R875">
        <f>'data from files'!M875</f>
        <v>0</v>
      </c>
      <c r="S875">
        <f>'data from files'!N875</f>
        <v>0</v>
      </c>
      <c r="T875">
        <f>'data from files'!O875</f>
        <v>0</v>
      </c>
      <c r="U875">
        <f>'data from files'!P875</f>
        <v>0</v>
      </c>
      <c r="V875">
        <f>'data from files'!Q875</f>
        <v>0</v>
      </c>
      <c r="W875">
        <f>'data from files'!R875</f>
        <v>0</v>
      </c>
    </row>
    <row r="876" spans="1:23" x14ac:dyDescent="0.25">
      <c r="A876" t="str">
        <f t="shared" si="41"/>
        <v xml:space="preserve">ELTotal gross electricity prod. (without pumped hydro) </v>
      </c>
      <c r="B876" t="str">
        <f>JRC_files__2[[#This Row],[Source.Name.2.1]]</f>
        <v>EL</v>
      </c>
      <c r="C876" t="str">
        <f t="shared" si="40"/>
        <v>Overview of the power generation sector</v>
      </c>
      <c r="D876" t="str">
        <f>IF(ISERROR(MATCH(G876,metadata!$B$4:$B$13,0)),D875,LEFT(G876,LEN(G876)-LEN(F876)-2))</f>
        <v xml:space="preserve">Total gross electricity prod. (without pumped hydro) </v>
      </c>
      <c r="E876" t="str">
        <f t="shared" si="42"/>
        <v/>
      </c>
      <c r="F876" t="str">
        <f>IF(ISERROR(MATCH(G876,metadata!$B$4:$B$13,0)),F875,SUBSTITUTE(TRIM(RIGHT(SUBSTITUTE(SUBSTITUTE(G876,"efficiencies", "efficiencies (%)")," (", REPT(" ", 100)), 100)),")",""))</f>
        <v>GWh</v>
      </c>
      <c r="G876" t="str">
        <f>'data from files'!B876</f>
        <v>Total gross electricity prod. (without pumped hydro) (GWh)</v>
      </c>
      <c r="H876">
        <f>'data from files'!C876</f>
        <v>53415.618953820725</v>
      </c>
      <c r="I876">
        <f>'data from files'!D876</f>
        <v>53066.279069767443</v>
      </c>
      <c r="J876">
        <f>'data from files'!E876</f>
        <v>53936.046511627908</v>
      </c>
      <c r="K876">
        <f>'data from files'!F876</f>
        <v>57894.379302325571</v>
      </c>
      <c r="L876">
        <f>'data from files'!G876</f>
        <v>58802.325581395336</v>
      </c>
      <c r="M876">
        <f>'data from files'!H876</f>
        <v>59416.249519530997</v>
      </c>
      <c r="N876">
        <f>'data from files'!I876</f>
        <v>60168.604651162794</v>
      </c>
      <c r="O876">
        <f>'data from files'!J876</f>
        <v>62700.000000000007</v>
      </c>
      <c r="P876">
        <f>'data from files'!K876</f>
        <v>62902.114069767456</v>
      </c>
      <c r="Q876">
        <f>'data from files'!L876</f>
        <v>61083.720930232557</v>
      </c>
      <c r="R876">
        <f>'data from files'!M876</f>
        <v>57356.342525012224</v>
      </c>
      <c r="S876">
        <f>'data from files'!N876</f>
        <v>59161.850866844128</v>
      </c>
      <c r="T876">
        <f>'data from files'!O876</f>
        <v>60759.939256540143</v>
      </c>
      <c r="U876">
        <f>'data from files'!P876</f>
        <v>57103.887966832765</v>
      </c>
      <c r="V876">
        <f>'data from files'!Q876</f>
        <v>50333.995436377081</v>
      </c>
      <c r="W876">
        <f>'data from files'!R876</f>
        <v>51812.618173173338</v>
      </c>
    </row>
    <row r="877" spans="1:23" x14ac:dyDescent="0.25">
      <c r="A877" t="str">
        <f t="shared" si="41"/>
        <v>ELTotal gross electricity prod. (without pumped hydro) Nuclear</v>
      </c>
      <c r="B877" t="str">
        <f>JRC_files__2[[#This Row],[Source.Name.2.1]]</f>
        <v>EL</v>
      </c>
      <c r="C877" t="str">
        <f t="shared" si="40"/>
        <v>Overview of the power generation sector</v>
      </c>
      <c r="D877" t="str">
        <f>IF(ISERROR(MATCH(G877,metadata!$B$4:$B$13,0)),D876,LEFT(G877,LEN(G877)-LEN(F877)-2))</f>
        <v xml:space="preserve">Total gross electricity prod. (without pumped hydro) </v>
      </c>
      <c r="E877" t="str">
        <f t="shared" si="42"/>
        <v>Nuclear</v>
      </c>
      <c r="F877" t="str">
        <f>IF(ISERROR(MATCH(G877,metadata!$B$4:$B$13,0)),F876,SUBSTITUTE(TRIM(RIGHT(SUBSTITUTE(SUBSTITUTE(G877,"efficiencies", "efficiencies (%)")," (", REPT(" ", 100)), 100)),")",""))</f>
        <v>GWh</v>
      </c>
      <c r="G877" t="str">
        <f>'data from files'!B877</f>
        <v>Nuclear</v>
      </c>
      <c r="H877">
        <f>'data from files'!C877</f>
        <v>0</v>
      </c>
      <c r="I877">
        <f>'data from files'!D877</f>
        <v>0</v>
      </c>
      <c r="J877">
        <f>'data from files'!E877</f>
        <v>0</v>
      </c>
      <c r="K877">
        <f>'data from files'!F877</f>
        <v>0</v>
      </c>
      <c r="L877">
        <f>'data from files'!G877</f>
        <v>0</v>
      </c>
      <c r="M877">
        <f>'data from files'!H877</f>
        <v>0</v>
      </c>
      <c r="N877">
        <f>'data from files'!I877</f>
        <v>0</v>
      </c>
      <c r="O877">
        <f>'data from files'!J877</f>
        <v>0</v>
      </c>
      <c r="P877">
        <f>'data from files'!K877</f>
        <v>0</v>
      </c>
      <c r="Q877">
        <f>'data from files'!L877</f>
        <v>0</v>
      </c>
      <c r="R877">
        <f>'data from files'!M877</f>
        <v>0</v>
      </c>
      <c r="S877">
        <f>'data from files'!N877</f>
        <v>0</v>
      </c>
      <c r="T877">
        <f>'data from files'!O877</f>
        <v>0</v>
      </c>
      <c r="U877">
        <f>'data from files'!P877</f>
        <v>0</v>
      </c>
      <c r="V877">
        <f>'data from files'!Q877</f>
        <v>0</v>
      </c>
      <c r="W877">
        <f>'data from files'!R877</f>
        <v>0</v>
      </c>
    </row>
    <row r="878" spans="1:23" x14ac:dyDescent="0.25">
      <c r="A878" t="str">
        <f t="shared" si="41"/>
        <v>ELTotal gross electricity prod. (without pumped hydro) Conventional thermal</v>
      </c>
      <c r="B878" t="str">
        <f>JRC_files__2[[#This Row],[Source.Name.2.1]]</f>
        <v>EL</v>
      </c>
      <c r="C878" t="str">
        <f t="shared" si="40"/>
        <v>Overview of the power generation sector</v>
      </c>
      <c r="D878" t="str">
        <f>IF(ISERROR(MATCH(G878,metadata!$B$4:$B$13,0)),D877,LEFT(G878,LEN(G878)-LEN(F878)-2))</f>
        <v xml:space="preserve">Total gross electricity prod. (without pumped hydro) </v>
      </c>
      <c r="E878" t="str">
        <f t="shared" si="42"/>
        <v>Conventional thermal</v>
      </c>
      <c r="F878" t="str">
        <f>IF(ISERROR(MATCH(G878,metadata!$B$4:$B$13,0)),F877,SUBSTITUTE(TRIM(RIGHT(SUBSTITUTE(SUBSTITUTE(G878,"efficiencies", "efficiencies (%)")," (", REPT(" ", 100)), 100)),")",""))</f>
        <v>GWh</v>
      </c>
      <c r="G878" t="str">
        <f>'data from files'!B878</f>
        <v>Conventional thermal</v>
      </c>
      <c r="H878">
        <f>'data from files'!C878</f>
        <v>49272.198102907227</v>
      </c>
      <c r="I878">
        <f>'data from files'!D878</f>
        <v>50213.953488372092</v>
      </c>
      <c r="J878">
        <f>'data from files'!E878</f>
        <v>50484.883720930236</v>
      </c>
      <c r="K878">
        <f>'data from files'!F878</f>
        <v>52108.332790697663</v>
      </c>
      <c r="L878">
        <f>'data from files'!G878</f>
        <v>53009.30232558139</v>
      </c>
      <c r="M878">
        <f>'data from files'!H878</f>
        <v>53133.491527080747</v>
      </c>
      <c r="N878">
        <f>'data from files'!I878</f>
        <v>52604.651162790702</v>
      </c>
      <c r="O878">
        <f>'data from files'!J878</f>
        <v>58290.697674418618</v>
      </c>
      <c r="P878">
        <f>'data from files'!K878</f>
        <v>57342.811744186052</v>
      </c>
      <c r="Q878">
        <f>'data from files'!L878</f>
        <v>53117.441860465115</v>
      </c>
      <c r="R878">
        <f>'data from files'!M878</f>
        <v>47026.535223659797</v>
      </c>
      <c r="S878">
        <f>'data from files'!N878</f>
        <v>51226.890270862517</v>
      </c>
      <c r="T878">
        <f>'data from files'!O878</f>
        <v>50814.784939872705</v>
      </c>
      <c r="U878">
        <f>'data from files'!P878</f>
        <v>42973.375903448621</v>
      </c>
      <c r="V878">
        <f>'data from files'!Q878</f>
        <v>38379.20285459733</v>
      </c>
      <c r="W878">
        <f>'data from files'!R878</f>
        <v>37196.360210717685</v>
      </c>
    </row>
    <row r="879" spans="1:23" x14ac:dyDescent="0.25">
      <c r="A879" t="str">
        <f t="shared" si="41"/>
        <v>ELTotal gross electricity prod. (without pumped hydro) Wind</v>
      </c>
      <c r="B879" t="str">
        <f>JRC_files__2[[#This Row],[Source.Name.2.1]]</f>
        <v>EL</v>
      </c>
      <c r="C879" t="str">
        <f t="shared" si="40"/>
        <v>Overview of the power generation sector</v>
      </c>
      <c r="D879" t="str">
        <f>IF(ISERROR(MATCH(G879,metadata!$B$4:$B$13,0)),D878,LEFT(G879,LEN(G879)-LEN(F879)-2))</f>
        <v xml:space="preserve">Total gross electricity prod. (without pumped hydro) </v>
      </c>
      <c r="E879" t="str">
        <f t="shared" si="42"/>
        <v>Wind</v>
      </c>
      <c r="F879" t="str">
        <f>IF(ISERROR(MATCH(G879,metadata!$B$4:$B$13,0)),F878,SUBSTITUTE(TRIM(RIGHT(SUBSTITUTE(SUBSTITUTE(G879,"efficiencies", "efficiencies (%)")," (", REPT(" ", 100)), 100)),")",""))</f>
        <v>GWh</v>
      </c>
      <c r="G879" t="str">
        <f>'data from files'!B879</f>
        <v>Wind</v>
      </c>
      <c r="H879">
        <f>'data from files'!C879</f>
        <v>451.02992572448028</v>
      </c>
      <c r="I879">
        <f>'data from files'!D879</f>
        <v>755.81395348837214</v>
      </c>
      <c r="J879">
        <f>'data from files'!E879</f>
        <v>651.1627906976745</v>
      </c>
      <c r="K879">
        <f>'data from files'!F879</f>
        <v>1020.9302325581396</v>
      </c>
      <c r="L879">
        <f>'data from files'!G879</f>
        <v>1120.9302325581398</v>
      </c>
      <c r="M879">
        <f>'data from files'!H879</f>
        <v>1265.8832521257327</v>
      </c>
      <c r="N879">
        <f>'data from files'!I879</f>
        <v>1698.8372093023256</v>
      </c>
      <c r="O879">
        <f>'data from files'!J879</f>
        <v>1817.4418604651166</v>
      </c>
      <c r="P879">
        <f>'data from files'!K879</f>
        <v>2241.8604651162796</v>
      </c>
      <c r="Q879">
        <f>'data from files'!L879</f>
        <v>2543.0232558139537</v>
      </c>
      <c r="R879">
        <f>'data from files'!M879</f>
        <v>2713.40047680307</v>
      </c>
      <c r="S879">
        <f>'data from files'!N879</f>
        <v>3314.4034073866751</v>
      </c>
      <c r="T879">
        <f>'data from files'!O879</f>
        <v>3849.3071247175471</v>
      </c>
      <c r="U879">
        <f>'data from files'!P879</f>
        <v>4138.144022964756</v>
      </c>
      <c r="V879">
        <f>'data from files'!Q879</f>
        <v>3688.2250083873946</v>
      </c>
      <c r="W879">
        <f>'data from files'!R879</f>
        <v>4620.2794608081631</v>
      </c>
    </row>
    <row r="880" spans="1:23" x14ac:dyDescent="0.25">
      <c r="A880" t="str">
        <f t="shared" si="41"/>
        <v>ELTotal gross electricity prod. (without pumped hydro) Solar photovoltaics</v>
      </c>
      <c r="B880" t="str">
        <f>JRC_files__2[[#This Row],[Source.Name.2.1]]</f>
        <v>EL</v>
      </c>
      <c r="C880" t="str">
        <f t="shared" si="40"/>
        <v>Overview of the power generation sector</v>
      </c>
      <c r="D880" t="str">
        <f>IF(ISERROR(MATCH(G880,metadata!$B$4:$B$13,0)),D879,LEFT(G880,LEN(G880)-LEN(F880)-2))</f>
        <v xml:space="preserve">Total gross electricity prod. (without pumped hydro) </v>
      </c>
      <c r="E880" t="str">
        <f t="shared" si="42"/>
        <v>Solar photovoltaics</v>
      </c>
      <c r="F880" t="str">
        <f>IF(ISERROR(MATCH(G880,metadata!$B$4:$B$13,0)),F879,SUBSTITUTE(TRIM(RIGHT(SUBSTITUTE(SUBSTITUTE(G880,"efficiencies", "efficiencies (%)")," (", REPT(" ", 100)), 100)),")",""))</f>
        <v>GWh</v>
      </c>
      <c r="G880" t="str">
        <f>'data from files'!B880</f>
        <v>Solar photovoltaics</v>
      </c>
      <c r="H880">
        <f>'data from files'!C880</f>
        <v>0</v>
      </c>
      <c r="I880">
        <f>'data from files'!D880</f>
        <v>0</v>
      </c>
      <c r="J880">
        <f>'data from files'!E880</f>
        <v>0</v>
      </c>
      <c r="K880">
        <f>'data from files'!F880</f>
        <v>0</v>
      </c>
      <c r="L880">
        <f>'data from files'!G880</f>
        <v>1.1627906976744187</v>
      </c>
      <c r="M880">
        <f>'data from files'!H880</f>
        <v>0.8331833603284885</v>
      </c>
      <c r="N880">
        <f>'data from files'!I880</f>
        <v>1.1627906976744187</v>
      </c>
      <c r="O880">
        <f>'data from files'!J880</f>
        <v>1.1627906976744187</v>
      </c>
      <c r="P880">
        <f>'data from files'!K880</f>
        <v>5.8139534883720936</v>
      </c>
      <c r="Q880">
        <f>'data from files'!L880</f>
        <v>50</v>
      </c>
      <c r="R880">
        <f>'data from files'!M880</f>
        <v>157.74938288885815</v>
      </c>
      <c r="S880">
        <f>'data from files'!N880</f>
        <v>610.1679475472198</v>
      </c>
      <c r="T880">
        <f>'data from files'!O880</f>
        <v>1693.5840437610118</v>
      </c>
      <c r="U880">
        <f>'data from files'!P880</f>
        <v>3647.3990237312796</v>
      </c>
      <c r="V880">
        <f>'data from files'!Q880</f>
        <v>3791.2620172813486</v>
      </c>
      <c r="W880">
        <f>'data from files'!R880</f>
        <v>3899.0203985504886</v>
      </c>
    </row>
    <row r="881" spans="1:23" x14ac:dyDescent="0.25">
      <c r="A881" t="str">
        <f t="shared" si="41"/>
        <v>ELTotal gross electricity prod. (without pumped hydro) Solar thermal</v>
      </c>
      <c r="B881" t="str">
        <f>JRC_files__2[[#This Row],[Source.Name.2.1]]</f>
        <v>EL</v>
      </c>
      <c r="C881" t="str">
        <f t="shared" si="40"/>
        <v>Overview of the power generation sector</v>
      </c>
      <c r="D881" t="str">
        <f>IF(ISERROR(MATCH(G881,metadata!$B$4:$B$13,0)),D880,LEFT(G881,LEN(G881)-LEN(F881)-2))</f>
        <v xml:space="preserve">Total gross electricity prod. (without pumped hydro) </v>
      </c>
      <c r="E881" t="str">
        <f t="shared" si="42"/>
        <v>Solar thermal</v>
      </c>
      <c r="F881" t="str">
        <f>IF(ISERROR(MATCH(G881,metadata!$B$4:$B$13,0)),F880,SUBSTITUTE(TRIM(RIGHT(SUBSTITUTE(SUBSTITUTE(G881,"efficiencies", "efficiencies (%)")," (", REPT(" ", 100)), 100)),")",""))</f>
        <v>GWh</v>
      </c>
      <c r="G881" t="str">
        <f>'data from files'!B881</f>
        <v>Solar thermal</v>
      </c>
      <c r="H881">
        <f>'data from files'!C881</f>
        <v>0</v>
      </c>
      <c r="I881">
        <f>'data from files'!D881</f>
        <v>0</v>
      </c>
      <c r="J881">
        <f>'data from files'!E881</f>
        <v>0</v>
      </c>
      <c r="K881">
        <f>'data from files'!F881</f>
        <v>0</v>
      </c>
      <c r="L881">
        <f>'data from files'!G881</f>
        <v>0</v>
      </c>
      <c r="M881">
        <f>'data from files'!H881</f>
        <v>0</v>
      </c>
      <c r="N881">
        <f>'data from files'!I881</f>
        <v>0</v>
      </c>
      <c r="O881">
        <f>'data from files'!J881</f>
        <v>0</v>
      </c>
      <c r="P881">
        <f>'data from files'!K881</f>
        <v>0</v>
      </c>
      <c r="Q881">
        <f>'data from files'!L881</f>
        <v>0</v>
      </c>
      <c r="R881">
        <f>'data from files'!M881</f>
        <v>0</v>
      </c>
      <c r="S881">
        <f>'data from files'!N881</f>
        <v>0</v>
      </c>
      <c r="T881">
        <f>'data from files'!O881</f>
        <v>0</v>
      </c>
      <c r="U881">
        <f>'data from files'!P881</f>
        <v>0</v>
      </c>
      <c r="V881">
        <f>'data from files'!Q881</f>
        <v>0</v>
      </c>
      <c r="W881">
        <f>'data from files'!R881</f>
        <v>0</v>
      </c>
    </row>
    <row r="882" spans="1:23" x14ac:dyDescent="0.25">
      <c r="A882" t="str">
        <f t="shared" si="41"/>
        <v>ELTotal gross electricity prod. (without pumped hydro) Geothermal</v>
      </c>
      <c r="B882" t="str">
        <f>JRC_files__2[[#This Row],[Source.Name.2.1]]</f>
        <v>EL</v>
      </c>
      <c r="C882" t="str">
        <f t="shared" si="40"/>
        <v>Overview of the power generation sector</v>
      </c>
      <c r="D882" t="str">
        <f>IF(ISERROR(MATCH(G882,metadata!$B$4:$B$13,0)),D881,LEFT(G882,LEN(G882)-LEN(F882)-2))</f>
        <v xml:space="preserve">Total gross electricity prod. (without pumped hydro) </v>
      </c>
      <c r="E882" t="str">
        <f t="shared" si="42"/>
        <v>Geothermal</v>
      </c>
      <c r="F882" t="str">
        <f>IF(ISERROR(MATCH(G882,metadata!$B$4:$B$13,0)),F881,SUBSTITUTE(TRIM(RIGHT(SUBSTITUTE(SUBSTITUTE(G882,"efficiencies", "efficiencies (%)")," (", REPT(" ", 100)), 100)),")",""))</f>
        <v>GWh</v>
      </c>
      <c r="G882" t="str">
        <f>'data from files'!B882</f>
        <v>Geothermal</v>
      </c>
      <c r="H882">
        <f>'data from files'!C882</f>
        <v>0</v>
      </c>
      <c r="I882">
        <f>'data from files'!D882</f>
        <v>0</v>
      </c>
      <c r="J882">
        <f>'data from files'!E882</f>
        <v>0</v>
      </c>
      <c r="K882">
        <f>'data from files'!F882</f>
        <v>0</v>
      </c>
      <c r="L882">
        <f>'data from files'!G882</f>
        <v>0</v>
      </c>
      <c r="M882">
        <f>'data from files'!H882</f>
        <v>0</v>
      </c>
      <c r="N882">
        <f>'data from files'!I882</f>
        <v>0</v>
      </c>
      <c r="O882">
        <f>'data from files'!J882</f>
        <v>0</v>
      </c>
      <c r="P882">
        <f>'data from files'!K882</f>
        <v>0</v>
      </c>
      <c r="Q882">
        <f>'data from files'!L882</f>
        <v>0</v>
      </c>
      <c r="R882">
        <f>'data from files'!M882</f>
        <v>0</v>
      </c>
      <c r="S882">
        <f>'data from files'!N882</f>
        <v>0</v>
      </c>
      <c r="T882">
        <f>'data from files'!O882</f>
        <v>0</v>
      </c>
      <c r="U882">
        <f>'data from files'!P882</f>
        <v>0</v>
      </c>
      <c r="V882">
        <f>'data from files'!Q882</f>
        <v>0</v>
      </c>
      <c r="W882">
        <f>'data from files'!R882</f>
        <v>0</v>
      </c>
    </row>
    <row r="883" spans="1:23" x14ac:dyDescent="0.25">
      <c r="A883" t="str">
        <f t="shared" si="41"/>
        <v>ELTotal gross electricity prod. (without pumped hydro) Tide, wave and ocean</v>
      </c>
      <c r="B883" t="str">
        <f>JRC_files__2[[#This Row],[Source.Name.2.1]]</f>
        <v>EL</v>
      </c>
      <c r="C883" t="str">
        <f t="shared" si="40"/>
        <v>Overview of the power generation sector</v>
      </c>
      <c r="D883" t="str">
        <f>IF(ISERROR(MATCH(G883,metadata!$B$4:$B$13,0)),D882,LEFT(G883,LEN(G883)-LEN(F883)-2))</f>
        <v xml:space="preserve">Total gross electricity prod. (without pumped hydro) </v>
      </c>
      <c r="E883" t="str">
        <f t="shared" si="42"/>
        <v>Tide, wave and ocean</v>
      </c>
      <c r="F883" t="str">
        <f>IF(ISERROR(MATCH(G883,metadata!$B$4:$B$13,0)),F882,SUBSTITUTE(TRIM(RIGHT(SUBSTITUTE(SUBSTITUTE(G883,"efficiencies", "efficiencies (%)")," (", REPT(" ", 100)), 100)),")",""))</f>
        <v>GWh</v>
      </c>
      <c r="G883" t="str">
        <f>'data from files'!B883</f>
        <v>Tide, wave and ocean</v>
      </c>
      <c r="H883">
        <f>'data from files'!C883</f>
        <v>0</v>
      </c>
      <c r="I883">
        <f>'data from files'!D883</f>
        <v>0</v>
      </c>
      <c r="J883">
        <f>'data from files'!E883</f>
        <v>0</v>
      </c>
      <c r="K883">
        <f>'data from files'!F883</f>
        <v>0</v>
      </c>
      <c r="L883">
        <f>'data from files'!G883</f>
        <v>0</v>
      </c>
      <c r="M883">
        <f>'data from files'!H883</f>
        <v>0</v>
      </c>
      <c r="N883">
        <f>'data from files'!I883</f>
        <v>0</v>
      </c>
      <c r="O883">
        <f>'data from files'!J883</f>
        <v>0</v>
      </c>
      <c r="P883">
        <f>'data from files'!K883</f>
        <v>0</v>
      </c>
      <c r="Q883">
        <f>'data from files'!L883</f>
        <v>0</v>
      </c>
      <c r="R883">
        <f>'data from files'!M883</f>
        <v>0</v>
      </c>
      <c r="S883">
        <f>'data from files'!N883</f>
        <v>0</v>
      </c>
      <c r="T883">
        <f>'data from files'!O883</f>
        <v>0</v>
      </c>
      <c r="U883">
        <f>'data from files'!P883</f>
        <v>0</v>
      </c>
      <c r="V883">
        <f>'data from files'!Q883</f>
        <v>0</v>
      </c>
      <c r="W883">
        <f>'data from files'!R883</f>
        <v>0</v>
      </c>
    </row>
    <row r="884" spans="1:23" x14ac:dyDescent="0.25">
      <c r="A884" t="str">
        <f t="shared" si="41"/>
        <v>ELTotal gross electricity prod. (without pumped hydro) Hydro</v>
      </c>
      <c r="B884" t="str">
        <f>JRC_files__2[[#This Row],[Source.Name.2.1]]</f>
        <v>EL</v>
      </c>
      <c r="C884" t="str">
        <f t="shared" ref="C884:C947" si="43">IF(H884=2000,$G884,C883)</f>
        <v>Overview of the power generation sector</v>
      </c>
      <c r="D884" t="str">
        <f>IF(ISERROR(MATCH(G884,metadata!$B$4:$B$13,0)),D883,LEFT(G884,LEN(G884)-LEN(F884)-2))</f>
        <v xml:space="preserve">Total gross electricity prod. (without pumped hydro) </v>
      </c>
      <c r="E884" t="str">
        <f t="shared" si="42"/>
        <v>Hydro</v>
      </c>
      <c r="F884" t="str">
        <f>IF(ISERROR(MATCH(G884,metadata!$B$4:$B$13,0)),F883,SUBSTITUTE(TRIM(RIGHT(SUBSTITUTE(SUBSTITUTE(G884,"efficiencies", "efficiencies (%)")," (", REPT(" ", 100)), 100)),")",""))</f>
        <v>GWh</v>
      </c>
      <c r="G884" t="str">
        <f>'data from files'!B884</f>
        <v>Hydro</v>
      </c>
      <c r="H884">
        <f>'data from files'!C884</f>
        <v>3692.3909251890236</v>
      </c>
      <c r="I884">
        <f>'data from files'!D884</f>
        <v>2096.5116279069771</v>
      </c>
      <c r="J884">
        <f>'data from files'!E884</f>
        <v>2800.0000000000005</v>
      </c>
      <c r="K884">
        <f>'data from files'!F884</f>
        <v>4765.1162790697681</v>
      </c>
      <c r="L884">
        <f>'data from files'!G884</f>
        <v>4670.9302325581393</v>
      </c>
      <c r="M884">
        <f>'data from files'!H884</f>
        <v>5016.0415569641864</v>
      </c>
      <c r="N884">
        <f>'data from files'!I884</f>
        <v>5863.9534883720935</v>
      </c>
      <c r="O884">
        <f>'data from files'!J884</f>
        <v>2590.6976744186049</v>
      </c>
      <c r="P884">
        <f>'data from files'!K884</f>
        <v>3311.6279069767447</v>
      </c>
      <c r="Q884">
        <f>'data from files'!L884</f>
        <v>5373.2558139534895</v>
      </c>
      <c r="R884">
        <f>'data from files'!M884</f>
        <v>7458.6574416605008</v>
      </c>
      <c r="S884">
        <f>'data from files'!N884</f>
        <v>4010.3892410477215</v>
      </c>
      <c r="T884">
        <f>'data from files'!O884</f>
        <v>4402.2631481888839</v>
      </c>
      <c r="U884">
        <f>'data from files'!P884</f>
        <v>6344.9690166881055</v>
      </c>
      <c r="V884">
        <f>'data from files'!Q884</f>
        <v>4475.3055561110123</v>
      </c>
      <c r="W884">
        <f>'data from files'!R884</f>
        <v>6096.9581030970003</v>
      </c>
    </row>
    <row r="885" spans="1:23" x14ac:dyDescent="0.25">
      <c r="A885" t="str">
        <f t="shared" si="41"/>
        <v>ELTotal gross electricity prod. (without pumped hydro) Pump storage</v>
      </c>
      <c r="B885" t="str">
        <f>JRC_files__2[[#This Row],[Source.Name.2.1]]</f>
        <v>EL</v>
      </c>
      <c r="C885" t="str">
        <f t="shared" si="43"/>
        <v>Overview of the power generation sector</v>
      </c>
      <c r="D885" t="str">
        <f>IF(ISERROR(MATCH(G885,metadata!$B$4:$B$13,0)),D884,LEFT(G885,LEN(G885)-LEN(F885)-2))</f>
        <v xml:space="preserve">Total gross electricity prod. (without pumped hydro) </v>
      </c>
      <c r="E885" t="str">
        <f t="shared" si="42"/>
        <v>Pump storage</v>
      </c>
      <c r="F885" t="str">
        <f>IF(ISERROR(MATCH(G885,metadata!$B$4:$B$13,0)),F884,SUBSTITUTE(TRIM(RIGHT(SUBSTITUTE(SUBSTITUTE(G885,"efficiencies", "efficiencies (%)")," (", REPT(" ", 100)), 100)),")",""))</f>
        <v>GWh</v>
      </c>
      <c r="G885" t="str">
        <f>'data from files'!B885</f>
        <v>Pump storage</v>
      </c>
      <c r="H885">
        <f>'data from files'!C885</f>
        <v>416.95839357389741</v>
      </c>
      <c r="I885">
        <f>'data from files'!D885</f>
        <v>627.9069767441863</v>
      </c>
      <c r="J885">
        <f>'data from files'!E885</f>
        <v>662.79069767441888</v>
      </c>
      <c r="K885">
        <f>'data from files'!F885</f>
        <v>566.30560554993826</v>
      </c>
      <c r="L885">
        <f>'data from files'!G885</f>
        <v>529.9049568448811</v>
      </c>
      <c r="M885">
        <f>'data from files'!H885</f>
        <v>593.82894803505246</v>
      </c>
      <c r="N885">
        <f>'data from files'!I885</f>
        <v>610.38880813953483</v>
      </c>
      <c r="O885">
        <f>'data from files'!J885</f>
        <v>785.00605453087405</v>
      </c>
      <c r="P885">
        <f>'data from files'!K885</f>
        <v>839.79405013591077</v>
      </c>
      <c r="Q885">
        <f>'data from files'!L885</f>
        <v>270.85708139534893</v>
      </c>
      <c r="R885">
        <f>'data from files'!M885</f>
        <v>23.328159090162938</v>
      </c>
      <c r="S885">
        <f>'data from files'!N885</f>
        <v>263.51539126237782</v>
      </c>
      <c r="T885">
        <f>'data from files'!O885</f>
        <v>190.40051051680211</v>
      </c>
      <c r="U885">
        <f>'data from files'!P885</f>
        <v>40.890233049732721</v>
      </c>
      <c r="V885">
        <f>'data from files'!Q885</f>
        <v>132.06964989046642</v>
      </c>
      <c r="W885">
        <f>'data from files'!R885</f>
        <v>51.96433063101265</v>
      </c>
    </row>
    <row r="886" spans="1:23" x14ac:dyDescent="0.25">
      <c r="A886" t="str">
        <f t="shared" si="41"/>
        <v>ELTotal gross electricity prod. (without pumped hydro) 0</v>
      </c>
      <c r="B886" t="str">
        <f>JRC_files__2[[#This Row],[Source.Name.2.1]]</f>
        <v>EL</v>
      </c>
      <c r="C886" t="str">
        <f t="shared" si="43"/>
        <v>Overview of the power generation sector</v>
      </c>
      <c r="D886" t="str">
        <f>IF(ISERROR(MATCH(G886,metadata!$B$4:$B$13,0)),D885,LEFT(G886,LEN(G886)-LEN(F886)-2))</f>
        <v xml:space="preserve">Total gross electricity prod. (without pumped hydro) </v>
      </c>
      <c r="E886">
        <f t="shared" si="42"/>
        <v>0</v>
      </c>
      <c r="F886" t="str">
        <f>IF(ISERROR(MATCH(G886,metadata!$B$4:$B$13,0)),F885,SUBSTITUTE(TRIM(RIGHT(SUBSTITUTE(SUBSTITUTE(G886,"efficiencies", "efficiencies (%)")," (", REPT(" ", 100)), 100)),")",""))</f>
        <v>GWh</v>
      </c>
      <c r="G886">
        <f>'data from files'!B886</f>
        <v>0</v>
      </c>
      <c r="H886">
        <f>'data from files'!C886</f>
        <v>0</v>
      </c>
      <c r="I886">
        <f>'data from files'!D886</f>
        <v>0</v>
      </c>
      <c r="J886">
        <f>'data from files'!E886</f>
        <v>0</v>
      </c>
      <c r="K886">
        <f>'data from files'!F886</f>
        <v>0</v>
      </c>
      <c r="L886">
        <f>'data from files'!G886</f>
        <v>0</v>
      </c>
      <c r="M886">
        <f>'data from files'!H886</f>
        <v>0</v>
      </c>
      <c r="N886">
        <f>'data from files'!I886</f>
        <v>0</v>
      </c>
      <c r="O886">
        <f>'data from files'!J886</f>
        <v>0</v>
      </c>
      <c r="P886">
        <f>'data from files'!K886</f>
        <v>0</v>
      </c>
      <c r="Q886">
        <f>'data from files'!L886</f>
        <v>0</v>
      </c>
      <c r="R886">
        <f>'data from files'!M886</f>
        <v>0</v>
      </c>
      <c r="S886">
        <f>'data from files'!N886</f>
        <v>0</v>
      </c>
      <c r="T886">
        <f>'data from files'!O886</f>
        <v>0</v>
      </c>
      <c r="U886">
        <f>'data from files'!P886</f>
        <v>0</v>
      </c>
      <c r="V886">
        <f>'data from files'!Q886</f>
        <v>0</v>
      </c>
      <c r="W886">
        <f>'data from files'!R886</f>
        <v>0</v>
      </c>
    </row>
    <row r="887" spans="1:23" x14ac:dyDescent="0.25">
      <c r="A887" t="str">
        <f t="shared" si="41"/>
        <v xml:space="preserve">ELTotal net electricity prod. (without pumped hydro) </v>
      </c>
      <c r="B887" t="str">
        <f>JRC_files__2[[#This Row],[Source.Name.2.1]]</f>
        <v>EL</v>
      </c>
      <c r="C887" t="str">
        <f t="shared" si="43"/>
        <v>Overview of the power generation sector</v>
      </c>
      <c r="D887" t="str">
        <f>IF(ISERROR(MATCH(G887,metadata!$B$4:$B$13,0)),D886,LEFT(G887,LEN(G887)-LEN(F887)-2))</f>
        <v xml:space="preserve">Total net electricity prod. (without pumped hydro) </v>
      </c>
      <c r="E887" t="str">
        <f t="shared" si="42"/>
        <v/>
      </c>
      <c r="F887" t="str">
        <f>IF(ISERROR(MATCH(G887,metadata!$B$4:$B$13,0)),F886,SUBSTITUTE(TRIM(RIGHT(SUBSTITUTE(SUBSTITUTE(G887,"efficiencies", "efficiencies (%)")," (", REPT(" ", 100)), 100)),")",""))</f>
        <v>GWh</v>
      </c>
      <c r="G887" t="str">
        <f>'data from files'!B887</f>
        <v>Total net electricity prod. (without pumped hydro) (GWh)</v>
      </c>
      <c r="H887">
        <f>'data from files'!C887</f>
        <v>49436.208847583897</v>
      </c>
      <c r="I887">
        <f>'data from files'!D887</f>
        <v>49093.023255813954</v>
      </c>
      <c r="J887">
        <f>'data from files'!E887</f>
        <v>49937.20930232558</v>
      </c>
      <c r="K887">
        <f>'data from files'!F887</f>
        <v>53760.464883720917</v>
      </c>
      <c r="L887">
        <f>'data from files'!G887</f>
        <v>54345.737674418589</v>
      </c>
      <c r="M887">
        <f>'data from files'!H887</f>
        <v>55137.019780883937</v>
      </c>
      <c r="N887">
        <f>'data from files'!I887</f>
        <v>55927.353837209303</v>
      </c>
      <c r="O887">
        <f>'data from files'!J887</f>
        <v>58292.336046511635</v>
      </c>
      <c r="P887">
        <f>'data from files'!K887</f>
        <v>58561.021395348849</v>
      </c>
      <c r="Q887">
        <f>'data from files'!L887</f>
        <v>55793.41860465116</v>
      </c>
      <c r="R887">
        <f>'data from files'!M887</f>
        <v>53354.174660151046</v>
      </c>
      <c r="S887">
        <f>'data from files'!N887</f>
        <v>53639.986182412431</v>
      </c>
      <c r="T887">
        <f>'data from files'!O887</f>
        <v>53456.253919900751</v>
      </c>
      <c r="U887">
        <f>'data from files'!P887</f>
        <v>52512.498824785929</v>
      </c>
      <c r="V887">
        <f>'data from files'!Q887</f>
        <v>46562.772215426987</v>
      </c>
      <c r="W887">
        <f>'data from files'!R887</f>
        <v>47745.294735836505</v>
      </c>
    </row>
    <row r="888" spans="1:23" x14ac:dyDescent="0.25">
      <c r="A888" t="str">
        <f t="shared" si="41"/>
        <v>ELTotal net electricity prod. (without pumped hydro) Nuclear</v>
      </c>
      <c r="B888" t="str">
        <f>JRC_files__2[[#This Row],[Source.Name.2.1]]</f>
        <v>EL</v>
      </c>
      <c r="C888" t="str">
        <f t="shared" si="43"/>
        <v>Overview of the power generation sector</v>
      </c>
      <c r="D888" t="str">
        <f>IF(ISERROR(MATCH(G888,metadata!$B$4:$B$13,0)),D887,LEFT(G888,LEN(G888)-LEN(F888)-2))</f>
        <v xml:space="preserve">Total net electricity prod. (without pumped hydro) </v>
      </c>
      <c r="E888" t="str">
        <f t="shared" si="42"/>
        <v>Nuclear</v>
      </c>
      <c r="F888" t="str">
        <f>IF(ISERROR(MATCH(G888,metadata!$B$4:$B$13,0)),F887,SUBSTITUTE(TRIM(RIGHT(SUBSTITUTE(SUBSTITUTE(G888,"efficiencies", "efficiencies (%)")," (", REPT(" ", 100)), 100)),")",""))</f>
        <v>GWh</v>
      </c>
      <c r="G888" t="str">
        <f>'data from files'!B888</f>
        <v>Nuclear</v>
      </c>
      <c r="H888">
        <f>'data from files'!C888</f>
        <v>0</v>
      </c>
      <c r="I888">
        <f>'data from files'!D888</f>
        <v>0</v>
      </c>
      <c r="J888">
        <f>'data from files'!E888</f>
        <v>0</v>
      </c>
      <c r="K888">
        <f>'data from files'!F888</f>
        <v>0</v>
      </c>
      <c r="L888">
        <f>'data from files'!G888</f>
        <v>0</v>
      </c>
      <c r="M888">
        <f>'data from files'!H888</f>
        <v>0</v>
      </c>
      <c r="N888">
        <f>'data from files'!I888</f>
        <v>0</v>
      </c>
      <c r="O888">
        <f>'data from files'!J888</f>
        <v>0</v>
      </c>
      <c r="P888">
        <f>'data from files'!K888</f>
        <v>0</v>
      </c>
      <c r="Q888">
        <f>'data from files'!L888</f>
        <v>0</v>
      </c>
      <c r="R888">
        <f>'data from files'!M888</f>
        <v>0</v>
      </c>
      <c r="S888">
        <f>'data from files'!N888</f>
        <v>0</v>
      </c>
      <c r="T888">
        <f>'data from files'!O888</f>
        <v>0</v>
      </c>
      <c r="U888">
        <f>'data from files'!P888</f>
        <v>0</v>
      </c>
      <c r="V888">
        <f>'data from files'!Q888</f>
        <v>0</v>
      </c>
      <c r="W888">
        <f>'data from files'!R888</f>
        <v>0</v>
      </c>
    </row>
    <row r="889" spans="1:23" x14ac:dyDescent="0.25">
      <c r="A889" t="str">
        <f t="shared" si="41"/>
        <v>ELTotal net electricity prod. (without pumped hydro) Conventional thermal</v>
      </c>
      <c r="B889" t="str">
        <f>JRC_files__2[[#This Row],[Source.Name.2.1]]</f>
        <v>EL</v>
      </c>
      <c r="C889" t="str">
        <f t="shared" si="43"/>
        <v>Overview of the power generation sector</v>
      </c>
      <c r="D889" t="str">
        <f>IF(ISERROR(MATCH(G889,metadata!$B$4:$B$13,0)),D888,LEFT(G889,LEN(G889)-LEN(F889)-2))</f>
        <v xml:space="preserve">Total net electricity prod. (without pumped hydro) </v>
      </c>
      <c r="E889" t="str">
        <f t="shared" si="42"/>
        <v>Conventional thermal</v>
      </c>
      <c r="F889" t="str">
        <f>IF(ISERROR(MATCH(G889,metadata!$B$4:$B$13,0)),F888,SUBSTITUTE(TRIM(RIGHT(SUBSTITUTE(SUBSTITUTE(G889,"efficiencies", "efficiencies (%)")," (", REPT(" ", 100)), 100)),")",""))</f>
        <v>GWh</v>
      </c>
      <c r="G889" t="str">
        <f>'data from files'!B889</f>
        <v>Conventional thermal</v>
      </c>
      <c r="H889">
        <f>'data from files'!C889</f>
        <v>45292.787996670399</v>
      </c>
      <c r="I889">
        <f>'data from files'!D889</f>
        <v>46240.697674418603</v>
      </c>
      <c r="J889">
        <f>'data from files'!E889</f>
        <v>46486.046511627908</v>
      </c>
      <c r="K889">
        <f>'data from files'!F889</f>
        <v>47974.418372093009</v>
      </c>
      <c r="L889">
        <f>'data from files'!G889</f>
        <v>48552.714418604643</v>
      </c>
      <c r="M889">
        <f>'data from files'!H889</f>
        <v>48854.261788433687</v>
      </c>
      <c r="N889">
        <f>'data from files'!I889</f>
        <v>48363.400348837211</v>
      </c>
      <c r="O889">
        <f>'data from files'!J889</f>
        <v>53883.033720930245</v>
      </c>
      <c r="P889">
        <f>'data from files'!K889</f>
        <v>53001.719069767445</v>
      </c>
      <c r="Q889">
        <f>'data from files'!L889</f>
        <v>47827.139534883718</v>
      </c>
      <c r="R889">
        <f>'data from files'!M889</f>
        <v>43024.36735879862</v>
      </c>
      <c r="S889">
        <f>'data from files'!N889</f>
        <v>45705.02558643082</v>
      </c>
      <c r="T889">
        <f>'data from files'!O889</f>
        <v>43511.099603233313</v>
      </c>
      <c r="U889">
        <f>'data from files'!P889</f>
        <v>38381.986761401786</v>
      </c>
      <c r="V889">
        <f>'data from files'!Q889</f>
        <v>34607.979633647235</v>
      </c>
      <c r="W889">
        <f>'data from files'!R889</f>
        <v>33129.03677338086</v>
      </c>
    </row>
    <row r="890" spans="1:23" x14ac:dyDescent="0.25">
      <c r="A890" t="str">
        <f t="shared" si="41"/>
        <v>ELTotal net electricity prod. (without pumped hydro) Wind</v>
      </c>
      <c r="B890" t="str">
        <f>JRC_files__2[[#This Row],[Source.Name.2.1]]</f>
        <v>EL</v>
      </c>
      <c r="C890" t="str">
        <f t="shared" si="43"/>
        <v>Overview of the power generation sector</v>
      </c>
      <c r="D890" t="str">
        <f>IF(ISERROR(MATCH(G890,metadata!$B$4:$B$13,0)),D889,LEFT(G890,LEN(G890)-LEN(F890)-2))</f>
        <v xml:space="preserve">Total net electricity prod. (without pumped hydro) </v>
      </c>
      <c r="E890" t="str">
        <f t="shared" si="42"/>
        <v>Wind</v>
      </c>
      <c r="F890" t="str">
        <f>IF(ISERROR(MATCH(G890,metadata!$B$4:$B$13,0)),F889,SUBSTITUTE(TRIM(RIGHT(SUBSTITUTE(SUBSTITUTE(G890,"efficiencies", "efficiencies (%)")," (", REPT(" ", 100)), 100)),")",""))</f>
        <v>GWh</v>
      </c>
      <c r="G890" t="str">
        <f>'data from files'!B890</f>
        <v>Wind</v>
      </c>
      <c r="H890">
        <f>'data from files'!C890</f>
        <v>451.02992572448028</v>
      </c>
      <c r="I890">
        <f>'data from files'!D890</f>
        <v>755.81395348837214</v>
      </c>
      <c r="J890">
        <f>'data from files'!E890</f>
        <v>651.1627906976745</v>
      </c>
      <c r="K890">
        <f>'data from files'!F890</f>
        <v>1020.9302325581396</v>
      </c>
      <c r="L890">
        <f>'data from files'!G890</f>
        <v>1120.9302325581398</v>
      </c>
      <c r="M890">
        <f>'data from files'!H890</f>
        <v>1265.8832521257327</v>
      </c>
      <c r="N890">
        <f>'data from files'!I890</f>
        <v>1698.8372093023256</v>
      </c>
      <c r="O890">
        <f>'data from files'!J890</f>
        <v>1817.4418604651166</v>
      </c>
      <c r="P890">
        <f>'data from files'!K890</f>
        <v>2241.8604651162796</v>
      </c>
      <c r="Q890">
        <f>'data from files'!L890</f>
        <v>2543.0232558139537</v>
      </c>
      <c r="R890">
        <f>'data from files'!M890</f>
        <v>2713.40047680307</v>
      </c>
      <c r="S890">
        <f>'data from files'!N890</f>
        <v>3314.4034073866751</v>
      </c>
      <c r="T890">
        <f>'data from files'!O890</f>
        <v>3849.3071247175471</v>
      </c>
      <c r="U890">
        <f>'data from files'!P890</f>
        <v>4138.144022964756</v>
      </c>
      <c r="V890">
        <f>'data from files'!Q890</f>
        <v>3688.2250083873946</v>
      </c>
      <c r="W890">
        <f>'data from files'!R890</f>
        <v>4620.2794608081631</v>
      </c>
    </row>
    <row r="891" spans="1:23" x14ac:dyDescent="0.25">
      <c r="A891" t="str">
        <f t="shared" si="41"/>
        <v>ELTotal net electricity prod. (without pumped hydro) Solar photovoltaics</v>
      </c>
      <c r="B891" t="str">
        <f>JRC_files__2[[#This Row],[Source.Name.2.1]]</f>
        <v>EL</v>
      </c>
      <c r="C891" t="str">
        <f t="shared" si="43"/>
        <v>Overview of the power generation sector</v>
      </c>
      <c r="D891" t="str">
        <f>IF(ISERROR(MATCH(G891,metadata!$B$4:$B$13,0)),D890,LEFT(G891,LEN(G891)-LEN(F891)-2))</f>
        <v xml:space="preserve">Total net electricity prod. (without pumped hydro) </v>
      </c>
      <c r="E891" t="str">
        <f t="shared" si="42"/>
        <v>Solar photovoltaics</v>
      </c>
      <c r="F891" t="str">
        <f>IF(ISERROR(MATCH(G891,metadata!$B$4:$B$13,0)),F890,SUBSTITUTE(TRIM(RIGHT(SUBSTITUTE(SUBSTITUTE(G891,"efficiencies", "efficiencies (%)")," (", REPT(" ", 100)), 100)),")",""))</f>
        <v>GWh</v>
      </c>
      <c r="G891" t="str">
        <f>'data from files'!B891</f>
        <v>Solar photovoltaics</v>
      </c>
      <c r="H891">
        <f>'data from files'!C891</f>
        <v>0</v>
      </c>
      <c r="I891">
        <f>'data from files'!D891</f>
        <v>0</v>
      </c>
      <c r="J891">
        <f>'data from files'!E891</f>
        <v>0</v>
      </c>
      <c r="K891">
        <f>'data from files'!F891</f>
        <v>0</v>
      </c>
      <c r="L891">
        <f>'data from files'!G891</f>
        <v>1.1627906976744187</v>
      </c>
      <c r="M891">
        <f>'data from files'!H891</f>
        <v>0.8331833603284885</v>
      </c>
      <c r="N891">
        <f>'data from files'!I891</f>
        <v>1.1627906976744187</v>
      </c>
      <c r="O891">
        <f>'data from files'!J891</f>
        <v>1.1627906976744187</v>
      </c>
      <c r="P891">
        <f>'data from files'!K891</f>
        <v>5.8139534883720936</v>
      </c>
      <c r="Q891">
        <f>'data from files'!L891</f>
        <v>50</v>
      </c>
      <c r="R891">
        <f>'data from files'!M891</f>
        <v>157.74938288885815</v>
      </c>
      <c r="S891">
        <f>'data from files'!N891</f>
        <v>610.1679475472198</v>
      </c>
      <c r="T891">
        <f>'data from files'!O891</f>
        <v>1693.5840437610118</v>
      </c>
      <c r="U891">
        <f>'data from files'!P891</f>
        <v>3647.3990237312796</v>
      </c>
      <c r="V891">
        <f>'data from files'!Q891</f>
        <v>3791.2620172813486</v>
      </c>
      <c r="W891">
        <f>'data from files'!R891</f>
        <v>3899.0203985504886</v>
      </c>
    </row>
    <row r="892" spans="1:23" x14ac:dyDescent="0.25">
      <c r="A892" t="str">
        <f t="shared" si="41"/>
        <v>ELTotal net electricity prod. (without pumped hydro) Solar thermal</v>
      </c>
      <c r="B892" t="str">
        <f>JRC_files__2[[#This Row],[Source.Name.2.1]]</f>
        <v>EL</v>
      </c>
      <c r="C892" t="str">
        <f t="shared" si="43"/>
        <v>Overview of the power generation sector</v>
      </c>
      <c r="D892" t="str">
        <f>IF(ISERROR(MATCH(G892,metadata!$B$4:$B$13,0)),D891,LEFT(G892,LEN(G892)-LEN(F892)-2))</f>
        <v xml:space="preserve">Total net electricity prod. (without pumped hydro) </v>
      </c>
      <c r="E892" t="str">
        <f t="shared" si="42"/>
        <v>Solar thermal</v>
      </c>
      <c r="F892" t="str">
        <f>IF(ISERROR(MATCH(G892,metadata!$B$4:$B$13,0)),F891,SUBSTITUTE(TRIM(RIGHT(SUBSTITUTE(SUBSTITUTE(G892,"efficiencies", "efficiencies (%)")," (", REPT(" ", 100)), 100)),")",""))</f>
        <v>GWh</v>
      </c>
      <c r="G892" t="str">
        <f>'data from files'!B892</f>
        <v>Solar thermal</v>
      </c>
      <c r="H892">
        <f>'data from files'!C892</f>
        <v>0</v>
      </c>
      <c r="I892">
        <f>'data from files'!D892</f>
        <v>0</v>
      </c>
      <c r="J892">
        <f>'data from files'!E892</f>
        <v>0</v>
      </c>
      <c r="K892">
        <f>'data from files'!F892</f>
        <v>0</v>
      </c>
      <c r="L892">
        <f>'data from files'!G892</f>
        <v>0</v>
      </c>
      <c r="M892">
        <f>'data from files'!H892</f>
        <v>0</v>
      </c>
      <c r="N892">
        <f>'data from files'!I892</f>
        <v>0</v>
      </c>
      <c r="O892">
        <f>'data from files'!J892</f>
        <v>0</v>
      </c>
      <c r="P892">
        <f>'data from files'!K892</f>
        <v>0</v>
      </c>
      <c r="Q892">
        <f>'data from files'!L892</f>
        <v>0</v>
      </c>
      <c r="R892">
        <f>'data from files'!M892</f>
        <v>0</v>
      </c>
      <c r="S892">
        <f>'data from files'!N892</f>
        <v>0</v>
      </c>
      <c r="T892">
        <f>'data from files'!O892</f>
        <v>0</v>
      </c>
      <c r="U892">
        <f>'data from files'!P892</f>
        <v>0</v>
      </c>
      <c r="V892">
        <f>'data from files'!Q892</f>
        <v>0</v>
      </c>
      <c r="W892">
        <f>'data from files'!R892</f>
        <v>0</v>
      </c>
    </row>
    <row r="893" spans="1:23" x14ac:dyDescent="0.25">
      <c r="A893" t="str">
        <f t="shared" si="41"/>
        <v>ELTotal net electricity prod. (without pumped hydro) Geothermal</v>
      </c>
      <c r="B893" t="str">
        <f>JRC_files__2[[#This Row],[Source.Name.2.1]]</f>
        <v>EL</v>
      </c>
      <c r="C893" t="str">
        <f t="shared" si="43"/>
        <v>Overview of the power generation sector</v>
      </c>
      <c r="D893" t="str">
        <f>IF(ISERROR(MATCH(G893,metadata!$B$4:$B$13,0)),D892,LEFT(G893,LEN(G893)-LEN(F893)-2))</f>
        <v xml:space="preserve">Total net electricity prod. (without pumped hydro) </v>
      </c>
      <c r="E893" t="str">
        <f t="shared" si="42"/>
        <v>Geothermal</v>
      </c>
      <c r="F893" t="str">
        <f>IF(ISERROR(MATCH(G893,metadata!$B$4:$B$13,0)),F892,SUBSTITUTE(TRIM(RIGHT(SUBSTITUTE(SUBSTITUTE(G893,"efficiencies", "efficiencies (%)")," (", REPT(" ", 100)), 100)),")",""))</f>
        <v>GWh</v>
      </c>
      <c r="G893" t="str">
        <f>'data from files'!B893</f>
        <v>Geothermal</v>
      </c>
      <c r="H893">
        <f>'data from files'!C893</f>
        <v>0</v>
      </c>
      <c r="I893">
        <f>'data from files'!D893</f>
        <v>0</v>
      </c>
      <c r="J893">
        <f>'data from files'!E893</f>
        <v>0</v>
      </c>
      <c r="K893">
        <f>'data from files'!F893</f>
        <v>0</v>
      </c>
      <c r="L893">
        <f>'data from files'!G893</f>
        <v>0</v>
      </c>
      <c r="M893">
        <f>'data from files'!H893</f>
        <v>0</v>
      </c>
      <c r="N893">
        <f>'data from files'!I893</f>
        <v>0</v>
      </c>
      <c r="O893">
        <f>'data from files'!J893</f>
        <v>0</v>
      </c>
      <c r="P893">
        <f>'data from files'!K893</f>
        <v>0</v>
      </c>
      <c r="Q893">
        <f>'data from files'!L893</f>
        <v>0</v>
      </c>
      <c r="R893">
        <f>'data from files'!M893</f>
        <v>0</v>
      </c>
      <c r="S893">
        <f>'data from files'!N893</f>
        <v>0</v>
      </c>
      <c r="T893">
        <f>'data from files'!O893</f>
        <v>0</v>
      </c>
      <c r="U893">
        <f>'data from files'!P893</f>
        <v>0</v>
      </c>
      <c r="V893">
        <f>'data from files'!Q893</f>
        <v>0</v>
      </c>
      <c r="W893">
        <f>'data from files'!R893</f>
        <v>0</v>
      </c>
    </row>
    <row r="894" spans="1:23" x14ac:dyDescent="0.25">
      <c r="A894" t="str">
        <f t="shared" si="41"/>
        <v>ELTotal net electricity prod. (without pumped hydro) Tide, wave and ocean</v>
      </c>
      <c r="B894" t="str">
        <f>JRC_files__2[[#This Row],[Source.Name.2.1]]</f>
        <v>EL</v>
      </c>
      <c r="C894" t="str">
        <f t="shared" si="43"/>
        <v>Overview of the power generation sector</v>
      </c>
      <c r="D894" t="str">
        <f>IF(ISERROR(MATCH(G894,metadata!$B$4:$B$13,0)),D893,LEFT(G894,LEN(G894)-LEN(F894)-2))</f>
        <v xml:space="preserve">Total net electricity prod. (without pumped hydro) </v>
      </c>
      <c r="E894" t="str">
        <f t="shared" si="42"/>
        <v>Tide, wave and ocean</v>
      </c>
      <c r="F894" t="str">
        <f>IF(ISERROR(MATCH(G894,metadata!$B$4:$B$13,0)),F893,SUBSTITUTE(TRIM(RIGHT(SUBSTITUTE(SUBSTITUTE(G894,"efficiencies", "efficiencies (%)")," (", REPT(" ", 100)), 100)),")",""))</f>
        <v>GWh</v>
      </c>
      <c r="G894" t="str">
        <f>'data from files'!B894</f>
        <v>Tide, wave and ocean</v>
      </c>
      <c r="H894">
        <f>'data from files'!C894</f>
        <v>0</v>
      </c>
      <c r="I894">
        <f>'data from files'!D894</f>
        <v>0</v>
      </c>
      <c r="J894">
        <f>'data from files'!E894</f>
        <v>0</v>
      </c>
      <c r="K894">
        <f>'data from files'!F894</f>
        <v>0</v>
      </c>
      <c r="L894">
        <f>'data from files'!G894</f>
        <v>0</v>
      </c>
      <c r="M894">
        <f>'data from files'!H894</f>
        <v>0</v>
      </c>
      <c r="N894">
        <f>'data from files'!I894</f>
        <v>0</v>
      </c>
      <c r="O894">
        <f>'data from files'!J894</f>
        <v>0</v>
      </c>
      <c r="P894">
        <f>'data from files'!K894</f>
        <v>0</v>
      </c>
      <c r="Q894">
        <f>'data from files'!L894</f>
        <v>0</v>
      </c>
      <c r="R894">
        <f>'data from files'!M894</f>
        <v>0</v>
      </c>
      <c r="S894">
        <f>'data from files'!N894</f>
        <v>0</v>
      </c>
      <c r="T894">
        <f>'data from files'!O894</f>
        <v>0</v>
      </c>
      <c r="U894">
        <f>'data from files'!P894</f>
        <v>0</v>
      </c>
      <c r="V894">
        <f>'data from files'!Q894</f>
        <v>0</v>
      </c>
      <c r="W894">
        <f>'data from files'!R894</f>
        <v>0</v>
      </c>
    </row>
    <row r="895" spans="1:23" x14ac:dyDescent="0.25">
      <c r="A895" t="str">
        <f t="shared" si="41"/>
        <v>ELTotal net electricity prod. (without pumped hydro) Hydro</v>
      </c>
      <c r="B895" t="str">
        <f>JRC_files__2[[#This Row],[Source.Name.2.1]]</f>
        <v>EL</v>
      </c>
      <c r="C895" t="str">
        <f t="shared" si="43"/>
        <v>Overview of the power generation sector</v>
      </c>
      <c r="D895" t="str">
        <f>IF(ISERROR(MATCH(G895,metadata!$B$4:$B$13,0)),D894,LEFT(G895,LEN(G895)-LEN(F895)-2))</f>
        <v xml:space="preserve">Total net electricity prod. (without pumped hydro) </v>
      </c>
      <c r="E895" t="str">
        <f t="shared" si="42"/>
        <v>Hydro</v>
      </c>
      <c r="F895" t="str">
        <f>IF(ISERROR(MATCH(G895,metadata!$B$4:$B$13,0)),F894,SUBSTITUTE(TRIM(RIGHT(SUBSTITUTE(SUBSTITUTE(G895,"efficiencies", "efficiencies (%)")," (", REPT(" ", 100)), 100)),")",""))</f>
        <v>GWh</v>
      </c>
      <c r="G895" t="str">
        <f>'data from files'!B895</f>
        <v>Hydro</v>
      </c>
      <c r="H895">
        <f>'data from files'!C895</f>
        <v>3692.3909251890236</v>
      </c>
      <c r="I895">
        <f>'data from files'!D895</f>
        <v>2096.5116279069771</v>
      </c>
      <c r="J895">
        <f>'data from files'!E895</f>
        <v>2800.0000000000005</v>
      </c>
      <c r="K895">
        <f>'data from files'!F895</f>
        <v>4765.1162790697681</v>
      </c>
      <c r="L895">
        <f>'data from files'!G895</f>
        <v>4670.9302325581393</v>
      </c>
      <c r="M895">
        <f>'data from files'!H895</f>
        <v>5016.0415569641864</v>
      </c>
      <c r="N895">
        <f>'data from files'!I895</f>
        <v>5863.9534883720935</v>
      </c>
      <c r="O895">
        <f>'data from files'!J895</f>
        <v>2590.6976744186049</v>
      </c>
      <c r="P895">
        <f>'data from files'!K895</f>
        <v>3311.6279069767447</v>
      </c>
      <c r="Q895">
        <f>'data from files'!L895</f>
        <v>5373.2558139534895</v>
      </c>
      <c r="R895">
        <f>'data from files'!M895</f>
        <v>7458.6574416605008</v>
      </c>
      <c r="S895">
        <f>'data from files'!N895</f>
        <v>4010.3892410477215</v>
      </c>
      <c r="T895">
        <f>'data from files'!O895</f>
        <v>4402.2631481888839</v>
      </c>
      <c r="U895">
        <f>'data from files'!P895</f>
        <v>6344.9690166881055</v>
      </c>
      <c r="V895">
        <f>'data from files'!Q895</f>
        <v>4475.3055561110123</v>
      </c>
      <c r="W895">
        <f>'data from files'!R895</f>
        <v>6096.9581030970003</v>
      </c>
    </row>
    <row r="896" spans="1:23" x14ac:dyDescent="0.25">
      <c r="A896" t="str">
        <f t="shared" si="41"/>
        <v>ELTotal net electricity prod. (without pumped hydro) Pump storage</v>
      </c>
      <c r="B896" t="str">
        <f>JRC_files__2[[#This Row],[Source.Name.2.1]]</f>
        <v>EL</v>
      </c>
      <c r="C896" t="str">
        <f t="shared" si="43"/>
        <v>Overview of the power generation sector</v>
      </c>
      <c r="D896" t="str">
        <f>IF(ISERROR(MATCH(G896,metadata!$B$4:$B$13,0)),D895,LEFT(G896,LEN(G896)-LEN(F896)-2))</f>
        <v xml:space="preserve">Total net electricity prod. (without pumped hydro) </v>
      </c>
      <c r="E896" t="str">
        <f t="shared" si="42"/>
        <v>Pump storage</v>
      </c>
      <c r="F896" t="str">
        <f>IF(ISERROR(MATCH(G896,metadata!$B$4:$B$13,0)),F895,SUBSTITUTE(TRIM(RIGHT(SUBSTITUTE(SUBSTITUTE(G896,"efficiencies", "efficiencies (%)")," (", REPT(" ", 100)), 100)),")",""))</f>
        <v>GWh</v>
      </c>
      <c r="G896" t="str">
        <f>'data from files'!B896</f>
        <v>Pump storage</v>
      </c>
      <c r="H896">
        <f>'data from files'!C896</f>
        <v>416.95839357389741</v>
      </c>
      <c r="I896">
        <f>'data from files'!D896</f>
        <v>627.9069767441863</v>
      </c>
      <c r="J896">
        <f>'data from files'!E896</f>
        <v>662.79069767441888</v>
      </c>
      <c r="K896">
        <f>'data from files'!F896</f>
        <v>566.30560554993826</v>
      </c>
      <c r="L896">
        <f>'data from files'!G896</f>
        <v>529.9049568448811</v>
      </c>
      <c r="M896">
        <f>'data from files'!H896</f>
        <v>593.82894803505246</v>
      </c>
      <c r="N896">
        <f>'data from files'!I896</f>
        <v>610.38880813953483</v>
      </c>
      <c r="O896">
        <f>'data from files'!J896</f>
        <v>785.00605453087405</v>
      </c>
      <c r="P896">
        <f>'data from files'!K896</f>
        <v>839.79405013591077</v>
      </c>
      <c r="Q896">
        <f>'data from files'!L896</f>
        <v>270.85708139534893</v>
      </c>
      <c r="R896">
        <f>'data from files'!M896</f>
        <v>23.328159090162938</v>
      </c>
      <c r="S896">
        <f>'data from files'!N896</f>
        <v>263.51539126237782</v>
      </c>
      <c r="T896">
        <f>'data from files'!O896</f>
        <v>190.40051051680211</v>
      </c>
      <c r="U896">
        <f>'data from files'!P896</f>
        <v>40.890233049732721</v>
      </c>
      <c r="V896">
        <f>'data from files'!Q896</f>
        <v>132.06964989046642</v>
      </c>
      <c r="W896">
        <f>'data from files'!R896</f>
        <v>51.96433063101265</v>
      </c>
    </row>
    <row r="897" spans="1:23" x14ac:dyDescent="0.25">
      <c r="A897" t="str">
        <f t="shared" si="41"/>
        <v>ELTotal net electricity prod. (without pumped hydro) 0</v>
      </c>
      <c r="B897" t="str">
        <f>JRC_files__2[[#This Row],[Source.Name.2.1]]</f>
        <v>EL</v>
      </c>
      <c r="C897" t="str">
        <f t="shared" si="43"/>
        <v>Overview of the power generation sector</v>
      </c>
      <c r="D897" t="str">
        <f>IF(ISERROR(MATCH(G897,metadata!$B$4:$B$13,0)),D896,LEFT(G897,LEN(G897)-LEN(F897)-2))</f>
        <v xml:space="preserve">Total net electricity prod. (without pumped hydro) </v>
      </c>
      <c r="E897">
        <f t="shared" si="42"/>
        <v>0</v>
      </c>
      <c r="F897" t="str">
        <f>IF(ISERROR(MATCH(G897,metadata!$B$4:$B$13,0)),F896,SUBSTITUTE(TRIM(RIGHT(SUBSTITUTE(SUBSTITUTE(G897,"efficiencies", "efficiencies (%)")," (", REPT(" ", 100)), 100)),")",""))</f>
        <v>GWh</v>
      </c>
      <c r="G897">
        <f>'data from files'!B897</f>
        <v>0</v>
      </c>
      <c r="H897">
        <f>'data from files'!C897</f>
        <v>0</v>
      </c>
      <c r="I897">
        <f>'data from files'!D897</f>
        <v>0</v>
      </c>
      <c r="J897">
        <f>'data from files'!E897</f>
        <v>0</v>
      </c>
      <c r="K897">
        <f>'data from files'!F897</f>
        <v>0</v>
      </c>
      <c r="L897">
        <f>'data from files'!G897</f>
        <v>0</v>
      </c>
      <c r="M897">
        <f>'data from files'!H897</f>
        <v>0</v>
      </c>
      <c r="N897">
        <f>'data from files'!I897</f>
        <v>0</v>
      </c>
      <c r="O897">
        <f>'data from files'!J897</f>
        <v>0</v>
      </c>
      <c r="P897">
        <f>'data from files'!K897</f>
        <v>0</v>
      </c>
      <c r="Q897">
        <f>'data from files'!L897</f>
        <v>0</v>
      </c>
      <c r="R897">
        <f>'data from files'!M897</f>
        <v>0</v>
      </c>
      <c r="S897">
        <f>'data from files'!N897</f>
        <v>0</v>
      </c>
      <c r="T897">
        <f>'data from files'!O897</f>
        <v>0</v>
      </c>
      <c r="U897">
        <f>'data from files'!P897</f>
        <v>0</v>
      </c>
      <c r="V897">
        <f>'data from files'!Q897</f>
        <v>0</v>
      </c>
      <c r="W897">
        <f>'data from files'!R897</f>
        <v>0</v>
      </c>
    </row>
    <row r="898" spans="1:23" x14ac:dyDescent="0.25">
      <c r="A898" t="str">
        <f t="shared" si="41"/>
        <v xml:space="preserve">ELTotal gross distributed heat production </v>
      </c>
      <c r="B898" t="str">
        <f>JRC_files__2[[#This Row],[Source.Name.2.1]]</f>
        <v>EL</v>
      </c>
      <c r="C898" t="str">
        <f t="shared" si="43"/>
        <v>Overview of the power generation sector</v>
      </c>
      <c r="D898" t="str">
        <f>IF(ISERROR(MATCH(G898,metadata!$B$4:$B$13,0)),D897,LEFT(G898,LEN(G898)-LEN(F898)-2))</f>
        <v xml:space="preserve">Total gross distributed heat production </v>
      </c>
      <c r="E898" t="str">
        <f t="shared" si="42"/>
        <v/>
      </c>
      <c r="F898" t="str">
        <f>IF(ISERROR(MATCH(G898,metadata!$B$4:$B$13,0)),F897,SUBSTITUTE(TRIM(RIGHT(SUBSTITUTE(SUBSTITUTE(G898,"efficiencies", "efficiencies (%)")," (", REPT(" ", 100)), 100)),")",""))</f>
        <v>GWh</v>
      </c>
      <c r="G898" t="str">
        <f>'data from files'!B898</f>
        <v>Total gross distributed heat production (GWh)</v>
      </c>
      <c r="H898">
        <f>'data from files'!C898</f>
        <v>326.05242167521158</v>
      </c>
      <c r="I898">
        <f>'data from files'!D898</f>
        <v>326.74418604651169</v>
      </c>
      <c r="J898">
        <f>'data from files'!E898</f>
        <v>319.76744186046517</v>
      </c>
      <c r="K898">
        <f>'data from files'!F898</f>
        <v>536.04651162790708</v>
      </c>
      <c r="L898">
        <f>'data from files'!G898</f>
        <v>504.65116279069764</v>
      </c>
      <c r="M898">
        <f>'data from files'!H898</f>
        <v>569.06423510434797</v>
      </c>
      <c r="N898">
        <f>'data from files'!I898</f>
        <v>652.32558139534899</v>
      </c>
      <c r="O898">
        <f>'data from files'!J898</f>
        <v>482.55813953488382</v>
      </c>
      <c r="P898">
        <f>'data from files'!K898</f>
        <v>510.46511627906972</v>
      </c>
      <c r="Q898">
        <f>'data from files'!L898</f>
        <v>569.76744186046517</v>
      </c>
      <c r="R898">
        <f>'data from files'!M898</f>
        <v>539.06963413252276</v>
      </c>
      <c r="S898">
        <f>'data from files'!N898</f>
        <v>626.55388696700982</v>
      </c>
      <c r="T898">
        <f>'data from files'!O898</f>
        <v>524.62778922016548</v>
      </c>
      <c r="U898">
        <f>'data from files'!P898</f>
        <v>482.69089341696133</v>
      </c>
      <c r="V898">
        <f>'data from files'!Q898</f>
        <v>575.72970198697578</v>
      </c>
      <c r="W898">
        <f>'data from files'!R898</f>
        <v>581.28425772249943</v>
      </c>
    </row>
    <row r="899" spans="1:23" x14ac:dyDescent="0.25">
      <c r="A899" t="str">
        <f t="shared" ref="A899:A962" si="44">B899&amp;D899&amp;E899</f>
        <v>ELTotal gross distributed heat production CHP thermal power plants</v>
      </c>
      <c r="B899" t="str">
        <f>JRC_files__2[[#This Row],[Source.Name.2.1]]</f>
        <v>EL</v>
      </c>
      <c r="C899" t="str">
        <f t="shared" si="43"/>
        <v>Overview of the power generation sector</v>
      </c>
      <c r="D899" t="str">
        <f>IF(ISERROR(MATCH(G899,metadata!$B$4:$B$13,0)),D898,LEFT(G899,LEN(G899)-LEN(F899)-2))</f>
        <v xml:space="preserve">Total gross distributed heat production </v>
      </c>
      <c r="E899" t="str">
        <f t="shared" si="42"/>
        <v>CHP thermal power plants</v>
      </c>
      <c r="F899" t="str">
        <f>IF(ISERROR(MATCH(G899,metadata!$B$4:$B$13,0)),F898,SUBSTITUTE(TRIM(RIGHT(SUBSTITUTE(SUBSTITUTE(G899,"efficiencies", "efficiencies (%)")," (", REPT(" ", 100)), 100)),")",""))</f>
        <v>GWh</v>
      </c>
      <c r="G899" t="str">
        <f>'data from files'!B899</f>
        <v>CHP thermal power plants</v>
      </c>
      <c r="H899">
        <f>'data from files'!C899</f>
        <v>326.05242167521158</v>
      </c>
      <c r="I899">
        <f>'data from files'!D899</f>
        <v>326.74418604651169</v>
      </c>
      <c r="J899">
        <f>'data from files'!E899</f>
        <v>319.76744186046517</v>
      </c>
      <c r="K899">
        <f>'data from files'!F899</f>
        <v>536.04651162790708</v>
      </c>
      <c r="L899">
        <f>'data from files'!G899</f>
        <v>504.65116279069764</v>
      </c>
      <c r="M899">
        <f>'data from files'!H899</f>
        <v>569.06423510434797</v>
      </c>
      <c r="N899">
        <f>'data from files'!I899</f>
        <v>652.32558139534899</v>
      </c>
      <c r="O899">
        <f>'data from files'!J899</f>
        <v>482.55813953488382</v>
      </c>
      <c r="P899">
        <f>'data from files'!K899</f>
        <v>510.46511627906972</v>
      </c>
      <c r="Q899">
        <f>'data from files'!L899</f>
        <v>569.76744186046517</v>
      </c>
      <c r="R899">
        <f>'data from files'!M899</f>
        <v>539.06963413252276</v>
      </c>
      <c r="S899">
        <f>'data from files'!N899</f>
        <v>626.55388696700982</v>
      </c>
      <c r="T899">
        <f>'data from files'!O899</f>
        <v>524.62778922016548</v>
      </c>
      <c r="U899">
        <f>'data from files'!P899</f>
        <v>482.69089341696133</v>
      </c>
      <c r="V899">
        <f>'data from files'!Q899</f>
        <v>575.72970198697578</v>
      </c>
      <c r="W899">
        <f>'data from files'!R899</f>
        <v>581.28425772249943</v>
      </c>
    </row>
    <row r="900" spans="1:23" x14ac:dyDescent="0.25">
      <c r="A900" t="str">
        <f t="shared" si="44"/>
        <v>ELTotal gross distributed heat production District heating plants</v>
      </c>
      <c r="B900" t="str">
        <f>JRC_files__2[[#This Row],[Source.Name.2.1]]</f>
        <v>EL</v>
      </c>
      <c r="C900" t="str">
        <f t="shared" si="43"/>
        <v>Overview of the power generation sector</v>
      </c>
      <c r="D900" t="str">
        <f>IF(ISERROR(MATCH(G900,metadata!$B$4:$B$13,0)),D899,LEFT(G900,LEN(G900)-LEN(F900)-2))</f>
        <v xml:space="preserve">Total gross distributed heat production </v>
      </c>
      <c r="E900" t="str">
        <f t="shared" si="42"/>
        <v>District heating plants</v>
      </c>
      <c r="F900" t="str">
        <f>IF(ISERROR(MATCH(G900,metadata!$B$4:$B$13,0)),F899,SUBSTITUTE(TRIM(RIGHT(SUBSTITUTE(SUBSTITUTE(G900,"efficiencies", "efficiencies (%)")," (", REPT(" ", 100)), 100)),")",""))</f>
        <v>GWh</v>
      </c>
      <c r="G900" t="str">
        <f>'data from files'!B900</f>
        <v>District heating plants</v>
      </c>
      <c r="H900">
        <f>'data from files'!C900</f>
        <v>0</v>
      </c>
      <c r="I900">
        <f>'data from files'!D900</f>
        <v>0</v>
      </c>
      <c r="J900">
        <f>'data from files'!E900</f>
        <v>0</v>
      </c>
      <c r="K900">
        <f>'data from files'!F900</f>
        <v>0</v>
      </c>
      <c r="L900">
        <f>'data from files'!G900</f>
        <v>0</v>
      </c>
      <c r="M900">
        <f>'data from files'!H900</f>
        <v>0</v>
      </c>
      <c r="N900">
        <f>'data from files'!I900</f>
        <v>0</v>
      </c>
      <c r="O900">
        <f>'data from files'!J900</f>
        <v>0</v>
      </c>
      <c r="P900">
        <f>'data from files'!K900</f>
        <v>0</v>
      </c>
      <c r="Q900">
        <f>'data from files'!L900</f>
        <v>0</v>
      </c>
      <c r="R900">
        <f>'data from files'!M900</f>
        <v>0</v>
      </c>
      <c r="S900">
        <f>'data from files'!N900</f>
        <v>0</v>
      </c>
      <c r="T900">
        <f>'data from files'!O900</f>
        <v>0</v>
      </c>
      <c r="U900">
        <f>'data from files'!P900</f>
        <v>0</v>
      </c>
      <c r="V900">
        <f>'data from files'!Q900</f>
        <v>0</v>
      </c>
      <c r="W900">
        <f>'data from files'!R900</f>
        <v>0</v>
      </c>
    </row>
    <row r="901" spans="1:23" x14ac:dyDescent="0.25">
      <c r="A901" t="str">
        <f t="shared" si="44"/>
        <v>ELTotal gross distributed heat production 0</v>
      </c>
      <c r="B901" t="str">
        <f>JRC_files__2[[#This Row],[Source.Name.2.1]]</f>
        <v>EL</v>
      </c>
      <c r="C901" t="str">
        <f t="shared" si="43"/>
        <v>Overview of the power generation sector</v>
      </c>
      <c r="D901" t="str">
        <f>IF(ISERROR(MATCH(G901,metadata!$B$4:$B$13,0)),D900,LEFT(G901,LEN(G901)-LEN(F901)-2))</f>
        <v xml:space="preserve">Total gross distributed heat production </v>
      </c>
      <c r="E901">
        <f t="shared" ref="E901:E964" si="45">IF(AND(D901=D900,C901=C900),G901,"")</f>
        <v>0</v>
      </c>
      <c r="F901" t="str">
        <f>IF(ISERROR(MATCH(G901,metadata!$B$4:$B$13,0)),F900,SUBSTITUTE(TRIM(RIGHT(SUBSTITUTE(SUBSTITUTE(G901,"efficiencies", "efficiencies (%)")," (", REPT(" ", 100)), 100)),")",""))</f>
        <v>GWh</v>
      </c>
      <c r="G901">
        <f>'data from files'!B901</f>
        <v>0</v>
      </c>
      <c r="H901">
        <f>'data from files'!C901</f>
        <v>0</v>
      </c>
      <c r="I901">
        <f>'data from files'!D901</f>
        <v>0</v>
      </c>
      <c r="J901">
        <f>'data from files'!E901</f>
        <v>0</v>
      </c>
      <c r="K901">
        <f>'data from files'!F901</f>
        <v>0</v>
      </c>
      <c r="L901">
        <f>'data from files'!G901</f>
        <v>0</v>
      </c>
      <c r="M901">
        <f>'data from files'!H901</f>
        <v>0</v>
      </c>
      <c r="N901">
        <f>'data from files'!I901</f>
        <v>0</v>
      </c>
      <c r="O901">
        <f>'data from files'!J901</f>
        <v>0</v>
      </c>
      <c r="P901">
        <f>'data from files'!K901</f>
        <v>0</v>
      </c>
      <c r="Q901">
        <f>'data from files'!L901</f>
        <v>0</v>
      </c>
      <c r="R901">
        <f>'data from files'!M901</f>
        <v>0</v>
      </c>
      <c r="S901">
        <f>'data from files'!N901</f>
        <v>0</v>
      </c>
      <c r="T901">
        <f>'data from files'!O901</f>
        <v>0</v>
      </c>
      <c r="U901">
        <f>'data from files'!P901</f>
        <v>0</v>
      </c>
      <c r="V901">
        <f>'data from files'!Q901</f>
        <v>0</v>
      </c>
      <c r="W901">
        <f>'data from files'!R901</f>
        <v>0</v>
      </c>
    </row>
    <row r="902" spans="1:23" x14ac:dyDescent="0.25">
      <c r="A902" t="str">
        <f t="shared" si="44"/>
        <v xml:space="preserve">ELTransformation input / Exchanges and transfers </v>
      </c>
      <c r="B902" t="str">
        <f>JRC_files__2[[#This Row],[Source.Name.2.1]]</f>
        <v>EL</v>
      </c>
      <c r="C902" t="str">
        <f t="shared" si="43"/>
        <v>Overview of the power generation sector</v>
      </c>
      <c r="D902" t="str">
        <f>IF(ISERROR(MATCH(G902,metadata!$B$4:$B$13,0)),D901,LEFT(G902,LEN(G902)-LEN(F902)-2))</f>
        <v xml:space="preserve">Transformation input / Exchanges and transfers </v>
      </c>
      <c r="E902" t="str">
        <f t="shared" si="45"/>
        <v/>
      </c>
      <c r="F902" t="str">
        <f>IF(ISERROR(MATCH(G902,metadata!$B$4:$B$13,0)),F901,SUBSTITUTE(TRIM(RIGHT(SUBSTITUTE(SUBSTITUTE(G902,"efficiencies", "efficiencies (%)")," (", REPT(" ", 100)), 100)),")",""))</f>
        <v>ktoe</v>
      </c>
      <c r="G902" t="str">
        <f>'data from files'!B902</f>
        <v>Transformation input / Exchanges and transfers (ktoe)</v>
      </c>
      <c r="H902">
        <f>'data from files'!C902</f>
        <v>0</v>
      </c>
      <c r="I902">
        <f>'data from files'!D902</f>
        <v>0</v>
      </c>
      <c r="J902">
        <f>'data from files'!E902</f>
        <v>0</v>
      </c>
      <c r="K902">
        <f>'data from files'!F902</f>
        <v>0</v>
      </c>
      <c r="L902">
        <f>'data from files'!G902</f>
        <v>0</v>
      </c>
      <c r="M902">
        <f>'data from files'!H902</f>
        <v>0</v>
      </c>
      <c r="N902">
        <f>'data from files'!I902</f>
        <v>0</v>
      </c>
      <c r="O902">
        <f>'data from files'!J902</f>
        <v>0</v>
      </c>
      <c r="P902">
        <f>'data from files'!K902</f>
        <v>0</v>
      </c>
      <c r="Q902">
        <f>'data from files'!L902</f>
        <v>0</v>
      </c>
      <c r="R902">
        <f>'data from files'!M902</f>
        <v>0</v>
      </c>
      <c r="S902">
        <f>'data from files'!N902</f>
        <v>0</v>
      </c>
      <c r="T902">
        <f>'data from files'!O902</f>
        <v>0</v>
      </c>
      <c r="U902">
        <f>'data from files'!P902</f>
        <v>0</v>
      </c>
      <c r="V902">
        <f>'data from files'!Q902</f>
        <v>0</v>
      </c>
      <c r="W902">
        <f>'data from files'!R902</f>
        <v>0</v>
      </c>
    </row>
    <row r="903" spans="1:23" x14ac:dyDescent="0.25">
      <c r="A903" t="str">
        <f t="shared" si="44"/>
        <v>ELTransformation input / Exchanges and transfers Nuclear</v>
      </c>
      <c r="B903" t="str">
        <f>JRC_files__2[[#This Row],[Source.Name.2.1]]</f>
        <v>EL</v>
      </c>
      <c r="C903" t="str">
        <f t="shared" si="43"/>
        <v>Overview of the power generation sector</v>
      </c>
      <c r="D903" t="str">
        <f>IF(ISERROR(MATCH(G903,metadata!$B$4:$B$13,0)),D902,LEFT(G903,LEN(G903)-LEN(F903)-2))</f>
        <v xml:space="preserve">Transformation input / Exchanges and transfers </v>
      </c>
      <c r="E903" t="str">
        <f t="shared" si="45"/>
        <v>Nuclear</v>
      </c>
      <c r="F903" t="str">
        <f>IF(ISERROR(MATCH(G903,metadata!$B$4:$B$13,0)),F902,SUBSTITUTE(TRIM(RIGHT(SUBSTITUTE(SUBSTITUTE(G903,"efficiencies", "efficiencies (%)")," (", REPT(" ", 100)), 100)),")",""))</f>
        <v>ktoe</v>
      </c>
      <c r="G903" t="str">
        <f>'data from files'!B903</f>
        <v>Nuclear</v>
      </c>
      <c r="H903">
        <f>'data from files'!C903</f>
        <v>0</v>
      </c>
      <c r="I903">
        <f>'data from files'!D903</f>
        <v>0</v>
      </c>
      <c r="J903">
        <f>'data from files'!E903</f>
        <v>0</v>
      </c>
      <c r="K903">
        <f>'data from files'!F903</f>
        <v>0</v>
      </c>
      <c r="L903">
        <f>'data from files'!G903</f>
        <v>0</v>
      </c>
      <c r="M903">
        <f>'data from files'!H903</f>
        <v>0</v>
      </c>
      <c r="N903">
        <f>'data from files'!I903</f>
        <v>0</v>
      </c>
      <c r="O903">
        <f>'data from files'!J903</f>
        <v>0</v>
      </c>
      <c r="P903">
        <f>'data from files'!K903</f>
        <v>0</v>
      </c>
      <c r="Q903">
        <f>'data from files'!L903</f>
        <v>0</v>
      </c>
      <c r="R903">
        <f>'data from files'!M903</f>
        <v>0</v>
      </c>
      <c r="S903">
        <f>'data from files'!N903</f>
        <v>0</v>
      </c>
      <c r="T903">
        <f>'data from files'!O903</f>
        <v>0</v>
      </c>
      <c r="U903">
        <f>'data from files'!P903</f>
        <v>0</v>
      </c>
      <c r="V903">
        <f>'data from files'!Q903</f>
        <v>0</v>
      </c>
      <c r="W903">
        <f>'data from files'!R903</f>
        <v>0</v>
      </c>
    </row>
    <row r="904" spans="1:23" x14ac:dyDescent="0.25">
      <c r="A904" t="str">
        <f t="shared" si="44"/>
        <v>ELTransformation input / Exchanges and transfers Conventional thermal</v>
      </c>
      <c r="B904" t="str">
        <f>JRC_files__2[[#This Row],[Source.Name.2.1]]</f>
        <v>EL</v>
      </c>
      <c r="C904" t="str">
        <f t="shared" si="43"/>
        <v>Overview of the power generation sector</v>
      </c>
      <c r="D904" t="str">
        <f>IF(ISERROR(MATCH(G904,metadata!$B$4:$B$13,0)),D903,LEFT(G904,LEN(G904)-LEN(F904)-2))</f>
        <v xml:space="preserve">Transformation input / Exchanges and transfers </v>
      </c>
      <c r="E904" t="str">
        <f t="shared" si="45"/>
        <v>Conventional thermal</v>
      </c>
      <c r="F904" t="str">
        <f>IF(ISERROR(MATCH(G904,metadata!$B$4:$B$13,0)),F903,SUBSTITUTE(TRIM(RIGHT(SUBSTITUTE(SUBSTITUTE(G904,"efficiencies", "efficiencies (%)")," (", REPT(" ", 100)), 100)),")",""))</f>
        <v>ktoe</v>
      </c>
      <c r="G904" t="str">
        <f>'data from files'!B904</f>
        <v>Conventional thermal</v>
      </c>
      <c r="H904">
        <f>'data from files'!C904</f>
        <v>11492.020617386726</v>
      </c>
      <c r="I904">
        <f>'data from files'!D904</f>
        <v>11662.29133</v>
      </c>
      <c r="J904">
        <f>'data from files'!E904</f>
        <v>11677.035630000002</v>
      </c>
      <c r="K904">
        <f>'data from files'!F904</f>
        <v>11956.735470000005</v>
      </c>
      <c r="L904">
        <f>'data from files'!G904</f>
        <v>12170.70703</v>
      </c>
      <c r="M904">
        <f>'data from files'!H904</f>
        <v>12321.080538836353</v>
      </c>
      <c r="N904">
        <f>'data from files'!I904</f>
        <v>11937.808170000002</v>
      </c>
      <c r="O904">
        <f>'data from files'!J904</f>
        <v>13011.099999999999</v>
      </c>
      <c r="P904">
        <f>'data from files'!K904</f>
        <v>12627.336349999994</v>
      </c>
      <c r="Q904">
        <f>'data from files'!L904</f>
        <v>11729.407059999998</v>
      </c>
      <c r="R904">
        <f>'data from files'!M904</f>
        <v>10961.32427916929</v>
      </c>
      <c r="S904">
        <f>'data from files'!N904</f>
        <v>11380.887551351852</v>
      </c>
      <c r="T904">
        <f>'data from files'!O904</f>
        <v>11380.647603026911</v>
      </c>
      <c r="U904">
        <f>'data from files'!P904</f>
        <v>9894.2868061526933</v>
      </c>
      <c r="V904">
        <f>'data from files'!Q904</f>
        <v>8980.5827591087491</v>
      </c>
      <c r="W904">
        <f>'data from files'!R904</f>
        <v>7924.0990591101627</v>
      </c>
    </row>
    <row r="905" spans="1:23" x14ac:dyDescent="0.25">
      <c r="A905" t="str">
        <f t="shared" si="44"/>
        <v>ELTransformation input / Exchanges and transfers Wind</v>
      </c>
      <c r="B905" t="str">
        <f>JRC_files__2[[#This Row],[Source.Name.2.1]]</f>
        <v>EL</v>
      </c>
      <c r="C905" t="str">
        <f t="shared" si="43"/>
        <v>Overview of the power generation sector</v>
      </c>
      <c r="D905" t="str">
        <f>IF(ISERROR(MATCH(G905,metadata!$B$4:$B$13,0)),D904,LEFT(G905,LEN(G905)-LEN(F905)-2))</f>
        <v xml:space="preserve">Transformation input / Exchanges and transfers </v>
      </c>
      <c r="E905" t="str">
        <f t="shared" si="45"/>
        <v>Wind</v>
      </c>
      <c r="F905" t="str">
        <f>IF(ISERROR(MATCH(G905,metadata!$B$4:$B$13,0)),F904,SUBSTITUTE(TRIM(RIGHT(SUBSTITUTE(SUBSTITUTE(G905,"efficiencies", "efficiencies (%)")," (", REPT(" ", 100)), 100)),")",""))</f>
        <v>ktoe</v>
      </c>
      <c r="G905" t="str">
        <f>'data from files'!B905</f>
        <v>Wind</v>
      </c>
      <c r="H905">
        <f>'data from files'!C905</f>
        <v>38.788573612305299</v>
      </c>
      <c r="I905">
        <f>'data from files'!D905</f>
        <v>65</v>
      </c>
      <c r="J905">
        <f>'data from files'!E905</f>
        <v>56</v>
      </c>
      <c r="K905">
        <f>'data from files'!F905</f>
        <v>87.8</v>
      </c>
      <c r="L905">
        <f>'data from files'!G905</f>
        <v>96.4</v>
      </c>
      <c r="M905">
        <f>'data from files'!H905</f>
        <v>108.865959682813</v>
      </c>
      <c r="N905">
        <f>'data from files'!I905</f>
        <v>146.1</v>
      </c>
      <c r="O905">
        <f>'data from files'!J905</f>
        <v>156.30000000000001</v>
      </c>
      <c r="P905">
        <f>'data from files'!K905</f>
        <v>192.8</v>
      </c>
      <c r="Q905">
        <f>'data from files'!L905</f>
        <v>218.7</v>
      </c>
      <c r="R905">
        <f>'data from files'!M905</f>
        <v>233.35244100506401</v>
      </c>
      <c r="S905">
        <f>'data from files'!N905</f>
        <v>285.03869303525403</v>
      </c>
      <c r="T905">
        <f>'data from files'!O905</f>
        <v>331.04041272570902</v>
      </c>
      <c r="U905">
        <f>'data from files'!P905</f>
        <v>355.88038597496899</v>
      </c>
      <c r="V905">
        <f>'data from files'!Q905</f>
        <v>317.18735072131591</v>
      </c>
      <c r="W905">
        <f>'data from files'!R905</f>
        <v>397.34403362950201</v>
      </c>
    </row>
    <row r="906" spans="1:23" x14ac:dyDescent="0.25">
      <c r="A906" t="str">
        <f t="shared" si="44"/>
        <v>ELTransformation input / Exchanges and transfers Solar photovoltaics</v>
      </c>
      <c r="B906" t="str">
        <f>JRC_files__2[[#This Row],[Source.Name.2.1]]</f>
        <v>EL</v>
      </c>
      <c r="C906" t="str">
        <f t="shared" si="43"/>
        <v>Overview of the power generation sector</v>
      </c>
      <c r="D906" t="str">
        <f>IF(ISERROR(MATCH(G906,metadata!$B$4:$B$13,0)),D905,LEFT(G906,LEN(G906)-LEN(F906)-2))</f>
        <v xml:space="preserve">Transformation input / Exchanges and transfers </v>
      </c>
      <c r="E906" t="str">
        <f t="shared" si="45"/>
        <v>Solar photovoltaics</v>
      </c>
      <c r="F906" t="str">
        <f>IF(ISERROR(MATCH(G906,metadata!$B$4:$B$13,0)),F905,SUBSTITUTE(TRIM(RIGHT(SUBSTITUTE(SUBSTITUTE(G906,"efficiencies", "efficiencies (%)")," (", REPT(" ", 100)), 100)),")",""))</f>
        <v>ktoe</v>
      </c>
      <c r="G906" t="str">
        <f>'data from files'!B906</f>
        <v>Solar photovoltaics</v>
      </c>
      <c r="H906">
        <f>'data from files'!C906</f>
        <v>0</v>
      </c>
      <c r="I906">
        <f>'data from files'!D906</f>
        <v>0</v>
      </c>
      <c r="J906">
        <f>'data from files'!E906</f>
        <v>0</v>
      </c>
      <c r="K906">
        <f>'data from files'!F906</f>
        <v>0</v>
      </c>
      <c r="L906">
        <f>'data from files'!G906</f>
        <v>0.1</v>
      </c>
      <c r="M906">
        <f>'data from files'!H906</f>
        <v>7.1653768988250002E-2</v>
      </c>
      <c r="N906">
        <f>'data from files'!I906</f>
        <v>0.1</v>
      </c>
      <c r="O906">
        <f>'data from files'!J906</f>
        <v>0.1</v>
      </c>
      <c r="P906">
        <f>'data from files'!K906</f>
        <v>0.5</v>
      </c>
      <c r="Q906">
        <f>'data from files'!L906</f>
        <v>4.3</v>
      </c>
      <c r="R906">
        <f>'data from files'!M906</f>
        <v>13.566446928441801</v>
      </c>
      <c r="S906">
        <f>'data from files'!N906</f>
        <v>52.474443489060903</v>
      </c>
      <c r="T906">
        <f>'data from files'!O906</f>
        <v>145.64822776344701</v>
      </c>
      <c r="U906">
        <f>'data from files'!P906</f>
        <v>313.67631604089001</v>
      </c>
      <c r="V906">
        <f>'data from files'!Q906</f>
        <v>326.04853348619594</v>
      </c>
      <c r="W906">
        <f>'data from files'!R906</f>
        <v>335.31575427534199</v>
      </c>
    </row>
    <row r="907" spans="1:23" x14ac:dyDescent="0.25">
      <c r="A907" t="str">
        <f t="shared" si="44"/>
        <v>ELTransformation input / Exchanges and transfers Solar thermal</v>
      </c>
      <c r="B907" t="str">
        <f>JRC_files__2[[#This Row],[Source.Name.2.1]]</f>
        <v>EL</v>
      </c>
      <c r="C907" t="str">
        <f t="shared" si="43"/>
        <v>Overview of the power generation sector</v>
      </c>
      <c r="D907" t="str">
        <f>IF(ISERROR(MATCH(G907,metadata!$B$4:$B$13,0)),D906,LEFT(G907,LEN(G907)-LEN(F907)-2))</f>
        <v xml:space="preserve">Transformation input / Exchanges and transfers </v>
      </c>
      <c r="E907" t="str">
        <f t="shared" si="45"/>
        <v>Solar thermal</v>
      </c>
      <c r="F907" t="str">
        <f>IF(ISERROR(MATCH(G907,metadata!$B$4:$B$13,0)),F906,SUBSTITUTE(TRIM(RIGHT(SUBSTITUTE(SUBSTITUTE(G907,"efficiencies", "efficiencies (%)")," (", REPT(" ", 100)), 100)),")",""))</f>
        <v>ktoe</v>
      </c>
      <c r="G907" t="str">
        <f>'data from files'!B907</f>
        <v>Solar thermal</v>
      </c>
      <c r="H907">
        <f>'data from files'!C907</f>
        <v>0</v>
      </c>
      <c r="I907">
        <f>'data from files'!D907</f>
        <v>0</v>
      </c>
      <c r="J907">
        <f>'data from files'!E907</f>
        <v>0</v>
      </c>
      <c r="K907">
        <f>'data from files'!F907</f>
        <v>0</v>
      </c>
      <c r="L907">
        <f>'data from files'!G907</f>
        <v>0</v>
      </c>
      <c r="M907">
        <f>'data from files'!H907</f>
        <v>0</v>
      </c>
      <c r="N907">
        <f>'data from files'!I907</f>
        <v>0</v>
      </c>
      <c r="O907">
        <f>'data from files'!J907</f>
        <v>0</v>
      </c>
      <c r="P907">
        <f>'data from files'!K907</f>
        <v>0</v>
      </c>
      <c r="Q907">
        <f>'data from files'!L907</f>
        <v>0</v>
      </c>
      <c r="R907">
        <f>'data from files'!M907</f>
        <v>0</v>
      </c>
      <c r="S907">
        <f>'data from files'!N907</f>
        <v>0</v>
      </c>
      <c r="T907">
        <f>'data from files'!O907</f>
        <v>0</v>
      </c>
      <c r="U907">
        <f>'data from files'!P907</f>
        <v>0</v>
      </c>
      <c r="V907">
        <f>'data from files'!Q907</f>
        <v>0</v>
      </c>
      <c r="W907">
        <f>'data from files'!R907</f>
        <v>0</v>
      </c>
    </row>
    <row r="908" spans="1:23" x14ac:dyDescent="0.25">
      <c r="A908" t="str">
        <f t="shared" si="44"/>
        <v>ELTransformation input / Exchanges and transfers Geothermal</v>
      </c>
      <c r="B908" t="str">
        <f>JRC_files__2[[#This Row],[Source.Name.2.1]]</f>
        <v>EL</v>
      </c>
      <c r="C908" t="str">
        <f t="shared" si="43"/>
        <v>Overview of the power generation sector</v>
      </c>
      <c r="D908" t="str">
        <f>IF(ISERROR(MATCH(G908,metadata!$B$4:$B$13,0)),D907,LEFT(G908,LEN(G908)-LEN(F908)-2))</f>
        <v xml:space="preserve">Transformation input / Exchanges and transfers </v>
      </c>
      <c r="E908" t="str">
        <f t="shared" si="45"/>
        <v>Geothermal</v>
      </c>
      <c r="F908" t="str">
        <f>IF(ISERROR(MATCH(G908,metadata!$B$4:$B$13,0)),F907,SUBSTITUTE(TRIM(RIGHT(SUBSTITUTE(SUBSTITUTE(G908,"efficiencies", "efficiencies (%)")," (", REPT(" ", 100)), 100)),")",""))</f>
        <v>ktoe</v>
      </c>
      <c r="G908" t="str">
        <f>'data from files'!B908</f>
        <v>Geothermal</v>
      </c>
      <c r="H908">
        <f>'data from files'!C908</f>
        <v>0</v>
      </c>
      <c r="I908">
        <f>'data from files'!D908</f>
        <v>0</v>
      </c>
      <c r="J908">
        <f>'data from files'!E908</f>
        <v>0</v>
      </c>
      <c r="K908">
        <f>'data from files'!F908</f>
        <v>0</v>
      </c>
      <c r="L908">
        <f>'data from files'!G908</f>
        <v>0</v>
      </c>
      <c r="M908">
        <f>'data from files'!H908</f>
        <v>0</v>
      </c>
      <c r="N908">
        <f>'data from files'!I908</f>
        <v>0</v>
      </c>
      <c r="O908">
        <f>'data from files'!J908</f>
        <v>0</v>
      </c>
      <c r="P908">
        <f>'data from files'!K908</f>
        <v>0</v>
      </c>
      <c r="Q908">
        <f>'data from files'!L908</f>
        <v>0</v>
      </c>
      <c r="R908">
        <f>'data from files'!M908</f>
        <v>0</v>
      </c>
      <c r="S908">
        <f>'data from files'!N908</f>
        <v>0</v>
      </c>
      <c r="T908">
        <f>'data from files'!O908</f>
        <v>0</v>
      </c>
      <c r="U908">
        <f>'data from files'!P908</f>
        <v>0</v>
      </c>
      <c r="V908">
        <f>'data from files'!Q908</f>
        <v>0</v>
      </c>
      <c r="W908">
        <f>'data from files'!R908</f>
        <v>0</v>
      </c>
    </row>
    <row r="909" spans="1:23" x14ac:dyDescent="0.25">
      <c r="A909" t="str">
        <f t="shared" si="44"/>
        <v>ELTransformation input / Exchanges and transfers Tide, wave and ocean</v>
      </c>
      <c r="B909" t="str">
        <f>JRC_files__2[[#This Row],[Source.Name.2.1]]</f>
        <v>EL</v>
      </c>
      <c r="C909" t="str">
        <f t="shared" si="43"/>
        <v>Overview of the power generation sector</v>
      </c>
      <c r="D909" t="str">
        <f>IF(ISERROR(MATCH(G909,metadata!$B$4:$B$13,0)),D908,LEFT(G909,LEN(G909)-LEN(F909)-2))</f>
        <v xml:space="preserve">Transformation input / Exchanges and transfers </v>
      </c>
      <c r="E909" t="str">
        <f t="shared" si="45"/>
        <v>Tide, wave and ocean</v>
      </c>
      <c r="F909" t="str">
        <f>IF(ISERROR(MATCH(G909,metadata!$B$4:$B$13,0)),F908,SUBSTITUTE(TRIM(RIGHT(SUBSTITUTE(SUBSTITUTE(G909,"efficiencies", "efficiencies (%)")," (", REPT(" ", 100)), 100)),")",""))</f>
        <v>ktoe</v>
      </c>
      <c r="G909" t="str">
        <f>'data from files'!B909</f>
        <v>Tide, wave and ocean</v>
      </c>
      <c r="H909">
        <f>'data from files'!C909</f>
        <v>0</v>
      </c>
      <c r="I909">
        <f>'data from files'!D909</f>
        <v>0</v>
      </c>
      <c r="J909">
        <f>'data from files'!E909</f>
        <v>0</v>
      </c>
      <c r="K909">
        <f>'data from files'!F909</f>
        <v>0</v>
      </c>
      <c r="L909">
        <f>'data from files'!G909</f>
        <v>0</v>
      </c>
      <c r="M909">
        <f>'data from files'!H909</f>
        <v>0</v>
      </c>
      <c r="N909">
        <f>'data from files'!I909</f>
        <v>0</v>
      </c>
      <c r="O909">
        <f>'data from files'!J909</f>
        <v>0</v>
      </c>
      <c r="P909">
        <f>'data from files'!K909</f>
        <v>0</v>
      </c>
      <c r="Q909">
        <f>'data from files'!L909</f>
        <v>0</v>
      </c>
      <c r="R909">
        <f>'data from files'!M909</f>
        <v>0</v>
      </c>
      <c r="S909">
        <f>'data from files'!N909</f>
        <v>0</v>
      </c>
      <c r="T909">
        <f>'data from files'!O909</f>
        <v>0</v>
      </c>
      <c r="U909">
        <f>'data from files'!P909</f>
        <v>0</v>
      </c>
      <c r="V909">
        <f>'data from files'!Q909</f>
        <v>0</v>
      </c>
      <c r="W909">
        <f>'data from files'!R909</f>
        <v>0</v>
      </c>
    </row>
    <row r="910" spans="1:23" x14ac:dyDescent="0.25">
      <c r="A910" t="str">
        <f t="shared" si="44"/>
        <v>ELTransformation input / Exchanges and transfers Hydro</v>
      </c>
      <c r="B910" t="str">
        <f>JRC_files__2[[#This Row],[Source.Name.2.1]]</f>
        <v>EL</v>
      </c>
      <c r="C910" t="str">
        <f t="shared" si="43"/>
        <v>Overview of the power generation sector</v>
      </c>
      <c r="D910" t="str">
        <f>IF(ISERROR(MATCH(G910,metadata!$B$4:$B$13,0)),D909,LEFT(G910,LEN(G910)-LEN(F910)-2))</f>
        <v xml:space="preserve">Transformation input / Exchanges and transfers </v>
      </c>
      <c r="E910" t="str">
        <f t="shared" si="45"/>
        <v>Hydro</v>
      </c>
      <c r="F910" t="str">
        <f>IF(ISERROR(MATCH(G910,metadata!$B$4:$B$13,0)),F909,SUBSTITUTE(TRIM(RIGHT(SUBSTITUTE(SUBSTITUTE(G910,"efficiencies", "efficiencies (%)")," (", REPT(" ", 100)), 100)),")",""))</f>
        <v>ktoe</v>
      </c>
      <c r="G910" t="str">
        <f>'data from files'!B910</f>
        <v>Hydro</v>
      </c>
      <c r="H910">
        <f>'data from files'!C910</f>
        <v>317.54561956625599</v>
      </c>
      <c r="I910">
        <f>'data from files'!D910</f>
        <v>180.3</v>
      </c>
      <c r="J910">
        <f>'data from files'!E910</f>
        <v>240.8</v>
      </c>
      <c r="K910">
        <f>'data from files'!F910</f>
        <v>409.8</v>
      </c>
      <c r="L910">
        <f>'data from files'!G910</f>
        <v>401.7</v>
      </c>
      <c r="M910">
        <f>'data from files'!H910</f>
        <v>431.37957389892</v>
      </c>
      <c r="N910">
        <f>'data from files'!I910</f>
        <v>504.3</v>
      </c>
      <c r="O910">
        <f>'data from files'!J910</f>
        <v>222.8</v>
      </c>
      <c r="P910">
        <f>'data from files'!K910</f>
        <v>284.8</v>
      </c>
      <c r="Q910">
        <f>'data from files'!L910</f>
        <v>462.1</v>
      </c>
      <c r="R910">
        <f>'data from files'!M910</f>
        <v>641.44453998280301</v>
      </c>
      <c r="S910">
        <f>'data from files'!N910</f>
        <v>344.893474730104</v>
      </c>
      <c r="T910">
        <f>'data from files'!O910</f>
        <v>378.594630744244</v>
      </c>
      <c r="U910">
        <f>'data from files'!P910</f>
        <v>545.66733543517705</v>
      </c>
      <c r="V910">
        <f>'data from files'!Q910</f>
        <v>384.87627782554699</v>
      </c>
      <c r="W910">
        <f>'data from files'!R910</f>
        <v>524.33839686634201</v>
      </c>
    </row>
    <row r="911" spans="1:23" x14ac:dyDescent="0.25">
      <c r="A911" t="str">
        <f t="shared" si="44"/>
        <v>ELTransformation input / Exchanges and transfers Pump storage</v>
      </c>
      <c r="B911" t="str">
        <f>JRC_files__2[[#This Row],[Source.Name.2.1]]</f>
        <v>EL</v>
      </c>
      <c r="C911" t="str">
        <f t="shared" si="43"/>
        <v>Overview of the power generation sector</v>
      </c>
      <c r="D911" t="str">
        <f>IF(ISERROR(MATCH(G911,metadata!$B$4:$B$13,0)),D910,LEFT(G911,LEN(G911)-LEN(F911)-2))</f>
        <v xml:space="preserve">Transformation input / Exchanges and transfers </v>
      </c>
      <c r="E911" t="str">
        <f t="shared" si="45"/>
        <v>Pump storage</v>
      </c>
      <c r="F911" t="str">
        <f>IF(ISERROR(MATCH(G911,metadata!$B$4:$B$13,0)),F910,SUBSTITUTE(TRIM(RIGHT(SUBSTITUTE(SUBSTITUTE(G911,"efficiencies", "efficiencies (%)")," (", REPT(" ", 100)), 100)),")",""))</f>
        <v>ktoe</v>
      </c>
      <c r="G911" t="str">
        <f>'data from files'!B911</f>
        <v>Pump storage</v>
      </c>
      <c r="H911">
        <f>'data from files'!C911</f>
        <v>51.240586093852933</v>
      </c>
      <c r="I911">
        <f>'data from files'!D911</f>
        <v>77.100000000000009</v>
      </c>
      <c r="J911">
        <f>'data from files'!E911</f>
        <v>81.300000000000011</v>
      </c>
      <c r="K911">
        <f>'data from files'!F911</f>
        <v>69.403252077294695</v>
      </c>
      <c r="L911">
        <f>'data from files'!G911</f>
        <v>64.875176288659773</v>
      </c>
      <c r="M911">
        <f>'data from files'!H911</f>
        <v>72.398228099849973</v>
      </c>
      <c r="N911">
        <f>'data from files'!I911</f>
        <v>74.890637499999997</v>
      </c>
      <c r="O911">
        <f>'data from files'!J911</f>
        <v>96.515040689655166</v>
      </c>
      <c r="P911">
        <f>'data from files'!K911</f>
        <v>103.11737831168831</v>
      </c>
      <c r="Q911">
        <f>'data from files'!L911</f>
        <v>33.291009000000003</v>
      </c>
      <c r="R911">
        <f>'data from files'!M911</f>
        <v>2.9615653397321138</v>
      </c>
      <c r="S911">
        <f>'data from files'!N911</f>
        <v>32.645726136918903</v>
      </c>
      <c r="T911">
        <f>'data from files'!O911</f>
        <v>23.348744085967844</v>
      </c>
      <c r="U911">
        <f>'data from files'!P911</f>
        <v>4.9018715740831098</v>
      </c>
      <c r="V911">
        <f>'data from files'!Q911</f>
        <v>16.182622764454848</v>
      </c>
      <c r="W911">
        <f>'data from files'!R911</f>
        <v>6.3558150176243027</v>
      </c>
    </row>
    <row r="912" spans="1:23" x14ac:dyDescent="0.25">
      <c r="A912" t="str">
        <f t="shared" si="44"/>
        <v>ELTransformation input / Exchanges and transfers District heating plants</v>
      </c>
      <c r="B912" t="str">
        <f>JRC_files__2[[#This Row],[Source.Name.2.1]]</f>
        <v>EL</v>
      </c>
      <c r="C912" t="str">
        <f t="shared" si="43"/>
        <v>Overview of the power generation sector</v>
      </c>
      <c r="D912" t="str">
        <f>IF(ISERROR(MATCH(G912,metadata!$B$4:$B$13,0)),D911,LEFT(G912,LEN(G912)-LEN(F912)-2))</f>
        <v xml:space="preserve">Transformation input / Exchanges and transfers </v>
      </c>
      <c r="E912" t="str">
        <f t="shared" si="45"/>
        <v>District heating plants</v>
      </c>
      <c r="F912" t="str">
        <f>IF(ISERROR(MATCH(G912,metadata!$B$4:$B$13,0)),F911,SUBSTITUTE(TRIM(RIGHT(SUBSTITUTE(SUBSTITUTE(G912,"efficiencies", "efficiencies (%)")," (", REPT(" ", 100)), 100)),")",""))</f>
        <v>ktoe</v>
      </c>
      <c r="G912" t="str">
        <f>'data from files'!B912</f>
        <v>District heating plants</v>
      </c>
      <c r="H912">
        <f>'data from files'!C912</f>
        <v>0</v>
      </c>
      <c r="I912">
        <f>'data from files'!D912</f>
        <v>0</v>
      </c>
      <c r="J912">
        <f>'data from files'!E912</f>
        <v>0</v>
      </c>
      <c r="K912">
        <f>'data from files'!F912</f>
        <v>0</v>
      </c>
      <c r="L912">
        <f>'data from files'!G912</f>
        <v>0</v>
      </c>
      <c r="M912">
        <f>'data from files'!H912</f>
        <v>0</v>
      </c>
      <c r="N912">
        <f>'data from files'!I912</f>
        <v>0</v>
      </c>
      <c r="O912">
        <f>'data from files'!J912</f>
        <v>0</v>
      </c>
      <c r="P912">
        <f>'data from files'!K912</f>
        <v>0</v>
      </c>
      <c r="Q912">
        <f>'data from files'!L912</f>
        <v>0</v>
      </c>
      <c r="R912">
        <f>'data from files'!M912</f>
        <v>0</v>
      </c>
      <c r="S912">
        <f>'data from files'!N912</f>
        <v>0</v>
      </c>
      <c r="T912">
        <f>'data from files'!O912</f>
        <v>0</v>
      </c>
      <c r="U912">
        <f>'data from files'!P912</f>
        <v>0</v>
      </c>
      <c r="V912">
        <f>'data from files'!Q912</f>
        <v>0</v>
      </c>
      <c r="W912">
        <f>'data from files'!R912</f>
        <v>0</v>
      </c>
    </row>
    <row r="913" spans="1:23" x14ac:dyDescent="0.25">
      <c r="A913" t="str">
        <f t="shared" si="44"/>
        <v>ELTransformation input / Exchanges and transfers 0</v>
      </c>
      <c r="B913" t="str">
        <f>JRC_files__2[[#This Row],[Source.Name.2.1]]</f>
        <v>EL</v>
      </c>
      <c r="C913" t="str">
        <f t="shared" si="43"/>
        <v>Overview of the power generation sector</v>
      </c>
      <c r="D913" t="str">
        <f>IF(ISERROR(MATCH(G913,metadata!$B$4:$B$13,0)),D912,LEFT(G913,LEN(G913)-LEN(F913)-2))</f>
        <v xml:space="preserve">Transformation input / Exchanges and transfers </v>
      </c>
      <c r="E913">
        <f t="shared" si="45"/>
        <v>0</v>
      </c>
      <c r="F913" t="str">
        <f>IF(ISERROR(MATCH(G913,metadata!$B$4:$B$13,0)),F912,SUBSTITUTE(TRIM(RIGHT(SUBSTITUTE(SUBSTITUTE(G913,"efficiencies", "efficiencies (%)")," (", REPT(" ", 100)), 100)),")",""))</f>
        <v>ktoe</v>
      </c>
      <c r="G913">
        <f>'data from files'!B913</f>
        <v>0</v>
      </c>
      <c r="H913">
        <f>'data from files'!C913</f>
        <v>0</v>
      </c>
      <c r="I913">
        <f>'data from files'!D913</f>
        <v>0</v>
      </c>
      <c r="J913">
        <f>'data from files'!E913</f>
        <v>0</v>
      </c>
      <c r="K913">
        <f>'data from files'!F913</f>
        <v>0</v>
      </c>
      <c r="L913">
        <f>'data from files'!G913</f>
        <v>0</v>
      </c>
      <c r="M913">
        <f>'data from files'!H913</f>
        <v>0</v>
      </c>
      <c r="N913">
        <f>'data from files'!I913</f>
        <v>0</v>
      </c>
      <c r="O913">
        <f>'data from files'!J913</f>
        <v>0</v>
      </c>
      <c r="P913">
        <f>'data from files'!K913</f>
        <v>0</v>
      </c>
      <c r="Q913">
        <f>'data from files'!L913</f>
        <v>0</v>
      </c>
      <c r="R913">
        <f>'data from files'!M913</f>
        <v>0</v>
      </c>
      <c r="S913">
        <f>'data from files'!N913</f>
        <v>0</v>
      </c>
      <c r="T913">
        <f>'data from files'!O913</f>
        <v>0</v>
      </c>
      <c r="U913">
        <f>'data from files'!P913</f>
        <v>0</v>
      </c>
      <c r="V913">
        <f>'data from files'!Q913</f>
        <v>0</v>
      </c>
      <c r="W913">
        <f>'data from files'!R913</f>
        <v>0</v>
      </c>
    </row>
    <row r="914" spans="1:23" x14ac:dyDescent="0.25">
      <c r="A914" t="str">
        <f t="shared" si="44"/>
        <v xml:space="preserve">ELCO2 emissions  </v>
      </c>
      <c r="B914" t="str">
        <f>JRC_files__2[[#This Row],[Source.Name.2.1]]</f>
        <v>EL</v>
      </c>
      <c r="C914" t="str">
        <f t="shared" si="43"/>
        <v>Overview of the power generation sector</v>
      </c>
      <c r="D914" t="str">
        <f>IF(ISERROR(MATCH(G914,metadata!$B$4:$B$13,0)),D913,LEFT(G914,LEN(G914)-LEN(F914)-2))</f>
        <v xml:space="preserve">CO2 emissions  </v>
      </c>
      <c r="E914" t="str">
        <f t="shared" si="45"/>
        <v/>
      </c>
      <c r="F914" t="str">
        <f>IF(ISERROR(MATCH(G914,metadata!$B$4:$B$13,0)),F913,SUBSTITUTE(TRIM(RIGHT(SUBSTITUTE(SUBSTITUTE(G914,"efficiencies", "efficiencies (%)")," (", REPT(" ", 100)), 100)),")",""))</f>
        <v>kt CO2</v>
      </c>
      <c r="G914" t="str">
        <f>'data from files'!B914</f>
        <v>CO2 emissions  (kt CO2)</v>
      </c>
      <c r="H914">
        <f>'data from files'!C914</f>
        <v>44289.651199507622</v>
      </c>
      <c r="I914">
        <f>'data from files'!D914</f>
        <v>44967.943432248874</v>
      </c>
      <c r="J914">
        <f>'data from files'!E914</f>
        <v>44723.80983236988</v>
      </c>
      <c r="K914">
        <f>'data from files'!F914</f>
        <v>45694.41920734087</v>
      </c>
      <c r="L914">
        <f>'data from files'!G914</f>
        <v>46537.033902764655</v>
      </c>
      <c r="M914">
        <f>'data from files'!H914</f>
        <v>47003.797500000052</v>
      </c>
      <c r="N914">
        <f>'data from files'!I914</f>
        <v>44779.814157203909</v>
      </c>
      <c r="O914">
        <f>'data from files'!J914</f>
        <v>47957.474094119993</v>
      </c>
      <c r="P914">
        <f>'data from files'!K914</f>
        <v>46388.673048965808</v>
      </c>
      <c r="Q914">
        <f>'data from files'!L914</f>
        <v>44297.630248892434</v>
      </c>
      <c r="R914">
        <f>'data from files'!M914</f>
        <v>41019.121631376089</v>
      </c>
      <c r="S914">
        <f>'data from files'!N914</f>
        <v>42159.893099999943</v>
      </c>
      <c r="T914">
        <f>'data from files'!O914</f>
        <v>42486.506461845856</v>
      </c>
      <c r="U914">
        <f>'data from files'!P914</f>
        <v>36795.15150000008</v>
      </c>
      <c r="V914">
        <f>'data from files'!Q914</f>
        <v>34154.769583526075</v>
      </c>
      <c r="W914">
        <f>'data from files'!R914</f>
        <v>29630.466893316814</v>
      </c>
    </row>
    <row r="915" spans="1:23" x14ac:dyDescent="0.25">
      <c r="A915" t="str">
        <f t="shared" si="44"/>
        <v>ELCO2 emissions  Nuclear</v>
      </c>
      <c r="B915" t="str">
        <f>JRC_files__2[[#This Row],[Source.Name.2.1]]</f>
        <v>EL</v>
      </c>
      <c r="C915" t="str">
        <f t="shared" si="43"/>
        <v>Overview of the power generation sector</v>
      </c>
      <c r="D915" t="str">
        <f>IF(ISERROR(MATCH(G915,metadata!$B$4:$B$13,0)),D914,LEFT(G915,LEN(G915)-LEN(F915)-2))</f>
        <v xml:space="preserve">CO2 emissions  </v>
      </c>
      <c r="E915" t="str">
        <f t="shared" si="45"/>
        <v>Nuclear</v>
      </c>
      <c r="F915" t="str">
        <f>IF(ISERROR(MATCH(G915,metadata!$B$4:$B$13,0)),F914,SUBSTITUTE(TRIM(RIGHT(SUBSTITUTE(SUBSTITUTE(G915,"efficiencies", "efficiencies (%)")," (", REPT(" ", 100)), 100)),")",""))</f>
        <v>kt CO2</v>
      </c>
      <c r="G915" t="str">
        <f>'data from files'!B915</f>
        <v>Nuclear</v>
      </c>
      <c r="H915">
        <f>'data from files'!C915</f>
        <v>0</v>
      </c>
      <c r="I915">
        <f>'data from files'!D915</f>
        <v>0</v>
      </c>
      <c r="J915">
        <f>'data from files'!E915</f>
        <v>0</v>
      </c>
      <c r="K915">
        <f>'data from files'!F915</f>
        <v>0</v>
      </c>
      <c r="L915">
        <f>'data from files'!G915</f>
        <v>0</v>
      </c>
      <c r="M915">
        <f>'data from files'!H915</f>
        <v>0</v>
      </c>
      <c r="N915">
        <f>'data from files'!I915</f>
        <v>0</v>
      </c>
      <c r="O915">
        <f>'data from files'!J915</f>
        <v>0</v>
      </c>
      <c r="P915">
        <f>'data from files'!K915</f>
        <v>0</v>
      </c>
      <c r="Q915">
        <f>'data from files'!L915</f>
        <v>0</v>
      </c>
      <c r="R915">
        <f>'data from files'!M915</f>
        <v>0</v>
      </c>
      <c r="S915">
        <f>'data from files'!N915</f>
        <v>0</v>
      </c>
      <c r="T915">
        <f>'data from files'!O915</f>
        <v>0</v>
      </c>
      <c r="U915">
        <f>'data from files'!P915</f>
        <v>0</v>
      </c>
      <c r="V915">
        <f>'data from files'!Q915</f>
        <v>0</v>
      </c>
      <c r="W915">
        <f>'data from files'!R915</f>
        <v>0</v>
      </c>
    </row>
    <row r="916" spans="1:23" x14ac:dyDescent="0.25">
      <c r="A916" t="str">
        <f t="shared" si="44"/>
        <v>ELCO2 emissions  Conventional thermal</v>
      </c>
      <c r="B916" t="str">
        <f>JRC_files__2[[#This Row],[Source.Name.2.1]]</f>
        <v>EL</v>
      </c>
      <c r="C916" t="str">
        <f t="shared" si="43"/>
        <v>Overview of the power generation sector</v>
      </c>
      <c r="D916" t="str">
        <f>IF(ISERROR(MATCH(G916,metadata!$B$4:$B$13,0)),D915,LEFT(G916,LEN(G916)-LEN(F916)-2))</f>
        <v xml:space="preserve">CO2 emissions  </v>
      </c>
      <c r="E916" t="str">
        <f t="shared" si="45"/>
        <v>Conventional thermal</v>
      </c>
      <c r="F916" t="str">
        <f>IF(ISERROR(MATCH(G916,metadata!$B$4:$B$13,0)),F915,SUBSTITUTE(TRIM(RIGHT(SUBSTITUTE(SUBSTITUTE(G916,"efficiencies", "efficiencies (%)")," (", REPT(" ", 100)), 100)),")",""))</f>
        <v>kt CO2</v>
      </c>
      <c r="G916" t="str">
        <f>'data from files'!B916</f>
        <v>Conventional thermal</v>
      </c>
      <c r="H916">
        <f>'data from files'!C916</f>
        <v>44289.651199507622</v>
      </c>
      <c r="I916">
        <f>'data from files'!D916</f>
        <v>44967.943432248874</v>
      </c>
      <c r="J916">
        <f>'data from files'!E916</f>
        <v>44723.80983236988</v>
      </c>
      <c r="K916">
        <f>'data from files'!F916</f>
        <v>45694.41920734087</v>
      </c>
      <c r="L916">
        <f>'data from files'!G916</f>
        <v>46537.033902764655</v>
      </c>
      <c r="M916">
        <f>'data from files'!H916</f>
        <v>47003.797500000052</v>
      </c>
      <c r="N916">
        <f>'data from files'!I916</f>
        <v>44779.814157203909</v>
      </c>
      <c r="O916">
        <f>'data from files'!J916</f>
        <v>47957.474094119993</v>
      </c>
      <c r="P916">
        <f>'data from files'!K916</f>
        <v>46388.673048965808</v>
      </c>
      <c r="Q916">
        <f>'data from files'!L916</f>
        <v>44297.630248892434</v>
      </c>
      <c r="R916">
        <f>'data from files'!M916</f>
        <v>41019.121631376089</v>
      </c>
      <c r="S916">
        <f>'data from files'!N916</f>
        <v>42159.893099999943</v>
      </c>
      <c r="T916">
        <f>'data from files'!O916</f>
        <v>42486.506461845856</v>
      </c>
      <c r="U916">
        <f>'data from files'!P916</f>
        <v>36795.15150000008</v>
      </c>
      <c r="V916">
        <f>'data from files'!Q916</f>
        <v>34154.769583526075</v>
      </c>
      <c r="W916">
        <f>'data from files'!R916</f>
        <v>29630.466893316814</v>
      </c>
    </row>
    <row r="917" spans="1:23" x14ac:dyDescent="0.25">
      <c r="A917" t="str">
        <f t="shared" si="44"/>
        <v>ELCO2 emissions  Wind</v>
      </c>
      <c r="B917" t="str">
        <f>JRC_files__2[[#This Row],[Source.Name.2.1]]</f>
        <v>EL</v>
      </c>
      <c r="C917" t="str">
        <f t="shared" si="43"/>
        <v>Overview of the power generation sector</v>
      </c>
      <c r="D917" t="str">
        <f>IF(ISERROR(MATCH(G917,metadata!$B$4:$B$13,0)),D916,LEFT(G917,LEN(G917)-LEN(F917)-2))</f>
        <v xml:space="preserve">CO2 emissions  </v>
      </c>
      <c r="E917" t="str">
        <f t="shared" si="45"/>
        <v>Wind</v>
      </c>
      <c r="F917" t="str">
        <f>IF(ISERROR(MATCH(G917,metadata!$B$4:$B$13,0)),F916,SUBSTITUTE(TRIM(RIGHT(SUBSTITUTE(SUBSTITUTE(G917,"efficiencies", "efficiencies (%)")," (", REPT(" ", 100)), 100)),")",""))</f>
        <v>kt CO2</v>
      </c>
      <c r="G917" t="str">
        <f>'data from files'!B917</f>
        <v>Wind</v>
      </c>
      <c r="H917">
        <f>'data from files'!C917</f>
        <v>0</v>
      </c>
      <c r="I917">
        <f>'data from files'!D917</f>
        <v>0</v>
      </c>
      <c r="J917">
        <f>'data from files'!E917</f>
        <v>0</v>
      </c>
      <c r="K917">
        <f>'data from files'!F917</f>
        <v>0</v>
      </c>
      <c r="L917">
        <f>'data from files'!G917</f>
        <v>0</v>
      </c>
      <c r="M917">
        <f>'data from files'!H917</f>
        <v>0</v>
      </c>
      <c r="N917">
        <f>'data from files'!I917</f>
        <v>0</v>
      </c>
      <c r="O917">
        <f>'data from files'!J917</f>
        <v>0</v>
      </c>
      <c r="P917">
        <f>'data from files'!K917</f>
        <v>0</v>
      </c>
      <c r="Q917">
        <f>'data from files'!L917</f>
        <v>0</v>
      </c>
      <c r="R917">
        <f>'data from files'!M917</f>
        <v>0</v>
      </c>
      <c r="S917">
        <f>'data from files'!N917</f>
        <v>0</v>
      </c>
      <c r="T917">
        <f>'data from files'!O917</f>
        <v>0</v>
      </c>
      <c r="U917">
        <f>'data from files'!P917</f>
        <v>0</v>
      </c>
      <c r="V917">
        <f>'data from files'!Q917</f>
        <v>0</v>
      </c>
      <c r="W917">
        <f>'data from files'!R917</f>
        <v>0</v>
      </c>
    </row>
    <row r="918" spans="1:23" x14ac:dyDescent="0.25">
      <c r="A918" t="str">
        <f t="shared" si="44"/>
        <v>ELCO2 emissions  Solar photovoltaics</v>
      </c>
      <c r="B918" t="str">
        <f>JRC_files__2[[#This Row],[Source.Name.2.1]]</f>
        <v>EL</v>
      </c>
      <c r="C918" t="str">
        <f t="shared" si="43"/>
        <v>Overview of the power generation sector</v>
      </c>
      <c r="D918" t="str">
        <f>IF(ISERROR(MATCH(G918,metadata!$B$4:$B$13,0)),D917,LEFT(G918,LEN(G918)-LEN(F918)-2))</f>
        <v xml:space="preserve">CO2 emissions  </v>
      </c>
      <c r="E918" t="str">
        <f t="shared" si="45"/>
        <v>Solar photovoltaics</v>
      </c>
      <c r="F918" t="str">
        <f>IF(ISERROR(MATCH(G918,metadata!$B$4:$B$13,0)),F917,SUBSTITUTE(TRIM(RIGHT(SUBSTITUTE(SUBSTITUTE(G918,"efficiencies", "efficiencies (%)")," (", REPT(" ", 100)), 100)),")",""))</f>
        <v>kt CO2</v>
      </c>
      <c r="G918" t="str">
        <f>'data from files'!B918</f>
        <v>Solar photovoltaics</v>
      </c>
      <c r="H918">
        <f>'data from files'!C918</f>
        <v>0</v>
      </c>
      <c r="I918">
        <f>'data from files'!D918</f>
        <v>0</v>
      </c>
      <c r="J918">
        <f>'data from files'!E918</f>
        <v>0</v>
      </c>
      <c r="K918">
        <f>'data from files'!F918</f>
        <v>0</v>
      </c>
      <c r="L918">
        <f>'data from files'!G918</f>
        <v>0</v>
      </c>
      <c r="M918">
        <f>'data from files'!H918</f>
        <v>0</v>
      </c>
      <c r="N918">
        <f>'data from files'!I918</f>
        <v>0</v>
      </c>
      <c r="O918">
        <f>'data from files'!J918</f>
        <v>0</v>
      </c>
      <c r="P918">
        <f>'data from files'!K918</f>
        <v>0</v>
      </c>
      <c r="Q918">
        <f>'data from files'!L918</f>
        <v>0</v>
      </c>
      <c r="R918">
        <f>'data from files'!M918</f>
        <v>0</v>
      </c>
      <c r="S918">
        <f>'data from files'!N918</f>
        <v>0</v>
      </c>
      <c r="T918">
        <f>'data from files'!O918</f>
        <v>0</v>
      </c>
      <c r="U918">
        <f>'data from files'!P918</f>
        <v>0</v>
      </c>
      <c r="V918">
        <f>'data from files'!Q918</f>
        <v>0</v>
      </c>
      <c r="W918">
        <f>'data from files'!R918</f>
        <v>0</v>
      </c>
    </row>
    <row r="919" spans="1:23" x14ac:dyDescent="0.25">
      <c r="A919" t="str">
        <f t="shared" si="44"/>
        <v>ELCO2 emissions  Solar thermal</v>
      </c>
      <c r="B919" t="str">
        <f>JRC_files__2[[#This Row],[Source.Name.2.1]]</f>
        <v>EL</v>
      </c>
      <c r="C919" t="str">
        <f t="shared" si="43"/>
        <v>Overview of the power generation sector</v>
      </c>
      <c r="D919" t="str">
        <f>IF(ISERROR(MATCH(G919,metadata!$B$4:$B$13,0)),D918,LEFT(G919,LEN(G919)-LEN(F919)-2))</f>
        <v xml:space="preserve">CO2 emissions  </v>
      </c>
      <c r="E919" t="str">
        <f t="shared" si="45"/>
        <v>Solar thermal</v>
      </c>
      <c r="F919" t="str">
        <f>IF(ISERROR(MATCH(G919,metadata!$B$4:$B$13,0)),F918,SUBSTITUTE(TRIM(RIGHT(SUBSTITUTE(SUBSTITUTE(G919,"efficiencies", "efficiencies (%)")," (", REPT(" ", 100)), 100)),")",""))</f>
        <v>kt CO2</v>
      </c>
      <c r="G919" t="str">
        <f>'data from files'!B919</f>
        <v>Solar thermal</v>
      </c>
      <c r="H919">
        <f>'data from files'!C919</f>
        <v>0</v>
      </c>
      <c r="I919">
        <f>'data from files'!D919</f>
        <v>0</v>
      </c>
      <c r="J919">
        <f>'data from files'!E919</f>
        <v>0</v>
      </c>
      <c r="K919">
        <f>'data from files'!F919</f>
        <v>0</v>
      </c>
      <c r="L919">
        <f>'data from files'!G919</f>
        <v>0</v>
      </c>
      <c r="M919">
        <f>'data from files'!H919</f>
        <v>0</v>
      </c>
      <c r="N919">
        <f>'data from files'!I919</f>
        <v>0</v>
      </c>
      <c r="O919">
        <f>'data from files'!J919</f>
        <v>0</v>
      </c>
      <c r="P919">
        <f>'data from files'!K919</f>
        <v>0</v>
      </c>
      <c r="Q919">
        <f>'data from files'!L919</f>
        <v>0</v>
      </c>
      <c r="R919">
        <f>'data from files'!M919</f>
        <v>0</v>
      </c>
      <c r="S919">
        <f>'data from files'!N919</f>
        <v>0</v>
      </c>
      <c r="T919">
        <f>'data from files'!O919</f>
        <v>0</v>
      </c>
      <c r="U919">
        <f>'data from files'!P919</f>
        <v>0</v>
      </c>
      <c r="V919">
        <f>'data from files'!Q919</f>
        <v>0</v>
      </c>
      <c r="W919">
        <f>'data from files'!R919</f>
        <v>0</v>
      </c>
    </row>
    <row r="920" spans="1:23" x14ac:dyDescent="0.25">
      <c r="A920" t="str">
        <f t="shared" si="44"/>
        <v>ELCO2 emissions  Geothermal</v>
      </c>
      <c r="B920" t="str">
        <f>JRC_files__2[[#This Row],[Source.Name.2.1]]</f>
        <v>EL</v>
      </c>
      <c r="C920" t="str">
        <f t="shared" si="43"/>
        <v>Overview of the power generation sector</v>
      </c>
      <c r="D920" t="str">
        <f>IF(ISERROR(MATCH(G920,metadata!$B$4:$B$13,0)),D919,LEFT(G920,LEN(G920)-LEN(F920)-2))</f>
        <v xml:space="preserve">CO2 emissions  </v>
      </c>
      <c r="E920" t="str">
        <f t="shared" si="45"/>
        <v>Geothermal</v>
      </c>
      <c r="F920" t="str">
        <f>IF(ISERROR(MATCH(G920,metadata!$B$4:$B$13,0)),F919,SUBSTITUTE(TRIM(RIGHT(SUBSTITUTE(SUBSTITUTE(G920,"efficiencies", "efficiencies (%)")," (", REPT(" ", 100)), 100)),")",""))</f>
        <v>kt CO2</v>
      </c>
      <c r="G920" t="str">
        <f>'data from files'!B920</f>
        <v>Geothermal</v>
      </c>
      <c r="H920">
        <f>'data from files'!C920</f>
        <v>0</v>
      </c>
      <c r="I920">
        <f>'data from files'!D920</f>
        <v>0</v>
      </c>
      <c r="J920">
        <f>'data from files'!E920</f>
        <v>0</v>
      </c>
      <c r="K920">
        <f>'data from files'!F920</f>
        <v>0</v>
      </c>
      <c r="L920">
        <f>'data from files'!G920</f>
        <v>0</v>
      </c>
      <c r="M920">
        <f>'data from files'!H920</f>
        <v>0</v>
      </c>
      <c r="N920">
        <f>'data from files'!I920</f>
        <v>0</v>
      </c>
      <c r="O920">
        <f>'data from files'!J920</f>
        <v>0</v>
      </c>
      <c r="P920">
        <f>'data from files'!K920</f>
        <v>0</v>
      </c>
      <c r="Q920">
        <f>'data from files'!L920</f>
        <v>0</v>
      </c>
      <c r="R920">
        <f>'data from files'!M920</f>
        <v>0</v>
      </c>
      <c r="S920">
        <f>'data from files'!N920</f>
        <v>0</v>
      </c>
      <c r="T920">
        <f>'data from files'!O920</f>
        <v>0</v>
      </c>
      <c r="U920">
        <f>'data from files'!P920</f>
        <v>0</v>
      </c>
      <c r="V920">
        <f>'data from files'!Q920</f>
        <v>0</v>
      </c>
      <c r="W920">
        <f>'data from files'!R920</f>
        <v>0</v>
      </c>
    </row>
    <row r="921" spans="1:23" x14ac:dyDescent="0.25">
      <c r="A921" t="str">
        <f t="shared" si="44"/>
        <v>ELCO2 emissions  Tide, wave and ocean</v>
      </c>
      <c r="B921" t="str">
        <f>JRC_files__2[[#This Row],[Source.Name.2.1]]</f>
        <v>EL</v>
      </c>
      <c r="C921" t="str">
        <f t="shared" si="43"/>
        <v>Overview of the power generation sector</v>
      </c>
      <c r="D921" t="str">
        <f>IF(ISERROR(MATCH(G921,metadata!$B$4:$B$13,0)),D920,LEFT(G921,LEN(G921)-LEN(F921)-2))</f>
        <v xml:space="preserve">CO2 emissions  </v>
      </c>
      <c r="E921" t="str">
        <f t="shared" si="45"/>
        <v>Tide, wave and ocean</v>
      </c>
      <c r="F921" t="str">
        <f>IF(ISERROR(MATCH(G921,metadata!$B$4:$B$13,0)),F920,SUBSTITUTE(TRIM(RIGHT(SUBSTITUTE(SUBSTITUTE(G921,"efficiencies", "efficiencies (%)")," (", REPT(" ", 100)), 100)),")",""))</f>
        <v>kt CO2</v>
      </c>
      <c r="G921" t="str">
        <f>'data from files'!B921</f>
        <v>Tide, wave and ocean</v>
      </c>
      <c r="H921">
        <f>'data from files'!C921</f>
        <v>0</v>
      </c>
      <c r="I921">
        <f>'data from files'!D921</f>
        <v>0</v>
      </c>
      <c r="J921">
        <f>'data from files'!E921</f>
        <v>0</v>
      </c>
      <c r="K921">
        <f>'data from files'!F921</f>
        <v>0</v>
      </c>
      <c r="L921">
        <f>'data from files'!G921</f>
        <v>0</v>
      </c>
      <c r="M921">
        <f>'data from files'!H921</f>
        <v>0</v>
      </c>
      <c r="N921">
        <f>'data from files'!I921</f>
        <v>0</v>
      </c>
      <c r="O921">
        <f>'data from files'!J921</f>
        <v>0</v>
      </c>
      <c r="P921">
        <f>'data from files'!K921</f>
        <v>0</v>
      </c>
      <c r="Q921">
        <f>'data from files'!L921</f>
        <v>0</v>
      </c>
      <c r="R921">
        <f>'data from files'!M921</f>
        <v>0</v>
      </c>
      <c r="S921">
        <f>'data from files'!N921</f>
        <v>0</v>
      </c>
      <c r="T921">
        <f>'data from files'!O921</f>
        <v>0</v>
      </c>
      <c r="U921">
        <f>'data from files'!P921</f>
        <v>0</v>
      </c>
      <c r="V921">
        <f>'data from files'!Q921</f>
        <v>0</v>
      </c>
      <c r="W921">
        <f>'data from files'!R921</f>
        <v>0</v>
      </c>
    </row>
    <row r="922" spans="1:23" x14ac:dyDescent="0.25">
      <c r="A922" t="str">
        <f t="shared" si="44"/>
        <v>ELCO2 emissions  Hydro</v>
      </c>
      <c r="B922" t="str">
        <f>JRC_files__2[[#This Row],[Source.Name.2.1]]</f>
        <v>EL</v>
      </c>
      <c r="C922" t="str">
        <f t="shared" si="43"/>
        <v>Overview of the power generation sector</v>
      </c>
      <c r="D922" t="str">
        <f>IF(ISERROR(MATCH(G922,metadata!$B$4:$B$13,0)),D921,LEFT(G922,LEN(G922)-LEN(F922)-2))</f>
        <v xml:space="preserve">CO2 emissions  </v>
      </c>
      <c r="E922" t="str">
        <f t="shared" si="45"/>
        <v>Hydro</v>
      </c>
      <c r="F922" t="str">
        <f>IF(ISERROR(MATCH(G922,metadata!$B$4:$B$13,0)),F921,SUBSTITUTE(TRIM(RIGHT(SUBSTITUTE(SUBSTITUTE(G922,"efficiencies", "efficiencies (%)")," (", REPT(" ", 100)), 100)),")",""))</f>
        <v>kt CO2</v>
      </c>
      <c r="G922" t="str">
        <f>'data from files'!B922</f>
        <v>Hydro</v>
      </c>
      <c r="H922">
        <f>'data from files'!C922</f>
        <v>0</v>
      </c>
      <c r="I922">
        <f>'data from files'!D922</f>
        <v>0</v>
      </c>
      <c r="J922">
        <f>'data from files'!E922</f>
        <v>0</v>
      </c>
      <c r="K922">
        <f>'data from files'!F922</f>
        <v>0</v>
      </c>
      <c r="L922">
        <f>'data from files'!G922</f>
        <v>0</v>
      </c>
      <c r="M922">
        <f>'data from files'!H922</f>
        <v>0</v>
      </c>
      <c r="N922">
        <f>'data from files'!I922</f>
        <v>0</v>
      </c>
      <c r="O922">
        <f>'data from files'!J922</f>
        <v>0</v>
      </c>
      <c r="P922">
        <f>'data from files'!K922</f>
        <v>0</v>
      </c>
      <c r="Q922">
        <f>'data from files'!L922</f>
        <v>0</v>
      </c>
      <c r="R922">
        <f>'data from files'!M922</f>
        <v>0</v>
      </c>
      <c r="S922">
        <f>'data from files'!N922</f>
        <v>0</v>
      </c>
      <c r="T922">
        <f>'data from files'!O922</f>
        <v>0</v>
      </c>
      <c r="U922">
        <f>'data from files'!P922</f>
        <v>0</v>
      </c>
      <c r="V922">
        <f>'data from files'!Q922</f>
        <v>0</v>
      </c>
      <c r="W922">
        <f>'data from files'!R922</f>
        <v>0</v>
      </c>
    </row>
    <row r="923" spans="1:23" x14ac:dyDescent="0.25">
      <c r="A923" t="str">
        <f t="shared" si="44"/>
        <v>ELCO2 emissions  Pump storage</v>
      </c>
      <c r="B923" t="str">
        <f>JRC_files__2[[#This Row],[Source.Name.2.1]]</f>
        <v>EL</v>
      </c>
      <c r="C923" t="str">
        <f t="shared" si="43"/>
        <v>Overview of the power generation sector</v>
      </c>
      <c r="D923" t="str">
        <f>IF(ISERROR(MATCH(G923,metadata!$B$4:$B$13,0)),D922,LEFT(G923,LEN(G923)-LEN(F923)-2))</f>
        <v xml:space="preserve">CO2 emissions  </v>
      </c>
      <c r="E923" t="str">
        <f t="shared" si="45"/>
        <v>Pump storage</v>
      </c>
      <c r="F923" t="str">
        <f>IF(ISERROR(MATCH(G923,metadata!$B$4:$B$13,0)),F922,SUBSTITUTE(TRIM(RIGHT(SUBSTITUTE(SUBSTITUTE(G923,"efficiencies", "efficiencies (%)")," (", REPT(" ", 100)), 100)),")",""))</f>
        <v>kt CO2</v>
      </c>
      <c r="G923" t="str">
        <f>'data from files'!B923</f>
        <v>Pump storage</v>
      </c>
      <c r="H923">
        <f>'data from files'!C923</f>
        <v>0</v>
      </c>
      <c r="I923">
        <f>'data from files'!D923</f>
        <v>0</v>
      </c>
      <c r="J923">
        <f>'data from files'!E923</f>
        <v>0</v>
      </c>
      <c r="K923">
        <f>'data from files'!F923</f>
        <v>0</v>
      </c>
      <c r="L923">
        <f>'data from files'!G923</f>
        <v>0</v>
      </c>
      <c r="M923">
        <f>'data from files'!H923</f>
        <v>0</v>
      </c>
      <c r="N923">
        <f>'data from files'!I923</f>
        <v>0</v>
      </c>
      <c r="O923">
        <f>'data from files'!J923</f>
        <v>0</v>
      </c>
      <c r="P923">
        <f>'data from files'!K923</f>
        <v>0</v>
      </c>
      <c r="Q923">
        <f>'data from files'!L923</f>
        <v>0</v>
      </c>
      <c r="R923">
        <f>'data from files'!M923</f>
        <v>0</v>
      </c>
      <c r="S923">
        <f>'data from files'!N923</f>
        <v>0</v>
      </c>
      <c r="T923">
        <f>'data from files'!O923</f>
        <v>0</v>
      </c>
      <c r="U923">
        <f>'data from files'!P923</f>
        <v>0</v>
      </c>
      <c r="V923">
        <f>'data from files'!Q923</f>
        <v>0</v>
      </c>
      <c r="W923">
        <f>'data from files'!R923</f>
        <v>0</v>
      </c>
    </row>
    <row r="924" spans="1:23" x14ac:dyDescent="0.25">
      <c r="A924" t="str">
        <f t="shared" si="44"/>
        <v>ELCO2 emissions  District heating plants</v>
      </c>
      <c r="B924" t="str">
        <f>JRC_files__2[[#This Row],[Source.Name.2.1]]</f>
        <v>EL</v>
      </c>
      <c r="C924" t="str">
        <f t="shared" si="43"/>
        <v>Overview of the power generation sector</v>
      </c>
      <c r="D924" t="str">
        <f>IF(ISERROR(MATCH(G924,metadata!$B$4:$B$13,0)),D923,LEFT(G924,LEN(G924)-LEN(F924)-2))</f>
        <v xml:space="preserve">CO2 emissions  </v>
      </c>
      <c r="E924" t="str">
        <f t="shared" si="45"/>
        <v>District heating plants</v>
      </c>
      <c r="F924" t="str">
        <f>IF(ISERROR(MATCH(G924,metadata!$B$4:$B$13,0)),F923,SUBSTITUTE(TRIM(RIGHT(SUBSTITUTE(SUBSTITUTE(G924,"efficiencies", "efficiencies (%)")," (", REPT(" ", 100)), 100)),")",""))</f>
        <v>kt CO2</v>
      </c>
      <c r="G924" t="str">
        <f>'data from files'!B924</f>
        <v>District heating plants</v>
      </c>
      <c r="H924">
        <f>'data from files'!C924</f>
        <v>0</v>
      </c>
      <c r="I924">
        <f>'data from files'!D924</f>
        <v>0</v>
      </c>
      <c r="J924">
        <f>'data from files'!E924</f>
        <v>0</v>
      </c>
      <c r="K924">
        <f>'data from files'!F924</f>
        <v>0</v>
      </c>
      <c r="L924">
        <f>'data from files'!G924</f>
        <v>0</v>
      </c>
      <c r="M924">
        <f>'data from files'!H924</f>
        <v>0</v>
      </c>
      <c r="N924">
        <f>'data from files'!I924</f>
        <v>0</v>
      </c>
      <c r="O924">
        <f>'data from files'!J924</f>
        <v>0</v>
      </c>
      <c r="P924">
        <f>'data from files'!K924</f>
        <v>0</v>
      </c>
      <c r="Q924">
        <f>'data from files'!L924</f>
        <v>0</v>
      </c>
      <c r="R924">
        <f>'data from files'!M924</f>
        <v>0</v>
      </c>
      <c r="S924">
        <f>'data from files'!N924</f>
        <v>0</v>
      </c>
      <c r="T924">
        <f>'data from files'!O924</f>
        <v>0</v>
      </c>
      <c r="U924">
        <f>'data from files'!P924</f>
        <v>0</v>
      </c>
      <c r="V924">
        <f>'data from files'!Q924</f>
        <v>0</v>
      </c>
      <c r="W924">
        <f>'data from files'!R924</f>
        <v>0</v>
      </c>
    </row>
    <row r="925" spans="1:23" x14ac:dyDescent="0.25">
      <c r="A925" t="str">
        <f t="shared" si="44"/>
        <v>ELCO2 emissions  0</v>
      </c>
      <c r="B925" t="str">
        <f>JRC_files__2[[#This Row],[Source.Name.2.1]]</f>
        <v>EL</v>
      </c>
      <c r="C925" t="str">
        <f t="shared" si="43"/>
        <v>Overview of the power generation sector</v>
      </c>
      <c r="D925" t="str">
        <f>IF(ISERROR(MATCH(G925,metadata!$B$4:$B$13,0)),D924,LEFT(G925,LEN(G925)-LEN(F925)-2))</f>
        <v xml:space="preserve">CO2 emissions  </v>
      </c>
      <c r="E925">
        <f t="shared" si="45"/>
        <v>0</v>
      </c>
      <c r="F925" t="str">
        <f>IF(ISERROR(MATCH(G925,metadata!$B$4:$B$13,0)),F924,SUBSTITUTE(TRIM(RIGHT(SUBSTITUTE(SUBSTITUTE(G925,"efficiencies", "efficiencies (%)")," (", REPT(" ", 100)), 100)),")",""))</f>
        <v>kt CO2</v>
      </c>
      <c r="G925">
        <f>'data from files'!B925</f>
        <v>0</v>
      </c>
      <c r="H925">
        <f>'data from files'!C925</f>
        <v>0</v>
      </c>
      <c r="I925">
        <f>'data from files'!D925</f>
        <v>0</v>
      </c>
      <c r="J925">
        <f>'data from files'!E925</f>
        <v>0</v>
      </c>
      <c r="K925">
        <f>'data from files'!F925</f>
        <v>0</v>
      </c>
      <c r="L925">
        <f>'data from files'!G925</f>
        <v>0</v>
      </c>
      <c r="M925">
        <f>'data from files'!H925</f>
        <v>0</v>
      </c>
      <c r="N925">
        <f>'data from files'!I925</f>
        <v>0</v>
      </c>
      <c r="O925">
        <f>'data from files'!J925</f>
        <v>0</v>
      </c>
      <c r="P925">
        <f>'data from files'!K925</f>
        <v>0</v>
      </c>
      <c r="Q925">
        <f>'data from files'!L925</f>
        <v>0</v>
      </c>
      <c r="R925">
        <f>'data from files'!M925</f>
        <v>0</v>
      </c>
      <c r="S925">
        <f>'data from files'!N925</f>
        <v>0</v>
      </c>
      <c r="T925">
        <f>'data from files'!O925</f>
        <v>0</v>
      </c>
      <c r="U925">
        <f>'data from files'!P925</f>
        <v>0</v>
      </c>
      <c r="V925">
        <f>'data from files'!Q925</f>
        <v>0</v>
      </c>
      <c r="W925">
        <f>'data from files'!R925</f>
        <v>0</v>
      </c>
    </row>
    <row r="926" spans="1:23" x14ac:dyDescent="0.25">
      <c r="A926" t="str">
        <f t="shared" si="44"/>
        <v>ELGross electric efficienc</v>
      </c>
      <c r="B926" t="str">
        <f>JRC_files__2[[#This Row],[Source.Name.2.1]]</f>
        <v>EL</v>
      </c>
      <c r="C926" t="str">
        <f t="shared" si="43"/>
        <v>Overview of the power generation sector</v>
      </c>
      <c r="D926" t="str">
        <f>IF(ISERROR(MATCH(G926,metadata!$B$4:$B$13,0)),D925,LEFT(G926,LEN(G926)-LEN(F926)-2))</f>
        <v>Gross electric efficienc</v>
      </c>
      <c r="E926" t="str">
        <f t="shared" si="45"/>
        <v/>
      </c>
      <c r="F926" t="str">
        <f>IF(ISERROR(MATCH(G926,metadata!$B$4:$B$13,0)),F925,SUBSTITUTE(TRIM(RIGHT(SUBSTITUTE(SUBSTITUTE(G926,"efficiencies", "efficiencies (%)")," (", REPT(" ", 100)), 100)),")",""))</f>
        <v>%</v>
      </c>
      <c r="G926" t="str">
        <f>'data from files'!B926</f>
        <v>Gross electric efficiencies</v>
      </c>
      <c r="H926">
        <f>'data from files'!C926</f>
        <v>0</v>
      </c>
      <c r="I926">
        <f>'data from files'!D926</f>
        <v>0</v>
      </c>
      <c r="J926">
        <f>'data from files'!E926</f>
        <v>0</v>
      </c>
      <c r="K926">
        <f>'data from files'!F926</f>
        <v>0</v>
      </c>
      <c r="L926">
        <f>'data from files'!G926</f>
        <v>0</v>
      </c>
      <c r="M926">
        <f>'data from files'!H926</f>
        <v>0</v>
      </c>
      <c r="N926">
        <f>'data from files'!I926</f>
        <v>0</v>
      </c>
      <c r="O926">
        <f>'data from files'!J926</f>
        <v>0</v>
      </c>
      <c r="P926">
        <f>'data from files'!K926</f>
        <v>0</v>
      </c>
      <c r="Q926">
        <f>'data from files'!L926</f>
        <v>0</v>
      </c>
      <c r="R926">
        <f>'data from files'!M926</f>
        <v>0</v>
      </c>
      <c r="S926">
        <f>'data from files'!N926</f>
        <v>0</v>
      </c>
      <c r="T926">
        <f>'data from files'!O926</f>
        <v>0</v>
      </c>
      <c r="U926">
        <f>'data from files'!P926</f>
        <v>0</v>
      </c>
      <c r="V926">
        <f>'data from files'!Q926</f>
        <v>0</v>
      </c>
      <c r="W926">
        <f>'data from files'!R926</f>
        <v>0</v>
      </c>
    </row>
    <row r="927" spans="1:23" x14ac:dyDescent="0.25">
      <c r="A927" t="str">
        <f t="shared" si="44"/>
        <v>ELGross electric efficiencNuclear</v>
      </c>
      <c r="B927" t="str">
        <f>JRC_files__2[[#This Row],[Source.Name.2.1]]</f>
        <v>EL</v>
      </c>
      <c r="C927" t="str">
        <f t="shared" si="43"/>
        <v>Overview of the power generation sector</v>
      </c>
      <c r="D927" t="str">
        <f>IF(ISERROR(MATCH(G927,metadata!$B$4:$B$13,0)),D926,LEFT(G927,LEN(G927)-LEN(F927)-2))</f>
        <v>Gross electric efficienc</v>
      </c>
      <c r="E927" t="str">
        <f t="shared" si="45"/>
        <v>Nuclear</v>
      </c>
      <c r="F927" t="str">
        <f>IF(ISERROR(MATCH(G927,metadata!$B$4:$B$13,0)),F926,SUBSTITUTE(TRIM(RIGHT(SUBSTITUTE(SUBSTITUTE(G927,"efficiencies", "efficiencies (%)")," (", REPT(" ", 100)), 100)),")",""))</f>
        <v>%</v>
      </c>
      <c r="G927" t="str">
        <f>'data from files'!B927</f>
        <v>Nuclear</v>
      </c>
      <c r="H927">
        <f>'data from files'!C927</f>
        <v>0</v>
      </c>
      <c r="I927">
        <f>'data from files'!D927</f>
        <v>0</v>
      </c>
      <c r="J927">
        <f>'data from files'!E927</f>
        <v>0</v>
      </c>
      <c r="K927">
        <f>'data from files'!F927</f>
        <v>0</v>
      </c>
      <c r="L927">
        <f>'data from files'!G927</f>
        <v>0</v>
      </c>
      <c r="M927">
        <f>'data from files'!H927</f>
        <v>0</v>
      </c>
      <c r="N927">
        <f>'data from files'!I927</f>
        <v>0</v>
      </c>
      <c r="O927">
        <f>'data from files'!J927</f>
        <v>0</v>
      </c>
      <c r="P927">
        <f>'data from files'!K927</f>
        <v>0</v>
      </c>
      <c r="Q927">
        <f>'data from files'!L927</f>
        <v>0</v>
      </c>
      <c r="R927">
        <f>'data from files'!M927</f>
        <v>0</v>
      </c>
      <c r="S927">
        <f>'data from files'!N927</f>
        <v>0</v>
      </c>
      <c r="T927">
        <f>'data from files'!O927</f>
        <v>0</v>
      </c>
      <c r="U927">
        <f>'data from files'!P927</f>
        <v>0</v>
      </c>
      <c r="V927">
        <f>'data from files'!Q927</f>
        <v>0</v>
      </c>
      <c r="W927">
        <f>'data from files'!R927</f>
        <v>0</v>
      </c>
    </row>
    <row r="928" spans="1:23" x14ac:dyDescent="0.25">
      <c r="A928" t="str">
        <f t="shared" si="44"/>
        <v>ELGross electric efficiencConventional thermal</v>
      </c>
      <c r="B928" t="str">
        <f>JRC_files__2[[#This Row],[Source.Name.2.1]]</f>
        <v>EL</v>
      </c>
      <c r="C928" t="str">
        <f t="shared" si="43"/>
        <v>Overview of the power generation sector</v>
      </c>
      <c r="D928" t="str">
        <f>IF(ISERROR(MATCH(G928,metadata!$B$4:$B$13,0)),D927,LEFT(G928,LEN(G928)-LEN(F928)-2))</f>
        <v>Gross electric efficienc</v>
      </c>
      <c r="E928" t="str">
        <f t="shared" si="45"/>
        <v>Conventional thermal</v>
      </c>
      <c r="F928" t="str">
        <f>IF(ISERROR(MATCH(G928,metadata!$B$4:$B$13,0)),F927,SUBSTITUTE(TRIM(RIGHT(SUBSTITUTE(SUBSTITUTE(G928,"efficiencies", "efficiencies (%)")," (", REPT(" ", 100)), 100)),")",""))</f>
        <v>%</v>
      </c>
      <c r="G928" t="str">
        <f>'data from files'!B928</f>
        <v>Conventional thermal</v>
      </c>
      <c r="H928">
        <f>'data from files'!C928</f>
        <v>0.36872619515136262</v>
      </c>
      <c r="I928">
        <f>'data from files'!D928</f>
        <v>0.37028743990397289</v>
      </c>
      <c r="J928">
        <f>'data from files'!E928</f>
        <v>0.37181525667743465</v>
      </c>
      <c r="K928">
        <f>'data from files'!F928</f>
        <v>0.37479432669927559</v>
      </c>
      <c r="L928">
        <f>'data from files'!G928</f>
        <v>0.37457150096233971</v>
      </c>
      <c r="M928">
        <f>'data from files'!H928</f>
        <v>0.37086684539767656</v>
      </c>
      <c r="N928">
        <f>'data from files'!I928</f>
        <v>0.37896403892373809</v>
      </c>
      <c r="O928">
        <f>'data from files'!J928</f>
        <v>0.38528640929667757</v>
      </c>
      <c r="P928">
        <f>'data from files'!K928</f>
        <v>0.39054014823957728</v>
      </c>
      <c r="Q928">
        <f>'data from files'!L928</f>
        <v>0.38945702682433808</v>
      </c>
      <c r="R928">
        <f>'data from files'!M928</f>
        <v>0.3689592540310504</v>
      </c>
      <c r="S928">
        <f>'data from files'!N928</f>
        <v>0.38709745117997213</v>
      </c>
      <c r="T928">
        <f>'data from files'!O928</f>
        <v>0.3839914614056536</v>
      </c>
      <c r="U928">
        <f>'data from files'!P928</f>
        <v>0.37351962805428579</v>
      </c>
      <c r="V928">
        <f>'data from files'!Q928</f>
        <v>0.3675275351310196</v>
      </c>
      <c r="W928">
        <f>'data from files'!R928</f>
        <v>0.40369093751346163</v>
      </c>
    </row>
    <row r="929" spans="1:23" x14ac:dyDescent="0.25">
      <c r="A929" t="str">
        <f t="shared" si="44"/>
        <v>ELGross electric efficiencWind</v>
      </c>
      <c r="B929" t="str">
        <f>JRC_files__2[[#This Row],[Source.Name.2.1]]</f>
        <v>EL</v>
      </c>
      <c r="C929" t="str">
        <f t="shared" si="43"/>
        <v>Overview of the power generation sector</v>
      </c>
      <c r="D929" t="str">
        <f>IF(ISERROR(MATCH(G929,metadata!$B$4:$B$13,0)),D928,LEFT(G929,LEN(G929)-LEN(F929)-2))</f>
        <v>Gross electric efficienc</v>
      </c>
      <c r="E929" t="str">
        <f t="shared" si="45"/>
        <v>Wind</v>
      </c>
      <c r="F929" t="str">
        <f>IF(ISERROR(MATCH(G929,metadata!$B$4:$B$13,0)),F928,SUBSTITUTE(TRIM(RIGHT(SUBSTITUTE(SUBSTITUTE(G929,"efficiencies", "efficiencies (%)")," (", REPT(" ", 100)), 100)),")",""))</f>
        <v>%</v>
      </c>
      <c r="G929" t="str">
        <f>'data from files'!B929</f>
        <v>Wind</v>
      </c>
      <c r="H929">
        <f>'data from files'!C929</f>
        <v>1</v>
      </c>
      <c r="I929">
        <f>'data from files'!D929</f>
        <v>1</v>
      </c>
      <c r="J929">
        <f>'data from files'!E929</f>
        <v>1</v>
      </c>
      <c r="K929">
        <f>'data from files'!F929</f>
        <v>1</v>
      </c>
      <c r="L929">
        <f>'data from files'!G929</f>
        <v>1</v>
      </c>
      <c r="M929">
        <f>'data from files'!H929</f>
        <v>1</v>
      </c>
      <c r="N929">
        <f>'data from files'!I929</f>
        <v>1</v>
      </c>
      <c r="O929">
        <f>'data from files'!J929</f>
        <v>1</v>
      </c>
      <c r="P929">
        <f>'data from files'!K929</f>
        <v>1</v>
      </c>
      <c r="Q929">
        <f>'data from files'!L929</f>
        <v>1</v>
      </c>
      <c r="R929">
        <f>'data from files'!M929</f>
        <v>1</v>
      </c>
      <c r="S929">
        <f>'data from files'!N929</f>
        <v>1</v>
      </c>
      <c r="T929">
        <f>'data from files'!O929</f>
        <v>1</v>
      </c>
      <c r="U929">
        <f>'data from files'!P929</f>
        <v>1</v>
      </c>
      <c r="V929">
        <f>'data from files'!Q929</f>
        <v>1</v>
      </c>
      <c r="W929">
        <f>'data from files'!R929</f>
        <v>1</v>
      </c>
    </row>
    <row r="930" spans="1:23" x14ac:dyDescent="0.25">
      <c r="A930" t="str">
        <f t="shared" si="44"/>
        <v>ELGross electric efficiencSolar photovoltaics</v>
      </c>
      <c r="B930" t="str">
        <f>JRC_files__2[[#This Row],[Source.Name.2.1]]</f>
        <v>EL</v>
      </c>
      <c r="C930" t="str">
        <f t="shared" si="43"/>
        <v>Overview of the power generation sector</v>
      </c>
      <c r="D930" t="str">
        <f>IF(ISERROR(MATCH(G930,metadata!$B$4:$B$13,0)),D929,LEFT(G930,LEN(G930)-LEN(F930)-2))</f>
        <v>Gross electric efficienc</v>
      </c>
      <c r="E930" t="str">
        <f t="shared" si="45"/>
        <v>Solar photovoltaics</v>
      </c>
      <c r="F930" t="str">
        <f>IF(ISERROR(MATCH(G930,metadata!$B$4:$B$13,0)),F929,SUBSTITUTE(TRIM(RIGHT(SUBSTITUTE(SUBSTITUTE(G930,"efficiencies", "efficiencies (%)")," (", REPT(" ", 100)), 100)),")",""))</f>
        <v>%</v>
      </c>
      <c r="G930" t="str">
        <f>'data from files'!B930</f>
        <v>Solar photovoltaics</v>
      </c>
      <c r="H930">
        <f>'data from files'!C930</f>
        <v>0</v>
      </c>
      <c r="I930">
        <f>'data from files'!D930</f>
        <v>0</v>
      </c>
      <c r="J930">
        <f>'data from files'!E930</f>
        <v>0</v>
      </c>
      <c r="K930">
        <f>'data from files'!F930</f>
        <v>0</v>
      </c>
      <c r="L930">
        <f>'data from files'!G930</f>
        <v>1</v>
      </c>
      <c r="M930">
        <f>'data from files'!H930</f>
        <v>1</v>
      </c>
      <c r="N930">
        <f>'data from files'!I930</f>
        <v>1</v>
      </c>
      <c r="O930">
        <f>'data from files'!J930</f>
        <v>1</v>
      </c>
      <c r="P930">
        <f>'data from files'!K930</f>
        <v>1</v>
      </c>
      <c r="Q930">
        <f>'data from files'!L930</f>
        <v>1</v>
      </c>
      <c r="R930">
        <f>'data from files'!M930</f>
        <v>1</v>
      </c>
      <c r="S930">
        <f>'data from files'!N930</f>
        <v>1</v>
      </c>
      <c r="T930">
        <f>'data from files'!O930</f>
        <v>1</v>
      </c>
      <c r="U930">
        <f>'data from files'!P930</f>
        <v>1</v>
      </c>
      <c r="V930">
        <f>'data from files'!Q930</f>
        <v>1</v>
      </c>
      <c r="W930">
        <f>'data from files'!R930</f>
        <v>1</v>
      </c>
    </row>
    <row r="931" spans="1:23" x14ac:dyDescent="0.25">
      <c r="A931" t="str">
        <f t="shared" si="44"/>
        <v>ELGross electric efficiencSolar thermal</v>
      </c>
      <c r="B931" t="str">
        <f>JRC_files__2[[#This Row],[Source.Name.2.1]]</f>
        <v>EL</v>
      </c>
      <c r="C931" t="str">
        <f t="shared" si="43"/>
        <v>Overview of the power generation sector</v>
      </c>
      <c r="D931" t="str">
        <f>IF(ISERROR(MATCH(G931,metadata!$B$4:$B$13,0)),D930,LEFT(G931,LEN(G931)-LEN(F931)-2))</f>
        <v>Gross electric efficienc</v>
      </c>
      <c r="E931" t="str">
        <f t="shared" si="45"/>
        <v>Solar thermal</v>
      </c>
      <c r="F931" t="str">
        <f>IF(ISERROR(MATCH(G931,metadata!$B$4:$B$13,0)),F930,SUBSTITUTE(TRIM(RIGHT(SUBSTITUTE(SUBSTITUTE(G931,"efficiencies", "efficiencies (%)")," (", REPT(" ", 100)), 100)),")",""))</f>
        <v>%</v>
      </c>
      <c r="G931" t="str">
        <f>'data from files'!B931</f>
        <v>Solar thermal</v>
      </c>
      <c r="H931">
        <f>'data from files'!C931</f>
        <v>0</v>
      </c>
      <c r="I931">
        <f>'data from files'!D931</f>
        <v>0</v>
      </c>
      <c r="J931">
        <f>'data from files'!E931</f>
        <v>0</v>
      </c>
      <c r="K931">
        <f>'data from files'!F931</f>
        <v>0</v>
      </c>
      <c r="L931">
        <f>'data from files'!G931</f>
        <v>0</v>
      </c>
      <c r="M931">
        <f>'data from files'!H931</f>
        <v>0</v>
      </c>
      <c r="N931">
        <f>'data from files'!I931</f>
        <v>0</v>
      </c>
      <c r="O931">
        <f>'data from files'!J931</f>
        <v>0</v>
      </c>
      <c r="P931">
        <f>'data from files'!K931</f>
        <v>0</v>
      </c>
      <c r="Q931">
        <f>'data from files'!L931</f>
        <v>0</v>
      </c>
      <c r="R931">
        <f>'data from files'!M931</f>
        <v>0</v>
      </c>
      <c r="S931">
        <f>'data from files'!N931</f>
        <v>0</v>
      </c>
      <c r="T931">
        <f>'data from files'!O931</f>
        <v>0</v>
      </c>
      <c r="U931">
        <f>'data from files'!P931</f>
        <v>0</v>
      </c>
      <c r="V931">
        <f>'data from files'!Q931</f>
        <v>0</v>
      </c>
      <c r="W931">
        <f>'data from files'!R931</f>
        <v>0</v>
      </c>
    </row>
    <row r="932" spans="1:23" x14ac:dyDescent="0.25">
      <c r="A932" t="str">
        <f t="shared" si="44"/>
        <v>ELGross electric efficiencGeothermal</v>
      </c>
      <c r="B932" t="str">
        <f>JRC_files__2[[#This Row],[Source.Name.2.1]]</f>
        <v>EL</v>
      </c>
      <c r="C932" t="str">
        <f t="shared" si="43"/>
        <v>Overview of the power generation sector</v>
      </c>
      <c r="D932" t="str">
        <f>IF(ISERROR(MATCH(G932,metadata!$B$4:$B$13,0)),D931,LEFT(G932,LEN(G932)-LEN(F932)-2))</f>
        <v>Gross electric efficienc</v>
      </c>
      <c r="E932" t="str">
        <f t="shared" si="45"/>
        <v>Geothermal</v>
      </c>
      <c r="F932" t="str">
        <f>IF(ISERROR(MATCH(G932,metadata!$B$4:$B$13,0)),F931,SUBSTITUTE(TRIM(RIGHT(SUBSTITUTE(SUBSTITUTE(G932,"efficiencies", "efficiencies (%)")," (", REPT(" ", 100)), 100)),")",""))</f>
        <v>%</v>
      </c>
      <c r="G932" t="str">
        <f>'data from files'!B932</f>
        <v>Geothermal</v>
      </c>
      <c r="H932">
        <f>'data from files'!C932</f>
        <v>0</v>
      </c>
      <c r="I932">
        <f>'data from files'!D932</f>
        <v>0</v>
      </c>
      <c r="J932">
        <f>'data from files'!E932</f>
        <v>0</v>
      </c>
      <c r="K932">
        <f>'data from files'!F932</f>
        <v>0</v>
      </c>
      <c r="L932">
        <f>'data from files'!G932</f>
        <v>0</v>
      </c>
      <c r="M932">
        <f>'data from files'!H932</f>
        <v>0</v>
      </c>
      <c r="N932">
        <f>'data from files'!I932</f>
        <v>0</v>
      </c>
      <c r="O932">
        <f>'data from files'!J932</f>
        <v>0</v>
      </c>
      <c r="P932">
        <f>'data from files'!K932</f>
        <v>0</v>
      </c>
      <c r="Q932">
        <f>'data from files'!L932</f>
        <v>0</v>
      </c>
      <c r="R932">
        <f>'data from files'!M932</f>
        <v>0</v>
      </c>
      <c r="S932">
        <f>'data from files'!N932</f>
        <v>0</v>
      </c>
      <c r="T932">
        <f>'data from files'!O932</f>
        <v>0</v>
      </c>
      <c r="U932">
        <f>'data from files'!P932</f>
        <v>0</v>
      </c>
      <c r="V932">
        <f>'data from files'!Q932</f>
        <v>0</v>
      </c>
      <c r="W932">
        <f>'data from files'!R932</f>
        <v>0</v>
      </c>
    </row>
    <row r="933" spans="1:23" x14ac:dyDescent="0.25">
      <c r="A933" t="str">
        <f t="shared" si="44"/>
        <v>ELGross electric efficiencTide, wave and ocean</v>
      </c>
      <c r="B933" t="str">
        <f>JRC_files__2[[#This Row],[Source.Name.2.1]]</f>
        <v>EL</v>
      </c>
      <c r="C933" t="str">
        <f t="shared" si="43"/>
        <v>Overview of the power generation sector</v>
      </c>
      <c r="D933" t="str">
        <f>IF(ISERROR(MATCH(G933,metadata!$B$4:$B$13,0)),D932,LEFT(G933,LEN(G933)-LEN(F933)-2))</f>
        <v>Gross electric efficienc</v>
      </c>
      <c r="E933" t="str">
        <f t="shared" si="45"/>
        <v>Tide, wave and ocean</v>
      </c>
      <c r="F933" t="str">
        <f>IF(ISERROR(MATCH(G933,metadata!$B$4:$B$13,0)),F932,SUBSTITUTE(TRIM(RIGHT(SUBSTITUTE(SUBSTITUTE(G933,"efficiencies", "efficiencies (%)")," (", REPT(" ", 100)), 100)),")",""))</f>
        <v>%</v>
      </c>
      <c r="G933" t="str">
        <f>'data from files'!B933</f>
        <v>Tide, wave and ocean</v>
      </c>
      <c r="H933">
        <f>'data from files'!C933</f>
        <v>0</v>
      </c>
      <c r="I933">
        <f>'data from files'!D933</f>
        <v>0</v>
      </c>
      <c r="J933">
        <f>'data from files'!E933</f>
        <v>0</v>
      </c>
      <c r="K933">
        <f>'data from files'!F933</f>
        <v>0</v>
      </c>
      <c r="L933">
        <f>'data from files'!G933</f>
        <v>0</v>
      </c>
      <c r="M933">
        <f>'data from files'!H933</f>
        <v>0</v>
      </c>
      <c r="N933">
        <f>'data from files'!I933</f>
        <v>0</v>
      </c>
      <c r="O933">
        <f>'data from files'!J933</f>
        <v>0</v>
      </c>
      <c r="P933">
        <f>'data from files'!K933</f>
        <v>0</v>
      </c>
      <c r="Q933">
        <f>'data from files'!L933</f>
        <v>0</v>
      </c>
      <c r="R933">
        <f>'data from files'!M933</f>
        <v>0</v>
      </c>
      <c r="S933">
        <f>'data from files'!N933</f>
        <v>0</v>
      </c>
      <c r="T933">
        <f>'data from files'!O933</f>
        <v>0</v>
      </c>
      <c r="U933">
        <f>'data from files'!P933</f>
        <v>0</v>
      </c>
      <c r="V933">
        <f>'data from files'!Q933</f>
        <v>0</v>
      </c>
      <c r="W933">
        <f>'data from files'!R933</f>
        <v>0</v>
      </c>
    </row>
    <row r="934" spans="1:23" x14ac:dyDescent="0.25">
      <c r="A934" t="str">
        <f t="shared" si="44"/>
        <v>ELGross electric efficiencHydro</v>
      </c>
      <c r="B934" t="str">
        <f>JRC_files__2[[#This Row],[Source.Name.2.1]]</f>
        <v>EL</v>
      </c>
      <c r="C934" t="str">
        <f t="shared" si="43"/>
        <v>Overview of the power generation sector</v>
      </c>
      <c r="D934" t="str">
        <f>IF(ISERROR(MATCH(G934,metadata!$B$4:$B$13,0)),D933,LEFT(G934,LEN(G934)-LEN(F934)-2))</f>
        <v>Gross electric efficienc</v>
      </c>
      <c r="E934" t="str">
        <f t="shared" si="45"/>
        <v>Hydro</v>
      </c>
      <c r="F934" t="str">
        <f>IF(ISERROR(MATCH(G934,metadata!$B$4:$B$13,0)),F933,SUBSTITUTE(TRIM(RIGHT(SUBSTITUTE(SUBSTITUTE(G934,"efficiencies", "efficiencies (%)")," (", REPT(" ", 100)), 100)),")",""))</f>
        <v>%</v>
      </c>
      <c r="G934" t="str">
        <f>'data from files'!B934</f>
        <v>Hydro</v>
      </c>
      <c r="H934">
        <f>'data from files'!C934</f>
        <v>1</v>
      </c>
      <c r="I934">
        <f>'data from files'!D934</f>
        <v>1</v>
      </c>
      <c r="J934">
        <f>'data from files'!E934</f>
        <v>1</v>
      </c>
      <c r="K934">
        <f>'data from files'!F934</f>
        <v>1</v>
      </c>
      <c r="L934">
        <f>'data from files'!G934</f>
        <v>1</v>
      </c>
      <c r="M934">
        <f>'data from files'!H934</f>
        <v>1</v>
      </c>
      <c r="N934">
        <f>'data from files'!I934</f>
        <v>1</v>
      </c>
      <c r="O934">
        <f>'data from files'!J934</f>
        <v>1</v>
      </c>
      <c r="P934">
        <f>'data from files'!K934</f>
        <v>1</v>
      </c>
      <c r="Q934">
        <f>'data from files'!L934</f>
        <v>1</v>
      </c>
      <c r="R934">
        <f>'data from files'!M934</f>
        <v>1</v>
      </c>
      <c r="S934">
        <f>'data from files'!N934</f>
        <v>1</v>
      </c>
      <c r="T934">
        <f>'data from files'!O934</f>
        <v>1</v>
      </c>
      <c r="U934">
        <f>'data from files'!P934</f>
        <v>1</v>
      </c>
      <c r="V934">
        <f>'data from files'!Q934</f>
        <v>1</v>
      </c>
      <c r="W934">
        <f>'data from files'!R934</f>
        <v>1</v>
      </c>
    </row>
    <row r="935" spans="1:23" x14ac:dyDescent="0.25">
      <c r="A935" t="str">
        <f t="shared" si="44"/>
        <v>ELGross electric efficiencPump storage</v>
      </c>
      <c r="B935" t="str">
        <f>JRC_files__2[[#This Row],[Source.Name.2.1]]</f>
        <v>EL</v>
      </c>
      <c r="C935" t="str">
        <f t="shared" si="43"/>
        <v>Overview of the power generation sector</v>
      </c>
      <c r="D935" t="str">
        <f>IF(ISERROR(MATCH(G935,metadata!$B$4:$B$13,0)),D934,LEFT(G935,LEN(G935)-LEN(F935)-2))</f>
        <v>Gross electric efficienc</v>
      </c>
      <c r="E935" t="str">
        <f t="shared" si="45"/>
        <v>Pump storage</v>
      </c>
      <c r="F935" t="str">
        <f>IF(ISERROR(MATCH(G935,metadata!$B$4:$B$13,0)),F934,SUBSTITUTE(TRIM(RIGHT(SUBSTITUTE(SUBSTITUTE(G935,"efficiencies", "efficiencies (%)")," (", REPT(" ", 100)), 100)),")",""))</f>
        <v>%</v>
      </c>
      <c r="G935" t="str">
        <f>'data from files'!B935</f>
        <v>Pump storage</v>
      </c>
      <c r="H935">
        <f>'data from files'!C935</f>
        <v>0.69980506822612087</v>
      </c>
      <c r="I935">
        <f>'data from files'!D935</f>
        <v>0.70038910505836582</v>
      </c>
      <c r="J935">
        <f>'data from files'!E935</f>
        <v>0.70110701107011075</v>
      </c>
      <c r="K935">
        <f>'data from files'!F935</f>
        <v>0.70172910662824195</v>
      </c>
      <c r="L935">
        <f>'data from files'!G935</f>
        <v>0.70245398773006118</v>
      </c>
      <c r="M935">
        <f>'data from files'!H935</f>
        <v>0.70539419087136934</v>
      </c>
      <c r="N935">
        <f>'data from files'!I935</f>
        <v>0.70093457943925219</v>
      </c>
      <c r="O935">
        <f>'data from files'!J935</f>
        <v>0.69948186528497402</v>
      </c>
      <c r="P935">
        <f>'data from files'!K935</f>
        <v>0.70038910505836594</v>
      </c>
      <c r="Q935">
        <f>'data from files'!L935</f>
        <v>0.69969969969969981</v>
      </c>
      <c r="R935">
        <f>'data from files'!M935</f>
        <v>0.67741935483870963</v>
      </c>
      <c r="S935">
        <f>'data from files'!N935</f>
        <v>0.69418960244648298</v>
      </c>
      <c r="T935">
        <f>'data from files'!O935</f>
        <v>0.70129870129870131</v>
      </c>
      <c r="U935">
        <f>'data from files'!P935</f>
        <v>0.71739130434782616</v>
      </c>
      <c r="V935">
        <f>'data from files'!Q935</f>
        <v>0.70186335403726707</v>
      </c>
      <c r="W935">
        <f>'data from files'!R935</f>
        <v>0.70312499999999989</v>
      </c>
    </row>
    <row r="936" spans="1:23" x14ac:dyDescent="0.25">
      <c r="A936" t="str">
        <f t="shared" si="44"/>
        <v>ELGross electric efficienc0</v>
      </c>
      <c r="B936" t="str">
        <f>JRC_files__2[[#This Row],[Source.Name.2.1]]</f>
        <v>EL</v>
      </c>
      <c r="C936" t="str">
        <f t="shared" si="43"/>
        <v>Overview of the power generation sector</v>
      </c>
      <c r="D936" t="str">
        <f>IF(ISERROR(MATCH(G936,metadata!$B$4:$B$13,0)),D935,LEFT(G936,LEN(G936)-LEN(F936)-2))</f>
        <v>Gross electric efficienc</v>
      </c>
      <c r="E936">
        <f t="shared" si="45"/>
        <v>0</v>
      </c>
      <c r="F936" t="str">
        <f>IF(ISERROR(MATCH(G936,metadata!$B$4:$B$13,0)),F935,SUBSTITUTE(TRIM(RIGHT(SUBSTITUTE(SUBSTITUTE(G936,"efficiencies", "efficiencies (%)")," (", REPT(" ", 100)), 100)),")",""))</f>
        <v>%</v>
      </c>
      <c r="G936">
        <f>'data from files'!B936</f>
        <v>0</v>
      </c>
      <c r="H936">
        <f>'data from files'!C936</f>
        <v>0</v>
      </c>
      <c r="I936">
        <f>'data from files'!D936</f>
        <v>0</v>
      </c>
      <c r="J936">
        <f>'data from files'!E936</f>
        <v>0</v>
      </c>
      <c r="K936">
        <f>'data from files'!F936</f>
        <v>0</v>
      </c>
      <c r="L936">
        <f>'data from files'!G936</f>
        <v>0</v>
      </c>
      <c r="M936">
        <f>'data from files'!H936</f>
        <v>0</v>
      </c>
      <c r="N936">
        <f>'data from files'!I936</f>
        <v>0</v>
      </c>
      <c r="O936">
        <f>'data from files'!J936</f>
        <v>0</v>
      </c>
      <c r="P936">
        <f>'data from files'!K936</f>
        <v>0</v>
      </c>
      <c r="Q936">
        <f>'data from files'!L936</f>
        <v>0</v>
      </c>
      <c r="R936">
        <f>'data from files'!M936</f>
        <v>0</v>
      </c>
      <c r="S936">
        <f>'data from files'!N936</f>
        <v>0</v>
      </c>
      <c r="T936">
        <f>'data from files'!O936</f>
        <v>0</v>
      </c>
      <c r="U936">
        <f>'data from files'!P936</f>
        <v>0</v>
      </c>
      <c r="V936">
        <f>'data from files'!Q936</f>
        <v>0</v>
      </c>
      <c r="W936">
        <f>'data from files'!R936</f>
        <v>0</v>
      </c>
    </row>
    <row r="937" spans="1:23" x14ac:dyDescent="0.25">
      <c r="A937" t="str">
        <f t="shared" si="44"/>
        <v>ELNet electric efficienc</v>
      </c>
      <c r="B937" t="str">
        <f>JRC_files__2[[#This Row],[Source.Name.2.1]]</f>
        <v>EL</v>
      </c>
      <c r="C937" t="str">
        <f t="shared" si="43"/>
        <v>Overview of the power generation sector</v>
      </c>
      <c r="D937" t="str">
        <f>IF(ISERROR(MATCH(G937,metadata!$B$4:$B$13,0)),D936,LEFT(G937,LEN(G937)-LEN(F937)-2))</f>
        <v>Net electric efficienc</v>
      </c>
      <c r="E937" t="str">
        <f t="shared" si="45"/>
        <v/>
      </c>
      <c r="F937" t="str">
        <f>IF(ISERROR(MATCH(G937,metadata!$B$4:$B$13,0)),F936,SUBSTITUTE(TRIM(RIGHT(SUBSTITUTE(SUBSTITUTE(G937,"efficiencies", "efficiencies (%)")," (", REPT(" ", 100)), 100)),")",""))</f>
        <v>%</v>
      </c>
      <c r="G937" t="str">
        <f>'data from files'!B937</f>
        <v>Net electric efficiencies</v>
      </c>
      <c r="H937">
        <f>'data from files'!C937</f>
        <v>0</v>
      </c>
      <c r="I937">
        <f>'data from files'!D937</f>
        <v>0</v>
      </c>
      <c r="J937">
        <f>'data from files'!E937</f>
        <v>0</v>
      </c>
      <c r="K937">
        <f>'data from files'!F937</f>
        <v>0</v>
      </c>
      <c r="L937">
        <f>'data from files'!G937</f>
        <v>0</v>
      </c>
      <c r="M937">
        <f>'data from files'!H937</f>
        <v>0</v>
      </c>
      <c r="N937">
        <f>'data from files'!I937</f>
        <v>0</v>
      </c>
      <c r="O937">
        <f>'data from files'!J937</f>
        <v>0</v>
      </c>
      <c r="P937">
        <f>'data from files'!K937</f>
        <v>0</v>
      </c>
      <c r="Q937">
        <f>'data from files'!L937</f>
        <v>0</v>
      </c>
      <c r="R937">
        <f>'data from files'!M937</f>
        <v>0</v>
      </c>
      <c r="S937">
        <f>'data from files'!N937</f>
        <v>0</v>
      </c>
      <c r="T937">
        <f>'data from files'!O937</f>
        <v>0</v>
      </c>
      <c r="U937">
        <f>'data from files'!P937</f>
        <v>0</v>
      </c>
      <c r="V937">
        <f>'data from files'!Q937</f>
        <v>0</v>
      </c>
      <c r="W937">
        <f>'data from files'!R937</f>
        <v>0</v>
      </c>
    </row>
    <row r="938" spans="1:23" x14ac:dyDescent="0.25">
      <c r="A938" t="str">
        <f t="shared" si="44"/>
        <v>ELNet electric efficiencNuclear</v>
      </c>
      <c r="B938" t="str">
        <f>JRC_files__2[[#This Row],[Source.Name.2.1]]</f>
        <v>EL</v>
      </c>
      <c r="C938" t="str">
        <f t="shared" si="43"/>
        <v>Overview of the power generation sector</v>
      </c>
      <c r="D938" t="str">
        <f>IF(ISERROR(MATCH(G938,metadata!$B$4:$B$13,0)),D937,LEFT(G938,LEN(G938)-LEN(F938)-2))</f>
        <v>Net electric efficienc</v>
      </c>
      <c r="E938" t="str">
        <f t="shared" si="45"/>
        <v>Nuclear</v>
      </c>
      <c r="F938" t="str">
        <f>IF(ISERROR(MATCH(G938,metadata!$B$4:$B$13,0)),F937,SUBSTITUTE(TRIM(RIGHT(SUBSTITUTE(SUBSTITUTE(G938,"efficiencies", "efficiencies (%)")," (", REPT(" ", 100)), 100)),")",""))</f>
        <v>%</v>
      </c>
      <c r="G938" t="str">
        <f>'data from files'!B938</f>
        <v>Nuclear</v>
      </c>
      <c r="H938">
        <f>'data from files'!C938</f>
        <v>0</v>
      </c>
      <c r="I938">
        <f>'data from files'!D938</f>
        <v>0</v>
      </c>
      <c r="J938">
        <f>'data from files'!E938</f>
        <v>0</v>
      </c>
      <c r="K938">
        <f>'data from files'!F938</f>
        <v>0</v>
      </c>
      <c r="L938">
        <f>'data from files'!G938</f>
        <v>0</v>
      </c>
      <c r="M938">
        <f>'data from files'!H938</f>
        <v>0</v>
      </c>
      <c r="N938">
        <f>'data from files'!I938</f>
        <v>0</v>
      </c>
      <c r="O938">
        <f>'data from files'!J938</f>
        <v>0</v>
      </c>
      <c r="P938">
        <f>'data from files'!K938</f>
        <v>0</v>
      </c>
      <c r="Q938">
        <f>'data from files'!L938</f>
        <v>0</v>
      </c>
      <c r="R938">
        <f>'data from files'!M938</f>
        <v>0</v>
      </c>
      <c r="S938">
        <f>'data from files'!N938</f>
        <v>0</v>
      </c>
      <c r="T938">
        <f>'data from files'!O938</f>
        <v>0</v>
      </c>
      <c r="U938">
        <f>'data from files'!P938</f>
        <v>0</v>
      </c>
      <c r="V938">
        <f>'data from files'!Q938</f>
        <v>0</v>
      </c>
      <c r="W938">
        <f>'data from files'!R938</f>
        <v>0</v>
      </c>
    </row>
    <row r="939" spans="1:23" x14ac:dyDescent="0.25">
      <c r="A939" t="str">
        <f t="shared" si="44"/>
        <v>ELNet electric efficiencConventional thermal</v>
      </c>
      <c r="B939" t="str">
        <f>JRC_files__2[[#This Row],[Source.Name.2.1]]</f>
        <v>EL</v>
      </c>
      <c r="C939" t="str">
        <f t="shared" si="43"/>
        <v>Overview of the power generation sector</v>
      </c>
      <c r="D939" t="str">
        <f>IF(ISERROR(MATCH(G939,metadata!$B$4:$B$13,0)),D938,LEFT(G939,LEN(G939)-LEN(F939)-2))</f>
        <v>Net electric efficienc</v>
      </c>
      <c r="E939" t="str">
        <f t="shared" si="45"/>
        <v>Conventional thermal</v>
      </c>
      <c r="F939" t="str">
        <f>IF(ISERROR(MATCH(G939,metadata!$B$4:$B$13,0)),F938,SUBSTITUTE(TRIM(RIGHT(SUBSTITUTE(SUBSTITUTE(G939,"efficiencies", "efficiencies (%)")," (", REPT(" ", 100)), 100)),")",""))</f>
        <v>%</v>
      </c>
      <c r="G939" t="str">
        <f>'data from files'!B939</f>
        <v>Conventional thermal</v>
      </c>
      <c r="H939">
        <f>'data from files'!C939</f>
        <v>0.33894646532573086</v>
      </c>
      <c r="I939">
        <f>'data from files'!D939</f>
        <v>0.34098788029504656</v>
      </c>
      <c r="J939">
        <f>'data from files'!E939</f>
        <v>0.34236428890643023</v>
      </c>
      <c r="K939">
        <f>'data from files'!F939</f>
        <v>0.34506073922533609</v>
      </c>
      <c r="L939">
        <f>'data from files'!G939</f>
        <v>0.34308059751233688</v>
      </c>
      <c r="M939">
        <f>'data from files'!H939</f>
        <v>0.34099821850544432</v>
      </c>
      <c r="N939">
        <f>'data from files'!I939</f>
        <v>0.34841005742178871</v>
      </c>
      <c r="O939">
        <f>'data from files'!J939</f>
        <v>0.35615289253022431</v>
      </c>
      <c r="P939">
        <f>'data from files'!K939</f>
        <v>0.36097461203684511</v>
      </c>
      <c r="Q939">
        <f>'data from files'!L939</f>
        <v>0.35066853583986712</v>
      </c>
      <c r="R939">
        <f>'data from files'!M939</f>
        <v>0.33755917611964809</v>
      </c>
      <c r="S939">
        <f>'data from files'!N939</f>
        <v>0.34537132387062019</v>
      </c>
      <c r="T939">
        <f>'data from files'!O939</f>
        <v>0.32879979210346666</v>
      </c>
      <c r="U939">
        <f>'data from files'!P939</f>
        <v>0.33361180306881161</v>
      </c>
      <c r="V939">
        <f>'data from files'!Q939</f>
        <v>0.33141348711194712</v>
      </c>
      <c r="W939">
        <f>'data from files'!R939</f>
        <v>0.35954840307494762</v>
      </c>
    </row>
    <row r="940" spans="1:23" x14ac:dyDescent="0.25">
      <c r="A940" t="str">
        <f t="shared" si="44"/>
        <v>ELNet electric efficiencWind</v>
      </c>
      <c r="B940" t="str">
        <f>JRC_files__2[[#This Row],[Source.Name.2.1]]</f>
        <v>EL</v>
      </c>
      <c r="C940" t="str">
        <f t="shared" si="43"/>
        <v>Overview of the power generation sector</v>
      </c>
      <c r="D940" t="str">
        <f>IF(ISERROR(MATCH(G940,metadata!$B$4:$B$13,0)),D939,LEFT(G940,LEN(G940)-LEN(F940)-2))</f>
        <v>Net electric efficienc</v>
      </c>
      <c r="E940" t="str">
        <f t="shared" si="45"/>
        <v>Wind</v>
      </c>
      <c r="F940" t="str">
        <f>IF(ISERROR(MATCH(G940,metadata!$B$4:$B$13,0)),F939,SUBSTITUTE(TRIM(RIGHT(SUBSTITUTE(SUBSTITUTE(G940,"efficiencies", "efficiencies (%)")," (", REPT(" ", 100)), 100)),")",""))</f>
        <v>%</v>
      </c>
      <c r="G940" t="str">
        <f>'data from files'!B940</f>
        <v>Wind</v>
      </c>
      <c r="H940">
        <f>'data from files'!C940</f>
        <v>1</v>
      </c>
      <c r="I940">
        <f>'data from files'!D940</f>
        <v>1</v>
      </c>
      <c r="J940">
        <f>'data from files'!E940</f>
        <v>1</v>
      </c>
      <c r="K940">
        <f>'data from files'!F940</f>
        <v>1</v>
      </c>
      <c r="L940">
        <f>'data from files'!G940</f>
        <v>1</v>
      </c>
      <c r="M940">
        <f>'data from files'!H940</f>
        <v>1</v>
      </c>
      <c r="N940">
        <f>'data from files'!I940</f>
        <v>1</v>
      </c>
      <c r="O940">
        <f>'data from files'!J940</f>
        <v>1</v>
      </c>
      <c r="P940">
        <f>'data from files'!K940</f>
        <v>1</v>
      </c>
      <c r="Q940">
        <f>'data from files'!L940</f>
        <v>1</v>
      </c>
      <c r="R940">
        <f>'data from files'!M940</f>
        <v>1</v>
      </c>
      <c r="S940">
        <f>'data from files'!N940</f>
        <v>1</v>
      </c>
      <c r="T940">
        <f>'data from files'!O940</f>
        <v>1</v>
      </c>
      <c r="U940">
        <f>'data from files'!P940</f>
        <v>1</v>
      </c>
      <c r="V940">
        <f>'data from files'!Q940</f>
        <v>1</v>
      </c>
      <c r="W940">
        <f>'data from files'!R940</f>
        <v>1</v>
      </c>
    </row>
    <row r="941" spans="1:23" x14ac:dyDescent="0.25">
      <c r="A941" t="str">
        <f t="shared" si="44"/>
        <v>ELNet electric efficiencSolar photovoltaics</v>
      </c>
      <c r="B941" t="str">
        <f>JRC_files__2[[#This Row],[Source.Name.2.1]]</f>
        <v>EL</v>
      </c>
      <c r="C941" t="str">
        <f t="shared" si="43"/>
        <v>Overview of the power generation sector</v>
      </c>
      <c r="D941" t="str">
        <f>IF(ISERROR(MATCH(G941,metadata!$B$4:$B$13,0)),D940,LEFT(G941,LEN(G941)-LEN(F941)-2))</f>
        <v>Net electric efficienc</v>
      </c>
      <c r="E941" t="str">
        <f t="shared" si="45"/>
        <v>Solar photovoltaics</v>
      </c>
      <c r="F941" t="str">
        <f>IF(ISERROR(MATCH(G941,metadata!$B$4:$B$13,0)),F940,SUBSTITUTE(TRIM(RIGHT(SUBSTITUTE(SUBSTITUTE(G941,"efficiencies", "efficiencies (%)")," (", REPT(" ", 100)), 100)),")",""))</f>
        <v>%</v>
      </c>
      <c r="G941" t="str">
        <f>'data from files'!B941</f>
        <v>Solar photovoltaics</v>
      </c>
      <c r="H941">
        <f>'data from files'!C941</f>
        <v>0</v>
      </c>
      <c r="I941">
        <f>'data from files'!D941</f>
        <v>0</v>
      </c>
      <c r="J941">
        <f>'data from files'!E941</f>
        <v>0</v>
      </c>
      <c r="K941">
        <f>'data from files'!F941</f>
        <v>0</v>
      </c>
      <c r="L941">
        <f>'data from files'!G941</f>
        <v>1</v>
      </c>
      <c r="M941">
        <f>'data from files'!H941</f>
        <v>1</v>
      </c>
      <c r="N941">
        <f>'data from files'!I941</f>
        <v>1</v>
      </c>
      <c r="O941">
        <f>'data from files'!J941</f>
        <v>1</v>
      </c>
      <c r="P941">
        <f>'data from files'!K941</f>
        <v>1</v>
      </c>
      <c r="Q941">
        <f>'data from files'!L941</f>
        <v>1</v>
      </c>
      <c r="R941">
        <f>'data from files'!M941</f>
        <v>1</v>
      </c>
      <c r="S941">
        <f>'data from files'!N941</f>
        <v>1</v>
      </c>
      <c r="T941">
        <f>'data from files'!O941</f>
        <v>1</v>
      </c>
      <c r="U941">
        <f>'data from files'!P941</f>
        <v>1</v>
      </c>
      <c r="V941">
        <f>'data from files'!Q941</f>
        <v>1</v>
      </c>
      <c r="W941">
        <f>'data from files'!R941</f>
        <v>1</v>
      </c>
    </row>
    <row r="942" spans="1:23" x14ac:dyDescent="0.25">
      <c r="A942" t="str">
        <f t="shared" si="44"/>
        <v>ELNet electric efficiencSolar thermal</v>
      </c>
      <c r="B942" t="str">
        <f>JRC_files__2[[#This Row],[Source.Name.2.1]]</f>
        <v>EL</v>
      </c>
      <c r="C942" t="str">
        <f t="shared" si="43"/>
        <v>Overview of the power generation sector</v>
      </c>
      <c r="D942" t="str">
        <f>IF(ISERROR(MATCH(G942,metadata!$B$4:$B$13,0)),D941,LEFT(G942,LEN(G942)-LEN(F942)-2))</f>
        <v>Net electric efficienc</v>
      </c>
      <c r="E942" t="str">
        <f t="shared" si="45"/>
        <v>Solar thermal</v>
      </c>
      <c r="F942" t="str">
        <f>IF(ISERROR(MATCH(G942,metadata!$B$4:$B$13,0)),F941,SUBSTITUTE(TRIM(RIGHT(SUBSTITUTE(SUBSTITUTE(G942,"efficiencies", "efficiencies (%)")," (", REPT(" ", 100)), 100)),")",""))</f>
        <v>%</v>
      </c>
      <c r="G942" t="str">
        <f>'data from files'!B942</f>
        <v>Solar thermal</v>
      </c>
      <c r="H942">
        <f>'data from files'!C942</f>
        <v>0</v>
      </c>
      <c r="I942">
        <f>'data from files'!D942</f>
        <v>0</v>
      </c>
      <c r="J942">
        <f>'data from files'!E942</f>
        <v>0</v>
      </c>
      <c r="K942">
        <f>'data from files'!F942</f>
        <v>0</v>
      </c>
      <c r="L942">
        <f>'data from files'!G942</f>
        <v>0</v>
      </c>
      <c r="M942">
        <f>'data from files'!H942</f>
        <v>0</v>
      </c>
      <c r="N942">
        <f>'data from files'!I942</f>
        <v>0</v>
      </c>
      <c r="O942">
        <f>'data from files'!J942</f>
        <v>0</v>
      </c>
      <c r="P942">
        <f>'data from files'!K942</f>
        <v>0</v>
      </c>
      <c r="Q942">
        <f>'data from files'!L942</f>
        <v>0</v>
      </c>
      <c r="R942">
        <f>'data from files'!M942</f>
        <v>0</v>
      </c>
      <c r="S942">
        <f>'data from files'!N942</f>
        <v>0</v>
      </c>
      <c r="T942">
        <f>'data from files'!O942</f>
        <v>0</v>
      </c>
      <c r="U942">
        <f>'data from files'!P942</f>
        <v>0</v>
      </c>
      <c r="V942">
        <f>'data from files'!Q942</f>
        <v>0</v>
      </c>
      <c r="W942">
        <f>'data from files'!R942</f>
        <v>0</v>
      </c>
    </row>
    <row r="943" spans="1:23" x14ac:dyDescent="0.25">
      <c r="A943" t="str">
        <f t="shared" si="44"/>
        <v>ELNet electric efficiencGeothermal</v>
      </c>
      <c r="B943" t="str">
        <f>JRC_files__2[[#This Row],[Source.Name.2.1]]</f>
        <v>EL</v>
      </c>
      <c r="C943" t="str">
        <f t="shared" si="43"/>
        <v>Overview of the power generation sector</v>
      </c>
      <c r="D943" t="str">
        <f>IF(ISERROR(MATCH(G943,metadata!$B$4:$B$13,0)),D942,LEFT(G943,LEN(G943)-LEN(F943)-2))</f>
        <v>Net electric efficienc</v>
      </c>
      <c r="E943" t="str">
        <f t="shared" si="45"/>
        <v>Geothermal</v>
      </c>
      <c r="F943" t="str">
        <f>IF(ISERROR(MATCH(G943,metadata!$B$4:$B$13,0)),F942,SUBSTITUTE(TRIM(RIGHT(SUBSTITUTE(SUBSTITUTE(G943,"efficiencies", "efficiencies (%)")," (", REPT(" ", 100)), 100)),")",""))</f>
        <v>%</v>
      </c>
      <c r="G943" t="str">
        <f>'data from files'!B943</f>
        <v>Geothermal</v>
      </c>
      <c r="H943">
        <f>'data from files'!C943</f>
        <v>0</v>
      </c>
      <c r="I943">
        <f>'data from files'!D943</f>
        <v>0</v>
      </c>
      <c r="J943">
        <f>'data from files'!E943</f>
        <v>0</v>
      </c>
      <c r="K943">
        <f>'data from files'!F943</f>
        <v>0</v>
      </c>
      <c r="L943">
        <f>'data from files'!G943</f>
        <v>0</v>
      </c>
      <c r="M943">
        <f>'data from files'!H943</f>
        <v>0</v>
      </c>
      <c r="N943">
        <f>'data from files'!I943</f>
        <v>0</v>
      </c>
      <c r="O943">
        <f>'data from files'!J943</f>
        <v>0</v>
      </c>
      <c r="P943">
        <f>'data from files'!K943</f>
        <v>0</v>
      </c>
      <c r="Q943">
        <f>'data from files'!L943</f>
        <v>0</v>
      </c>
      <c r="R943">
        <f>'data from files'!M943</f>
        <v>0</v>
      </c>
      <c r="S943">
        <f>'data from files'!N943</f>
        <v>0</v>
      </c>
      <c r="T943">
        <f>'data from files'!O943</f>
        <v>0</v>
      </c>
      <c r="U943">
        <f>'data from files'!P943</f>
        <v>0</v>
      </c>
      <c r="V943">
        <f>'data from files'!Q943</f>
        <v>0</v>
      </c>
      <c r="W943">
        <f>'data from files'!R943</f>
        <v>0</v>
      </c>
    </row>
    <row r="944" spans="1:23" x14ac:dyDescent="0.25">
      <c r="A944" t="str">
        <f t="shared" si="44"/>
        <v>ELNet electric efficiencTide, wave and ocean</v>
      </c>
      <c r="B944" t="str">
        <f>JRC_files__2[[#This Row],[Source.Name.2.1]]</f>
        <v>EL</v>
      </c>
      <c r="C944" t="str">
        <f t="shared" si="43"/>
        <v>Overview of the power generation sector</v>
      </c>
      <c r="D944" t="str">
        <f>IF(ISERROR(MATCH(G944,metadata!$B$4:$B$13,0)),D943,LEFT(G944,LEN(G944)-LEN(F944)-2))</f>
        <v>Net electric efficienc</v>
      </c>
      <c r="E944" t="str">
        <f t="shared" si="45"/>
        <v>Tide, wave and ocean</v>
      </c>
      <c r="F944" t="str">
        <f>IF(ISERROR(MATCH(G944,metadata!$B$4:$B$13,0)),F943,SUBSTITUTE(TRIM(RIGHT(SUBSTITUTE(SUBSTITUTE(G944,"efficiencies", "efficiencies (%)")," (", REPT(" ", 100)), 100)),")",""))</f>
        <v>%</v>
      </c>
      <c r="G944" t="str">
        <f>'data from files'!B944</f>
        <v>Tide, wave and ocean</v>
      </c>
      <c r="H944">
        <f>'data from files'!C944</f>
        <v>0</v>
      </c>
      <c r="I944">
        <f>'data from files'!D944</f>
        <v>0</v>
      </c>
      <c r="J944">
        <f>'data from files'!E944</f>
        <v>0</v>
      </c>
      <c r="K944">
        <f>'data from files'!F944</f>
        <v>0</v>
      </c>
      <c r="L944">
        <f>'data from files'!G944</f>
        <v>0</v>
      </c>
      <c r="M944">
        <f>'data from files'!H944</f>
        <v>0</v>
      </c>
      <c r="N944">
        <f>'data from files'!I944</f>
        <v>0</v>
      </c>
      <c r="O944">
        <f>'data from files'!J944</f>
        <v>0</v>
      </c>
      <c r="P944">
        <f>'data from files'!K944</f>
        <v>0</v>
      </c>
      <c r="Q944">
        <f>'data from files'!L944</f>
        <v>0</v>
      </c>
      <c r="R944">
        <f>'data from files'!M944</f>
        <v>0</v>
      </c>
      <c r="S944">
        <f>'data from files'!N944</f>
        <v>0</v>
      </c>
      <c r="T944">
        <f>'data from files'!O944</f>
        <v>0</v>
      </c>
      <c r="U944">
        <f>'data from files'!P944</f>
        <v>0</v>
      </c>
      <c r="V944">
        <f>'data from files'!Q944</f>
        <v>0</v>
      </c>
      <c r="W944">
        <f>'data from files'!R944</f>
        <v>0</v>
      </c>
    </row>
    <row r="945" spans="1:23" x14ac:dyDescent="0.25">
      <c r="A945" t="str">
        <f t="shared" si="44"/>
        <v>ELNet electric efficiencHydro</v>
      </c>
      <c r="B945" t="str">
        <f>JRC_files__2[[#This Row],[Source.Name.2.1]]</f>
        <v>EL</v>
      </c>
      <c r="C945" t="str">
        <f t="shared" si="43"/>
        <v>Overview of the power generation sector</v>
      </c>
      <c r="D945" t="str">
        <f>IF(ISERROR(MATCH(G945,metadata!$B$4:$B$13,0)),D944,LEFT(G945,LEN(G945)-LEN(F945)-2))</f>
        <v>Net electric efficienc</v>
      </c>
      <c r="E945" t="str">
        <f t="shared" si="45"/>
        <v>Hydro</v>
      </c>
      <c r="F945" t="str">
        <f>IF(ISERROR(MATCH(G945,metadata!$B$4:$B$13,0)),F944,SUBSTITUTE(TRIM(RIGHT(SUBSTITUTE(SUBSTITUTE(G945,"efficiencies", "efficiencies (%)")," (", REPT(" ", 100)), 100)),")",""))</f>
        <v>%</v>
      </c>
      <c r="G945" t="str">
        <f>'data from files'!B945</f>
        <v>Hydro</v>
      </c>
      <c r="H945">
        <f>'data from files'!C945</f>
        <v>1</v>
      </c>
      <c r="I945">
        <f>'data from files'!D945</f>
        <v>1</v>
      </c>
      <c r="J945">
        <f>'data from files'!E945</f>
        <v>1</v>
      </c>
      <c r="K945">
        <f>'data from files'!F945</f>
        <v>1</v>
      </c>
      <c r="L945">
        <f>'data from files'!G945</f>
        <v>1</v>
      </c>
      <c r="M945">
        <f>'data from files'!H945</f>
        <v>1</v>
      </c>
      <c r="N945">
        <f>'data from files'!I945</f>
        <v>1</v>
      </c>
      <c r="O945">
        <f>'data from files'!J945</f>
        <v>1</v>
      </c>
      <c r="P945">
        <f>'data from files'!K945</f>
        <v>1</v>
      </c>
      <c r="Q945">
        <f>'data from files'!L945</f>
        <v>1</v>
      </c>
      <c r="R945">
        <f>'data from files'!M945</f>
        <v>1</v>
      </c>
      <c r="S945">
        <f>'data from files'!N945</f>
        <v>1</v>
      </c>
      <c r="T945">
        <f>'data from files'!O945</f>
        <v>1</v>
      </c>
      <c r="U945">
        <f>'data from files'!P945</f>
        <v>1</v>
      </c>
      <c r="V945">
        <f>'data from files'!Q945</f>
        <v>1</v>
      </c>
      <c r="W945">
        <f>'data from files'!R945</f>
        <v>1</v>
      </c>
    </row>
    <row r="946" spans="1:23" x14ac:dyDescent="0.25">
      <c r="A946" t="str">
        <f t="shared" si="44"/>
        <v>ELNet electric efficiencPump storage</v>
      </c>
      <c r="B946" t="str">
        <f>JRC_files__2[[#This Row],[Source.Name.2.1]]</f>
        <v>EL</v>
      </c>
      <c r="C946" t="str">
        <f t="shared" si="43"/>
        <v>Overview of the power generation sector</v>
      </c>
      <c r="D946" t="str">
        <f>IF(ISERROR(MATCH(G946,metadata!$B$4:$B$13,0)),D945,LEFT(G946,LEN(G946)-LEN(F946)-2))</f>
        <v>Net electric efficienc</v>
      </c>
      <c r="E946" t="str">
        <f t="shared" si="45"/>
        <v>Pump storage</v>
      </c>
      <c r="F946" t="str">
        <f>IF(ISERROR(MATCH(G946,metadata!$B$4:$B$13,0)),F945,SUBSTITUTE(TRIM(RIGHT(SUBSTITUTE(SUBSTITUTE(G946,"efficiencies", "efficiencies (%)")," (", REPT(" ", 100)), 100)),")",""))</f>
        <v>%</v>
      </c>
      <c r="G946" t="str">
        <f>'data from files'!B946</f>
        <v>Pump storage</v>
      </c>
      <c r="H946">
        <f>'data from files'!C946</f>
        <v>0.69980506822612087</v>
      </c>
      <c r="I946">
        <f>'data from files'!D946</f>
        <v>0.70038910505836582</v>
      </c>
      <c r="J946">
        <f>'data from files'!E946</f>
        <v>0.70110701107011075</v>
      </c>
      <c r="K946">
        <f>'data from files'!F946</f>
        <v>0.70172910662824195</v>
      </c>
      <c r="L946">
        <f>'data from files'!G946</f>
        <v>0.70245398773006118</v>
      </c>
      <c r="M946">
        <f>'data from files'!H946</f>
        <v>0.70539419087136934</v>
      </c>
      <c r="N946">
        <f>'data from files'!I946</f>
        <v>0.70093457943925219</v>
      </c>
      <c r="O946">
        <f>'data from files'!J946</f>
        <v>0.69948186528497402</v>
      </c>
      <c r="P946">
        <f>'data from files'!K946</f>
        <v>0.70038910505836594</v>
      </c>
      <c r="Q946">
        <f>'data from files'!L946</f>
        <v>0.69969969969969981</v>
      </c>
      <c r="R946">
        <f>'data from files'!M946</f>
        <v>0.67741935483870963</v>
      </c>
      <c r="S946">
        <f>'data from files'!N946</f>
        <v>0.69418960244648298</v>
      </c>
      <c r="T946">
        <f>'data from files'!O946</f>
        <v>0.70129870129870131</v>
      </c>
      <c r="U946">
        <f>'data from files'!P946</f>
        <v>0.71739130434782616</v>
      </c>
      <c r="V946">
        <f>'data from files'!Q946</f>
        <v>0.70186335403726707</v>
      </c>
      <c r="W946">
        <f>'data from files'!R946</f>
        <v>0.70312499999999989</v>
      </c>
    </row>
    <row r="947" spans="1:23" x14ac:dyDescent="0.25">
      <c r="A947" t="str">
        <f t="shared" si="44"/>
        <v>ESNet electric efficiencOverview of the power generation sector</v>
      </c>
      <c r="B947" t="str">
        <f>JRC_files__2[[#This Row],[Source.Name.2.1]]</f>
        <v>ES</v>
      </c>
      <c r="C947" t="str">
        <f t="shared" si="43"/>
        <v>Overview of the power generation sector</v>
      </c>
      <c r="D947" t="str">
        <f>IF(ISERROR(MATCH(G947,metadata!$B$4:$B$13,0)),D946,LEFT(G947,LEN(G947)-LEN(F947)-2))</f>
        <v>Net electric efficienc</v>
      </c>
      <c r="E947" t="str">
        <f t="shared" si="45"/>
        <v>Overview of the power generation sector</v>
      </c>
      <c r="F947" t="str">
        <f>IF(ISERROR(MATCH(G947,metadata!$B$4:$B$13,0)),F946,SUBSTITUTE(TRIM(RIGHT(SUBSTITUTE(SUBSTITUTE(G947,"efficiencies", "efficiencies (%)")," (", REPT(" ", 100)), 100)),")",""))</f>
        <v>%</v>
      </c>
      <c r="G947" t="str">
        <f>'data from files'!B947</f>
        <v>Overview of the power generation sector</v>
      </c>
      <c r="H947">
        <f>'data from files'!C947</f>
        <v>2000</v>
      </c>
      <c r="I947">
        <f>'data from files'!D947</f>
        <v>2001</v>
      </c>
      <c r="J947">
        <f>'data from files'!E947</f>
        <v>2002</v>
      </c>
      <c r="K947">
        <f>'data from files'!F947</f>
        <v>2003</v>
      </c>
      <c r="L947">
        <f>'data from files'!G947</f>
        <v>2004</v>
      </c>
      <c r="M947">
        <f>'data from files'!H947</f>
        <v>2005</v>
      </c>
      <c r="N947">
        <f>'data from files'!I947</f>
        <v>2006</v>
      </c>
      <c r="O947">
        <f>'data from files'!J947</f>
        <v>2007</v>
      </c>
      <c r="P947">
        <f>'data from files'!K947</f>
        <v>2008</v>
      </c>
      <c r="Q947">
        <f>'data from files'!L947</f>
        <v>2009</v>
      </c>
      <c r="R947">
        <f>'data from files'!M947</f>
        <v>2010</v>
      </c>
      <c r="S947">
        <f>'data from files'!N947</f>
        <v>2011</v>
      </c>
      <c r="T947">
        <f>'data from files'!O947</f>
        <v>2012</v>
      </c>
      <c r="U947">
        <f>'data from files'!P947</f>
        <v>2013</v>
      </c>
      <c r="V947">
        <f>'data from files'!Q947</f>
        <v>2014</v>
      </c>
      <c r="W947">
        <f>'data from files'!R947</f>
        <v>2015</v>
      </c>
    </row>
    <row r="948" spans="1:23" x14ac:dyDescent="0.25">
      <c r="A948" t="str">
        <f t="shared" si="44"/>
        <v xml:space="preserve">ESTotal gross capacities </v>
      </c>
      <c r="B948" t="str">
        <f>JRC_files__2[[#This Row],[Source.Name.2.1]]</f>
        <v>ES</v>
      </c>
      <c r="C948" t="str">
        <f t="shared" ref="C948:C1011" si="46">IF(H948=2000,$G948,C947)</f>
        <v>Overview of the power generation sector</v>
      </c>
      <c r="D948" t="str">
        <f>IF(ISERROR(MATCH(G948,metadata!$B$4:$B$13,0)),D947,LEFT(G948,LEN(G948)-LEN(F948)-2))</f>
        <v xml:space="preserve">Total gross capacities </v>
      </c>
      <c r="E948" t="str">
        <f t="shared" si="45"/>
        <v/>
      </c>
      <c r="F948" t="str">
        <f>IF(ISERROR(MATCH(G948,metadata!$B$4:$B$13,0)),F947,SUBSTITUTE(TRIM(RIGHT(SUBSTITUTE(SUBSTITUTE(G948,"efficiencies", "efficiencies (%)")," (", REPT(" ", 100)), 100)),")",""))</f>
        <v>MW</v>
      </c>
      <c r="G948" t="str">
        <f>'data from files'!B948</f>
        <v>Total gross capacities (MW)</v>
      </c>
      <c r="H948">
        <f>'data from files'!C948</f>
        <v>56154.379526315795</v>
      </c>
      <c r="I948">
        <f>'data from files'!D948</f>
        <v>58072.919526315804</v>
      </c>
      <c r="J948">
        <f>'data from files'!E948</f>
        <v>62751.454458137661</v>
      </c>
      <c r="K948">
        <f>'data from files'!F948</f>
        <v>69818.034458137656</v>
      </c>
      <c r="L948">
        <f>'data from files'!G948</f>
        <v>72011.022458137653</v>
      </c>
      <c r="M948">
        <f>'data from files'!H948</f>
        <v>79173.155458137655</v>
      </c>
      <c r="N948">
        <f>'data from files'!I948</f>
        <v>83968.590458137653</v>
      </c>
      <c r="O948">
        <f>'data from files'!J948</f>
        <v>91597.718879190288</v>
      </c>
      <c r="P948">
        <f>'data from files'!K948</f>
        <v>96533.958879190264</v>
      </c>
      <c r="Q948">
        <f>'data from files'!L948</f>
        <v>99450.758879190267</v>
      </c>
      <c r="R948">
        <f>'data from files'!M948</f>
        <v>104770.44887919027</v>
      </c>
      <c r="S948">
        <f>'data from files'!N948</f>
        <v>105752.54887919028</v>
      </c>
      <c r="T948">
        <f>'data from files'!O948</f>
        <v>108167.54887919029</v>
      </c>
      <c r="U948">
        <f>'data from files'!P948</f>
        <v>109175.04887919029</v>
      </c>
      <c r="V948">
        <f>'data from files'!Q948</f>
        <v>109103.00487919027</v>
      </c>
      <c r="W948">
        <f>'data from files'!R948</f>
        <v>109553.22487919028</v>
      </c>
    </row>
    <row r="949" spans="1:23" x14ac:dyDescent="0.25">
      <c r="A949" t="str">
        <f t="shared" si="44"/>
        <v>ESTotal gross capacities Nuclear</v>
      </c>
      <c r="B949" t="str">
        <f>JRC_files__2[[#This Row],[Source.Name.2.1]]</f>
        <v>ES</v>
      </c>
      <c r="C949" t="str">
        <f t="shared" si="46"/>
        <v>Overview of the power generation sector</v>
      </c>
      <c r="D949" t="str">
        <f>IF(ISERROR(MATCH(G949,metadata!$B$4:$B$13,0)),D948,LEFT(G949,LEN(G949)-LEN(F949)-2))</f>
        <v xml:space="preserve">Total gross capacities </v>
      </c>
      <c r="E949" t="str">
        <f t="shared" si="45"/>
        <v>Nuclear</v>
      </c>
      <c r="F949" t="str">
        <f>IF(ISERROR(MATCH(G949,metadata!$B$4:$B$13,0)),F948,SUBSTITUTE(TRIM(RIGHT(SUBSTITUTE(SUBSTITUTE(G949,"efficiencies", "efficiencies (%)")," (", REPT(" ", 100)), 100)),")",""))</f>
        <v>MW</v>
      </c>
      <c r="G949" t="str">
        <f>'data from files'!B949</f>
        <v>Nuclear</v>
      </c>
      <c r="H949">
        <f>'data from files'!C949</f>
        <v>7814.6</v>
      </c>
      <c r="I949">
        <f>'data from files'!D949</f>
        <v>7847.6</v>
      </c>
      <c r="J949">
        <f>'data from files'!E949</f>
        <v>7893.2</v>
      </c>
      <c r="K949">
        <f>'data from files'!F949</f>
        <v>7893.2</v>
      </c>
      <c r="L949">
        <f>'data from files'!G949</f>
        <v>7893.2</v>
      </c>
      <c r="M949">
        <f>'data from files'!H949</f>
        <v>7893.2</v>
      </c>
      <c r="N949">
        <f>'data from files'!I949</f>
        <v>7671.2</v>
      </c>
      <c r="O949">
        <f>'data from files'!J949</f>
        <v>7671.2</v>
      </c>
      <c r="P949">
        <f>'data from files'!K949</f>
        <v>7671.2</v>
      </c>
      <c r="Q949">
        <f>'data from files'!L949</f>
        <v>7671.2</v>
      </c>
      <c r="R949">
        <f>'data from files'!M949</f>
        <v>7760.2</v>
      </c>
      <c r="S949">
        <f>'data from files'!N949</f>
        <v>7760.2</v>
      </c>
      <c r="T949">
        <f>'data from files'!O949</f>
        <v>7760.2</v>
      </c>
      <c r="U949">
        <f>'data from files'!P949</f>
        <v>7707.2</v>
      </c>
      <c r="V949">
        <f>'data from files'!Q949</f>
        <v>7707.2</v>
      </c>
      <c r="W949">
        <f>'data from files'!R949</f>
        <v>7707.2</v>
      </c>
    </row>
    <row r="950" spans="1:23" x14ac:dyDescent="0.25">
      <c r="A950" t="str">
        <f t="shared" si="44"/>
        <v>ESTotal gross capacities Conventional thermal</v>
      </c>
      <c r="B950" t="str">
        <f>JRC_files__2[[#This Row],[Source.Name.2.1]]</f>
        <v>ES</v>
      </c>
      <c r="C950" t="str">
        <f t="shared" si="46"/>
        <v>Overview of the power generation sector</v>
      </c>
      <c r="D950" t="str">
        <f>IF(ISERROR(MATCH(G950,metadata!$B$4:$B$13,0)),D949,LEFT(G950,LEN(G950)-LEN(F950)-2))</f>
        <v xml:space="preserve">Total gross capacities </v>
      </c>
      <c r="E950" t="str">
        <f t="shared" si="45"/>
        <v>Conventional thermal</v>
      </c>
      <c r="F950" t="str">
        <f>IF(ISERROR(MATCH(G950,metadata!$B$4:$B$13,0)),F949,SUBSTITUTE(TRIM(RIGHT(SUBSTITUTE(SUBSTITUTE(G950,"efficiencies", "efficiencies (%)")," (", REPT(" ", 100)), 100)),")",""))</f>
        <v>MW</v>
      </c>
      <c r="G950" t="str">
        <f>'data from files'!B950</f>
        <v>Conventional thermal</v>
      </c>
      <c r="H950">
        <f>'data from files'!C950</f>
        <v>27913.812526315793</v>
      </c>
      <c r="I950">
        <f>'data from files'!D950</f>
        <v>28618.302526315798</v>
      </c>
      <c r="J950">
        <f>'data from files'!E950</f>
        <v>31759.997458137655</v>
      </c>
      <c r="K950">
        <f>'data from files'!F950</f>
        <v>37768.887458137659</v>
      </c>
      <c r="L950">
        <f>'data from files'!G950</f>
        <v>37540.385458137651</v>
      </c>
      <c r="M950">
        <f>'data from files'!H950</f>
        <v>43081.955458137658</v>
      </c>
      <c r="N950">
        <f>'data from files'!I950</f>
        <v>46077.390458137656</v>
      </c>
      <c r="O950">
        <f>'data from files'!J950</f>
        <v>49984.518879190291</v>
      </c>
      <c r="P950">
        <f>'data from files'!K950</f>
        <v>50406.818879190279</v>
      </c>
      <c r="Q950">
        <f>'data from files'!L950</f>
        <v>50328.318879190279</v>
      </c>
      <c r="R950">
        <f>'data from files'!M950</f>
        <v>53129.308879190277</v>
      </c>
      <c r="S950">
        <f>'data from files'!N950</f>
        <v>52422.408879190283</v>
      </c>
      <c r="T950">
        <f>'data from files'!O950</f>
        <v>52420.908879190283</v>
      </c>
      <c r="U950">
        <f>'data from files'!P950</f>
        <v>52238.40887919029</v>
      </c>
      <c r="V950">
        <f>'data from files'!Q950</f>
        <v>52109.364879190274</v>
      </c>
      <c r="W950">
        <f>'data from files'!R950</f>
        <v>51662.794879190282</v>
      </c>
    </row>
    <row r="951" spans="1:23" x14ac:dyDescent="0.25">
      <c r="A951" t="str">
        <f t="shared" si="44"/>
        <v>ESTotal gross capacities Wind</v>
      </c>
      <c r="B951" t="str">
        <f>JRC_files__2[[#This Row],[Source.Name.2.1]]</f>
        <v>ES</v>
      </c>
      <c r="C951" t="str">
        <f t="shared" si="46"/>
        <v>Overview of the power generation sector</v>
      </c>
      <c r="D951" t="str">
        <f>IF(ISERROR(MATCH(G951,metadata!$B$4:$B$13,0)),D950,LEFT(G951,LEN(G951)-LEN(F951)-2))</f>
        <v xml:space="preserve">Total gross capacities </v>
      </c>
      <c r="E951" t="str">
        <f t="shared" si="45"/>
        <v>Wind</v>
      </c>
      <c r="F951" t="str">
        <f>IF(ISERROR(MATCH(G951,metadata!$B$4:$B$13,0)),F950,SUBSTITUTE(TRIM(RIGHT(SUBSTITUTE(SUBSTITUTE(G951,"efficiencies", "efficiencies (%)")," (", REPT(" ", 100)), 100)),")",""))</f>
        <v>MW</v>
      </c>
      <c r="G951" t="str">
        <f>'data from files'!B951</f>
        <v>Wind</v>
      </c>
      <c r="H951">
        <f>'data from files'!C951</f>
        <v>2206</v>
      </c>
      <c r="I951">
        <f>'data from files'!D951</f>
        <v>3397</v>
      </c>
      <c r="J951">
        <f>'data from files'!E951</f>
        <v>4891</v>
      </c>
      <c r="K951">
        <f>'data from files'!F951</f>
        <v>5945</v>
      </c>
      <c r="L951">
        <f>'data from files'!G951</f>
        <v>8317</v>
      </c>
      <c r="M951">
        <f>'data from files'!H951</f>
        <v>9918</v>
      </c>
      <c r="N951">
        <f>'data from files'!I951</f>
        <v>11722</v>
      </c>
      <c r="O951">
        <f>'data from files'!J951</f>
        <v>14820</v>
      </c>
      <c r="P951">
        <f>'data from files'!K951</f>
        <v>16555</v>
      </c>
      <c r="Q951">
        <f>'data from files'!L951</f>
        <v>19176</v>
      </c>
      <c r="R951">
        <f>'data from files'!M951</f>
        <v>20693.000000000004</v>
      </c>
      <c r="S951">
        <f>'data from files'!N951</f>
        <v>21528.999999999996</v>
      </c>
      <c r="T951">
        <f>'data from files'!O951</f>
        <v>22789</v>
      </c>
      <c r="U951">
        <f>'data from files'!P951</f>
        <v>22957.999999999996</v>
      </c>
      <c r="V951">
        <f>'data from files'!Q951</f>
        <v>22975</v>
      </c>
      <c r="W951">
        <f>'data from files'!R951</f>
        <v>22972.789999999997</v>
      </c>
    </row>
    <row r="952" spans="1:23" x14ac:dyDescent="0.25">
      <c r="A952" t="str">
        <f t="shared" si="44"/>
        <v>ESTotal gross capacities Solar photovoltaics</v>
      </c>
      <c r="B952" t="str">
        <f>JRC_files__2[[#This Row],[Source.Name.2.1]]</f>
        <v>ES</v>
      </c>
      <c r="C952" t="str">
        <f t="shared" si="46"/>
        <v>Overview of the power generation sector</v>
      </c>
      <c r="D952" t="str">
        <f>IF(ISERROR(MATCH(G952,metadata!$B$4:$B$13,0)),D951,LEFT(G952,LEN(G952)-LEN(F952)-2))</f>
        <v xml:space="preserve">Total gross capacities </v>
      </c>
      <c r="E952" t="str">
        <f t="shared" si="45"/>
        <v>Solar photovoltaics</v>
      </c>
      <c r="F952" t="str">
        <f>IF(ISERROR(MATCH(G952,metadata!$B$4:$B$13,0)),F951,SUBSTITUTE(TRIM(RIGHT(SUBSTITUTE(SUBSTITUTE(G952,"efficiencies", "efficiencies (%)")," (", REPT(" ", 100)), 100)),")",""))</f>
        <v>MW</v>
      </c>
      <c r="G952" t="str">
        <f>'data from files'!B952</f>
        <v>Solar photovoltaics</v>
      </c>
      <c r="H952">
        <f>'data from files'!C952</f>
        <v>12</v>
      </c>
      <c r="I952">
        <f>'data from files'!D952</f>
        <v>16</v>
      </c>
      <c r="J952">
        <f>'data from files'!E952</f>
        <v>20</v>
      </c>
      <c r="K952">
        <f>'data from files'!F952</f>
        <v>27</v>
      </c>
      <c r="L952">
        <f>'data from files'!G952</f>
        <v>37</v>
      </c>
      <c r="M952">
        <f>'data from files'!H952</f>
        <v>60</v>
      </c>
      <c r="N952">
        <f>'data from files'!I952</f>
        <v>169</v>
      </c>
      <c r="O952">
        <f>'data from files'!J952</f>
        <v>739</v>
      </c>
      <c r="P952">
        <f>'data from files'!K952</f>
        <v>3389</v>
      </c>
      <c r="Q952">
        <f>'data from files'!L952</f>
        <v>3488</v>
      </c>
      <c r="R952">
        <f>'data from files'!M952</f>
        <v>3921</v>
      </c>
      <c r="S952">
        <f>'data from files'!N952</f>
        <v>4352</v>
      </c>
      <c r="T952">
        <f>'data from files'!O952</f>
        <v>4645.9999999999991</v>
      </c>
      <c r="U952">
        <f>'data from files'!P952</f>
        <v>4785.0000000000009</v>
      </c>
      <c r="V952">
        <f>'data from files'!Q952</f>
        <v>4787</v>
      </c>
      <c r="W952">
        <f>'data from files'!R952</f>
        <v>4856</v>
      </c>
    </row>
    <row r="953" spans="1:23" x14ac:dyDescent="0.25">
      <c r="A953" t="str">
        <f t="shared" si="44"/>
        <v>ESTotal gross capacities Solar thermal</v>
      </c>
      <c r="B953" t="str">
        <f>JRC_files__2[[#This Row],[Source.Name.2.1]]</f>
        <v>ES</v>
      </c>
      <c r="C953" t="str">
        <f t="shared" si="46"/>
        <v>Overview of the power generation sector</v>
      </c>
      <c r="D953" t="str">
        <f>IF(ISERROR(MATCH(G953,metadata!$B$4:$B$13,0)),D952,LEFT(G953,LEN(G953)-LEN(F953)-2))</f>
        <v xml:space="preserve">Total gross capacities </v>
      </c>
      <c r="E953" t="str">
        <f t="shared" si="45"/>
        <v>Solar thermal</v>
      </c>
      <c r="F953" t="str">
        <f>IF(ISERROR(MATCH(G953,metadata!$B$4:$B$13,0)),F952,SUBSTITUTE(TRIM(RIGHT(SUBSTITUTE(SUBSTITUTE(G953,"efficiencies", "efficiencies (%)")," (", REPT(" ", 100)), 100)),")",""))</f>
        <v>MW</v>
      </c>
      <c r="G953" t="str">
        <f>'data from files'!B953</f>
        <v>Solar thermal</v>
      </c>
      <c r="H953">
        <f>'data from files'!C953</f>
        <v>0</v>
      </c>
      <c r="I953">
        <f>'data from files'!D953</f>
        <v>0</v>
      </c>
      <c r="J953">
        <f>'data from files'!E953</f>
        <v>0</v>
      </c>
      <c r="K953">
        <f>'data from files'!F953</f>
        <v>0</v>
      </c>
      <c r="L953">
        <f>'data from files'!G953</f>
        <v>0</v>
      </c>
      <c r="M953">
        <f>'data from files'!H953</f>
        <v>0</v>
      </c>
      <c r="N953">
        <f>'data from files'!I953</f>
        <v>11</v>
      </c>
      <c r="O953">
        <f>'data from files'!J953</f>
        <v>11</v>
      </c>
      <c r="P953">
        <f>'data from files'!K953</f>
        <v>60.9</v>
      </c>
      <c r="Q953">
        <f>'data from files'!L953</f>
        <v>282.2</v>
      </c>
      <c r="R953">
        <f>'data from files'!M953</f>
        <v>731.9</v>
      </c>
      <c r="S953">
        <f>'data from files'!N953</f>
        <v>1148.6000000000001</v>
      </c>
      <c r="T953">
        <f>'data from files'!O953</f>
        <v>2001.1000000000001</v>
      </c>
      <c r="U953">
        <f>'data from files'!P953</f>
        <v>2301.1</v>
      </c>
      <c r="V953">
        <f>'data from files'!Q953</f>
        <v>2301.1</v>
      </c>
      <c r="W953">
        <f>'data from files'!R953</f>
        <v>2301.1</v>
      </c>
    </row>
    <row r="954" spans="1:23" x14ac:dyDescent="0.25">
      <c r="A954" t="str">
        <f t="shared" si="44"/>
        <v>ESTotal gross capacities Geothermal</v>
      </c>
      <c r="B954" t="str">
        <f>JRC_files__2[[#This Row],[Source.Name.2.1]]</f>
        <v>ES</v>
      </c>
      <c r="C954" t="str">
        <f t="shared" si="46"/>
        <v>Overview of the power generation sector</v>
      </c>
      <c r="D954" t="str">
        <f>IF(ISERROR(MATCH(G954,metadata!$B$4:$B$13,0)),D953,LEFT(G954,LEN(G954)-LEN(F954)-2))</f>
        <v xml:space="preserve">Total gross capacities </v>
      </c>
      <c r="E954" t="str">
        <f t="shared" si="45"/>
        <v>Geothermal</v>
      </c>
      <c r="F954" t="str">
        <f>IF(ISERROR(MATCH(G954,metadata!$B$4:$B$13,0)),F953,SUBSTITUTE(TRIM(RIGHT(SUBSTITUTE(SUBSTITUTE(G954,"efficiencies", "efficiencies (%)")," (", REPT(" ", 100)), 100)),")",""))</f>
        <v>MW</v>
      </c>
      <c r="G954" t="str">
        <f>'data from files'!B954</f>
        <v>Geothermal</v>
      </c>
      <c r="H954">
        <f>'data from files'!C954</f>
        <v>0</v>
      </c>
      <c r="I954">
        <f>'data from files'!D954</f>
        <v>0</v>
      </c>
      <c r="J954">
        <f>'data from files'!E954</f>
        <v>0</v>
      </c>
      <c r="K954">
        <f>'data from files'!F954</f>
        <v>0</v>
      </c>
      <c r="L954">
        <f>'data from files'!G954</f>
        <v>0</v>
      </c>
      <c r="M954">
        <f>'data from files'!H954</f>
        <v>0</v>
      </c>
      <c r="N954">
        <f>'data from files'!I954</f>
        <v>0</v>
      </c>
      <c r="O954">
        <f>'data from files'!J954</f>
        <v>0</v>
      </c>
      <c r="P954">
        <f>'data from files'!K954</f>
        <v>0</v>
      </c>
      <c r="Q954">
        <f>'data from files'!L954</f>
        <v>0</v>
      </c>
      <c r="R954">
        <f>'data from files'!M954</f>
        <v>0</v>
      </c>
      <c r="S954">
        <f>'data from files'!N954</f>
        <v>0</v>
      </c>
      <c r="T954">
        <f>'data from files'!O954</f>
        <v>0</v>
      </c>
      <c r="U954">
        <f>'data from files'!P954</f>
        <v>0</v>
      </c>
      <c r="V954">
        <f>'data from files'!Q954</f>
        <v>0</v>
      </c>
      <c r="W954">
        <f>'data from files'!R954</f>
        <v>0</v>
      </c>
    </row>
    <row r="955" spans="1:23" x14ac:dyDescent="0.25">
      <c r="A955" t="str">
        <f t="shared" si="44"/>
        <v>ESTotal gross capacities Tide, wave and ocean</v>
      </c>
      <c r="B955" t="str">
        <f>JRC_files__2[[#This Row],[Source.Name.2.1]]</f>
        <v>ES</v>
      </c>
      <c r="C955" t="str">
        <f t="shared" si="46"/>
        <v>Overview of the power generation sector</v>
      </c>
      <c r="D955" t="str">
        <f>IF(ISERROR(MATCH(G955,metadata!$B$4:$B$13,0)),D954,LEFT(G955,LEN(G955)-LEN(F955)-2))</f>
        <v xml:space="preserve">Total gross capacities </v>
      </c>
      <c r="E955" t="str">
        <f t="shared" si="45"/>
        <v>Tide, wave and ocean</v>
      </c>
      <c r="F955" t="str">
        <f>IF(ISERROR(MATCH(G955,metadata!$B$4:$B$13,0)),F954,SUBSTITUTE(TRIM(RIGHT(SUBSTITUTE(SUBSTITUTE(G955,"efficiencies", "efficiencies (%)")," (", REPT(" ", 100)), 100)),")",""))</f>
        <v>MW</v>
      </c>
      <c r="G955" t="str">
        <f>'data from files'!B955</f>
        <v>Tide, wave and ocean</v>
      </c>
      <c r="H955">
        <f>'data from files'!C955</f>
        <v>0</v>
      </c>
      <c r="I955">
        <f>'data from files'!D955</f>
        <v>0</v>
      </c>
      <c r="J955">
        <f>'data from files'!E955</f>
        <v>0</v>
      </c>
      <c r="K955">
        <f>'data from files'!F955</f>
        <v>0</v>
      </c>
      <c r="L955">
        <f>'data from files'!G955</f>
        <v>0</v>
      </c>
      <c r="M955">
        <f>'data from files'!H955</f>
        <v>0</v>
      </c>
      <c r="N955">
        <f>'data from files'!I955</f>
        <v>0</v>
      </c>
      <c r="O955">
        <f>'data from files'!J955</f>
        <v>0</v>
      </c>
      <c r="P955">
        <f>'data from files'!K955</f>
        <v>0.04</v>
      </c>
      <c r="Q955">
        <f>'data from files'!L955</f>
        <v>0.04</v>
      </c>
      <c r="R955">
        <f>'data from files'!M955</f>
        <v>0.04</v>
      </c>
      <c r="S955">
        <f>'data from files'!N955</f>
        <v>0.33999999999999997</v>
      </c>
      <c r="T955">
        <f>'data from files'!O955</f>
        <v>0.33999999999999997</v>
      </c>
      <c r="U955">
        <f>'data from files'!P955</f>
        <v>0.33999999999999997</v>
      </c>
      <c r="V955">
        <f>'data from files'!Q955</f>
        <v>0.33999999999999997</v>
      </c>
      <c r="W955">
        <f>'data from files'!R955</f>
        <v>0.33999999999999997</v>
      </c>
    </row>
    <row r="956" spans="1:23" x14ac:dyDescent="0.25">
      <c r="A956" t="str">
        <f t="shared" si="44"/>
        <v>ESTotal gross capacities Hydro</v>
      </c>
      <c r="B956" t="str">
        <f>JRC_files__2[[#This Row],[Source.Name.2.1]]</f>
        <v>ES</v>
      </c>
      <c r="C956" t="str">
        <f t="shared" si="46"/>
        <v>Overview of the power generation sector</v>
      </c>
      <c r="D956" t="str">
        <f>IF(ISERROR(MATCH(G956,metadata!$B$4:$B$13,0)),D955,LEFT(G956,LEN(G956)-LEN(F956)-2))</f>
        <v xml:space="preserve">Total gross capacities </v>
      </c>
      <c r="E956" t="str">
        <f t="shared" si="45"/>
        <v>Hydro</v>
      </c>
      <c r="F956" t="str">
        <f>IF(ISERROR(MATCH(G956,metadata!$B$4:$B$13,0)),F955,SUBSTITUTE(TRIM(RIGHT(SUBSTITUTE(SUBSTITUTE(G956,"efficiencies", "efficiencies (%)")," (", REPT(" ", 100)), 100)),")",""))</f>
        <v>MW</v>
      </c>
      <c r="G956" t="str">
        <f>'data from files'!B956</f>
        <v>Hydro</v>
      </c>
      <c r="H956">
        <f>'data from files'!C956</f>
        <v>12804.447000000002</v>
      </c>
      <c r="I956">
        <f>'data from files'!D956</f>
        <v>12790.497000000003</v>
      </c>
      <c r="J956">
        <f>'data from files'!E956</f>
        <v>12783.737000000001</v>
      </c>
      <c r="K956">
        <f>'data from files'!F956</f>
        <v>12780.427000000001</v>
      </c>
      <c r="L956">
        <f>'data from files'!G956</f>
        <v>12819.917000000001</v>
      </c>
      <c r="M956">
        <f>'data from files'!H956</f>
        <v>12816.479999999996</v>
      </c>
      <c r="N956">
        <f>'data from files'!I956</f>
        <v>12914.479999999996</v>
      </c>
      <c r="O956">
        <f>'data from files'!J956</f>
        <v>12968.479999999996</v>
      </c>
      <c r="P956">
        <f>'data from files'!K956</f>
        <v>13047.479999999996</v>
      </c>
      <c r="Q956">
        <f>'data from files'!L956</f>
        <v>13101.479999999996</v>
      </c>
      <c r="R956">
        <f>'data from files'!M956</f>
        <v>13270.679999999997</v>
      </c>
      <c r="S956">
        <f>'data from files'!N956</f>
        <v>13275.679999999997</v>
      </c>
      <c r="T956">
        <f>'data from files'!O956</f>
        <v>13274.379999999997</v>
      </c>
      <c r="U956">
        <f>'data from files'!P956</f>
        <v>13909.380000000001</v>
      </c>
      <c r="V956">
        <f>'data from files'!Q956</f>
        <v>13915.379999999997</v>
      </c>
      <c r="W956">
        <f>'data from files'!R956</f>
        <v>14118.380000000001</v>
      </c>
    </row>
    <row r="957" spans="1:23" x14ac:dyDescent="0.25">
      <c r="A957" t="str">
        <f t="shared" si="44"/>
        <v>ESTotal gross capacities Pump storage</v>
      </c>
      <c r="B957" t="str">
        <f>JRC_files__2[[#This Row],[Source.Name.2.1]]</f>
        <v>ES</v>
      </c>
      <c r="C957" t="str">
        <f t="shared" si="46"/>
        <v>Overview of the power generation sector</v>
      </c>
      <c r="D957" t="str">
        <f>IF(ISERROR(MATCH(G957,metadata!$B$4:$B$13,0)),D956,LEFT(G957,LEN(G957)-LEN(F957)-2))</f>
        <v xml:space="preserve">Total gross capacities </v>
      </c>
      <c r="E957" t="str">
        <f t="shared" si="45"/>
        <v>Pump storage</v>
      </c>
      <c r="F957" t="str">
        <f>IF(ISERROR(MATCH(G957,metadata!$B$4:$B$13,0)),F956,SUBSTITUTE(TRIM(RIGHT(SUBSTITUTE(SUBSTITUTE(G957,"efficiencies", "efficiencies (%)")," (", REPT(" ", 100)), 100)),")",""))</f>
        <v>MW</v>
      </c>
      <c r="G957" t="str">
        <f>'data from files'!B957</f>
        <v>Pump storage</v>
      </c>
      <c r="H957">
        <f>'data from files'!C957</f>
        <v>5403.5200000000013</v>
      </c>
      <c r="I957">
        <f>'data from files'!D957</f>
        <v>5403.5200000000013</v>
      </c>
      <c r="J957">
        <f>'data from files'!E957</f>
        <v>5403.5200000000013</v>
      </c>
      <c r="K957">
        <f>'data from files'!F957</f>
        <v>5403.5200000000013</v>
      </c>
      <c r="L957">
        <f>'data from files'!G957</f>
        <v>5403.5200000000013</v>
      </c>
      <c r="M957">
        <f>'data from files'!H957</f>
        <v>5403.5200000000013</v>
      </c>
      <c r="N957">
        <f>'data from files'!I957</f>
        <v>5403.5200000000013</v>
      </c>
      <c r="O957">
        <f>'data from files'!J957</f>
        <v>5403.5200000000013</v>
      </c>
      <c r="P957">
        <f>'data from files'!K957</f>
        <v>5403.5200000000013</v>
      </c>
      <c r="Q957">
        <f>'data from files'!L957</f>
        <v>5403.5200000000013</v>
      </c>
      <c r="R957">
        <f>'data from files'!M957</f>
        <v>5264.3200000000015</v>
      </c>
      <c r="S957">
        <f>'data from files'!N957</f>
        <v>5264.3200000000015</v>
      </c>
      <c r="T957">
        <f>'data from files'!O957</f>
        <v>5275.6200000000008</v>
      </c>
      <c r="U957">
        <f>'data from files'!P957</f>
        <v>5275.6200000000008</v>
      </c>
      <c r="V957">
        <f>'data from files'!Q957</f>
        <v>5307.6200000000008</v>
      </c>
      <c r="W957">
        <f>'data from files'!R957</f>
        <v>5934.6200000000008</v>
      </c>
    </row>
    <row r="958" spans="1:23" x14ac:dyDescent="0.25">
      <c r="A958" t="str">
        <f t="shared" si="44"/>
        <v>ESTotal gross capacities 0</v>
      </c>
      <c r="B958" t="str">
        <f>JRC_files__2[[#This Row],[Source.Name.2.1]]</f>
        <v>ES</v>
      </c>
      <c r="C958" t="str">
        <f t="shared" si="46"/>
        <v>Overview of the power generation sector</v>
      </c>
      <c r="D958" t="str">
        <f>IF(ISERROR(MATCH(G958,metadata!$B$4:$B$13,0)),D957,LEFT(G958,LEN(G958)-LEN(F958)-2))</f>
        <v xml:space="preserve">Total gross capacities </v>
      </c>
      <c r="E958">
        <f t="shared" si="45"/>
        <v>0</v>
      </c>
      <c r="F958" t="str">
        <f>IF(ISERROR(MATCH(G958,metadata!$B$4:$B$13,0)),F957,SUBSTITUTE(TRIM(RIGHT(SUBSTITUTE(SUBSTITUTE(G958,"efficiencies", "efficiencies (%)")," (", REPT(" ", 100)), 100)),")",""))</f>
        <v>MW</v>
      </c>
      <c r="G958">
        <f>'data from files'!B958</f>
        <v>0</v>
      </c>
      <c r="H958">
        <f>'data from files'!C958</f>
        <v>0</v>
      </c>
      <c r="I958">
        <f>'data from files'!D958</f>
        <v>0</v>
      </c>
      <c r="J958">
        <f>'data from files'!E958</f>
        <v>0</v>
      </c>
      <c r="K958">
        <f>'data from files'!F958</f>
        <v>0</v>
      </c>
      <c r="L958">
        <f>'data from files'!G958</f>
        <v>0</v>
      </c>
      <c r="M958">
        <f>'data from files'!H958</f>
        <v>0</v>
      </c>
      <c r="N958">
        <f>'data from files'!I958</f>
        <v>0</v>
      </c>
      <c r="O958">
        <f>'data from files'!J958</f>
        <v>0</v>
      </c>
      <c r="P958">
        <f>'data from files'!K958</f>
        <v>0</v>
      </c>
      <c r="Q958">
        <f>'data from files'!L958</f>
        <v>0</v>
      </c>
      <c r="R958">
        <f>'data from files'!M958</f>
        <v>0</v>
      </c>
      <c r="S958">
        <f>'data from files'!N958</f>
        <v>0</v>
      </c>
      <c r="T958">
        <f>'data from files'!O958</f>
        <v>0</v>
      </c>
      <c r="U958">
        <f>'data from files'!P958</f>
        <v>0</v>
      </c>
      <c r="V958">
        <f>'data from files'!Q958</f>
        <v>0</v>
      </c>
      <c r="W958">
        <f>'data from files'!R958</f>
        <v>0</v>
      </c>
    </row>
    <row r="959" spans="1:23" x14ac:dyDescent="0.25">
      <c r="A959" t="str">
        <f t="shared" si="44"/>
        <v xml:space="preserve">ESTotal net capacities </v>
      </c>
      <c r="B959" t="str">
        <f>JRC_files__2[[#This Row],[Source.Name.2.1]]</f>
        <v>ES</v>
      </c>
      <c r="C959" t="str">
        <f t="shared" si="46"/>
        <v>Overview of the power generation sector</v>
      </c>
      <c r="D959" t="str">
        <f>IF(ISERROR(MATCH(G959,metadata!$B$4:$B$13,0)),D958,LEFT(G959,LEN(G959)-LEN(F959)-2))</f>
        <v xml:space="preserve">Total net capacities </v>
      </c>
      <c r="E959" t="str">
        <f t="shared" si="45"/>
        <v/>
      </c>
      <c r="F959" t="str">
        <f>IF(ISERROR(MATCH(G959,metadata!$B$4:$B$13,0)),F958,SUBSTITUTE(TRIM(RIGHT(SUBSTITUTE(SUBSTITUTE(G959,"efficiencies", "efficiencies (%)")," (", REPT(" ", 100)), 100)),")",""))</f>
        <v>MW</v>
      </c>
      <c r="G959" t="str">
        <f>'data from files'!B959</f>
        <v>Total net capacities (MW)</v>
      </c>
      <c r="H959">
        <f>'data from files'!C959</f>
        <v>54172.063000000009</v>
      </c>
      <c r="I959">
        <f>'data from files'!D959</f>
        <v>56059.513000000006</v>
      </c>
      <c r="J959">
        <f>'data from files'!E959</f>
        <v>60616.258999999998</v>
      </c>
      <c r="K959">
        <f>'data from files'!F959</f>
        <v>67423.793999999994</v>
      </c>
      <c r="L959">
        <f>'data from files'!G959</f>
        <v>69631.294000000009</v>
      </c>
      <c r="M959">
        <f>'data from files'!H959</f>
        <v>76575.430999999997</v>
      </c>
      <c r="N959">
        <f>'data from files'!I959</f>
        <v>81244.195000000007</v>
      </c>
      <c r="O959">
        <f>'data from files'!J959</f>
        <v>88721.279999999999</v>
      </c>
      <c r="P959">
        <f>'data from files'!K959</f>
        <v>93655.324999999983</v>
      </c>
      <c r="Q959">
        <f>'data from files'!L959</f>
        <v>96577.724999999991</v>
      </c>
      <c r="R959">
        <f>'data from files'!M959</f>
        <v>101785.32499999998</v>
      </c>
      <c r="S959">
        <f>'data from files'!N959</f>
        <v>102809.125</v>
      </c>
      <c r="T959">
        <f>'data from files'!O959</f>
        <v>105223.82499999998</v>
      </c>
      <c r="U959">
        <f>'data from files'!P959</f>
        <v>106243.09599999999</v>
      </c>
      <c r="V959">
        <f>'data from files'!Q959</f>
        <v>106177.42599999998</v>
      </c>
      <c r="W959">
        <f>'data from files'!R959</f>
        <v>106645.591</v>
      </c>
    </row>
    <row r="960" spans="1:23" x14ac:dyDescent="0.25">
      <c r="A960" t="str">
        <f t="shared" si="44"/>
        <v>ESTotal net capacities Nuclear</v>
      </c>
      <c r="B960" t="str">
        <f>JRC_files__2[[#This Row],[Source.Name.2.1]]</f>
        <v>ES</v>
      </c>
      <c r="C960" t="str">
        <f t="shared" si="46"/>
        <v>Overview of the power generation sector</v>
      </c>
      <c r="D960" t="str">
        <f>IF(ISERROR(MATCH(G960,metadata!$B$4:$B$13,0)),D959,LEFT(G960,LEN(G960)-LEN(F960)-2))</f>
        <v xml:space="preserve">Total net capacities </v>
      </c>
      <c r="E960" t="str">
        <f t="shared" si="45"/>
        <v>Nuclear</v>
      </c>
      <c r="F960" t="str">
        <f>IF(ISERROR(MATCH(G960,metadata!$B$4:$B$13,0)),F959,SUBSTITUTE(TRIM(RIGHT(SUBSTITUTE(SUBSTITUTE(G960,"efficiencies", "efficiencies (%)")," (", REPT(" ", 100)), 100)),")",""))</f>
        <v>MW</v>
      </c>
      <c r="G960" t="str">
        <f>'data from files'!B960</f>
        <v>Nuclear</v>
      </c>
      <c r="H960">
        <f>'data from files'!C960</f>
        <v>7503</v>
      </c>
      <c r="I960">
        <f>'data from files'!D960</f>
        <v>7537.9000000000005</v>
      </c>
      <c r="J960">
        <f>'data from files'!E960</f>
        <v>7577</v>
      </c>
      <c r="K960">
        <f>'data from files'!F960</f>
        <v>7577</v>
      </c>
      <c r="L960">
        <f>'data from files'!G960</f>
        <v>7577</v>
      </c>
      <c r="M960">
        <f>'data from files'!H960</f>
        <v>7577</v>
      </c>
      <c r="N960">
        <f>'data from files'!I960</f>
        <v>7365</v>
      </c>
      <c r="O960">
        <f>'data from files'!J960</f>
        <v>7365</v>
      </c>
      <c r="P960">
        <f>'data from files'!K960</f>
        <v>7365</v>
      </c>
      <c r="Q960">
        <f>'data from files'!L960</f>
        <v>7365</v>
      </c>
      <c r="R960">
        <f>'data from files'!M960</f>
        <v>7450</v>
      </c>
      <c r="S960">
        <f>'data from files'!N960</f>
        <v>7450</v>
      </c>
      <c r="T960">
        <f>'data from files'!O960</f>
        <v>7450</v>
      </c>
      <c r="U960">
        <f>'data from files'!P960</f>
        <v>7399</v>
      </c>
      <c r="V960">
        <f>'data from files'!Q960</f>
        <v>7399</v>
      </c>
      <c r="W960">
        <f>'data from files'!R960</f>
        <v>7399</v>
      </c>
    </row>
    <row r="961" spans="1:23" x14ac:dyDescent="0.25">
      <c r="A961" t="str">
        <f t="shared" si="44"/>
        <v>ESTotal net capacities Conventional thermal</v>
      </c>
      <c r="B961" t="str">
        <f>JRC_files__2[[#This Row],[Source.Name.2.1]]</f>
        <v>ES</v>
      </c>
      <c r="C961" t="str">
        <f t="shared" si="46"/>
        <v>Overview of the power generation sector</v>
      </c>
      <c r="D961" t="str">
        <f>IF(ISERROR(MATCH(G961,metadata!$B$4:$B$13,0)),D960,LEFT(G961,LEN(G961)-LEN(F961)-2))</f>
        <v xml:space="preserve">Total net capacities </v>
      </c>
      <c r="E961" t="str">
        <f t="shared" si="45"/>
        <v>Conventional thermal</v>
      </c>
      <c r="F961" t="str">
        <f>IF(ISERROR(MATCH(G961,metadata!$B$4:$B$13,0)),F960,SUBSTITUTE(TRIM(RIGHT(SUBSTITUTE(SUBSTITUTE(G961,"efficiencies", "efficiencies (%)")," (", REPT(" ", 100)), 100)),")",""))</f>
        <v>MW</v>
      </c>
      <c r="G961" t="str">
        <f>'data from files'!B961</f>
        <v>Conventional thermal</v>
      </c>
      <c r="H961">
        <f>'data from files'!C961</f>
        <v>26243.096000000005</v>
      </c>
      <c r="I961">
        <f>'data from files'!D961</f>
        <v>26914.596000000001</v>
      </c>
      <c r="J961">
        <f>'data from files'!E961</f>
        <v>29941.001999999997</v>
      </c>
      <c r="K961">
        <f>'data from files'!F961</f>
        <v>35690.846999999994</v>
      </c>
      <c r="L961">
        <f>'data from files'!G961</f>
        <v>35476.857000000004</v>
      </c>
      <c r="M961">
        <f>'data from files'!H961</f>
        <v>40800.430999999997</v>
      </c>
      <c r="N961">
        <f>'data from files'!I961</f>
        <v>43659.195000000007</v>
      </c>
      <c r="O961">
        <f>'data from files'!J961</f>
        <v>47414.28</v>
      </c>
      <c r="P961">
        <f>'data from files'!K961</f>
        <v>47834.384999999995</v>
      </c>
      <c r="Q961">
        <f>'data from files'!L961</f>
        <v>47761.485000000001</v>
      </c>
      <c r="R961">
        <f>'data from files'!M961</f>
        <v>50454.384999999987</v>
      </c>
      <c r="S961">
        <f>'data from files'!N961</f>
        <v>49789.184999999998</v>
      </c>
      <c r="T961">
        <f>'data from files'!O961</f>
        <v>49787.384999999995</v>
      </c>
      <c r="U961">
        <f>'data from files'!P961</f>
        <v>49614.655999999988</v>
      </c>
      <c r="V961">
        <f>'data from files'!Q961</f>
        <v>49491.98599999999</v>
      </c>
      <c r="W961">
        <f>'data from files'!R961</f>
        <v>49063.360999999997</v>
      </c>
    </row>
    <row r="962" spans="1:23" x14ac:dyDescent="0.25">
      <c r="A962" t="str">
        <f t="shared" si="44"/>
        <v>ESTotal net capacities Wind</v>
      </c>
      <c r="B962" t="str">
        <f>JRC_files__2[[#This Row],[Source.Name.2.1]]</f>
        <v>ES</v>
      </c>
      <c r="C962" t="str">
        <f t="shared" si="46"/>
        <v>Overview of the power generation sector</v>
      </c>
      <c r="D962" t="str">
        <f>IF(ISERROR(MATCH(G962,metadata!$B$4:$B$13,0)),D961,LEFT(G962,LEN(G962)-LEN(F962)-2))</f>
        <v xml:space="preserve">Total net capacities </v>
      </c>
      <c r="E962" t="str">
        <f t="shared" si="45"/>
        <v>Wind</v>
      </c>
      <c r="F962" t="str">
        <f>IF(ISERROR(MATCH(G962,metadata!$B$4:$B$13,0)),F961,SUBSTITUTE(TRIM(RIGHT(SUBSTITUTE(SUBSTITUTE(G962,"efficiencies", "efficiencies (%)")," (", REPT(" ", 100)), 100)),")",""))</f>
        <v>MW</v>
      </c>
      <c r="G962" t="str">
        <f>'data from files'!B962</f>
        <v>Wind</v>
      </c>
      <c r="H962">
        <f>'data from files'!C962</f>
        <v>2206</v>
      </c>
      <c r="I962">
        <f>'data from files'!D962</f>
        <v>3397</v>
      </c>
      <c r="J962">
        <f>'data from files'!E962</f>
        <v>4891</v>
      </c>
      <c r="K962">
        <f>'data from files'!F962</f>
        <v>5945</v>
      </c>
      <c r="L962">
        <f>'data from files'!G962</f>
        <v>8317</v>
      </c>
      <c r="M962">
        <f>'data from files'!H962</f>
        <v>9918</v>
      </c>
      <c r="N962">
        <f>'data from files'!I962</f>
        <v>11722</v>
      </c>
      <c r="O962">
        <f>'data from files'!J962</f>
        <v>14820</v>
      </c>
      <c r="P962">
        <f>'data from files'!K962</f>
        <v>16555</v>
      </c>
      <c r="Q962">
        <f>'data from files'!L962</f>
        <v>19176</v>
      </c>
      <c r="R962">
        <f>'data from files'!M962</f>
        <v>20693.000000000004</v>
      </c>
      <c r="S962">
        <f>'data from files'!N962</f>
        <v>21528.999999999996</v>
      </c>
      <c r="T962">
        <f>'data from files'!O962</f>
        <v>22789</v>
      </c>
      <c r="U962">
        <f>'data from files'!P962</f>
        <v>22957.999999999996</v>
      </c>
      <c r="V962">
        <f>'data from files'!Q962</f>
        <v>22975</v>
      </c>
      <c r="W962">
        <f>'data from files'!R962</f>
        <v>22972.789999999997</v>
      </c>
    </row>
    <row r="963" spans="1:23" x14ac:dyDescent="0.25">
      <c r="A963" t="str">
        <f t="shared" ref="A963:A1026" si="47">B963&amp;D963&amp;E963</f>
        <v>ESTotal net capacities Solar photovoltaics</v>
      </c>
      <c r="B963" t="str">
        <f>JRC_files__2[[#This Row],[Source.Name.2.1]]</f>
        <v>ES</v>
      </c>
      <c r="C963" t="str">
        <f t="shared" si="46"/>
        <v>Overview of the power generation sector</v>
      </c>
      <c r="D963" t="str">
        <f>IF(ISERROR(MATCH(G963,metadata!$B$4:$B$13,0)),D962,LEFT(G963,LEN(G963)-LEN(F963)-2))</f>
        <v xml:space="preserve">Total net capacities </v>
      </c>
      <c r="E963" t="str">
        <f t="shared" si="45"/>
        <v>Solar photovoltaics</v>
      </c>
      <c r="F963" t="str">
        <f>IF(ISERROR(MATCH(G963,metadata!$B$4:$B$13,0)),F962,SUBSTITUTE(TRIM(RIGHT(SUBSTITUTE(SUBSTITUTE(G963,"efficiencies", "efficiencies (%)")," (", REPT(" ", 100)), 100)),")",""))</f>
        <v>MW</v>
      </c>
      <c r="G963" t="str">
        <f>'data from files'!B963</f>
        <v>Solar photovoltaics</v>
      </c>
      <c r="H963">
        <f>'data from files'!C963</f>
        <v>12</v>
      </c>
      <c r="I963">
        <f>'data from files'!D963</f>
        <v>16</v>
      </c>
      <c r="J963">
        <f>'data from files'!E963</f>
        <v>20</v>
      </c>
      <c r="K963">
        <f>'data from files'!F963</f>
        <v>27</v>
      </c>
      <c r="L963">
        <f>'data from files'!G963</f>
        <v>37</v>
      </c>
      <c r="M963">
        <f>'data from files'!H963</f>
        <v>60</v>
      </c>
      <c r="N963">
        <f>'data from files'!I963</f>
        <v>169</v>
      </c>
      <c r="O963">
        <f>'data from files'!J963</f>
        <v>739</v>
      </c>
      <c r="P963">
        <f>'data from files'!K963</f>
        <v>3389</v>
      </c>
      <c r="Q963">
        <f>'data from files'!L963</f>
        <v>3488</v>
      </c>
      <c r="R963">
        <f>'data from files'!M963</f>
        <v>3921</v>
      </c>
      <c r="S963">
        <f>'data from files'!N963</f>
        <v>4352</v>
      </c>
      <c r="T963">
        <f>'data from files'!O963</f>
        <v>4645.9999999999991</v>
      </c>
      <c r="U963">
        <f>'data from files'!P963</f>
        <v>4785.0000000000009</v>
      </c>
      <c r="V963">
        <f>'data from files'!Q963</f>
        <v>4787</v>
      </c>
      <c r="W963">
        <f>'data from files'!R963</f>
        <v>4856</v>
      </c>
    </row>
    <row r="964" spans="1:23" x14ac:dyDescent="0.25">
      <c r="A964" t="str">
        <f t="shared" si="47"/>
        <v>ESTotal net capacities Solar thermal</v>
      </c>
      <c r="B964" t="str">
        <f>JRC_files__2[[#This Row],[Source.Name.2.1]]</f>
        <v>ES</v>
      </c>
      <c r="C964" t="str">
        <f t="shared" si="46"/>
        <v>Overview of the power generation sector</v>
      </c>
      <c r="D964" t="str">
        <f>IF(ISERROR(MATCH(G964,metadata!$B$4:$B$13,0)),D963,LEFT(G964,LEN(G964)-LEN(F964)-2))</f>
        <v xml:space="preserve">Total net capacities </v>
      </c>
      <c r="E964" t="str">
        <f t="shared" si="45"/>
        <v>Solar thermal</v>
      </c>
      <c r="F964" t="str">
        <f>IF(ISERROR(MATCH(G964,metadata!$B$4:$B$13,0)),F963,SUBSTITUTE(TRIM(RIGHT(SUBSTITUTE(SUBSTITUTE(G964,"efficiencies", "efficiencies (%)")," (", REPT(" ", 100)), 100)),")",""))</f>
        <v>MW</v>
      </c>
      <c r="G964" t="str">
        <f>'data from files'!B964</f>
        <v>Solar thermal</v>
      </c>
      <c r="H964">
        <f>'data from files'!C964</f>
        <v>0</v>
      </c>
      <c r="I964">
        <f>'data from files'!D964</f>
        <v>0</v>
      </c>
      <c r="J964">
        <f>'data from files'!E964</f>
        <v>0</v>
      </c>
      <c r="K964">
        <f>'data from files'!F964</f>
        <v>0</v>
      </c>
      <c r="L964">
        <f>'data from files'!G964</f>
        <v>0</v>
      </c>
      <c r="M964">
        <f>'data from files'!H964</f>
        <v>0</v>
      </c>
      <c r="N964">
        <f>'data from files'!I964</f>
        <v>11</v>
      </c>
      <c r="O964">
        <f>'data from files'!J964</f>
        <v>11</v>
      </c>
      <c r="P964">
        <f>'data from files'!K964</f>
        <v>60.9</v>
      </c>
      <c r="Q964">
        <f>'data from files'!L964</f>
        <v>282.2</v>
      </c>
      <c r="R964">
        <f>'data from files'!M964</f>
        <v>731.9</v>
      </c>
      <c r="S964">
        <f>'data from files'!N964</f>
        <v>1148.6000000000001</v>
      </c>
      <c r="T964">
        <f>'data from files'!O964</f>
        <v>2001.1000000000001</v>
      </c>
      <c r="U964">
        <f>'data from files'!P964</f>
        <v>2301.1</v>
      </c>
      <c r="V964">
        <f>'data from files'!Q964</f>
        <v>2301.1</v>
      </c>
      <c r="W964">
        <f>'data from files'!R964</f>
        <v>2301.1</v>
      </c>
    </row>
    <row r="965" spans="1:23" x14ac:dyDescent="0.25">
      <c r="A965" t="str">
        <f t="shared" si="47"/>
        <v>ESTotal net capacities Geothermal</v>
      </c>
      <c r="B965" t="str">
        <f>JRC_files__2[[#This Row],[Source.Name.2.1]]</f>
        <v>ES</v>
      </c>
      <c r="C965" t="str">
        <f t="shared" si="46"/>
        <v>Overview of the power generation sector</v>
      </c>
      <c r="D965" t="str">
        <f>IF(ISERROR(MATCH(G965,metadata!$B$4:$B$13,0)),D964,LEFT(G965,LEN(G965)-LEN(F965)-2))</f>
        <v xml:space="preserve">Total net capacities </v>
      </c>
      <c r="E965" t="str">
        <f t="shared" ref="E965:E1028" si="48">IF(AND(D965=D964,C965=C964),G965,"")</f>
        <v>Geothermal</v>
      </c>
      <c r="F965" t="str">
        <f>IF(ISERROR(MATCH(G965,metadata!$B$4:$B$13,0)),F964,SUBSTITUTE(TRIM(RIGHT(SUBSTITUTE(SUBSTITUTE(G965,"efficiencies", "efficiencies (%)")," (", REPT(" ", 100)), 100)),")",""))</f>
        <v>MW</v>
      </c>
      <c r="G965" t="str">
        <f>'data from files'!B965</f>
        <v>Geothermal</v>
      </c>
      <c r="H965">
        <f>'data from files'!C965</f>
        <v>0</v>
      </c>
      <c r="I965">
        <f>'data from files'!D965</f>
        <v>0</v>
      </c>
      <c r="J965">
        <f>'data from files'!E965</f>
        <v>0</v>
      </c>
      <c r="K965">
        <f>'data from files'!F965</f>
        <v>0</v>
      </c>
      <c r="L965">
        <f>'data from files'!G965</f>
        <v>0</v>
      </c>
      <c r="M965">
        <f>'data from files'!H965</f>
        <v>0</v>
      </c>
      <c r="N965">
        <f>'data from files'!I965</f>
        <v>0</v>
      </c>
      <c r="O965">
        <f>'data from files'!J965</f>
        <v>0</v>
      </c>
      <c r="P965">
        <f>'data from files'!K965</f>
        <v>0</v>
      </c>
      <c r="Q965">
        <f>'data from files'!L965</f>
        <v>0</v>
      </c>
      <c r="R965">
        <f>'data from files'!M965</f>
        <v>0</v>
      </c>
      <c r="S965">
        <f>'data from files'!N965</f>
        <v>0</v>
      </c>
      <c r="T965">
        <f>'data from files'!O965</f>
        <v>0</v>
      </c>
      <c r="U965">
        <f>'data from files'!P965</f>
        <v>0</v>
      </c>
      <c r="V965">
        <f>'data from files'!Q965</f>
        <v>0</v>
      </c>
      <c r="W965">
        <f>'data from files'!R965</f>
        <v>0</v>
      </c>
    </row>
    <row r="966" spans="1:23" x14ac:dyDescent="0.25">
      <c r="A966" t="str">
        <f t="shared" si="47"/>
        <v>ESTotal net capacities Tide, wave and ocean</v>
      </c>
      <c r="B966" t="str">
        <f>JRC_files__2[[#This Row],[Source.Name.2.1]]</f>
        <v>ES</v>
      </c>
      <c r="C966" t="str">
        <f t="shared" si="46"/>
        <v>Overview of the power generation sector</v>
      </c>
      <c r="D966" t="str">
        <f>IF(ISERROR(MATCH(G966,metadata!$B$4:$B$13,0)),D965,LEFT(G966,LEN(G966)-LEN(F966)-2))</f>
        <v xml:space="preserve">Total net capacities </v>
      </c>
      <c r="E966" t="str">
        <f t="shared" si="48"/>
        <v>Tide, wave and ocean</v>
      </c>
      <c r="F966" t="str">
        <f>IF(ISERROR(MATCH(G966,metadata!$B$4:$B$13,0)),F965,SUBSTITUTE(TRIM(RIGHT(SUBSTITUTE(SUBSTITUTE(G966,"efficiencies", "efficiencies (%)")," (", REPT(" ", 100)), 100)),")",""))</f>
        <v>MW</v>
      </c>
      <c r="G966" t="str">
        <f>'data from files'!B966</f>
        <v>Tide, wave and ocean</v>
      </c>
      <c r="H966">
        <f>'data from files'!C966</f>
        <v>0</v>
      </c>
      <c r="I966">
        <f>'data from files'!D966</f>
        <v>0</v>
      </c>
      <c r="J966">
        <f>'data from files'!E966</f>
        <v>0</v>
      </c>
      <c r="K966">
        <f>'data from files'!F966</f>
        <v>0</v>
      </c>
      <c r="L966">
        <f>'data from files'!G966</f>
        <v>0</v>
      </c>
      <c r="M966">
        <f>'data from files'!H966</f>
        <v>0</v>
      </c>
      <c r="N966">
        <f>'data from files'!I966</f>
        <v>0</v>
      </c>
      <c r="O966">
        <f>'data from files'!J966</f>
        <v>0</v>
      </c>
      <c r="P966">
        <f>'data from files'!K966</f>
        <v>0.04</v>
      </c>
      <c r="Q966">
        <f>'data from files'!L966</f>
        <v>0.04</v>
      </c>
      <c r="R966">
        <f>'data from files'!M966</f>
        <v>0.04</v>
      </c>
      <c r="S966">
        <f>'data from files'!N966</f>
        <v>0.33999999999999997</v>
      </c>
      <c r="T966">
        <f>'data from files'!O966</f>
        <v>0.33999999999999997</v>
      </c>
      <c r="U966">
        <f>'data from files'!P966</f>
        <v>0.33999999999999997</v>
      </c>
      <c r="V966">
        <f>'data from files'!Q966</f>
        <v>0.33999999999999997</v>
      </c>
      <c r="W966">
        <f>'data from files'!R966</f>
        <v>0.33999999999999997</v>
      </c>
    </row>
    <row r="967" spans="1:23" x14ac:dyDescent="0.25">
      <c r="A967" t="str">
        <f t="shared" si="47"/>
        <v>ESTotal net capacities Hydro</v>
      </c>
      <c r="B967" t="str">
        <f>JRC_files__2[[#This Row],[Source.Name.2.1]]</f>
        <v>ES</v>
      </c>
      <c r="C967" t="str">
        <f t="shared" si="46"/>
        <v>Overview of the power generation sector</v>
      </c>
      <c r="D967" t="str">
        <f>IF(ISERROR(MATCH(G967,metadata!$B$4:$B$13,0)),D966,LEFT(G967,LEN(G967)-LEN(F967)-2))</f>
        <v xml:space="preserve">Total net capacities </v>
      </c>
      <c r="E967" t="str">
        <f t="shared" si="48"/>
        <v>Hydro</v>
      </c>
      <c r="F967" t="str">
        <f>IF(ISERROR(MATCH(G967,metadata!$B$4:$B$13,0)),F966,SUBSTITUTE(TRIM(RIGHT(SUBSTITUTE(SUBSTITUTE(G967,"efficiencies", "efficiencies (%)")," (", REPT(" ", 100)), 100)),")",""))</f>
        <v>MW</v>
      </c>
      <c r="G967" t="str">
        <f>'data from files'!B967</f>
        <v>Hydro</v>
      </c>
      <c r="H967">
        <f>'data from files'!C967</f>
        <v>12804.447000000002</v>
      </c>
      <c r="I967">
        <f>'data from files'!D967</f>
        <v>12790.497000000003</v>
      </c>
      <c r="J967">
        <f>'data from files'!E967</f>
        <v>12783.737000000001</v>
      </c>
      <c r="K967">
        <f>'data from files'!F967</f>
        <v>12780.427000000001</v>
      </c>
      <c r="L967">
        <f>'data from files'!G967</f>
        <v>12819.917000000001</v>
      </c>
      <c r="M967">
        <f>'data from files'!H967</f>
        <v>12816.479999999996</v>
      </c>
      <c r="N967">
        <f>'data from files'!I967</f>
        <v>12914.479999999996</v>
      </c>
      <c r="O967">
        <f>'data from files'!J967</f>
        <v>12968.479999999996</v>
      </c>
      <c r="P967">
        <f>'data from files'!K967</f>
        <v>13047.479999999996</v>
      </c>
      <c r="Q967">
        <f>'data from files'!L967</f>
        <v>13101.479999999996</v>
      </c>
      <c r="R967">
        <f>'data from files'!M967</f>
        <v>13270.679999999997</v>
      </c>
      <c r="S967">
        <f>'data from files'!N967</f>
        <v>13275.679999999997</v>
      </c>
      <c r="T967">
        <f>'data from files'!O967</f>
        <v>13274.379999999997</v>
      </c>
      <c r="U967">
        <f>'data from files'!P967</f>
        <v>13909.380000000001</v>
      </c>
      <c r="V967">
        <f>'data from files'!Q967</f>
        <v>13915.379999999997</v>
      </c>
      <c r="W967">
        <f>'data from files'!R967</f>
        <v>14118.380000000001</v>
      </c>
    </row>
    <row r="968" spans="1:23" x14ac:dyDescent="0.25">
      <c r="A968" t="str">
        <f t="shared" si="47"/>
        <v>ESTotal net capacities Pump storage</v>
      </c>
      <c r="B968" t="str">
        <f>JRC_files__2[[#This Row],[Source.Name.2.1]]</f>
        <v>ES</v>
      </c>
      <c r="C968" t="str">
        <f t="shared" si="46"/>
        <v>Overview of the power generation sector</v>
      </c>
      <c r="D968" t="str">
        <f>IF(ISERROR(MATCH(G968,metadata!$B$4:$B$13,0)),D967,LEFT(G968,LEN(G968)-LEN(F968)-2))</f>
        <v xml:space="preserve">Total net capacities </v>
      </c>
      <c r="E968" t="str">
        <f t="shared" si="48"/>
        <v>Pump storage</v>
      </c>
      <c r="F968" t="str">
        <f>IF(ISERROR(MATCH(G968,metadata!$B$4:$B$13,0)),F967,SUBSTITUTE(TRIM(RIGHT(SUBSTITUTE(SUBSTITUTE(G968,"efficiencies", "efficiencies (%)")," (", REPT(" ", 100)), 100)),")",""))</f>
        <v>MW</v>
      </c>
      <c r="G968" t="str">
        <f>'data from files'!B968</f>
        <v>Pump storage</v>
      </c>
      <c r="H968">
        <f>'data from files'!C968</f>
        <v>5403.5200000000013</v>
      </c>
      <c r="I968">
        <f>'data from files'!D968</f>
        <v>5403.5200000000013</v>
      </c>
      <c r="J968">
        <f>'data from files'!E968</f>
        <v>5403.5200000000013</v>
      </c>
      <c r="K968">
        <f>'data from files'!F968</f>
        <v>5403.5200000000013</v>
      </c>
      <c r="L968">
        <f>'data from files'!G968</f>
        <v>5403.5200000000013</v>
      </c>
      <c r="M968">
        <f>'data from files'!H968</f>
        <v>5403.5200000000013</v>
      </c>
      <c r="N968">
        <f>'data from files'!I968</f>
        <v>5403.5200000000013</v>
      </c>
      <c r="O968">
        <f>'data from files'!J968</f>
        <v>5403.5200000000013</v>
      </c>
      <c r="P968">
        <f>'data from files'!K968</f>
        <v>5403.5200000000013</v>
      </c>
      <c r="Q968">
        <f>'data from files'!L968</f>
        <v>5403.5200000000013</v>
      </c>
      <c r="R968">
        <f>'data from files'!M968</f>
        <v>5264.3200000000015</v>
      </c>
      <c r="S968">
        <f>'data from files'!N968</f>
        <v>5264.3200000000015</v>
      </c>
      <c r="T968">
        <f>'data from files'!O968</f>
        <v>5275.6200000000008</v>
      </c>
      <c r="U968">
        <f>'data from files'!P968</f>
        <v>5275.6200000000008</v>
      </c>
      <c r="V968">
        <f>'data from files'!Q968</f>
        <v>5307.6200000000008</v>
      </c>
      <c r="W968">
        <f>'data from files'!R968</f>
        <v>5934.6200000000008</v>
      </c>
    </row>
    <row r="969" spans="1:23" x14ac:dyDescent="0.25">
      <c r="A969" t="str">
        <f t="shared" si="47"/>
        <v>ESTotal net capacities 0</v>
      </c>
      <c r="B969" t="str">
        <f>JRC_files__2[[#This Row],[Source.Name.2.1]]</f>
        <v>ES</v>
      </c>
      <c r="C969" t="str">
        <f t="shared" si="46"/>
        <v>Overview of the power generation sector</v>
      </c>
      <c r="D969" t="str">
        <f>IF(ISERROR(MATCH(G969,metadata!$B$4:$B$13,0)),D968,LEFT(G969,LEN(G969)-LEN(F969)-2))</f>
        <v xml:space="preserve">Total net capacities </v>
      </c>
      <c r="E969">
        <f t="shared" si="48"/>
        <v>0</v>
      </c>
      <c r="F969" t="str">
        <f>IF(ISERROR(MATCH(G969,metadata!$B$4:$B$13,0)),F968,SUBSTITUTE(TRIM(RIGHT(SUBSTITUTE(SUBSTITUTE(G969,"efficiencies", "efficiencies (%)")," (", REPT(" ", 100)), 100)),")",""))</f>
        <v>MW</v>
      </c>
      <c r="G969">
        <f>'data from files'!B969</f>
        <v>0</v>
      </c>
      <c r="H969">
        <f>'data from files'!C969</f>
        <v>0</v>
      </c>
      <c r="I969">
        <f>'data from files'!D969</f>
        <v>0</v>
      </c>
      <c r="J969">
        <f>'data from files'!E969</f>
        <v>0</v>
      </c>
      <c r="K969">
        <f>'data from files'!F969</f>
        <v>0</v>
      </c>
      <c r="L969">
        <f>'data from files'!G969</f>
        <v>0</v>
      </c>
      <c r="M969">
        <f>'data from files'!H969</f>
        <v>0</v>
      </c>
      <c r="N969">
        <f>'data from files'!I969</f>
        <v>0</v>
      </c>
      <c r="O969">
        <f>'data from files'!J969</f>
        <v>0</v>
      </c>
      <c r="P969">
        <f>'data from files'!K969</f>
        <v>0</v>
      </c>
      <c r="Q969">
        <f>'data from files'!L969</f>
        <v>0</v>
      </c>
      <c r="R969">
        <f>'data from files'!M969</f>
        <v>0</v>
      </c>
      <c r="S969">
        <f>'data from files'!N969</f>
        <v>0</v>
      </c>
      <c r="T969">
        <f>'data from files'!O969</f>
        <v>0</v>
      </c>
      <c r="U969">
        <f>'data from files'!P969</f>
        <v>0</v>
      </c>
      <c r="V969">
        <f>'data from files'!Q969</f>
        <v>0</v>
      </c>
      <c r="W969">
        <f>'data from files'!R969</f>
        <v>0</v>
      </c>
    </row>
    <row r="970" spans="1:23" x14ac:dyDescent="0.25">
      <c r="A970" t="str">
        <f t="shared" si="47"/>
        <v xml:space="preserve">ESRate of use </v>
      </c>
      <c r="B970" t="str">
        <f>JRC_files__2[[#This Row],[Source.Name.2.1]]</f>
        <v>ES</v>
      </c>
      <c r="C970" t="str">
        <f t="shared" si="46"/>
        <v>Overview of the power generation sector</v>
      </c>
      <c r="D970" t="str">
        <f>IF(ISERROR(MATCH(G970,metadata!$B$4:$B$13,0)),D969,LEFT(G970,LEN(G970)-LEN(F970)-2))</f>
        <v xml:space="preserve">Rate of use </v>
      </c>
      <c r="E970" t="str">
        <f t="shared" si="48"/>
        <v/>
      </c>
      <c r="F970" t="str">
        <f>IF(ISERROR(MATCH(G970,metadata!$B$4:$B$13,0)),F969,SUBSTITUTE(TRIM(RIGHT(SUBSTITUTE(SUBSTITUTE(G970,"efficiencies", "efficiencies (%)")," (", REPT(" ", 100)), 100)),")",""))</f>
        <v>gross capacity</v>
      </c>
      <c r="G970" t="str">
        <f>'data from files'!B970</f>
        <v>Rate of use (gross capacity)</v>
      </c>
      <c r="H970">
        <f>'data from files'!C970</f>
        <v>0</v>
      </c>
      <c r="I970">
        <f>'data from files'!D970</f>
        <v>0</v>
      </c>
      <c r="J970">
        <f>'data from files'!E970</f>
        <v>0</v>
      </c>
      <c r="K970">
        <f>'data from files'!F970</f>
        <v>0</v>
      </c>
      <c r="L970">
        <f>'data from files'!G970</f>
        <v>0</v>
      </c>
      <c r="M970">
        <f>'data from files'!H970</f>
        <v>0</v>
      </c>
      <c r="N970">
        <f>'data from files'!I970</f>
        <v>0</v>
      </c>
      <c r="O970">
        <f>'data from files'!J970</f>
        <v>0</v>
      </c>
      <c r="P970">
        <f>'data from files'!K970</f>
        <v>0</v>
      </c>
      <c r="Q970">
        <f>'data from files'!L970</f>
        <v>0</v>
      </c>
      <c r="R970">
        <f>'data from files'!M970</f>
        <v>0</v>
      </c>
      <c r="S970">
        <f>'data from files'!N970</f>
        <v>0</v>
      </c>
      <c r="T970">
        <f>'data from files'!O970</f>
        <v>0</v>
      </c>
      <c r="U970">
        <f>'data from files'!P970</f>
        <v>0</v>
      </c>
      <c r="V970">
        <f>'data from files'!Q970</f>
        <v>0</v>
      </c>
      <c r="W970">
        <f>'data from files'!R970</f>
        <v>0</v>
      </c>
    </row>
    <row r="971" spans="1:23" x14ac:dyDescent="0.25">
      <c r="A971" t="str">
        <f t="shared" si="47"/>
        <v>ESRate of use Nuclear</v>
      </c>
      <c r="B971" t="str">
        <f>JRC_files__2[[#This Row],[Source.Name.2.1]]</f>
        <v>ES</v>
      </c>
      <c r="C971" t="str">
        <f t="shared" si="46"/>
        <v>Overview of the power generation sector</v>
      </c>
      <c r="D971" t="str">
        <f>IF(ISERROR(MATCH(G971,metadata!$B$4:$B$13,0)),D970,LEFT(G971,LEN(G971)-LEN(F971)-2))</f>
        <v xml:space="preserve">Rate of use </v>
      </c>
      <c r="E971" t="str">
        <f t="shared" si="48"/>
        <v>Nuclear</v>
      </c>
      <c r="F971" t="str">
        <f>IF(ISERROR(MATCH(G971,metadata!$B$4:$B$13,0)),F970,SUBSTITUTE(TRIM(RIGHT(SUBSTITUTE(SUBSTITUTE(G971,"efficiencies", "efficiencies (%)")," (", REPT(" ", 100)), 100)),")",""))</f>
        <v>gross capacity</v>
      </c>
      <c r="G971" t="str">
        <f>'data from files'!B971</f>
        <v>Nuclear</v>
      </c>
      <c r="H971">
        <f>'data from files'!C971</f>
        <v>0.90853980736173856</v>
      </c>
      <c r="I971">
        <f>'data from files'!D971</f>
        <v>0.92656242440039549</v>
      </c>
      <c r="J971">
        <f>'data from files'!E971</f>
        <v>0.91120179877901819</v>
      </c>
      <c r="K971">
        <f>'data from files'!F971</f>
        <v>0.89470679657638863</v>
      </c>
      <c r="L971">
        <f>'data from files'!G971</f>
        <v>0.91973433098671986</v>
      </c>
      <c r="M971">
        <f>'data from files'!H971</f>
        <v>0.83200529802332446</v>
      </c>
      <c r="N971">
        <f>'data from files'!I971</f>
        <v>0.89457453917881136</v>
      </c>
      <c r="O971">
        <f>'data from files'!J971</f>
        <v>0.8198406571520962</v>
      </c>
      <c r="P971">
        <f>'data from files'!K971</f>
        <v>0.87742219372800656</v>
      </c>
      <c r="Q971">
        <f>'data from files'!L971</f>
        <v>0.78499303064565762</v>
      </c>
      <c r="R971">
        <f>'data from files'!M971</f>
        <v>0.9117300086295419</v>
      </c>
      <c r="S971">
        <f>'data from files'!N971</f>
        <v>0.8488996816874248</v>
      </c>
      <c r="T971">
        <f>'data from files'!O971</f>
        <v>0.90408242478200751</v>
      </c>
      <c r="U971">
        <f>'data from files'!P971</f>
        <v>0.84004659478980426</v>
      </c>
      <c r="V971">
        <f>'data from files'!Q971</f>
        <v>0.84862042679445626</v>
      </c>
      <c r="W971">
        <f>'data from files'!R971</f>
        <v>0.84862068956021985</v>
      </c>
    </row>
    <row r="972" spans="1:23" x14ac:dyDescent="0.25">
      <c r="A972" t="str">
        <f t="shared" si="47"/>
        <v>ESRate of use Conventional thermal</v>
      </c>
      <c r="B972" t="str">
        <f>JRC_files__2[[#This Row],[Source.Name.2.1]]</f>
        <v>ES</v>
      </c>
      <c r="C972" t="str">
        <f t="shared" si="46"/>
        <v>Overview of the power generation sector</v>
      </c>
      <c r="D972" t="str">
        <f>IF(ISERROR(MATCH(G972,metadata!$B$4:$B$13,0)),D971,LEFT(G972,LEN(G972)-LEN(F972)-2))</f>
        <v xml:space="preserve">Rate of use </v>
      </c>
      <c r="E972" t="str">
        <f t="shared" si="48"/>
        <v>Conventional thermal</v>
      </c>
      <c r="F972" t="str">
        <f>IF(ISERROR(MATCH(G972,metadata!$B$4:$B$13,0)),F971,SUBSTITUTE(TRIM(RIGHT(SUBSTITUTE(SUBSTITUTE(G972,"efficiencies", "efficiencies (%)")," (", REPT(" ", 100)), 100)),")",""))</f>
        <v>gross capacity</v>
      </c>
      <c r="G972" t="str">
        <f>'data from files'!B972</f>
        <v>Conventional thermal</v>
      </c>
      <c r="H972">
        <f>'data from files'!C972</f>
        <v>0.51402206934521388</v>
      </c>
      <c r="I972">
        <f>'data from files'!D972</f>
        <v>0.48531336300942762</v>
      </c>
      <c r="J972">
        <f>'data from files'!E972</f>
        <v>0.52577120272877553</v>
      </c>
      <c r="K972">
        <f>'data from files'!F972</f>
        <v>0.43164735735118931</v>
      </c>
      <c r="L972">
        <f>'data from files'!G972</f>
        <v>0.50532009708678483</v>
      </c>
      <c r="M972">
        <f>'data from files'!H972</f>
        <v>0.50943974211915743</v>
      </c>
      <c r="N972">
        <f>'data from files'!I972</f>
        <v>0.46092739188253751</v>
      </c>
      <c r="O972">
        <f>'data from files'!J972</f>
        <v>0.4369382368911322</v>
      </c>
      <c r="P972">
        <f>'data from files'!K972</f>
        <v>0.43728354980315942</v>
      </c>
      <c r="Q972">
        <f>'data from files'!L972</f>
        <v>0.38213702537556088</v>
      </c>
      <c r="R972">
        <f>'data from files'!M972</f>
        <v>0.30617728453683429</v>
      </c>
      <c r="S972">
        <f>'data from files'!N972</f>
        <v>0.32979787005570688</v>
      </c>
      <c r="T972">
        <f>'data from files'!O972</f>
        <v>0.32719608756307011</v>
      </c>
      <c r="U972">
        <f>'data from files'!P972</f>
        <v>0.25928446588326581</v>
      </c>
      <c r="V972">
        <f>'data from files'!Q972</f>
        <v>0.24608229352057803</v>
      </c>
      <c r="W972">
        <f>'data from files'!R972</f>
        <v>0.28436541040877655</v>
      </c>
    </row>
    <row r="973" spans="1:23" x14ac:dyDescent="0.25">
      <c r="A973" t="str">
        <f t="shared" si="47"/>
        <v>ESRate of use Wind</v>
      </c>
      <c r="B973" t="str">
        <f>JRC_files__2[[#This Row],[Source.Name.2.1]]</f>
        <v>ES</v>
      </c>
      <c r="C973" t="str">
        <f t="shared" si="46"/>
        <v>Overview of the power generation sector</v>
      </c>
      <c r="D973" t="str">
        <f>IF(ISERROR(MATCH(G973,metadata!$B$4:$B$13,0)),D972,LEFT(G973,LEN(G973)-LEN(F973)-2))</f>
        <v xml:space="preserve">Rate of use </v>
      </c>
      <c r="E973" t="str">
        <f t="shared" si="48"/>
        <v>Wind</v>
      </c>
      <c r="F973" t="str">
        <f>IF(ISERROR(MATCH(G973,metadata!$B$4:$B$13,0)),F972,SUBSTITUTE(TRIM(RIGHT(SUBSTITUTE(SUBSTITUTE(G973,"efficiencies", "efficiencies (%)")," (", REPT(" ", 100)), 100)),")",""))</f>
        <v>gross capacity</v>
      </c>
      <c r="G973" t="str">
        <f>'data from files'!B973</f>
        <v>Wind</v>
      </c>
      <c r="H973">
        <f>'data from files'!C973</f>
        <v>0.2445641063791302</v>
      </c>
      <c r="I973">
        <f>'data from files'!D973</f>
        <v>0.22710542121115876</v>
      </c>
      <c r="J973">
        <f>'data from files'!E973</f>
        <v>0.21801056815795777</v>
      </c>
      <c r="K973">
        <f>'data from files'!F973</f>
        <v>0.23182936072970051</v>
      </c>
      <c r="L973">
        <f>'data from files'!G973</f>
        <v>0.21545893538465052</v>
      </c>
      <c r="M973">
        <f>'data from files'!H973</f>
        <v>0.24369119125106245</v>
      </c>
      <c r="N973">
        <f>'data from files'!I973</f>
        <v>0.22684020812262967</v>
      </c>
      <c r="O973">
        <f>'data from files'!J973</f>
        <v>0.21231020878914111</v>
      </c>
      <c r="P973">
        <f>'data from files'!K973</f>
        <v>0.22713505751356652</v>
      </c>
      <c r="Q973">
        <f>'data from files'!L973</f>
        <v>0.22687263853098738</v>
      </c>
      <c r="R973">
        <f>'data from files'!M973</f>
        <v>0.24418258785831759</v>
      </c>
      <c r="S973">
        <f>'data from files'!N973</f>
        <v>0.22752750667969343</v>
      </c>
      <c r="T973">
        <f>'data from files'!O973</f>
        <v>0.24777155112810262</v>
      </c>
      <c r="U973">
        <f>'data from files'!P973</f>
        <v>0.27664224154869566</v>
      </c>
      <c r="V973">
        <f>'data from files'!Q973</f>
        <v>0.25838932972843837</v>
      </c>
      <c r="W973">
        <f>'data from files'!R973</f>
        <v>0.2450592382362754</v>
      </c>
    </row>
    <row r="974" spans="1:23" x14ac:dyDescent="0.25">
      <c r="A974" t="str">
        <f t="shared" si="47"/>
        <v>ESRate of use Solar photovoltaics</v>
      </c>
      <c r="B974" t="str">
        <f>JRC_files__2[[#This Row],[Source.Name.2.1]]</f>
        <v>ES</v>
      </c>
      <c r="C974" t="str">
        <f t="shared" si="46"/>
        <v>Overview of the power generation sector</v>
      </c>
      <c r="D974" t="str">
        <f>IF(ISERROR(MATCH(G974,metadata!$B$4:$B$13,0)),D973,LEFT(G974,LEN(G974)-LEN(F974)-2))</f>
        <v xml:space="preserve">Rate of use </v>
      </c>
      <c r="E974" t="str">
        <f t="shared" si="48"/>
        <v>Solar photovoltaics</v>
      </c>
      <c r="F974" t="str">
        <f>IF(ISERROR(MATCH(G974,metadata!$B$4:$B$13,0)),F973,SUBSTITUTE(TRIM(RIGHT(SUBSTITUTE(SUBSTITUTE(G974,"efficiencies", "efficiencies (%)")," (", REPT(" ", 100)), 100)),")",""))</f>
        <v>gross capacity</v>
      </c>
      <c r="G974" t="str">
        <f>'data from files'!B974</f>
        <v>Solar photovoltaics</v>
      </c>
      <c r="H974">
        <f>'data from files'!C974</f>
        <v>0.17173046176227391</v>
      </c>
      <c r="I974">
        <f>'data from files'!D974</f>
        <v>0.17421949665498571</v>
      </c>
      <c r="J974">
        <f>'data from files'!E974</f>
        <v>0.17256026335350966</v>
      </c>
      <c r="K974">
        <f>'data from files'!F974</f>
        <v>0.17206863867159081</v>
      </c>
      <c r="L974">
        <f>'data from files'!G974</f>
        <v>0.1722015102072445</v>
      </c>
      <c r="M974">
        <f>'data from files'!H974</f>
        <v>7.8203410279435684E-2</v>
      </c>
      <c r="N974">
        <f>'data from files'!I974</f>
        <v>8.0114460000263912E-2</v>
      </c>
      <c r="O974">
        <f>'data from files'!J974</f>
        <v>7.7236299825137036E-2</v>
      </c>
      <c r="P974">
        <f>'data from files'!K974</f>
        <v>8.6286006802047746E-2</v>
      </c>
      <c r="Q974">
        <f>'data from files'!L974</f>
        <v>0.19507408035243701</v>
      </c>
      <c r="R974">
        <f>'data from files'!M974</f>
        <v>0.18700639725209259</v>
      </c>
      <c r="S974">
        <f>'data from files'!N974</f>
        <v>0.19513456513423144</v>
      </c>
      <c r="T974">
        <f>'data from files'!O974</f>
        <v>0.20126566730884513</v>
      </c>
      <c r="U974">
        <f>'data from files'!P974</f>
        <v>0.19861267699198223</v>
      </c>
      <c r="V974">
        <f>'data from files'!Q974</f>
        <v>0.19593349863991108</v>
      </c>
      <c r="W974">
        <f>'data from files'!R974</f>
        <v>0.19429851256033276</v>
      </c>
    </row>
    <row r="975" spans="1:23" x14ac:dyDescent="0.25">
      <c r="A975" t="str">
        <f t="shared" si="47"/>
        <v>ESRate of use Solar thermal</v>
      </c>
      <c r="B975" t="str">
        <f>JRC_files__2[[#This Row],[Source.Name.2.1]]</f>
        <v>ES</v>
      </c>
      <c r="C975" t="str">
        <f t="shared" si="46"/>
        <v>Overview of the power generation sector</v>
      </c>
      <c r="D975" t="str">
        <f>IF(ISERROR(MATCH(G975,metadata!$B$4:$B$13,0)),D974,LEFT(G975,LEN(G975)-LEN(F975)-2))</f>
        <v xml:space="preserve">Rate of use </v>
      </c>
      <c r="E975" t="str">
        <f t="shared" si="48"/>
        <v>Solar thermal</v>
      </c>
      <c r="F975" t="str">
        <f>IF(ISERROR(MATCH(G975,metadata!$B$4:$B$13,0)),F974,SUBSTITUTE(TRIM(RIGHT(SUBSTITUTE(SUBSTITUTE(G975,"efficiencies", "efficiencies (%)")," (", REPT(" ", 100)), 100)),")",""))</f>
        <v>gross capacity</v>
      </c>
      <c r="G975" t="str">
        <f>'data from files'!B975</f>
        <v>Solar thermal</v>
      </c>
      <c r="H975">
        <f>'data from files'!C975</f>
        <v>0</v>
      </c>
      <c r="I975">
        <f>'data from files'!D975</f>
        <v>0</v>
      </c>
      <c r="J975">
        <f>'data from files'!E975</f>
        <v>0</v>
      </c>
      <c r="K975">
        <f>'data from files'!F975</f>
        <v>0</v>
      </c>
      <c r="L975">
        <f>'data from files'!G975</f>
        <v>0</v>
      </c>
      <c r="M975">
        <f>'data from files'!H975</f>
        <v>0</v>
      </c>
      <c r="N975">
        <f>'data from files'!I975</f>
        <v>0</v>
      </c>
      <c r="O975">
        <f>'data from files'!J975</f>
        <v>5.0228435422291558E-2</v>
      </c>
      <c r="P975">
        <f>'data from files'!K975</f>
        <v>1.7600523839966888E-2</v>
      </c>
      <c r="Q975">
        <f>'data from files'!L975</f>
        <v>4.6016916477387322E-2</v>
      </c>
      <c r="R975">
        <f>'data from files'!M975</f>
        <v>0.12565127277937294</v>
      </c>
      <c r="S975">
        <f>'data from files'!N975</f>
        <v>0.137408229408164</v>
      </c>
      <c r="T975">
        <f>'data from files'!O975</f>
        <v>0.22723778039175196</v>
      </c>
      <c r="U975">
        <f>'data from files'!P975</f>
        <v>0.25834198661264002</v>
      </c>
      <c r="V975">
        <f>'data from files'!Q975</f>
        <v>0.29226691504278191</v>
      </c>
      <c r="W975">
        <f>'data from files'!R975</f>
        <v>0.29952517282974994</v>
      </c>
    </row>
    <row r="976" spans="1:23" x14ac:dyDescent="0.25">
      <c r="A976" t="str">
        <f t="shared" si="47"/>
        <v>ESRate of use Geothermal</v>
      </c>
      <c r="B976" t="str">
        <f>JRC_files__2[[#This Row],[Source.Name.2.1]]</f>
        <v>ES</v>
      </c>
      <c r="C976" t="str">
        <f t="shared" si="46"/>
        <v>Overview of the power generation sector</v>
      </c>
      <c r="D976" t="str">
        <f>IF(ISERROR(MATCH(G976,metadata!$B$4:$B$13,0)),D975,LEFT(G976,LEN(G976)-LEN(F976)-2))</f>
        <v xml:space="preserve">Rate of use </v>
      </c>
      <c r="E976" t="str">
        <f t="shared" si="48"/>
        <v>Geothermal</v>
      </c>
      <c r="F976" t="str">
        <f>IF(ISERROR(MATCH(G976,metadata!$B$4:$B$13,0)),F975,SUBSTITUTE(TRIM(RIGHT(SUBSTITUTE(SUBSTITUTE(G976,"efficiencies", "efficiencies (%)")," (", REPT(" ", 100)), 100)),")",""))</f>
        <v>gross capacity</v>
      </c>
      <c r="G976" t="str">
        <f>'data from files'!B976</f>
        <v>Geothermal</v>
      </c>
      <c r="H976">
        <f>'data from files'!C976</f>
        <v>0</v>
      </c>
      <c r="I976">
        <f>'data from files'!D976</f>
        <v>0</v>
      </c>
      <c r="J976">
        <f>'data from files'!E976</f>
        <v>0</v>
      </c>
      <c r="K976">
        <f>'data from files'!F976</f>
        <v>0</v>
      </c>
      <c r="L976">
        <f>'data from files'!G976</f>
        <v>0</v>
      </c>
      <c r="M976">
        <f>'data from files'!H976</f>
        <v>0</v>
      </c>
      <c r="N976">
        <f>'data from files'!I976</f>
        <v>0</v>
      </c>
      <c r="O976">
        <f>'data from files'!J976</f>
        <v>0</v>
      </c>
      <c r="P976">
        <f>'data from files'!K976</f>
        <v>0</v>
      </c>
      <c r="Q976">
        <f>'data from files'!L976</f>
        <v>0</v>
      </c>
      <c r="R976">
        <f>'data from files'!M976</f>
        <v>0</v>
      </c>
      <c r="S976">
        <f>'data from files'!N976</f>
        <v>0</v>
      </c>
      <c r="T976">
        <f>'data from files'!O976</f>
        <v>0</v>
      </c>
      <c r="U976">
        <f>'data from files'!P976</f>
        <v>0</v>
      </c>
      <c r="V976">
        <f>'data from files'!Q976</f>
        <v>0</v>
      </c>
      <c r="W976">
        <f>'data from files'!R976</f>
        <v>0</v>
      </c>
    </row>
    <row r="977" spans="1:23" x14ac:dyDescent="0.25">
      <c r="A977" t="str">
        <f t="shared" si="47"/>
        <v>ESRate of use Tide, wave and ocean</v>
      </c>
      <c r="B977" t="str">
        <f>JRC_files__2[[#This Row],[Source.Name.2.1]]</f>
        <v>ES</v>
      </c>
      <c r="C977" t="str">
        <f t="shared" si="46"/>
        <v>Overview of the power generation sector</v>
      </c>
      <c r="D977" t="str">
        <f>IF(ISERROR(MATCH(G977,metadata!$B$4:$B$13,0)),D976,LEFT(G977,LEN(G977)-LEN(F977)-2))</f>
        <v xml:space="preserve">Rate of use </v>
      </c>
      <c r="E977" t="str">
        <f t="shared" si="48"/>
        <v>Tide, wave and ocean</v>
      </c>
      <c r="F977" t="str">
        <f>IF(ISERROR(MATCH(G977,metadata!$B$4:$B$13,0)),F976,SUBSTITUTE(TRIM(RIGHT(SUBSTITUTE(SUBSTITUTE(G977,"efficiencies", "efficiencies (%)")," (", REPT(" ", 100)), 100)),")",""))</f>
        <v>gross capacity</v>
      </c>
      <c r="G977" t="str">
        <f>'data from files'!B977</f>
        <v>Tide, wave and ocean</v>
      </c>
      <c r="H977">
        <f>'data from files'!C977</f>
        <v>0</v>
      </c>
      <c r="I977">
        <f>'data from files'!D977</f>
        <v>0</v>
      </c>
      <c r="J977">
        <f>'data from files'!E977</f>
        <v>0</v>
      </c>
      <c r="K977">
        <f>'data from files'!F977</f>
        <v>0</v>
      </c>
      <c r="L977">
        <f>'data from files'!G977</f>
        <v>0</v>
      </c>
      <c r="M977">
        <f>'data from files'!H977</f>
        <v>0</v>
      </c>
      <c r="N977">
        <f>'data from files'!I977</f>
        <v>0</v>
      </c>
      <c r="O977">
        <f>'data from files'!J977</f>
        <v>0</v>
      </c>
      <c r="P977">
        <f>'data from files'!K977</f>
        <v>0</v>
      </c>
      <c r="Q977">
        <f>'data from files'!L977</f>
        <v>0</v>
      </c>
      <c r="R977">
        <f>'data from files'!M977</f>
        <v>0</v>
      </c>
      <c r="S977">
        <f>'data from files'!N977</f>
        <v>0</v>
      </c>
      <c r="T977">
        <f>'data from files'!O977</f>
        <v>0</v>
      </c>
      <c r="U977">
        <f>'data from files'!P977</f>
        <v>0</v>
      </c>
      <c r="V977">
        <f>'data from files'!Q977</f>
        <v>0</v>
      </c>
      <c r="W977">
        <f>'data from files'!R977</f>
        <v>0</v>
      </c>
    </row>
    <row r="978" spans="1:23" x14ac:dyDescent="0.25">
      <c r="A978" t="str">
        <f t="shared" si="47"/>
        <v>ESRate of use Hydro</v>
      </c>
      <c r="B978" t="str">
        <f>JRC_files__2[[#This Row],[Source.Name.2.1]]</f>
        <v>ES</v>
      </c>
      <c r="C978" t="str">
        <f t="shared" si="46"/>
        <v>Overview of the power generation sector</v>
      </c>
      <c r="D978" t="str">
        <f>IF(ISERROR(MATCH(G978,metadata!$B$4:$B$13,0)),D977,LEFT(G978,LEN(G978)-LEN(F978)-2))</f>
        <v xml:space="preserve">Rate of use </v>
      </c>
      <c r="E978" t="str">
        <f t="shared" si="48"/>
        <v>Hydro</v>
      </c>
      <c r="F978" t="str">
        <f>IF(ISERROR(MATCH(G978,metadata!$B$4:$B$13,0)),F977,SUBSTITUTE(TRIM(RIGHT(SUBSTITUTE(SUBSTITUTE(G978,"efficiencies", "efficiencies (%)")," (", REPT(" ", 100)), 100)),")",""))</f>
        <v>gross capacity</v>
      </c>
      <c r="G978" t="str">
        <f>'data from files'!B978</f>
        <v>Hydro</v>
      </c>
      <c r="H978">
        <f>'data from files'!C978</f>
        <v>0.25186585251512705</v>
      </c>
      <c r="I978">
        <f>'data from files'!D978</f>
        <v>0.36485628466192432</v>
      </c>
      <c r="J978">
        <f>'data from files'!E978</f>
        <v>0.1894866799505435</v>
      </c>
      <c r="K978">
        <f>'data from files'!F978</f>
        <v>0.3615294042434104</v>
      </c>
      <c r="L978">
        <f>'data from files'!G978</f>
        <v>0.27673395045256838</v>
      </c>
      <c r="M978">
        <f>'data from files'!H978</f>
        <v>0.16379583198539044</v>
      </c>
      <c r="N978">
        <f>'data from files'!I978</f>
        <v>0.2294215269820977</v>
      </c>
      <c r="O978">
        <f>'data from files'!J978</f>
        <v>0.24034962546272634</v>
      </c>
      <c r="P978">
        <f>'data from files'!K978</f>
        <v>0.20437563602076392</v>
      </c>
      <c r="Q978">
        <f>'data from files'!L978</f>
        <v>0.23007800061195971</v>
      </c>
      <c r="R978">
        <f>'data from files'!M978</f>
        <v>0.3638353090288412</v>
      </c>
      <c r="S978">
        <f>'data from files'!N978</f>
        <v>0.26304326209824735</v>
      </c>
      <c r="T978">
        <f>'data from files'!O978</f>
        <v>0.17664836724153124</v>
      </c>
      <c r="U978">
        <f>'data from files'!P978</f>
        <v>0.30249917463314652</v>
      </c>
      <c r="V978">
        <f>'data from files'!Q978</f>
        <v>0.32126536628602204</v>
      </c>
      <c r="W978">
        <f>'data from files'!R978</f>
        <v>0.22748719414025698</v>
      </c>
    </row>
    <row r="979" spans="1:23" x14ac:dyDescent="0.25">
      <c r="A979" t="str">
        <f t="shared" si="47"/>
        <v>ESRate of use Pump storage</v>
      </c>
      <c r="B979" t="str">
        <f>JRC_files__2[[#This Row],[Source.Name.2.1]]</f>
        <v>ES</v>
      </c>
      <c r="C979" t="str">
        <f t="shared" si="46"/>
        <v>Overview of the power generation sector</v>
      </c>
      <c r="D979" t="str">
        <f>IF(ISERROR(MATCH(G979,metadata!$B$4:$B$13,0)),D978,LEFT(G979,LEN(G979)-LEN(F979)-2))</f>
        <v xml:space="preserve">Rate of use </v>
      </c>
      <c r="E979" t="str">
        <f t="shared" si="48"/>
        <v>Pump storage</v>
      </c>
      <c r="F979" t="str">
        <f>IF(ISERROR(MATCH(G979,metadata!$B$4:$B$13,0)),F978,SUBSTITUTE(TRIM(RIGHT(SUBSTITUTE(SUBSTITUTE(G979,"efficiencies", "efficiencies (%)")," (", REPT(" ", 100)), 100)),")",""))</f>
        <v>gross capacity</v>
      </c>
      <c r="G979" t="str">
        <f>'data from files'!B979</f>
        <v>Pump storage</v>
      </c>
      <c r="H979">
        <f>'data from files'!C979</f>
        <v>7.4999376477051169E-2</v>
      </c>
      <c r="I979">
        <f>'data from files'!D979</f>
        <v>6.286240107895924E-2</v>
      </c>
      <c r="J979">
        <f>'data from files'!E979</f>
        <v>0.10658255521988286</v>
      </c>
      <c r="K979">
        <f>'data from files'!F979</f>
        <v>7.2189841757584181E-2</v>
      </c>
      <c r="L979">
        <f>'data from files'!G979</f>
        <v>7.086662191778953E-2</v>
      </c>
      <c r="M979">
        <f>'data from files'!H979</f>
        <v>9.7834079271090585E-2</v>
      </c>
      <c r="N979">
        <f>'data from files'!I979</f>
        <v>8.171207613462235E-2</v>
      </c>
      <c r="O979">
        <f>'data from files'!J979</f>
        <v>6.7939264139242173E-2</v>
      </c>
      <c r="P979">
        <f>'data from files'!K979</f>
        <v>5.8714467378816304E-2</v>
      </c>
      <c r="Q979">
        <f>'data from files'!L979</f>
        <v>5.8094614977639687E-2</v>
      </c>
      <c r="R979">
        <f>'data from files'!M979</f>
        <v>6.959051699919809E-2</v>
      </c>
      <c r="S979">
        <f>'data from files'!N979</f>
        <v>5.0258807035097358E-2</v>
      </c>
      <c r="T979">
        <f>'data from files'!O979</f>
        <v>7.8251013058344282E-2</v>
      </c>
      <c r="U979">
        <f>'data from files'!P979</f>
        <v>9.0572020349051457E-2</v>
      </c>
      <c r="V979">
        <f>'data from files'!Q979</f>
        <v>8.1711960224811267E-2</v>
      </c>
      <c r="W979">
        <f>'data from files'!R979</f>
        <v>6.2083638997141526E-2</v>
      </c>
    </row>
    <row r="980" spans="1:23" x14ac:dyDescent="0.25">
      <c r="A980" t="str">
        <f t="shared" si="47"/>
        <v>ESRate of use 0</v>
      </c>
      <c r="B980" t="str">
        <f>JRC_files__2[[#This Row],[Source.Name.2.1]]</f>
        <v>ES</v>
      </c>
      <c r="C980" t="str">
        <f t="shared" si="46"/>
        <v>Overview of the power generation sector</v>
      </c>
      <c r="D980" t="str">
        <f>IF(ISERROR(MATCH(G980,metadata!$B$4:$B$13,0)),D979,LEFT(G980,LEN(G980)-LEN(F980)-2))</f>
        <v xml:space="preserve">Rate of use </v>
      </c>
      <c r="E980">
        <f t="shared" si="48"/>
        <v>0</v>
      </c>
      <c r="F980" t="str">
        <f>IF(ISERROR(MATCH(G980,metadata!$B$4:$B$13,0)),F979,SUBSTITUTE(TRIM(RIGHT(SUBSTITUTE(SUBSTITUTE(G980,"efficiencies", "efficiencies (%)")," (", REPT(" ", 100)), 100)),")",""))</f>
        <v>gross capacity</v>
      </c>
      <c r="G980">
        <f>'data from files'!B980</f>
        <v>0</v>
      </c>
      <c r="H980">
        <f>'data from files'!C980</f>
        <v>0</v>
      </c>
      <c r="I980">
        <f>'data from files'!D980</f>
        <v>0</v>
      </c>
      <c r="J980">
        <f>'data from files'!E980</f>
        <v>0</v>
      </c>
      <c r="K980">
        <f>'data from files'!F980</f>
        <v>0</v>
      </c>
      <c r="L980">
        <f>'data from files'!G980</f>
        <v>0</v>
      </c>
      <c r="M980">
        <f>'data from files'!H980</f>
        <v>0</v>
      </c>
      <c r="N980">
        <f>'data from files'!I980</f>
        <v>0</v>
      </c>
      <c r="O980">
        <f>'data from files'!J980</f>
        <v>0</v>
      </c>
      <c r="P980">
        <f>'data from files'!K980</f>
        <v>0</v>
      </c>
      <c r="Q980">
        <f>'data from files'!L980</f>
        <v>0</v>
      </c>
      <c r="R980">
        <f>'data from files'!M980</f>
        <v>0</v>
      </c>
      <c r="S980">
        <f>'data from files'!N980</f>
        <v>0</v>
      </c>
      <c r="T980">
        <f>'data from files'!O980</f>
        <v>0</v>
      </c>
      <c r="U980">
        <f>'data from files'!P980</f>
        <v>0</v>
      </c>
      <c r="V980">
        <f>'data from files'!Q980</f>
        <v>0</v>
      </c>
      <c r="W980">
        <f>'data from files'!R980</f>
        <v>0</v>
      </c>
    </row>
    <row r="981" spans="1:23" x14ac:dyDescent="0.25">
      <c r="A981" t="str">
        <f t="shared" si="47"/>
        <v xml:space="preserve">ESTotal gross electricity prod. (without pumped hydro) </v>
      </c>
      <c r="B981" t="str">
        <f>JRC_files__2[[#This Row],[Source.Name.2.1]]</f>
        <v>ES</v>
      </c>
      <c r="C981" t="str">
        <f t="shared" si="46"/>
        <v>Overview of the power generation sector</v>
      </c>
      <c r="D981" t="str">
        <f>IF(ISERROR(MATCH(G981,metadata!$B$4:$B$13,0)),D980,LEFT(G981,LEN(G981)-LEN(F981)-2))</f>
        <v xml:space="preserve">Total gross electricity prod. (without pumped hydro) </v>
      </c>
      <c r="E981" t="str">
        <f t="shared" si="48"/>
        <v/>
      </c>
      <c r="F981" t="str">
        <f>IF(ISERROR(MATCH(G981,metadata!$B$4:$B$13,0)),F980,SUBSTITUTE(TRIM(RIGHT(SUBSTITUTE(SUBSTITUTE(G981,"efficiencies", "efficiencies (%)")," (", REPT(" ", 100)), 100)),")",""))</f>
        <v>GWh</v>
      </c>
      <c r="G981" t="str">
        <f>'data from files'!B981</f>
        <v>Total gross electricity prod. (without pumped hydro) (GWh)</v>
      </c>
      <c r="H981">
        <f>'data from files'!C981</f>
        <v>220881.32388484874</v>
      </c>
      <c r="I981">
        <f>'data from files'!D981</f>
        <v>233025.58139534891</v>
      </c>
      <c r="J981">
        <f>'data from files'!E981</f>
        <v>239874.01895348841</v>
      </c>
      <c r="K981">
        <f>'data from files'!F981</f>
        <v>257266.41058139532</v>
      </c>
      <c r="L981">
        <f>'data from files'!G981</f>
        <v>276602.32558139542</v>
      </c>
      <c r="M981">
        <f>'data from files'!H981</f>
        <v>289393.18700411747</v>
      </c>
      <c r="N981">
        <f>'data from files'!I981</f>
        <v>295529.21360465122</v>
      </c>
      <c r="O981">
        <f>'data from files'!J981</f>
        <v>301785.03046511632</v>
      </c>
      <c r="P981">
        <f>'data from files'!K981</f>
        <v>310920.93023255811</v>
      </c>
      <c r="Q981">
        <f>'data from files'!L981</f>
        <v>291816.87813953497</v>
      </c>
      <c r="R981">
        <f>'data from files'!M981</f>
        <v>298265.93953390355</v>
      </c>
      <c r="S981">
        <f>'data from files'!N981</f>
        <v>291480.24601127894</v>
      </c>
      <c r="T981">
        <f>'data from files'!O981</f>
        <v>293888.76668866246</v>
      </c>
      <c r="U981">
        <f>'data from files'!P981</f>
        <v>281393.76590130944</v>
      </c>
      <c r="V981">
        <f>'data from files'!Q981</f>
        <v>274899.0749209043</v>
      </c>
      <c r="W981">
        <f>'data from files'!R981</f>
        <v>277742.78407664387</v>
      </c>
    </row>
    <row r="982" spans="1:23" x14ac:dyDescent="0.25">
      <c r="A982" t="str">
        <f t="shared" si="47"/>
        <v>ESTotal gross electricity prod. (without pumped hydro) Nuclear</v>
      </c>
      <c r="B982" t="str">
        <f>JRC_files__2[[#This Row],[Source.Name.2.1]]</f>
        <v>ES</v>
      </c>
      <c r="C982" t="str">
        <f t="shared" si="46"/>
        <v>Overview of the power generation sector</v>
      </c>
      <c r="D982" t="str">
        <f>IF(ISERROR(MATCH(G982,metadata!$B$4:$B$13,0)),D981,LEFT(G982,LEN(G982)-LEN(F982)-2))</f>
        <v xml:space="preserve">Total gross electricity prod. (without pumped hydro) </v>
      </c>
      <c r="E982" t="str">
        <f t="shared" si="48"/>
        <v>Nuclear</v>
      </c>
      <c r="F982" t="str">
        <f>IF(ISERROR(MATCH(G982,metadata!$B$4:$B$13,0)),F981,SUBSTITUTE(TRIM(RIGHT(SUBSTITUTE(SUBSTITUTE(G982,"efficiencies", "efficiencies (%)")," (", REPT(" ", 100)), 100)),")",""))</f>
        <v>GWh</v>
      </c>
      <c r="G982" t="str">
        <f>'data from files'!B982</f>
        <v>Nuclear</v>
      </c>
      <c r="H982">
        <f>'data from files'!C982</f>
        <v>62194.906564615216</v>
      </c>
      <c r="I982">
        <f>'data from files'!D982</f>
        <v>63696.511627906999</v>
      </c>
      <c r="J982">
        <f>'data from files'!E982</f>
        <v>63004.530813953505</v>
      </c>
      <c r="K982">
        <f>'data from files'!F982</f>
        <v>61863.993255813941</v>
      </c>
      <c r="L982">
        <f>'data from files'!G982</f>
        <v>63594.507906976745</v>
      </c>
      <c r="M982">
        <f>'data from files'!H982</f>
        <v>57528.533752813491</v>
      </c>
      <c r="N982">
        <f>'data from files'!I982</f>
        <v>60115.151395348839</v>
      </c>
      <c r="O982">
        <f>'data from files'!J982</f>
        <v>55093.056046511607</v>
      </c>
      <c r="P982">
        <f>'data from files'!K982</f>
        <v>58962.518720930246</v>
      </c>
      <c r="Q982">
        <f>'data from files'!L982</f>
        <v>52751.305581395369</v>
      </c>
      <c r="R982">
        <f>'data from files'!M982</f>
        <v>61978.815185590662</v>
      </c>
      <c r="S982">
        <f>'data from files'!N982</f>
        <v>57707.650274117404</v>
      </c>
      <c r="T982">
        <f>'data from files'!O982</f>
        <v>61458.93739126961</v>
      </c>
      <c r="U982">
        <f>'data from files'!P982</f>
        <v>56715.806330588457</v>
      </c>
      <c r="V982">
        <f>'data from files'!Q982</f>
        <v>57294.669215698443</v>
      </c>
      <c r="W982">
        <f>'data from files'!R982</f>
        <v>57294.68695634789</v>
      </c>
    </row>
    <row r="983" spans="1:23" x14ac:dyDescent="0.25">
      <c r="A983" t="str">
        <f t="shared" si="47"/>
        <v>ESTotal gross electricity prod. (without pumped hydro) Conventional thermal</v>
      </c>
      <c r="B983" t="str">
        <f>JRC_files__2[[#This Row],[Source.Name.2.1]]</f>
        <v>ES</v>
      </c>
      <c r="C983" t="str">
        <f t="shared" si="46"/>
        <v>Overview of the power generation sector</v>
      </c>
      <c r="D983" t="str">
        <f>IF(ISERROR(MATCH(G983,metadata!$B$4:$B$13,0)),D982,LEFT(G983,LEN(G983)-LEN(F983)-2))</f>
        <v xml:space="preserve">Total gross electricity prod. (without pumped hydro) </v>
      </c>
      <c r="E983" t="str">
        <f t="shared" si="48"/>
        <v>Conventional thermal</v>
      </c>
      <c r="F983" t="str">
        <f>IF(ISERROR(MATCH(G983,metadata!$B$4:$B$13,0)),F982,SUBSTITUTE(TRIM(RIGHT(SUBSTITUTE(SUBSTITUTE(G983,"efficiencies", "efficiencies (%)")," (", REPT(" ", 100)), 100)),")",""))</f>
        <v>GWh</v>
      </c>
      <c r="G983" t="str">
        <f>'data from files'!B983</f>
        <v>Conventional thermal</v>
      </c>
      <c r="H983">
        <f>'data from files'!C983</f>
        <v>125691.24534007888</v>
      </c>
      <c r="I983">
        <f>'data from files'!D983</f>
        <v>121666.27906976746</v>
      </c>
      <c r="J983">
        <f>'data from files'!E983</f>
        <v>146278.7904651163</v>
      </c>
      <c r="K983">
        <f>'data from files'!F983</f>
        <v>142812.88244186048</v>
      </c>
      <c r="L983">
        <f>'data from files'!G983</f>
        <v>166176.42232558146</v>
      </c>
      <c r="M983">
        <f>'data from files'!H983</f>
        <v>192261.50404038423</v>
      </c>
      <c r="N983">
        <f>'data from files'!I983</f>
        <v>186047.78313953493</v>
      </c>
      <c r="O983">
        <f>'data from files'!J983</f>
        <v>191319.69254610228</v>
      </c>
      <c r="P983">
        <f>'data from files'!K983</f>
        <v>193088.55679748859</v>
      </c>
      <c r="Q983">
        <f>'data from files'!L983</f>
        <v>168475.07124134296</v>
      </c>
      <c r="R983">
        <f>'data from files'!M983</f>
        <v>142498.81069227497</v>
      </c>
      <c r="S983">
        <f>'data from files'!N983</f>
        <v>151449.87741394585</v>
      </c>
      <c r="T983">
        <f>'data from files'!O983</f>
        <v>150250.78671591627</v>
      </c>
      <c r="U983">
        <f>'data from files'!P983</f>
        <v>118650.76559673274</v>
      </c>
      <c r="V983">
        <f>'data from files'!Q983</f>
        <v>112331.16212473698</v>
      </c>
      <c r="W983">
        <f>'data from files'!R983</f>
        <v>128694.13996968398</v>
      </c>
    </row>
    <row r="984" spans="1:23" x14ac:dyDescent="0.25">
      <c r="A984" t="str">
        <f t="shared" si="47"/>
        <v>ESTotal gross electricity prod. (without pumped hydro) Wind</v>
      </c>
      <c r="B984" t="str">
        <f>JRC_files__2[[#This Row],[Source.Name.2.1]]</f>
        <v>ES</v>
      </c>
      <c r="C984" t="str">
        <f t="shared" si="46"/>
        <v>Overview of the power generation sector</v>
      </c>
      <c r="D984" t="str">
        <f>IF(ISERROR(MATCH(G984,metadata!$B$4:$B$13,0)),D983,LEFT(G984,LEN(G984)-LEN(F984)-2))</f>
        <v xml:space="preserve">Total gross electricity prod. (without pumped hydro) </v>
      </c>
      <c r="E984" t="str">
        <f t="shared" si="48"/>
        <v>Wind</v>
      </c>
      <c r="F984" t="str">
        <f>IF(ISERROR(MATCH(G984,metadata!$B$4:$B$13,0)),F983,SUBSTITUTE(TRIM(RIGHT(SUBSTITUTE(SUBSTITUTE(G984,"efficiencies", "efficiencies (%)")," (", REPT(" ", 100)), 100)),")",""))</f>
        <v>GWh</v>
      </c>
      <c r="G984" t="str">
        <f>'data from files'!B984</f>
        <v>Wind</v>
      </c>
      <c r="H984">
        <f>'data from files'!C984</f>
        <v>4726.0937475698847</v>
      </c>
      <c r="I984">
        <f>'data from files'!D984</f>
        <v>6758.1395348837223</v>
      </c>
      <c r="J984">
        <f>'data from files'!E984</f>
        <v>9340.6976744186049</v>
      </c>
      <c r="K984">
        <f>'data from files'!F984</f>
        <v>12073.255813953489</v>
      </c>
      <c r="L984">
        <f>'data from files'!G984</f>
        <v>15697.674418604653</v>
      </c>
      <c r="M984">
        <f>'data from files'!H984</f>
        <v>21172.300097093605</v>
      </c>
      <c r="N984">
        <f>'data from files'!I984</f>
        <v>23293.023255813954</v>
      </c>
      <c r="O984">
        <f>'data from files'!J984</f>
        <v>27562.790697674423</v>
      </c>
      <c r="P984">
        <f>'data from files'!K984</f>
        <v>32939.534883720939</v>
      </c>
      <c r="Q984">
        <f>'data from files'!L984</f>
        <v>38110.465116279076</v>
      </c>
      <c r="R984">
        <f>'data from files'!M984</f>
        <v>44263.143745236979</v>
      </c>
      <c r="S984">
        <f>'data from files'!N984</f>
        <v>42910.331695850356</v>
      </c>
      <c r="T984">
        <f>'data from files'!O984</f>
        <v>49463.041097046975</v>
      </c>
      <c r="U984">
        <f>'data from files'!P984</f>
        <v>55636.096613720591</v>
      </c>
      <c r="V984">
        <f>'data from files'!Q984</f>
        <v>52003.694890475235</v>
      </c>
      <c r="W984">
        <f>'data from files'!R984</f>
        <v>49316.123097842457</v>
      </c>
    </row>
    <row r="985" spans="1:23" x14ac:dyDescent="0.25">
      <c r="A985" t="str">
        <f t="shared" si="47"/>
        <v>ESTotal gross electricity prod. (without pumped hydro) Solar photovoltaics</v>
      </c>
      <c r="B985" t="str">
        <f>JRC_files__2[[#This Row],[Source.Name.2.1]]</f>
        <v>ES</v>
      </c>
      <c r="C985" t="str">
        <f t="shared" si="46"/>
        <v>Overview of the power generation sector</v>
      </c>
      <c r="D985" t="str">
        <f>IF(ISERROR(MATCH(G985,metadata!$B$4:$B$13,0)),D984,LEFT(G985,LEN(G985)-LEN(F985)-2))</f>
        <v xml:space="preserve">Total gross electricity prod. (without pumped hydro) </v>
      </c>
      <c r="E985" t="str">
        <f t="shared" si="48"/>
        <v>Solar photovoltaics</v>
      </c>
      <c r="F985" t="str">
        <f>IF(ISERROR(MATCH(G985,metadata!$B$4:$B$13,0)),F984,SUBSTITUTE(TRIM(RIGHT(SUBSTITUTE(SUBSTITUTE(G985,"efficiencies", "efficiencies (%)")," (", REPT(" ", 100)), 100)),")",""))</f>
        <v>GWh</v>
      </c>
      <c r="G985" t="str">
        <f>'data from files'!B985</f>
        <v>Solar photovoltaics</v>
      </c>
      <c r="H985">
        <f>'data from files'!C985</f>
        <v>18.052306140450234</v>
      </c>
      <c r="I985">
        <f>'data from files'!D985</f>
        <v>24.418604651162795</v>
      </c>
      <c r="J985">
        <f>'data from files'!E985</f>
        <v>30.232558139534888</v>
      </c>
      <c r="K985">
        <f>'data from files'!F985</f>
        <v>40.697674418604656</v>
      </c>
      <c r="L985">
        <f>'data from files'!G985</f>
        <v>55.813953488372093</v>
      </c>
      <c r="M985">
        <f>'data from files'!H985</f>
        <v>41.103712442871398</v>
      </c>
      <c r="N985">
        <f>'data from files'!I985</f>
        <v>118.6046511627907</v>
      </c>
      <c r="O985">
        <f>'data from files'!J985</f>
        <v>500.00000000000006</v>
      </c>
      <c r="P985">
        <f>'data from files'!K985</f>
        <v>2561.6279069767447</v>
      </c>
      <c r="Q985">
        <f>'data from files'!L985</f>
        <v>5960.4651162790706</v>
      </c>
      <c r="R985">
        <f>'data from files'!M985</f>
        <v>6423.2882525589857</v>
      </c>
      <c r="S985">
        <f>'data from files'!N985</f>
        <v>7439.2164965861748</v>
      </c>
      <c r="T985">
        <f>'data from files'!O985</f>
        <v>8191.3033431759941</v>
      </c>
      <c r="U985">
        <f>'data from files'!P985</f>
        <v>8325.1681364021242</v>
      </c>
      <c r="V985">
        <f>'data from files'!Q985</f>
        <v>8216.2988439858673</v>
      </c>
      <c r="W985">
        <f>'data from files'!R985</f>
        <v>8265.1789344584686</v>
      </c>
    </row>
    <row r="986" spans="1:23" x14ac:dyDescent="0.25">
      <c r="A986" t="str">
        <f t="shared" si="47"/>
        <v>ESTotal gross electricity prod. (without pumped hydro) Solar thermal</v>
      </c>
      <c r="B986" t="str">
        <f>JRC_files__2[[#This Row],[Source.Name.2.1]]</f>
        <v>ES</v>
      </c>
      <c r="C986" t="str">
        <f t="shared" si="46"/>
        <v>Overview of the power generation sector</v>
      </c>
      <c r="D986" t="str">
        <f>IF(ISERROR(MATCH(G986,metadata!$B$4:$B$13,0)),D985,LEFT(G986,LEN(G986)-LEN(F986)-2))</f>
        <v xml:space="preserve">Total gross electricity prod. (without pumped hydro) </v>
      </c>
      <c r="E986" t="str">
        <f t="shared" si="48"/>
        <v>Solar thermal</v>
      </c>
      <c r="F986" t="str">
        <f>IF(ISERROR(MATCH(G986,metadata!$B$4:$B$13,0)),F985,SUBSTITUTE(TRIM(RIGHT(SUBSTITUTE(SUBSTITUTE(G986,"efficiencies", "efficiencies (%)")," (", REPT(" ", 100)), 100)),")",""))</f>
        <v>GWh</v>
      </c>
      <c r="G986" t="str">
        <f>'data from files'!B986</f>
        <v>Solar thermal</v>
      </c>
      <c r="H986">
        <f>'data from files'!C986</f>
        <v>0</v>
      </c>
      <c r="I986">
        <f>'data from files'!D986</f>
        <v>0</v>
      </c>
      <c r="J986">
        <f>'data from files'!E986</f>
        <v>0</v>
      </c>
      <c r="K986">
        <f>'data from files'!F986</f>
        <v>0</v>
      </c>
      <c r="L986">
        <f>'data from files'!G986</f>
        <v>0</v>
      </c>
      <c r="M986">
        <f>'data from files'!H986</f>
        <v>0</v>
      </c>
      <c r="N986">
        <f>'data from files'!I986</f>
        <v>0</v>
      </c>
      <c r="O986">
        <f>'data from files'!J986</f>
        <v>4.8400120372920146</v>
      </c>
      <c r="P986">
        <f>'data from files'!K986</f>
        <v>9.3895978602408938</v>
      </c>
      <c r="Q986">
        <f>'data from files'!L986</f>
        <v>113.75713075008782</v>
      </c>
      <c r="R986">
        <f>'data from files'!M986</f>
        <v>805.60609895367384</v>
      </c>
      <c r="S986">
        <f>'data from files'!N986</f>
        <v>1382.5653285323824</v>
      </c>
      <c r="T986">
        <f>'data from files'!O986</f>
        <v>3983.3955757153499</v>
      </c>
      <c r="U986">
        <f>'data from files'!P986</f>
        <v>5207.5637296544701</v>
      </c>
      <c r="V986">
        <f>'data from files'!Q986</f>
        <v>5891.4100882753219</v>
      </c>
      <c r="W986">
        <f>'data from files'!R986</f>
        <v>6037.7194067391893</v>
      </c>
    </row>
    <row r="987" spans="1:23" x14ac:dyDescent="0.25">
      <c r="A987" t="str">
        <f t="shared" si="47"/>
        <v>ESTotal gross electricity prod. (without pumped hydro) Geothermal</v>
      </c>
      <c r="B987" t="str">
        <f>JRC_files__2[[#This Row],[Source.Name.2.1]]</f>
        <v>ES</v>
      </c>
      <c r="C987" t="str">
        <f t="shared" si="46"/>
        <v>Overview of the power generation sector</v>
      </c>
      <c r="D987" t="str">
        <f>IF(ISERROR(MATCH(G987,metadata!$B$4:$B$13,0)),D986,LEFT(G987,LEN(G987)-LEN(F987)-2))</f>
        <v xml:space="preserve">Total gross electricity prod. (without pumped hydro) </v>
      </c>
      <c r="E987" t="str">
        <f t="shared" si="48"/>
        <v>Geothermal</v>
      </c>
      <c r="F987" t="str">
        <f>IF(ISERROR(MATCH(G987,metadata!$B$4:$B$13,0)),F986,SUBSTITUTE(TRIM(RIGHT(SUBSTITUTE(SUBSTITUTE(G987,"efficiencies", "efficiencies (%)")," (", REPT(" ", 100)), 100)),")",""))</f>
        <v>GWh</v>
      </c>
      <c r="G987" t="str">
        <f>'data from files'!B987</f>
        <v>Geothermal</v>
      </c>
      <c r="H987">
        <f>'data from files'!C987</f>
        <v>0</v>
      </c>
      <c r="I987">
        <f>'data from files'!D987</f>
        <v>0</v>
      </c>
      <c r="J987">
        <f>'data from files'!E987</f>
        <v>0</v>
      </c>
      <c r="K987">
        <f>'data from files'!F987</f>
        <v>0</v>
      </c>
      <c r="L987">
        <f>'data from files'!G987</f>
        <v>0</v>
      </c>
      <c r="M987">
        <f>'data from files'!H987</f>
        <v>0</v>
      </c>
      <c r="N987">
        <f>'data from files'!I987</f>
        <v>0</v>
      </c>
      <c r="O987">
        <f>'data from files'!J987</f>
        <v>0</v>
      </c>
      <c r="P987">
        <f>'data from files'!K987</f>
        <v>0</v>
      </c>
      <c r="Q987">
        <f>'data from files'!L987</f>
        <v>0</v>
      </c>
      <c r="R987">
        <f>'data from files'!M987</f>
        <v>0</v>
      </c>
      <c r="S987">
        <f>'data from files'!N987</f>
        <v>0</v>
      </c>
      <c r="T987">
        <f>'data from files'!O987</f>
        <v>0</v>
      </c>
      <c r="U987">
        <f>'data from files'!P987</f>
        <v>0</v>
      </c>
      <c r="V987">
        <f>'data from files'!Q987</f>
        <v>0</v>
      </c>
      <c r="W987">
        <f>'data from files'!R987</f>
        <v>0</v>
      </c>
    </row>
    <row r="988" spans="1:23" x14ac:dyDescent="0.25">
      <c r="A988" t="str">
        <f t="shared" si="47"/>
        <v>ESTotal gross electricity prod. (without pumped hydro) Tide, wave and ocean</v>
      </c>
      <c r="B988" t="str">
        <f>JRC_files__2[[#This Row],[Source.Name.2.1]]</f>
        <v>ES</v>
      </c>
      <c r="C988" t="str">
        <f t="shared" si="46"/>
        <v>Overview of the power generation sector</v>
      </c>
      <c r="D988" t="str">
        <f>IF(ISERROR(MATCH(G988,metadata!$B$4:$B$13,0)),D987,LEFT(G988,LEN(G988)-LEN(F988)-2))</f>
        <v xml:space="preserve">Total gross electricity prod. (without pumped hydro) </v>
      </c>
      <c r="E988" t="str">
        <f t="shared" si="48"/>
        <v>Tide, wave and ocean</v>
      </c>
      <c r="F988" t="str">
        <f>IF(ISERROR(MATCH(G988,metadata!$B$4:$B$13,0)),F987,SUBSTITUTE(TRIM(RIGHT(SUBSTITUTE(SUBSTITUTE(G988,"efficiencies", "efficiencies (%)")," (", REPT(" ", 100)), 100)),")",""))</f>
        <v>GWh</v>
      </c>
      <c r="G988" t="str">
        <f>'data from files'!B988</f>
        <v>Tide, wave and ocean</v>
      </c>
      <c r="H988">
        <f>'data from files'!C988</f>
        <v>0</v>
      </c>
      <c r="I988">
        <f>'data from files'!D988</f>
        <v>0</v>
      </c>
      <c r="J988">
        <f>'data from files'!E988</f>
        <v>0</v>
      </c>
      <c r="K988">
        <f>'data from files'!F988</f>
        <v>0</v>
      </c>
      <c r="L988">
        <f>'data from files'!G988</f>
        <v>0</v>
      </c>
      <c r="M988">
        <f>'data from files'!H988</f>
        <v>0</v>
      </c>
      <c r="N988">
        <f>'data from files'!I988</f>
        <v>0</v>
      </c>
      <c r="O988">
        <f>'data from files'!J988</f>
        <v>0</v>
      </c>
      <c r="P988">
        <f>'data from files'!K988</f>
        <v>0</v>
      </c>
      <c r="Q988">
        <f>'data from files'!L988</f>
        <v>0</v>
      </c>
      <c r="R988">
        <f>'data from files'!M988</f>
        <v>0</v>
      </c>
      <c r="S988">
        <f>'data from files'!N988</f>
        <v>0</v>
      </c>
      <c r="T988">
        <f>'data from files'!O988</f>
        <v>0</v>
      </c>
      <c r="U988">
        <f>'data from files'!P988</f>
        <v>0</v>
      </c>
      <c r="V988">
        <f>'data from files'!Q988</f>
        <v>0</v>
      </c>
      <c r="W988">
        <f>'data from files'!R988</f>
        <v>0</v>
      </c>
    </row>
    <row r="989" spans="1:23" x14ac:dyDescent="0.25">
      <c r="A989" t="str">
        <f t="shared" si="47"/>
        <v>ESTotal gross electricity prod. (without pumped hydro) Hydro</v>
      </c>
      <c r="B989" t="str">
        <f>JRC_files__2[[#This Row],[Source.Name.2.1]]</f>
        <v>ES</v>
      </c>
      <c r="C989" t="str">
        <f t="shared" si="46"/>
        <v>Overview of the power generation sector</v>
      </c>
      <c r="D989" t="str">
        <f>IF(ISERROR(MATCH(G989,metadata!$B$4:$B$13,0)),D988,LEFT(G989,LEN(G989)-LEN(F989)-2))</f>
        <v xml:space="preserve">Total gross electricity prod. (without pumped hydro) </v>
      </c>
      <c r="E989" t="str">
        <f t="shared" si="48"/>
        <v>Hydro</v>
      </c>
      <c r="F989" t="str">
        <f>IF(ISERROR(MATCH(G989,metadata!$B$4:$B$13,0)),F988,SUBSTITUTE(TRIM(RIGHT(SUBSTITUTE(SUBSTITUTE(G989,"efficiencies", "efficiencies (%)")," (", REPT(" ", 100)), 100)),")",""))</f>
        <v>GWh</v>
      </c>
      <c r="G989" t="str">
        <f>'data from files'!B989</f>
        <v>Hydro</v>
      </c>
      <c r="H989">
        <f>'data from files'!C989</f>
        <v>28251.025926444308</v>
      </c>
      <c r="I989">
        <f>'data from files'!D989</f>
        <v>40880.232558139534</v>
      </c>
      <c r="J989">
        <f>'data from files'!E989</f>
        <v>21219.767441860469</v>
      </c>
      <c r="K989">
        <f>'data from files'!F989</f>
        <v>40475.58139534884</v>
      </c>
      <c r="L989">
        <f>'data from files'!G989</f>
        <v>31077.906976744187</v>
      </c>
      <c r="M989">
        <f>'data from files'!H989</f>
        <v>18389.745401383258</v>
      </c>
      <c r="N989">
        <f>'data from files'!I989</f>
        <v>25954.651162790698</v>
      </c>
      <c r="O989">
        <f>'data from files'!J989</f>
        <v>27304.651162790698</v>
      </c>
      <c r="P989">
        <f>'data from files'!K989</f>
        <v>23359.302325581397</v>
      </c>
      <c r="Q989">
        <f>'data from files'!L989</f>
        <v>26405.813953488374</v>
      </c>
      <c r="R989">
        <f>'data from files'!M989</f>
        <v>42296.27555928826</v>
      </c>
      <c r="S989">
        <f>'data from files'!N989</f>
        <v>30590.604802246748</v>
      </c>
      <c r="T989">
        <f>'data from files'!O989</f>
        <v>20541.302565538259</v>
      </c>
      <c r="U989">
        <f>'data from files'!P989</f>
        <v>36858.365494211052</v>
      </c>
      <c r="V989">
        <f>'data from files'!Q989</f>
        <v>39161.83975773245</v>
      </c>
      <c r="W989">
        <f>'data from files'!R989</f>
        <v>28134.935711571874</v>
      </c>
    </row>
    <row r="990" spans="1:23" x14ac:dyDescent="0.25">
      <c r="A990" t="str">
        <f t="shared" si="47"/>
        <v>ESTotal gross electricity prod. (without pumped hydro) Pump storage</v>
      </c>
      <c r="B990" t="str">
        <f>JRC_files__2[[#This Row],[Source.Name.2.1]]</f>
        <v>ES</v>
      </c>
      <c r="C990" t="str">
        <f t="shared" si="46"/>
        <v>Overview of the power generation sector</v>
      </c>
      <c r="D990" t="str">
        <f>IF(ISERROR(MATCH(G990,metadata!$B$4:$B$13,0)),D989,LEFT(G990,LEN(G990)-LEN(F990)-2))</f>
        <v xml:space="preserve">Total gross electricity prod. (without pumped hydro) </v>
      </c>
      <c r="E990" t="str">
        <f t="shared" si="48"/>
        <v>Pump storage</v>
      </c>
      <c r="F990" t="str">
        <f>IF(ISERROR(MATCH(G990,metadata!$B$4:$B$13,0)),F989,SUBSTITUTE(TRIM(RIGHT(SUBSTITUTE(SUBSTITUTE(G990,"efficiencies", "efficiencies (%)")," (", REPT(" ", 100)), 100)),")",""))</f>
        <v>GWh</v>
      </c>
      <c r="G990" t="str">
        <f>'data from files'!B990</f>
        <v>Pump storage</v>
      </c>
      <c r="H990">
        <f>'data from files'!C990</f>
        <v>3550.0831256439742</v>
      </c>
      <c r="I990">
        <f>'data from files'!D990</f>
        <v>2975.5813953488382</v>
      </c>
      <c r="J990">
        <f>'data from files'!E990</f>
        <v>5045.0676865280557</v>
      </c>
      <c r="K990">
        <f>'data from files'!F990</f>
        <v>3417.0942627093259</v>
      </c>
      <c r="L990">
        <f>'data from files'!G990</f>
        <v>3354.4598696592757</v>
      </c>
      <c r="M990">
        <f>'data from files'!H990</f>
        <v>4630.9600192408097</v>
      </c>
      <c r="N990">
        <f>'data from files'!I990</f>
        <v>3867.8276576822027</v>
      </c>
      <c r="O990">
        <f>'data from files'!J990</f>
        <v>3215.8938716402986</v>
      </c>
      <c r="P990">
        <f>'data from files'!K990</f>
        <v>2779.2396372320463</v>
      </c>
      <c r="Q990">
        <f>'data from files'!L990</f>
        <v>2749.8990259740267</v>
      </c>
      <c r="R990">
        <f>'data from files'!M990</f>
        <v>3209.1975339351543</v>
      </c>
      <c r="S990">
        <f>'data from files'!N990</f>
        <v>2317.7071611267929</v>
      </c>
      <c r="T990">
        <f>'data from files'!O990</f>
        <v>3616.326059315154</v>
      </c>
      <c r="U990">
        <f>'data from files'!P990</f>
        <v>4185.7344030662389</v>
      </c>
      <c r="V990">
        <f>'data from files'!Q990</f>
        <v>3799.1772607168964</v>
      </c>
      <c r="W990">
        <f>'data from files'!R990</f>
        <v>3227.5589776272927</v>
      </c>
    </row>
    <row r="991" spans="1:23" x14ac:dyDescent="0.25">
      <c r="A991" t="str">
        <f t="shared" si="47"/>
        <v>ESTotal gross electricity prod. (without pumped hydro) 0</v>
      </c>
      <c r="B991" t="str">
        <f>JRC_files__2[[#This Row],[Source.Name.2.1]]</f>
        <v>ES</v>
      </c>
      <c r="C991" t="str">
        <f t="shared" si="46"/>
        <v>Overview of the power generation sector</v>
      </c>
      <c r="D991" t="str">
        <f>IF(ISERROR(MATCH(G991,metadata!$B$4:$B$13,0)),D990,LEFT(G991,LEN(G991)-LEN(F991)-2))</f>
        <v xml:space="preserve">Total gross electricity prod. (without pumped hydro) </v>
      </c>
      <c r="E991">
        <f t="shared" si="48"/>
        <v>0</v>
      </c>
      <c r="F991" t="str">
        <f>IF(ISERROR(MATCH(G991,metadata!$B$4:$B$13,0)),F990,SUBSTITUTE(TRIM(RIGHT(SUBSTITUTE(SUBSTITUTE(G991,"efficiencies", "efficiencies (%)")," (", REPT(" ", 100)), 100)),")",""))</f>
        <v>GWh</v>
      </c>
      <c r="G991">
        <f>'data from files'!B991</f>
        <v>0</v>
      </c>
      <c r="H991">
        <f>'data from files'!C991</f>
        <v>0</v>
      </c>
      <c r="I991">
        <f>'data from files'!D991</f>
        <v>0</v>
      </c>
      <c r="J991">
        <f>'data from files'!E991</f>
        <v>0</v>
      </c>
      <c r="K991">
        <f>'data from files'!F991</f>
        <v>0</v>
      </c>
      <c r="L991">
        <f>'data from files'!G991</f>
        <v>0</v>
      </c>
      <c r="M991">
        <f>'data from files'!H991</f>
        <v>0</v>
      </c>
      <c r="N991">
        <f>'data from files'!I991</f>
        <v>0</v>
      </c>
      <c r="O991">
        <f>'data from files'!J991</f>
        <v>0</v>
      </c>
      <c r="P991">
        <f>'data from files'!K991</f>
        <v>0</v>
      </c>
      <c r="Q991">
        <f>'data from files'!L991</f>
        <v>0</v>
      </c>
      <c r="R991">
        <f>'data from files'!M991</f>
        <v>0</v>
      </c>
      <c r="S991">
        <f>'data from files'!N991</f>
        <v>0</v>
      </c>
      <c r="T991">
        <f>'data from files'!O991</f>
        <v>0</v>
      </c>
      <c r="U991">
        <f>'data from files'!P991</f>
        <v>0</v>
      </c>
      <c r="V991">
        <f>'data from files'!Q991</f>
        <v>0</v>
      </c>
      <c r="W991">
        <f>'data from files'!R991</f>
        <v>0</v>
      </c>
    </row>
    <row r="992" spans="1:23" x14ac:dyDescent="0.25">
      <c r="A992" t="str">
        <f t="shared" si="47"/>
        <v xml:space="preserve">ESTotal net electricity prod. (without pumped hydro) </v>
      </c>
      <c r="B992" t="str">
        <f>JRC_files__2[[#This Row],[Source.Name.2.1]]</f>
        <v>ES</v>
      </c>
      <c r="C992" t="str">
        <f t="shared" si="46"/>
        <v>Overview of the power generation sector</v>
      </c>
      <c r="D992" t="str">
        <f>IF(ISERROR(MATCH(G992,metadata!$B$4:$B$13,0)),D991,LEFT(G992,LEN(G992)-LEN(F992)-2))</f>
        <v xml:space="preserve">Total net electricity prod. (without pumped hydro) </v>
      </c>
      <c r="E992" t="str">
        <f t="shared" si="48"/>
        <v/>
      </c>
      <c r="F992" t="str">
        <f>IF(ISERROR(MATCH(G992,metadata!$B$4:$B$13,0)),F991,SUBSTITUTE(TRIM(RIGHT(SUBSTITUTE(SUBSTITUTE(G992,"efficiencies", "efficiencies (%)")," (", REPT(" ", 100)), 100)),")",""))</f>
        <v>GWh</v>
      </c>
      <c r="G992" t="str">
        <f>'data from files'!B992</f>
        <v>Total net electricity prod. (without pumped hydro) (GWh)</v>
      </c>
      <c r="H992">
        <f>'data from files'!C992</f>
        <v>210852.17600553736</v>
      </c>
      <c r="I992">
        <f>'data from files'!D992</f>
        <v>222943.02325581401</v>
      </c>
      <c r="J992">
        <f>'data from files'!E992</f>
        <v>227653.77000000005</v>
      </c>
      <c r="K992">
        <f>'data from files'!F992</f>
        <v>246748.97813953488</v>
      </c>
      <c r="L992">
        <f>'data from files'!G992</f>
        <v>265339.01372093026</v>
      </c>
      <c r="M992">
        <f>'data from files'!H992</f>
        <v>277450.33671716909</v>
      </c>
      <c r="N992">
        <f>'data from files'!I992</f>
        <v>283783.44965116284</v>
      </c>
      <c r="O992">
        <f>'data from files'!J992</f>
        <v>289957.81744186056</v>
      </c>
      <c r="P992">
        <f>'data from files'!K992</f>
        <v>298707.39279069763</v>
      </c>
      <c r="Q992">
        <f>'data from files'!L992</f>
        <v>280646.35802325589</v>
      </c>
      <c r="R992">
        <f>'data from files'!M992</f>
        <v>287691.9037461133</v>
      </c>
      <c r="S992">
        <f>'data from files'!N992</f>
        <v>280912.08857628028</v>
      </c>
      <c r="T992">
        <f>'data from files'!O992</f>
        <v>282904.00141468184</v>
      </c>
      <c r="U992">
        <f>'data from files'!P992</f>
        <v>271161.71548441437</v>
      </c>
      <c r="V992">
        <f>'data from files'!Q992</f>
        <v>264532.04863292468</v>
      </c>
      <c r="W992">
        <f>'data from files'!R992</f>
        <v>266474.73158664856</v>
      </c>
    </row>
    <row r="993" spans="1:23" x14ac:dyDescent="0.25">
      <c r="A993" t="str">
        <f t="shared" si="47"/>
        <v>ESTotal net electricity prod. (without pumped hydro) Nuclear</v>
      </c>
      <c r="B993" t="str">
        <f>JRC_files__2[[#This Row],[Source.Name.2.1]]</f>
        <v>ES</v>
      </c>
      <c r="C993" t="str">
        <f t="shared" si="46"/>
        <v>Overview of the power generation sector</v>
      </c>
      <c r="D993" t="str">
        <f>IF(ISERROR(MATCH(G993,metadata!$B$4:$B$13,0)),D992,LEFT(G993,LEN(G993)-LEN(F993)-2))</f>
        <v xml:space="preserve">Total net electricity prod. (without pumped hydro) </v>
      </c>
      <c r="E993" t="str">
        <f t="shared" si="48"/>
        <v>Nuclear</v>
      </c>
      <c r="F993" t="str">
        <f>IF(ISERROR(MATCH(G993,metadata!$B$4:$B$13,0)),F992,SUBSTITUTE(TRIM(RIGHT(SUBSTITUTE(SUBSTITUTE(G993,"efficiencies", "efficiencies (%)")," (", REPT(" ", 100)), 100)),")",""))</f>
        <v>GWh</v>
      </c>
      <c r="G993" t="str">
        <f>'data from files'!B993</f>
        <v>Nuclear</v>
      </c>
      <c r="H993">
        <f>'data from files'!C993</f>
        <v>59739.556913791188</v>
      </c>
      <c r="I993">
        <f>'data from files'!D993</f>
        <v>61137.149759275977</v>
      </c>
      <c r="J993">
        <f>'data from files'!E993</f>
        <v>60533.615267469999</v>
      </c>
      <c r="K993">
        <f>'data from files'!F993</f>
        <v>59385.10518672513</v>
      </c>
      <c r="L993">
        <f>'data from files'!G993</f>
        <v>61091.432676350872</v>
      </c>
      <c r="M993">
        <f>'data from files'!H993</f>
        <v>55229.20582789238</v>
      </c>
      <c r="N993">
        <f>'data from files'!I993</f>
        <v>57212.916895370567</v>
      </c>
      <c r="O993">
        <f>'data from files'!J993</f>
        <v>52415.458367997591</v>
      </c>
      <c r="P993">
        <f>'data from files'!K993</f>
        <v>55942.364009795856</v>
      </c>
      <c r="Q993">
        <f>'data from files'!L993</f>
        <v>50035.040631210861</v>
      </c>
      <c r="R993">
        <f>'data from files'!M993</f>
        <v>58791.312103954435</v>
      </c>
      <c r="S993">
        <f>'data from files'!N993</f>
        <v>54723.434446988016</v>
      </c>
      <c r="T993">
        <f>'data from files'!O993</f>
        <v>58232.129217905465</v>
      </c>
      <c r="U993">
        <f>'data from files'!P993</f>
        <v>53940.783983678957</v>
      </c>
      <c r="V993">
        <f>'data from files'!Q993</f>
        <v>54400.454854920077</v>
      </c>
      <c r="W993">
        <f>'data from files'!R993</f>
        <v>54100.654358864354</v>
      </c>
    </row>
    <row r="994" spans="1:23" x14ac:dyDescent="0.25">
      <c r="A994" t="str">
        <f t="shared" si="47"/>
        <v>ESTotal net electricity prod. (without pumped hydro) Conventional thermal</v>
      </c>
      <c r="B994" t="str">
        <f>JRC_files__2[[#This Row],[Source.Name.2.1]]</f>
        <v>ES</v>
      </c>
      <c r="C994" t="str">
        <f t="shared" si="46"/>
        <v>Overview of the power generation sector</v>
      </c>
      <c r="D994" t="str">
        <f>IF(ISERROR(MATCH(G994,metadata!$B$4:$B$13,0)),D993,LEFT(G994,LEN(G994)-LEN(F994)-2))</f>
        <v xml:space="preserve">Total net electricity prod. (without pumped hydro) </v>
      </c>
      <c r="E994" t="str">
        <f t="shared" si="48"/>
        <v>Conventional thermal</v>
      </c>
      <c r="F994" t="str">
        <f>IF(ISERROR(MATCH(G994,metadata!$B$4:$B$13,0)),F993,SUBSTITUTE(TRIM(RIGHT(SUBSTITUTE(SUBSTITUTE(G994,"efficiencies", "efficiencies (%)")," (", REPT(" ", 100)), 100)),")",""))</f>
        <v>GWh</v>
      </c>
      <c r="G994" t="str">
        <f>'data from files'!B994</f>
        <v>Conventional thermal</v>
      </c>
      <c r="H994">
        <f>'data from files'!C994</f>
        <v>118117.44711159152</v>
      </c>
      <c r="I994">
        <f>'data from files'!D994</f>
        <v>114143.0827988636</v>
      </c>
      <c r="J994">
        <f>'data from files'!E994</f>
        <v>136529.45705811144</v>
      </c>
      <c r="K994">
        <f>'data from files'!F994</f>
        <v>134774.33806908882</v>
      </c>
      <c r="L994">
        <f>'data from files'!G994</f>
        <v>157416.1856957422</v>
      </c>
      <c r="M994">
        <f>'data from files'!H994</f>
        <v>182617.981678357</v>
      </c>
      <c r="N994">
        <f>'data from files'!I994</f>
        <v>177204.25368602484</v>
      </c>
      <c r="O994">
        <f>'data from files'!J994</f>
        <v>182170.07720136049</v>
      </c>
      <c r="P994">
        <f>'data from files'!K994</f>
        <v>183895.17406676253</v>
      </c>
      <c r="Q994">
        <f>'data from files'!L994</f>
        <v>160020.81607524838</v>
      </c>
      <c r="R994">
        <f>'data from files'!M994</f>
        <v>135112.27798612096</v>
      </c>
      <c r="S994">
        <f>'data from files'!N994</f>
        <v>143865.9358060766</v>
      </c>
      <c r="T994">
        <f>'data from files'!O994</f>
        <v>142492.82961529979</v>
      </c>
      <c r="U994">
        <f>'data from files'!P994</f>
        <v>111193.73752674719</v>
      </c>
      <c r="V994">
        <f>'data from files'!Q994</f>
        <v>104858.35019753572</v>
      </c>
      <c r="W994">
        <f>'data from files'!R994</f>
        <v>120620.12007717222</v>
      </c>
    </row>
    <row r="995" spans="1:23" x14ac:dyDescent="0.25">
      <c r="A995" t="str">
        <f t="shared" si="47"/>
        <v>ESTotal net electricity prod. (without pumped hydro) Wind</v>
      </c>
      <c r="B995" t="str">
        <f>JRC_files__2[[#This Row],[Source.Name.2.1]]</f>
        <v>ES</v>
      </c>
      <c r="C995" t="str">
        <f t="shared" si="46"/>
        <v>Overview of the power generation sector</v>
      </c>
      <c r="D995" t="str">
        <f>IF(ISERROR(MATCH(G995,metadata!$B$4:$B$13,0)),D994,LEFT(G995,LEN(G995)-LEN(F995)-2))</f>
        <v xml:space="preserve">Total net electricity prod. (without pumped hydro) </v>
      </c>
      <c r="E995" t="str">
        <f t="shared" si="48"/>
        <v>Wind</v>
      </c>
      <c r="F995" t="str">
        <f>IF(ISERROR(MATCH(G995,metadata!$B$4:$B$13,0)),F994,SUBSTITUTE(TRIM(RIGHT(SUBSTITUTE(SUBSTITUTE(G995,"efficiencies", "efficiencies (%)")," (", REPT(" ", 100)), 100)),")",""))</f>
        <v>GWh</v>
      </c>
      <c r="G995" t="str">
        <f>'data from files'!B995</f>
        <v>Wind</v>
      </c>
      <c r="H995">
        <f>'data from files'!C995</f>
        <v>4726.0937475698847</v>
      </c>
      <c r="I995">
        <f>'data from files'!D995</f>
        <v>6758.1395348837223</v>
      </c>
      <c r="J995">
        <f>'data from files'!E995</f>
        <v>9340.6976744186049</v>
      </c>
      <c r="K995">
        <f>'data from files'!F995</f>
        <v>12073.255813953489</v>
      </c>
      <c r="L995">
        <f>'data from files'!G995</f>
        <v>15697.674418604653</v>
      </c>
      <c r="M995">
        <f>'data from files'!H995</f>
        <v>21172.300097093605</v>
      </c>
      <c r="N995">
        <f>'data from files'!I995</f>
        <v>23293.023255813954</v>
      </c>
      <c r="O995">
        <f>'data from files'!J995</f>
        <v>27562.790697674423</v>
      </c>
      <c r="P995">
        <f>'data from files'!K995</f>
        <v>32939.534883720939</v>
      </c>
      <c r="Q995">
        <f>'data from files'!L995</f>
        <v>38110.465116279076</v>
      </c>
      <c r="R995">
        <f>'data from files'!M995</f>
        <v>44263.143745236979</v>
      </c>
      <c r="S995">
        <f>'data from files'!N995</f>
        <v>42910.331695850356</v>
      </c>
      <c r="T995">
        <f>'data from files'!O995</f>
        <v>49463.041097046975</v>
      </c>
      <c r="U995">
        <f>'data from files'!P995</f>
        <v>55636.096613720591</v>
      </c>
      <c r="V995">
        <f>'data from files'!Q995</f>
        <v>52003.694890475235</v>
      </c>
      <c r="W995">
        <f>'data from files'!R995</f>
        <v>49316.123097842457</v>
      </c>
    </row>
    <row r="996" spans="1:23" x14ac:dyDescent="0.25">
      <c r="A996" t="str">
        <f t="shared" si="47"/>
        <v>ESTotal net electricity prod. (without pumped hydro) Solar photovoltaics</v>
      </c>
      <c r="B996" t="str">
        <f>JRC_files__2[[#This Row],[Source.Name.2.1]]</f>
        <v>ES</v>
      </c>
      <c r="C996" t="str">
        <f t="shared" si="46"/>
        <v>Overview of the power generation sector</v>
      </c>
      <c r="D996" t="str">
        <f>IF(ISERROR(MATCH(G996,metadata!$B$4:$B$13,0)),D995,LEFT(G996,LEN(G996)-LEN(F996)-2))</f>
        <v xml:space="preserve">Total net electricity prod. (without pumped hydro) </v>
      </c>
      <c r="E996" t="str">
        <f t="shared" si="48"/>
        <v>Solar photovoltaics</v>
      </c>
      <c r="F996" t="str">
        <f>IF(ISERROR(MATCH(G996,metadata!$B$4:$B$13,0)),F995,SUBSTITUTE(TRIM(RIGHT(SUBSTITUTE(SUBSTITUTE(G996,"efficiencies", "efficiencies (%)")," (", REPT(" ", 100)), 100)),")",""))</f>
        <v>GWh</v>
      </c>
      <c r="G996" t="str">
        <f>'data from files'!B996</f>
        <v>Solar photovoltaics</v>
      </c>
      <c r="H996">
        <f>'data from files'!C996</f>
        <v>18.052306140450234</v>
      </c>
      <c r="I996">
        <f>'data from files'!D996</f>
        <v>24.418604651162795</v>
      </c>
      <c r="J996">
        <f>'data from files'!E996</f>
        <v>30.232558139534888</v>
      </c>
      <c r="K996">
        <f>'data from files'!F996</f>
        <v>40.697674418604656</v>
      </c>
      <c r="L996">
        <f>'data from files'!G996</f>
        <v>55.813953488372093</v>
      </c>
      <c r="M996">
        <f>'data from files'!H996</f>
        <v>41.103712442871398</v>
      </c>
      <c r="N996">
        <f>'data from files'!I996</f>
        <v>118.6046511627907</v>
      </c>
      <c r="O996">
        <f>'data from files'!J996</f>
        <v>500.00000000000006</v>
      </c>
      <c r="P996">
        <f>'data from files'!K996</f>
        <v>2561.6279069767447</v>
      </c>
      <c r="Q996">
        <f>'data from files'!L996</f>
        <v>5960.4651162790706</v>
      </c>
      <c r="R996">
        <f>'data from files'!M996</f>
        <v>6423.2882525589857</v>
      </c>
      <c r="S996">
        <f>'data from files'!N996</f>
        <v>7439.2164965861748</v>
      </c>
      <c r="T996">
        <f>'data from files'!O996</f>
        <v>8191.3033431759941</v>
      </c>
      <c r="U996">
        <f>'data from files'!P996</f>
        <v>8325.1681364021242</v>
      </c>
      <c r="V996">
        <f>'data from files'!Q996</f>
        <v>8216.2988439858673</v>
      </c>
      <c r="W996">
        <f>'data from files'!R996</f>
        <v>8265.1789344584686</v>
      </c>
    </row>
    <row r="997" spans="1:23" x14ac:dyDescent="0.25">
      <c r="A997" t="str">
        <f t="shared" si="47"/>
        <v>ESTotal net electricity prod. (without pumped hydro) Solar thermal</v>
      </c>
      <c r="B997" t="str">
        <f>JRC_files__2[[#This Row],[Source.Name.2.1]]</f>
        <v>ES</v>
      </c>
      <c r="C997" t="str">
        <f t="shared" si="46"/>
        <v>Overview of the power generation sector</v>
      </c>
      <c r="D997" t="str">
        <f>IF(ISERROR(MATCH(G997,metadata!$B$4:$B$13,0)),D996,LEFT(G997,LEN(G997)-LEN(F997)-2))</f>
        <v xml:space="preserve">Total net electricity prod. (without pumped hydro) </v>
      </c>
      <c r="E997" t="str">
        <f t="shared" si="48"/>
        <v>Solar thermal</v>
      </c>
      <c r="F997" t="str">
        <f>IF(ISERROR(MATCH(G997,metadata!$B$4:$B$13,0)),F996,SUBSTITUTE(TRIM(RIGHT(SUBSTITUTE(SUBSTITUTE(G997,"efficiencies", "efficiencies (%)")," (", REPT(" ", 100)), 100)),")",""))</f>
        <v>GWh</v>
      </c>
      <c r="G997" t="str">
        <f>'data from files'!B997</f>
        <v>Solar thermal</v>
      </c>
      <c r="H997">
        <f>'data from files'!C997</f>
        <v>0</v>
      </c>
      <c r="I997">
        <f>'data from files'!D997</f>
        <v>0</v>
      </c>
      <c r="J997">
        <f>'data from files'!E997</f>
        <v>0</v>
      </c>
      <c r="K997">
        <f>'data from files'!F997</f>
        <v>0</v>
      </c>
      <c r="L997">
        <f>'data from files'!G997</f>
        <v>0</v>
      </c>
      <c r="M997">
        <f>'data from files'!H997</f>
        <v>0</v>
      </c>
      <c r="N997">
        <f>'data from files'!I997</f>
        <v>0</v>
      </c>
      <c r="O997">
        <f>'data from files'!J997</f>
        <v>4.8400120372920146</v>
      </c>
      <c r="P997">
        <f>'data from files'!K997</f>
        <v>9.3895978602408938</v>
      </c>
      <c r="Q997">
        <f>'data from files'!L997</f>
        <v>113.75713075008782</v>
      </c>
      <c r="R997">
        <f>'data from files'!M997</f>
        <v>805.60609895367384</v>
      </c>
      <c r="S997">
        <f>'data from files'!N997</f>
        <v>1382.5653285323824</v>
      </c>
      <c r="T997">
        <f>'data from files'!O997</f>
        <v>3983.3955757153499</v>
      </c>
      <c r="U997">
        <f>'data from files'!P997</f>
        <v>5207.5637296544701</v>
      </c>
      <c r="V997">
        <f>'data from files'!Q997</f>
        <v>5891.4100882753219</v>
      </c>
      <c r="W997">
        <f>'data from files'!R997</f>
        <v>6037.7194067391893</v>
      </c>
    </row>
    <row r="998" spans="1:23" x14ac:dyDescent="0.25">
      <c r="A998" t="str">
        <f t="shared" si="47"/>
        <v>ESTotal net electricity prod. (without pumped hydro) Geothermal</v>
      </c>
      <c r="B998" t="str">
        <f>JRC_files__2[[#This Row],[Source.Name.2.1]]</f>
        <v>ES</v>
      </c>
      <c r="C998" t="str">
        <f t="shared" si="46"/>
        <v>Overview of the power generation sector</v>
      </c>
      <c r="D998" t="str">
        <f>IF(ISERROR(MATCH(G998,metadata!$B$4:$B$13,0)),D997,LEFT(G998,LEN(G998)-LEN(F998)-2))</f>
        <v xml:space="preserve">Total net electricity prod. (without pumped hydro) </v>
      </c>
      <c r="E998" t="str">
        <f t="shared" si="48"/>
        <v>Geothermal</v>
      </c>
      <c r="F998" t="str">
        <f>IF(ISERROR(MATCH(G998,metadata!$B$4:$B$13,0)),F997,SUBSTITUTE(TRIM(RIGHT(SUBSTITUTE(SUBSTITUTE(G998,"efficiencies", "efficiencies (%)")," (", REPT(" ", 100)), 100)),")",""))</f>
        <v>GWh</v>
      </c>
      <c r="G998" t="str">
        <f>'data from files'!B998</f>
        <v>Geothermal</v>
      </c>
      <c r="H998">
        <f>'data from files'!C998</f>
        <v>0</v>
      </c>
      <c r="I998">
        <f>'data from files'!D998</f>
        <v>0</v>
      </c>
      <c r="J998">
        <f>'data from files'!E998</f>
        <v>0</v>
      </c>
      <c r="K998">
        <f>'data from files'!F998</f>
        <v>0</v>
      </c>
      <c r="L998">
        <f>'data from files'!G998</f>
        <v>0</v>
      </c>
      <c r="M998">
        <f>'data from files'!H998</f>
        <v>0</v>
      </c>
      <c r="N998">
        <f>'data from files'!I998</f>
        <v>0</v>
      </c>
      <c r="O998">
        <f>'data from files'!J998</f>
        <v>0</v>
      </c>
      <c r="P998">
        <f>'data from files'!K998</f>
        <v>0</v>
      </c>
      <c r="Q998">
        <f>'data from files'!L998</f>
        <v>0</v>
      </c>
      <c r="R998">
        <f>'data from files'!M998</f>
        <v>0</v>
      </c>
      <c r="S998">
        <f>'data from files'!N998</f>
        <v>0</v>
      </c>
      <c r="T998">
        <f>'data from files'!O998</f>
        <v>0</v>
      </c>
      <c r="U998">
        <f>'data from files'!P998</f>
        <v>0</v>
      </c>
      <c r="V998">
        <f>'data from files'!Q998</f>
        <v>0</v>
      </c>
      <c r="W998">
        <f>'data from files'!R998</f>
        <v>0</v>
      </c>
    </row>
    <row r="999" spans="1:23" x14ac:dyDescent="0.25">
      <c r="A999" t="str">
        <f t="shared" si="47"/>
        <v>ESTotal net electricity prod. (without pumped hydro) Tide, wave and ocean</v>
      </c>
      <c r="B999" t="str">
        <f>JRC_files__2[[#This Row],[Source.Name.2.1]]</f>
        <v>ES</v>
      </c>
      <c r="C999" t="str">
        <f t="shared" si="46"/>
        <v>Overview of the power generation sector</v>
      </c>
      <c r="D999" t="str">
        <f>IF(ISERROR(MATCH(G999,metadata!$B$4:$B$13,0)),D998,LEFT(G999,LEN(G999)-LEN(F999)-2))</f>
        <v xml:space="preserve">Total net electricity prod. (without pumped hydro) </v>
      </c>
      <c r="E999" t="str">
        <f t="shared" si="48"/>
        <v>Tide, wave and ocean</v>
      </c>
      <c r="F999" t="str">
        <f>IF(ISERROR(MATCH(G999,metadata!$B$4:$B$13,0)),F998,SUBSTITUTE(TRIM(RIGHT(SUBSTITUTE(SUBSTITUTE(G999,"efficiencies", "efficiencies (%)")," (", REPT(" ", 100)), 100)),")",""))</f>
        <v>GWh</v>
      </c>
      <c r="G999" t="str">
        <f>'data from files'!B999</f>
        <v>Tide, wave and ocean</v>
      </c>
      <c r="H999">
        <f>'data from files'!C999</f>
        <v>0</v>
      </c>
      <c r="I999">
        <f>'data from files'!D999</f>
        <v>0</v>
      </c>
      <c r="J999">
        <f>'data from files'!E999</f>
        <v>0</v>
      </c>
      <c r="K999">
        <f>'data from files'!F999</f>
        <v>0</v>
      </c>
      <c r="L999">
        <f>'data from files'!G999</f>
        <v>0</v>
      </c>
      <c r="M999">
        <f>'data from files'!H999</f>
        <v>0</v>
      </c>
      <c r="N999">
        <f>'data from files'!I999</f>
        <v>0</v>
      </c>
      <c r="O999">
        <f>'data from files'!J999</f>
        <v>0</v>
      </c>
      <c r="P999">
        <f>'data from files'!K999</f>
        <v>0</v>
      </c>
      <c r="Q999">
        <f>'data from files'!L999</f>
        <v>0</v>
      </c>
      <c r="R999">
        <f>'data from files'!M999</f>
        <v>0</v>
      </c>
      <c r="S999">
        <f>'data from files'!N999</f>
        <v>0</v>
      </c>
      <c r="T999">
        <f>'data from files'!O999</f>
        <v>0</v>
      </c>
      <c r="U999">
        <f>'data from files'!P999</f>
        <v>0</v>
      </c>
      <c r="V999">
        <f>'data from files'!Q999</f>
        <v>0</v>
      </c>
      <c r="W999">
        <f>'data from files'!R999</f>
        <v>0</v>
      </c>
    </row>
    <row r="1000" spans="1:23" x14ac:dyDescent="0.25">
      <c r="A1000" t="str">
        <f t="shared" si="47"/>
        <v>ESTotal net electricity prod. (without pumped hydro) Hydro</v>
      </c>
      <c r="B1000" t="str">
        <f>JRC_files__2[[#This Row],[Source.Name.2.1]]</f>
        <v>ES</v>
      </c>
      <c r="C1000" t="str">
        <f t="shared" si="46"/>
        <v>Overview of the power generation sector</v>
      </c>
      <c r="D1000" t="str">
        <f>IF(ISERROR(MATCH(G1000,metadata!$B$4:$B$13,0)),D999,LEFT(G1000,LEN(G1000)-LEN(F1000)-2))</f>
        <v xml:space="preserve">Total net electricity prod. (without pumped hydro) </v>
      </c>
      <c r="E1000" t="str">
        <f t="shared" si="48"/>
        <v>Hydro</v>
      </c>
      <c r="F1000" t="str">
        <f>IF(ISERROR(MATCH(G1000,metadata!$B$4:$B$13,0)),F999,SUBSTITUTE(TRIM(RIGHT(SUBSTITUTE(SUBSTITUTE(G1000,"efficiencies", "efficiencies (%)")," (", REPT(" ", 100)), 100)),")",""))</f>
        <v>GWh</v>
      </c>
      <c r="G1000" t="str">
        <f>'data from files'!B1000</f>
        <v>Hydro</v>
      </c>
      <c r="H1000">
        <f>'data from files'!C1000</f>
        <v>28251.025926444308</v>
      </c>
      <c r="I1000">
        <f>'data from files'!D1000</f>
        <v>40880.232558139534</v>
      </c>
      <c r="J1000">
        <f>'data from files'!E1000</f>
        <v>21219.767441860469</v>
      </c>
      <c r="K1000">
        <f>'data from files'!F1000</f>
        <v>40475.58139534884</v>
      </c>
      <c r="L1000">
        <f>'data from files'!G1000</f>
        <v>31077.906976744187</v>
      </c>
      <c r="M1000">
        <f>'data from files'!H1000</f>
        <v>18389.745401383258</v>
      </c>
      <c r="N1000">
        <f>'data from files'!I1000</f>
        <v>25954.651162790698</v>
      </c>
      <c r="O1000">
        <f>'data from files'!J1000</f>
        <v>27304.651162790698</v>
      </c>
      <c r="P1000">
        <f>'data from files'!K1000</f>
        <v>23359.302325581397</v>
      </c>
      <c r="Q1000">
        <f>'data from files'!L1000</f>
        <v>26405.813953488374</v>
      </c>
      <c r="R1000">
        <f>'data from files'!M1000</f>
        <v>42296.27555928826</v>
      </c>
      <c r="S1000">
        <f>'data from files'!N1000</f>
        <v>30590.604802246748</v>
      </c>
      <c r="T1000">
        <f>'data from files'!O1000</f>
        <v>20541.302565538259</v>
      </c>
      <c r="U1000">
        <f>'data from files'!P1000</f>
        <v>36858.365494211052</v>
      </c>
      <c r="V1000">
        <f>'data from files'!Q1000</f>
        <v>39161.83975773245</v>
      </c>
      <c r="W1000">
        <f>'data from files'!R1000</f>
        <v>28134.935711571874</v>
      </c>
    </row>
    <row r="1001" spans="1:23" x14ac:dyDescent="0.25">
      <c r="A1001" t="str">
        <f t="shared" si="47"/>
        <v>ESTotal net electricity prod. (without pumped hydro) Pump storage</v>
      </c>
      <c r="B1001" t="str">
        <f>JRC_files__2[[#This Row],[Source.Name.2.1]]</f>
        <v>ES</v>
      </c>
      <c r="C1001" t="str">
        <f t="shared" si="46"/>
        <v>Overview of the power generation sector</v>
      </c>
      <c r="D1001" t="str">
        <f>IF(ISERROR(MATCH(G1001,metadata!$B$4:$B$13,0)),D1000,LEFT(G1001,LEN(G1001)-LEN(F1001)-2))</f>
        <v xml:space="preserve">Total net electricity prod. (without pumped hydro) </v>
      </c>
      <c r="E1001" t="str">
        <f t="shared" si="48"/>
        <v>Pump storage</v>
      </c>
      <c r="F1001" t="str">
        <f>IF(ISERROR(MATCH(G1001,metadata!$B$4:$B$13,0)),F1000,SUBSTITUTE(TRIM(RIGHT(SUBSTITUTE(SUBSTITUTE(G1001,"efficiencies", "efficiencies (%)")," (", REPT(" ", 100)), 100)),")",""))</f>
        <v>GWh</v>
      </c>
      <c r="G1001" t="str">
        <f>'data from files'!B1001</f>
        <v>Pump storage</v>
      </c>
      <c r="H1001">
        <f>'data from files'!C1001</f>
        <v>3550.0831256439742</v>
      </c>
      <c r="I1001">
        <f>'data from files'!D1001</f>
        <v>2975.5813953488382</v>
      </c>
      <c r="J1001">
        <f>'data from files'!E1001</f>
        <v>5045.0676865280557</v>
      </c>
      <c r="K1001">
        <f>'data from files'!F1001</f>
        <v>3417.0942627093259</v>
      </c>
      <c r="L1001">
        <f>'data from files'!G1001</f>
        <v>3354.4598696592757</v>
      </c>
      <c r="M1001">
        <f>'data from files'!H1001</f>
        <v>4630.9600192408097</v>
      </c>
      <c r="N1001">
        <f>'data from files'!I1001</f>
        <v>3867.8276576822027</v>
      </c>
      <c r="O1001">
        <f>'data from files'!J1001</f>
        <v>3215.8938716402986</v>
      </c>
      <c r="P1001">
        <f>'data from files'!K1001</f>
        <v>2779.2396372320463</v>
      </c>
      <c r="Q1001">
        <f>'data from files'!L1001</f>
        <v>2749.8990259740267</v>
      </c>
      <c r="R1001">
        <f>'data from files'!M1001</f>
        <v>3209.1975339351543</v>
      </c>
      <c r="S1001">
        <f>'data from files'!N1001</f>
        <v>2317.7071611267929</v>
      </c>
      <c r="T1001">
        <f>'data from files'!O1001</f>
        <v>3616.326059315154</v>
      </c>
      <c r="U1001">
        <f>'data from files'!P1001</f>
        <v>4185.7344030662389</v>
      </c>
      <c r="V1001">
        <f>'data from files'!Q1001</f>
        <v>3799.1772607168964</v>
      </c>
      <c r="W1001">
        <f>'data from files'!R1001</f>
        <v>3227.5589776272927</v>
      </c>
    </row>
    <row r="1002" spans="1:23" x14ac:dyDescent="0.25">
      <c r="A1002" t="str">
        <f t="shared" si="47"/>
        <v>ESTotal net electricity prod. (without pumped hydro) 0</v>
      </c>
      <c r="B1002" t="str">
        <f>JRC_files__2[[#This Row],[Source.Name.2.1]]</f>
        <v>ES</v>
      </c>
      <c r="C1002" t="str">
        <f t="shared" si="46"/>
        <v>Overview of the power generation sector</v>
      </c>
      <c r="D1002" t="str">
        <f>IF(ISERROR(MATCH(G1002,metadata!$B$4:$B$13,0)),D1001,LEFT(G1002,LEN(G1002)-LEN(F1002)-2))</f>
        <v xml:space="preserve">Total net electricity prod. (without pumped hydro) </v>
      </c>
      <c r="E1002">
        <f t="shared" si="48"/>
        <v>0</v>
      </c>
      <c r="F1002" t="str">
        <f>IF(ISERROR(MATCH(G1002,metadata!$B$4:$B$13,0)),F1001,SUBSTITUTE(TRIM(RIGHT(SUBSTITUTE(SUBSTITUTE(G1002,"efficiencies", "efficiencies (%)")," (", REPT(" ", 100)), 100)),")",""))</f>
        <v>GWh</v>
      </c>
      <c r="G1002">
        <f>'data from files'!B1002</f>
        <v>0</v>
      </c>
      <c r="H1002">
        <f>'data from files'!C1002</f>
        <v>0</v>
      </c>
      <c r="I1002">
        <f>'data from files'!D1002</f>
        <v>0</v>
      </c>
      <c r="J1002">
        <f>'data from files'!E1002</f>
        <v>0</v>
      </c>
      <c r="K1002">
        <f>'data from files'!F1002</f>
        <v>0</v>
      </c>
      <c r="L1002">
        <f>'data from files'!G1002</f>
        <v>0</v>
      </c>
      <c r="M1002">
        <f>'data from files'!H1002</f>
        <v>0</v>
      </c>
      <c r="N1002">
        <f>'data from files'!I1002</f>
        <v>0</v>
      </c>
      <c r="O1002">
        <f>'data from files'!J1002</f>
        <v>0</v>
      </c>
      <c r="P1002">
        <f>'data from files'!K1002</f>
        <v>0</v>
      </c>
      <c r="Q1002">
        <f>'data from files'!L1002</f>
        <v>0</v>
      </c>
      <c r="R1002">
        <f>'data from files'!M1002</f>
        <v>0</v>
      </c>
      <c r="S1002">
        <f>'data from files'!N1002</f>
        <v>0</v>
      </c>
      <c r="T1002">
        <f>'data from files'!O1002</f>
        <v>0</v>
      </c>
      <c r="U1002">
        <f>'data from files'!P1002</f>
        <v>0</v>
      </c>
      <c r="V1002">
        <f>'data from files'!Q1002</f>
        <v>0</v>
      </c>
      <c r="W1002">
        <f>'data from files'!R1002</f>
        <v>0</v>
      </c>
    </row>
    <row r="1003" spans="1:23" x14ac:dyDescent="0.25">
      <c r="A1003" t="str">
        <f t="shared" si="47"/>
        <v xml:space="preserve">ESTotal gross distributed heat production </v>
      </c>
      <c r="B1003" t="str">
        <f>JRC_files__2[[#This Row],[Source.Name.2.1]]</f>
        <v>ES</v>
      </c>
      <c r="C1003" t="str">
        <f t="shared" si="46"/>
        <v>Overview of the power generation sector</v>
      </c>
      <c r="D1003" t="str">
        <f>IF(ISERROR(MATCH(G1003,metadata!$B$4:$B$13,0)),D1002,LEFT(G1003,LEN(G1003)-LEN(F1003)-2))</f>
        <v xml:space="preserve">Total gross distributed heat production </v>
      </c>
      <c r="E1003" t="str">
        <f t="shared" si="48"/>
        <v/>
      </c>
      <c r="F1003" t="str">
        <f>IF(ISERROR(MATCH(G1003,metadata!$B$4:$B$13,0)),F1002,SUBSTITUTE(TRIM(RIGHT(SUBSTITUTE(SUBSTITUTE(G1003,"efficiencies", "efficiencies (%)")," (", REPT(" ", 100)), 100)),")",""))</f>
        <v>GWh</v>
      </c>
      <c r="G1003" t="str">
        <f>'data from files'!B1003</f>
        <v>Total gross distributed heat production (GWh)</v>
      </c>
      <c r="H1003">
        <f>'data from files'!C1003</f>
        <v>0</v>
      </c>
      <c r="I1003">
        <f>'data from files'!D1003</f>
        <v>0</v>
      </c>
      <c r="J1003">
        <f>'data from files'!E1003</f>
        <v>0</v>
      </c>
      <c r="K1003">
        <f>'data from files'!F1003</f>
        <v>0</v>
      </c>
      <c r="L1003">
        <f>'data from files'!G1003</f>
        <v>0</v>
      </c>
      <c r="M1003">
        <f>'data from files'!H1003</f>
        <v>0</v>
      </c>
      <c r="N1003">
        <f>'data from files'!I1003</f>
        <v>0</v>
      </c>
      <c r="O1003">
        <f>'data from files'!J1003</f>
        <v>0</v>
      </c>
      <c r="P1003">
        <f>'data from files'!K1003</f>
        <v>0</v>
      </c>
      <c r="Q1003">
        <f>'data from files'!L1003</f>
        <v>0</v>
      </c>
      <c r="R1003">
        <f>'data from files'!M1003</f>
        <v>0</v>
      </c>
      <c r="S1003">
        <f>'data from files'!N1003</f>
        <v>0</v>
      </c>
      <c r="T1003">
        <f>'data from files'!O1003</f>
        <v>0</v>
      </c>
      <c r="U1003">
        <f>'data from files'!P1003</f>
        <v>0</v>
      </c>
      <c r="V1003">
        <f>'data from files'!Q1003</f>
        <v>0</v>
      </c>
      <c r="W1003">
        <f>'data from files'!R1003</f>
        <v>0</v>
      </c>
    </row>
    <row r="1004" spans="1:23" x14ac:dyDescent="0.25">
      <c r="A1004" t="str">
        <f t="shared" si="47"/>
        <v>ESTotal gross distributed heat production CHP thermal power plants</v>
      </c>
      <c r="B1004" t="str">
        <f>JRC_files__2[[#This Row],[Source.Name.2.1]]</f>
        <v>ES</v>
      </c>
      <c r="C1004" t="str">
        <f t="shared" si="46"/>
        <v>Overview of the power generation sector</v>
      </c>
      <c r="D1004" t="str">
        <f>IF(ISERROR(MATCH(G1004,metadata!$B$4:$B$13,0)),D1003,LEFT(G1004,LEN(G1004)-LEN(F1004)-2))</f>
        <v xml:space="preserve">Total gross distributed heat production </v>
      </c>
      <c r="E1004" t="str">
        <f t="shared" si="48"/>
        <v>CHP thermal power plants</v>
      </c>
      <c r="F1004" t="str">
        <f>IF(ISERROR(MATCH(G1004,metadata!$B$4:$B$13,0)),F1003,SUBSTITUTE(TRIM(RIGHT(SUBSTITUTE(SUBSTITUTE(G1004,"efficiencies", "efficiencies (%)")," (", REPT(" ", 100)), 100)),")",""))</f>
        <v>GWh</v>
      </c>
      <c r="G1004" t="str">
        <f>'data from files'!B1004</f>
        <v>CHP thermal power plants</v>
      </c>
      <c r="H1004">
        <f>'data from files'!C1004</f>
        <v>0</v>
      </c>
      <c r="I1004">
        <f>'data from files'!D1004</f>
        <v>0</v>
      </c>
      <c r="J1004">
        <f>'data from files'!E1004</f>
        <v>0</v>
      </c>
      <c r="K1004">
        <f>'data from files'!F1004</f>
        <v>0</v>
      </c>
      <c r="L1004">
        <f>'data from files'!G1004</f>
        <v>0</v>
      </c>
      <c r="M1004">
        <f>'data from files'!H1004</f>
        <v>0</v>
      </c>
      <c r="N1004">
        <f>'data from files'!I1004</f>
        <v>0</v>
      </c>
      <c r="O1004">
        <f>'data from files'!J1004</f>
        <v>0</v>
      </c>
      <c r="P1004">
        <f>'data from files'!K1004</f>
        <v>0</v>
      </c>
      <c r="Q1004">
        <f>'data from files'!L1004</f>
        <v>0</v>
      </c>
      <c r="R1004">
        <f>'data from files'!M1004</f>
        <v>0</v>
      </c>
      <c r="S1004">
        <f>'data from files'!N1004</f>
        <v>0</v>
      </c>
      <c r="T1004">
        <f>'data from files'!O1004</f>
        <v>0</v>
      </c>
      <c r="U1004">
        <f>'data from files'!P1004</f>
        <v>0</v>
      </c>
      <c r="V1004">
        <f>'data from files'!Q1004</f>
        <v>0</v>
      </c>
      <c r="W1004">
        <f>'data from files'!R1004</f>
        <v>0</v>
      </c>
    </row>
    <row r="1005" spans="1:23" x14ac:dyDescent="0.25">
      <c r="A1005" t="str">
        <f t="shared" si="47"/>
        <v>ESTotal gross distributed heat production District heating plants</v>
      </c>
      <c r="B1005" t="str">
        <f>JRC_files__2[[#This Row],[Source.Name.2.1]]</f>
        <v>ES</v>
      </c>
      <c r="C1005" t="str">
        <f t="shared" si="46"/>
        <v>Overview of the power generation sector</v>
      </c>
      <c r="D1005" t="str">
        <f>IF(ISERROR(MATCH(G1005,metadata!$B$4:$B$13,0)),D1004,LEFT(G1005,LEN(G1005)-LEN(F1005)-2))</f>
        <v xml:space="preserve">Total gross distributed heat production </v>
      </c>
      <c r="E1005" t="str">
        <f t="shared" si="48"/>
        <v>District heating plants</v>
      </c>
      <c r="F1005" t="str">
        <f>IF(ISERROR(MATCH(G1005,metadata!$B$4:$B$13,0)),F1004,SUBSTITUTE(TRIM(RIGHT(SUBSTITUTE(SUBSTITUTE(G1005,"efficiencies", "efficiencies (%)")," (", REPT(" ", 100)), 100)),")",""))</f>
        <v>GWh</v>
      </c>
      <c r="G1005" t="str">
        <f>'data from files'!B1005</f>
        <v>District heating plants</v>
      </c>
      <c r="H1005">
        <f>'data from files'!C1005</f>
        <v>0</v>
      </c>
      <c r="I1005">
        <f>'data from files'!D1005</f>
        <v>0</v>
      </c>
      <c r="J1005">
        <f>'data from files'!E1005</f>
        <v>0</v>
      </c>
      <c r="K1005">
        <f>'data from files'!F1005</f>
        <v>0</v>
      </c>
      <c r="L1005">
        <f>'data from files'!G1005</f>
        <v>0</v>
      </c>
      <c r="M1005">
        <f>'data from files'!H1005</f>
        <v>0</v>
      </c>
      <c r="N1005">
        <f>'data from files'!I1005</f>
        <v>0</v>
      </c>
      <c r="O1005">
        <f>'data from files'!J1005</f>
        <v>0</v>
      </c>
      <c r="P1005">
        <f>'data from files'!K1005</f>
        <v>0</v>
      </c>
      <c r="Q1005">
        <f>'data from files'!L1005</f>
        <v>0</v>
      </c>
      <c r="R1005">
        <f>'data from files'!M1005</f>
        <v>0</v>
      </c>
      <c r="S1005">
        <f>'data from files'!N1005</f>
        <v>0</v>
      </c>
      <c r="T1005">
        <f>'data from files'!O1005</f>
        <v>0</v>
      </c>
      <c r="U1005">
        <f>'data from files'!P1005</f>
        <v>0</v>
      </c>
      <c r="V1005">
        <f>'data from files'!Q1005</f>
        <v>0</v>
      </c>
      <c r="W1005">
        <f>'data from files'!R1005</f>
        <v>0</v>
      </c>
    </row>
    <row r="1006" spans="1:23" x14ac:dyDescent="0.25">
      <c r="A1006" t="str">
        <f t="shared" si="47"/>
        <v>ESTotal gross distributed heat production 0</v>
      </c>
      <c r="B1006" t="str">
        <f>JRC_files__2[[#This Row],[Source.Name.2.1]]</f>
        <v>ES</v>
      </c>
      <c r="C1006" t="str">
        <f t="shared" si="46"/>
        <v>Overview of the power generation sector</v>
      </c>
      <c r="D1006" t="str">
        <f>IF(ISERROR(MATCH(G1006,metadata!$B$4:$B$13,0)),D1005,LEFT(G1006,LEN(G1006)-LEN(F1006)-2))</f>
        <v xml:space="preserve">Total gross distributed heat production </v>
      </c>
      <c r="E1006">
        <f t="shared" si="48"/>
        <v>0</v>
      </c>
      <c r="F1006" t="str">
        <f>IF(ISERROR(MATCH(G1006,metadata!$B$4:$B$13,0)),F1005,SUBSTITUTE(TRIM(RIGHT(SUBSTITUTE(SUBSTITUTE(G1006,"efficiencies", "efficiencies (%)")," (", REPT(" ", 100)), 100)),")",""))</f>
        <v>GWh</v>
      </c>
      <c r="G1006">
        <f>'data from files'!B1006</f>
        <v>0</v>
      </c>
      <c r="H1006">
        <f>'data from files'!C1006</f>
        <v>0</v>
      </c>
      <c r="I1006">
        <f>'data from files'!D1006</f>
        <v>0</v>
      </c>
      <c r="J1006">
        <f>'data from files'!E1006</f>
        <v>0</v>
      </c>
      <c r="K1006">
        <f>'data from files'!F1006</f>
        <v>0</v>
      </c>
      <c r="L1006">
        <f>'data from files'!G1006</f>
        <v>0</v>
      </c>
      <c r="M1006">
        <f>'data from files'!H1006</f>
        <v>0</v>
      </c>
      <c r="N1006">
        <f>'data from files'!I1006</f>
        <v>0</v>
      </c>
      <c r="O1006">
        <f>'data from files'!J1006</f>
        <v>0</v>
      </c>
      <c r="P1006">
        <f>'data from files'!K1006</f>
        <v>0</v>
      </c>
      <c r="Q1006">
        <f>'data from files'!L1006</f>
        <v>0</v>
      </c>
      <c r="R1006">
        <f>'data from files'!M1006</f>
        <v>0</v>
      </c>
      <c r="S1006">
        <f>'data from files'!N1006</f>
        <v>0</v>
      </c>
      <c r="T1006">
        <f>'data from files'!O1006</f>
        <v>0</v>
      </c>
      <c r="U1006">
        <f>'data from files'!P1006</f>
        <v>0</v>
      </c>
      <c r="V1006">
        <f>'data from files'!Q1006</f>
        <v>0</v>
      </c>
      <c r="W1006">
        <f>'data from files'!R1006</f>
        <v>0</v>
      </c>
    </row>
    <row r="1007" spans="1:23" x14ac:dyDescent="0.25">
      <c r="A1007" t="str">
        <f t="shared" si="47"/>
        <v xml:space="preserve">ESTransformation input / Exchanges and transfers </v>
      </c>
      <c r="B1007" t="str">
        <f>JRC_files__2[[#This Row],[Source.Name.2.1]]</f>
        <v>ES</v>
      </c>
      <c r="C1007" t="str">
        <f t="shared" si="46"/>
        <v>Overview of the power generation sector</v>
      </c>
      <c r="D1007" t="str">
        <f>IF(ISERROR(MATCH(G1007,metadata!$B$4:$B$13,0)),D1006,LEFT(G1007,LEN(G1007)-LEN(F1007)-2))</f>
        <v xml:space="preserve">Transformation input / Exchanges and transfers </v>
      </c>
      <c r="E1007" t="str">
        <f t="shared" si="48"/>
        <v/>
      </c>
      <c r="F1007" t="str">
        <f>IF(ISERROR(MATCH(G1007,metadata!$B$4:$B$13,0)),F1006,SUBSTITUTE(TRIM(RIGHT(SUBSTITUTE(SUBSTITUTE(G1007,"efficiencies", "efficiencies (%)")," (", REPT(" ", 100)), 100)),")",""))</f>
        <v>ktoe</v>
      </c>
      <c r="G1007" t="str">
        <f>'data from files'!B1007</f>
        <v>Transformation input / Exchanges and transfers (ktoe)</v>
      </c>
      <c r="H1007">
        <f>'data from files'!C1007</f>
        <v>0</v>
      </c>
      <c r="I1007">
        <f>'data from files'!D1007</f>
        <v>0</v>
      </c>
      <c r="J1007">
        <f>'data from files'!E1007</f>
        <v>0</v>
      </c>
      <c r="K1007">
        <f>'data from files'!F1007</f>
        <v>0</v>
      </c>
      <c r="L1007">
        <f>'data from files'!G1007</f>
        <v>0</v>
      </c>
      <c r="M1007">
        <f>'data from files'!H1007</f>
        <v>0</v>
      </c>
      <c r="N1007">
        <f>'data from files'!I1007</f>
        <v>0</v>
      </c>
      <c r="O1007">
        <f>'data from files'!J1007</f>
        <v>0</v>
      </c>
      <c r="P1007">
        <f>'data from files'!K1007</f>
        <v>0</v>
      </c>
      <c r="Q1007">
        <f>'data from files'!L1007</f>
        <v>0</v>
      </c>
      <c r="R1007">
        <f>'data from files'!M1007</f>
        <v>0</v>
      </c>
      <c r="S1007">
        <f>'data from files'!N1007</f>
        <v>0</v>
      </c>
      <c r="T1007">
        <f>'data from files'!O1007</f>
        <v>0</v>
      </c>
      <c r="U1007">
        <f>'data from files'!P1007</f>
        <v>0</v>
      </c>
      <c r="V1007">
        <f>'data from files'!Q1007</f>
        <v>0</v>
      </c>
      <c r="W1007">
        <f>'data from files'!R1007</f>
        <v>0</v>
      </c>
    </row>
    <row r="1008" spans="1:23" x14ac:dyDescent="0.25">
      <c r="A1008" t="str">
        <f t="shared" si="47"/>
        <v>ESTransformation input / Exchanges and transfers Nuclear</v>
      </c>
      <c r="B1008" t="str">
        <f>JRC_files__2[[#This Row],[Source.Name.2.1]]</f>
        <v>ES</v>
      </c>
      <c r="C1008" t="str">
        <f t="shared" si="46"/>
        <v>Overview of the power generation sector</v>
      </c>
      <c r="D1008" t="str">
        <f>IF(ISERROR(MATCH(G1008,metadata!$B$4:$B$13,0)),D1007,LEFT(G1008,LEN(G1008)-LEN(F1008)-2))</f>
        <v xml:space="preserve">Transformation input / Exchanges and transfers </v>
      </c>
      <c r="E1008" t="str">
        <f t="shared" si="48"/>
        <v>Nuclear</v>
      </c>
      <c r="F1008" t="str">
        <f>IF(ISERROR(MATCH(G1008,metadata!$B$4:$B$13,0)),F1007,SUBSTITUTE(TRIM(RIGHT(SUBSTITUTE(SUBSTITUTE(G1008,"efficiencies", "efficiencies (%)")," (", REPT(" ", 100)), 100)),")",""))</f>
        <v>ktoe</v>
      </c>
      <c r="G1008" t="str">
        <f>'data from files'!B1008</f>
        <v>Nuclear</v>
      </c>
      <c r="H1008">
        <f>'data from files'!C1008</f>
        <v>16046.264450176701</v>
      </c>
      <c r="I1008">
        <f>'data from files'!D1008</f>
        <v>16433.7</v>
      </c>
      <c r="J1008">
        <f>'data from files'!E1008</f>
        <v>16255.2</v>
      </c>
      <c r="K1008">
        <f>'data from files'!F1008</f>
        <v>15960.9</v>
      </c>
      <c r="L1008">
        <f>'data from files'!G1008</f>
        <v>16407.400000000001</v>
      </c>
      <c r="M1008">
        <f>'data from files'!H1008</f>
        <v>14842.385592815501</v>
      </c>
      <c r="N1008">
        <f>'data from files'!I1008</f>
        <v>15509.7</v>
      </c>
      <c r="O1008">
        <f>'data from files'!J1008</f>
        <v>14214</v>
      </c>
      <c r="P1008">
        <f>'data from files'!K1008</f>
        <v>15212.3</v>
      </c>
      <c r="Q1008">
        <f>'data from files'!L1008</f>
        <v>13609.9</v>
      </c>
      <c r="R1008">
        <f>'data from files'!M1008</f>
        <v>15990.5417024936</v>
      </c>
      <c r="S1008">
        <f>'data from files'!N1008</f>
        <v>14888.554504633599</v>
      </c>
      <c r="T1008">
        <f>'data from files'!O1008</f>
        <v>15856.4058469475</v>
      </c>
      <c r="U1008">
        <f>'data from files'!P1008</f>
        <v>14632.678895576601</v>
      </c>
      <c r="V1008">
        <f>'data from files'!Q1008</f>
        <v>14782.0292347377</v>
      </c>
      <c r="W1008">
        <f>'data from files'!R1008</f>
        <v>14782.0292347377</v>
      </c>
    </row>
    <row r="1009" spans="1:23" x14ac:dyDescent="0.25">
      <c r="A1009" t="str">
        <f t="shared" si="47"/>
        <v>ESTransformation input / Exchanges and transfers Conventional thermal</v>
      </c>
      <c r="B1009" t="str">
        <f>JRC_files__2[[#This Row],[Source.Name.2.1]]</f>
        <v>ES</v>
      </c>
      <c r="C1009" t="str">
        <f t="shared" si="46"/>
        <v>Overview of the power generation sector</v>
      </c>
      <c r="D1009" t="str">
        <f>IF(ISERROR(MATCH(G1009,metadata!$B$4:$B$13,0)),D1008,LEFT(G1009,LEN(G1009)-LEN(F1009)-2))</f>
        <v xml:space="preserve">Transformation input / Exchanges and transfers </v>
      </c>
      <c r="E1009" t="str">
        <f t="shared" si="48"/>
        <v>Conventional thermal</v>
      </c>
      <c r="F1009" t="str">
        <f>IF(ISERROR(MATCH(G1009,metadata!$B$4:$B$13,0)),F1008,SUBSTITUTE(TRIM(RIGHT(SUBSTITUTE(SUBSTITUTE(G1009,"efficiencies", "efficiencies (%)")," (", REPT(" ", 100)), 100)),")",""))</f>
        <v>ktoe</v>
      </c>
      <c r="G1009" t="str">
        <f>'data from files'!B1009</f>
        <v>Conventional thermal</v>
      </c>
      <c r="H1009">
        <f>'data from files'!C1009</f>
        <v>26468.5440009255</v>
      </c>
      <c r="I1009">
        <f>'data from files'!D1009</f>
        <v>25126.225099999996</v>
      </c>
      <c r="J1009">
        <f>'data from files'!E1009</f>
        <v>30208.818990000003</v>
      </c>
      <c r="K1009">
        <f>'data from files'!F1009</f>
        <v>28884.905080000004</v>
      </c>
      <c r="L1009">
        <f>'data from files'!G1009</f>
        <v>31755.6253</v>
      </c>
      <c r="M1009">
        <f>'data from files'!H1009</f>
        <v>35398.962815040417</v>
      </c>
      <c r="N1009">
        <f>'data from files'!I1009</f>
        <v>35316.6</v>
      </c>
      <c r="O1009">
        <f>'data from files'!J1009</f>
        <v>36261.515660000005</v>
      </c>
      <c r="P1009">
        <f>'data from files'!K1009</f>
        <v>34259.721169999983</v>
      </c>
      <c r="Q1009">
        <f>'data from files'!L1009</f>
        <v>29706.057630000018</v>
      </c>
      <c r="R1009">
        <f>'data from files'!M1009</f>
        <v>24992.189842465814</v>
      </c>
      <c r="S1009">
        <f>'data from files'!N1009</f>
        <v>27872.88611923256</v>
      </c>
      <c r="T1009">
        <f>'data from files'!O1009</f>
        <v>28679.637210965368</v>
      </c>
      <c r="U1009">
        <f>'data from files'!P1009</f>
        <v>22497.157850158597</v>
      </c>
      <c r="V1009">
        <f>'data from files'!Q1009</f>
        <v>22213.166324654772</v>
      </c>
      <c r="W1009">
        <f>'data from files'!R1009</f>
        <v>25677.752439989879</v>
      </c>
    </row>
    <row r="1010" spans="1:23" x14ac:dyDescent="0.25">
      <c r="A1010" t="str">
        <f t="shared" si="47"/>
        <v>ESTransformation input / Exchanges and transfers Wind</v>
      </c>
      <c r="B1010" t="str">
        <f>JRC_files__2[[#This Row],[Source.Name.2.1]]</f>
        <v>ES</v>
      </c>
      <c r="C1010" t="str">
        <f t="shared" si="46"/>
        <v>Overview of the power generation sector</v>
      </c>
      <c r="D1010" t="str">
        <f>IF(ISERROR(MATCH(G1010,metadata!$B$4:$B$13,0)),D1009,LEFT(G1010,LEN(G1010)-LEN(F1010)-2))</f>
        <v xml:space="preserve">Transformation input / Exchanges and transfers </v>
      </c>
      <c r="E1010" t="str">
        <f t="shared" si="48"/>
        <v>Wind</v>
      </c>
      <c r="F1010" t="str">
        <f>IF(ISERROR(MATCH(G1010,metadata!$B$4:$B$13,0)),F1009,SUBSTITUTE(TRIM(RIGHT(SUBSTITUTE(SUBSTITUTE(G1010,"efficiencies", "efficiencies (%)")," (", REPT(" ", 100)), 100)),")",""))</f>
        <v>ktoe</v>
      </c>
      <c r="G1010" t="str">
        <f>'data from files'!B1010</f>
        <v>Wind</v>
      </c>
      <c r="H1010">
        <f>'data from files'!C1010</f>
        <v>406.44406229101003</v>
      </c>
      <c r="I1010">
        <f>'data from files'!D1010</f>
        <v>581.20000000000005</v>
      </c>
      <c r="J1010">
        <f>'data from files'!E1010</f>
        <v>803.3</v>
      </c>
      <c r="K1010">
        <f>'data from files'!F1010</f>
        <v>1038.3</v>
      </c>
      <c r="L1010">
        <f>'data from files'!G1010</f>
        <v>1350</v>
      </c>
      <c r="M1010">
        <f>'data from files'!H1010</f>
        <v>1820.81780835005</v>
      </c>
      <c r="N1010">
        <f>'data from files'!I1010</f>
        <v>2003.2</v>
      </c>
      <c r="O1010">
        <f>'data from files'!J1010</f>
        <v>2370.4</v>
      </c>
      <c r="P1010">
        <f>'data from files'!K1010</f>
        <v>2832.8</v>
      </c>
      <c r="Q1010">
        <f>'data from files'!L1010</f>
        <v>3277.5</v>
      </c>
      <c r="R1010">
        <f>'data from files'!M1010</f>
        <v>3806.63036209038</v>
      </c>
      <c r="S1010">
        <f>'data from files'!N1010</f>
        <v>3690.2885258431302</v>
      </c>
      <c r="T1010">
        <f>'data from files'!O1010</f>
        <v>4253.8215343460397</v>
      </c>
      <c r="U1010">
        <f>'data from files'!P1010</f>
        <v>4784.7043087799702</v>
      </c>
      <c r="V1010">
        <f>'data from files'!Q1010</f>
        <v>4472.3177605808696</v>
      </c>
      <c r="W1010">
        <f>'data from files'!R1010</f>
        <v>4241.1865864144511</v>
      </c>
    </row>
    <row r="1011" spans="1:23" x14ac:dyDescent="0.25">
      <c r="A1011" t="str">
        <f t="shared" si="47"/>
        <v>ESTransformation input / Exchanges and transfers Solar photovoltaics</v>
      </c>
      <c r="B1011" t="str">
        <f>JRC_files__2[[#This Row],[Source.Name.2.1]]</f>
        <v>ES</v>
      </c>
      <c r="C1011" t="str">
        <f t="shared" si="46"/>
        <v>Overview of the power generation sector</v>
      </c>
      <c r="D1011" t="str">
        <f>IF(ISERROR(MATCH(G1011,metadata!$B$4:$B$13,0)),D1010,LEFT(G1011,LEN(G1011)-LEN(F1011)-2))</f>
        <v xml:space="preserve">Transformation input / Exchanges and transfers </v>
      </c>
      <c r="E1011" t="str">
        <f t="shared" si="48"/>
        <v>Solar photovoltaics</v>
      </c>
      <c r="F1011" t="str">
        <f>IF(ISERROR(MATCH(G1011,metadata!$B$4:$B$13,0)),F1010,SUBSTITUTE(TRIM(RIGHT(SUBSTITUTE(SUBSTITUTE(G1011,"efficiencies", "efficiencies (%)")," (", REPT(" ", 100)), 100)),")",""))</f>
        <v>ktoe</v>
      </c>
      <c r="G1011" t="str">
        <f>'data from files'!B1011</f>
        <v>Solar photovoltaics</v>
      </c>
      <c r="H1011">
        <f>'data from files'!C1011</f>
        <v>1.5524983280787199</v>
      </c>
      <c r="I1011">
        <f>'data from files'!D1011</f>
        <v>2.1</v>
      </c>
      <c r="J1011">
        <f>'data from files'!E1011</f>
        <v>2.6</v>
      </c>
      <c r="K1011">
        <f>'data from files'!F1011</f>
        <v>3.5</v>
      </c>
      <c r="L1011">
        <f>'data from files'!G1011</f>
        <v>4.8</v>
      </c>
      <c r="M1011">
        <f>'data from files'!H1011</f>
        <v>3.5349192700869398</v>
      </c>
      <c r="N1011">
        <f>'data from files'!I1011</f>
        <v>10.199999999999999</v>
      </c>
      <c r="O1011">
        <f>'data from files'!J1011</f>
        <v>43</v>
      </c>
      <c r="P1011">
        <f>'data from files'!K1011</f>
        <v>220.3</v>
      </c>
      <c r="Q1011">
        <f>'data from files'!L1011</f>
        <v>512.6</v>
      </c>
      <c r="R1011">
        <f>'data from files'!M1011</f>
        <v>552.40278972007275</v>
      </c>
      <c r="S1011">
        <f>'data from files'!N1011</f>
        <v>639.77261870641098</v>
      </c>
      <c r="T1011">
        <f>'data from files'!O1011</f>
        <v>704.45208751313544</v>
      </c>
      <c r="U1011">
        <f>'data from files'!P1011</f>
        <v>715.96445973058258</v>
      </c>
      <c r="V1011">
        <f>'data from files'!Q1011</f>
        <v>706.60170058278459</v>
      </c>
      <c r="W1011">
        <f>'data from files'!R1011</f>
        <v>710.80538836342828</v>
      </c>
    </row>
    <row r="1012" spans="1:23" x14ac:dyDescent="0.25">
      <c r="A1012" t="str">
        <f t="shared" si="47"/>
        <v>ESTransformation input / Exchanges and transfers Solar thermal</v>
      </c>
      <c r="B1012" t="str">
        <f>JRC_files__2[[#This Row],[Source.Name.2.1]]</f>
        <v>ES</v>
      </c>
      <c r="C1012" t="str">
        <f t="shared" ref="C1012:C1075" si="49">IF(H1012=2000,$G1012,C1011)</f>
        <v>Overview of the power generation sector</v>
      </c>
      <c r="D1012" t="str">
        <f>IF(ISERROR(MATCH(G1012,metadata!$B$4:$B$13,0)),D1011,LEFT(G1012,LEN(G1012)-LEN(F1012)-2))</f>
        <v xml:space="preserve">Transformation input / Exchanges and transfers </v>
      </c>
      <c r="E1012" t="str">
        <f t="shared" si="48"/>
        <v>Solar thermal</v>
      </c>
      <c r="F1012" t="str">
        <f>IF(ISERROR(MATCH(G1012,metadata!$B$4:$B$13,0)),F1011,SUBSTITUTE(TRIM(RIGHT(SUBSTITUTE(SUBSTITUTE(G1012,"efficiencies", "efficiencies (%)")," (", REPT(" ", 100)), 100)),")",""))</f>
        <v>ktoe</v>
      </c>
      <c r="G1012" t="str">
        <f>'data from files'!B1012</f>
        <v>Solar thermal</v>
      </c>
      <c r="H1012">
        <f>'data from files'!C1012</f>
        <v>0</v>
      </c>
      <c r="I1012">
        <f>'data from files'!D1012</f>
        <v>0</v>
      </c>
      <c r="J1012">
        <f>'data from files'!E1012</f>
        <v>0</v>
      </c>
      <c r="K1012">
        <f>'data from files'!F1012</f>
        <v>0</v>
      </c>
      <c r="L1012">
        <f>'data from files'!G1012</f>
        <v>0</v>
      </c>
      <c r="M1012">
        <f>'data from files'!H1012</f>
        <v>0</v>
      </c>
      <c r="N1012">
        <f>'data from files'!I1012</f>
        <v>0</v>
      </c>
      <c r="O1012">
        <f>'data from files'!J1012</f>
        <v>1.8</v>
      </c>
      <c r="P1012">
        <f>'data from files'!K1012</f>
        <v>3.5</v>
      </c>
      <c r="Q1012">
        <f>'data from files'!L1012</f>
        <v>42.278599999999997</v>
      </c>
      <c r="R1012">
        <f>'data from files'!M1012</f>
        <v>298.91563962931099</v>
      </c>
      <c r="S1012">
        <f>'data from files'!N1012</f>
        <v>507.97745294735802</v>
      </c>
      <c r="T1012">
        <f>'data from files'!O1012</f>
        <v>1482.4448265978772</v>
      </c>
      <c r="U1012">
        <f>'data from files'!P1012</f>
        <v>1873.0772905321501</v>
      </c>
      <c r="V1012">
        <f>'data from files'!Q1012</f>
        <v>2142.0894239037002</v>
      </c>
      <c r="W1012">
        <f>'data from files'!R1012</f>
        <v>2196.4507499761162</v>
      </c>
    </row>
    <row r="1013" spans="1:23" x14ac:dyDescent="0.25">
      <c r="A1013" t="str">
        <f t="shared" si="47"/>
        <v>ESTransformation input / Exchanges and transfers Geothermal</v>
      </c>
      <c r="B1013" t="str">
        <f>JRC_files__2[[#This Row],[Source.Name.2.1]]</f>
        <v>ES</v>
      </c>
      <c r="C1013" t="str">
        <f t="shared" si="49"/>
        <v>Overview of the power generation sector</v>
      </c>
      <c r="D1013" t="str">
        <f>IF(ISERROR(MATCH(G1013,metadata!$B$4:$B$13,0)),D1012,LEFT(G1013,LEN(G1013)-LEN(F1013)-2))</f>
        <v xml:space="preserve">Transformation input / Exchanges and transfers </v>
      </c>
      <c r="E1013" t="str">
        <f t="shared" si="48"/>
        <v>Geothermal</v>
      </c>
      <c r="F1013" t="str">
        <f>IF(ISERROR(MATCH(G1013,metadata!$B$4:$B$13,0)),F1012,SUBSTITUTE(TRIM(RIGHT(SUBSTITUTE(SUBSTITUTE(G1013,"efficiencies", "efficiencies (%)")," (", REPT(" ", 100)), 100)),")",""))</f>
        <v>ktoe</v>
      </c>
      <c r="G1013" t="str">
        <f>'data from files'!B1013</f>
        <v>Geothermal</v>
      </c>
      <c r="H1013">
        <f>'data from files'!C1013</f>
        <v>0</v>
      </c>
      <c r="I1013">
        <f>'data from files'!D1013</f>
        <v>0</v>
      </c>
      <c r="J1013">
        <f>'data from files'!E1013</f>
        <v>0</v>
      </c>
      <c r="K1013">
        <f>'data from files'!F1013</f>
        <v>0</v>
      </c>
      <c r="L1013">
        <f>'data from files'!G1013</f>
        <v>0</v>
      </c>
      <c r="M1013">
        <f>'data from files'!H1013</f>
        <v>0</v>
      </c>
      <c r="N1013">
        <f>'data from files'!I1013</f>
        <v>0</v>
      </c>
      <c r="O1013">
        <f>'data from files'!J1013</f>
        <v>0</v>
      </c>
      <c r="P1013">
        <f>'data from files'!K1013</f>
        <v>0</v>
      </c>
      <c r="Q1013">
        <f>'data from files'!L1013</f>
        <v>0</v>
      </c>
      <c r="R1013">
        <f>'data from files'!M1013</f>
        <v>0</v>
      </c>
      <c r="S1013">
        <f>'data from files'!N1013</f>
        <v>0</v>
      </c>
      <c r="T1013">
        <f>'data from files'!O1013</f>
        <v>0</v>
      </c>
      <c r="U1013">
        <f>'data from files'!P1013</f>
        <v>0</v>
      </c>
      <c r="V1013">
        <f>'data from files'!Q1013</f>
        <v>0</v>
      </c>
      <c r="W1013">
        <f>'data from files'!R1013</f>
        <v>0</v>
      </c>
    </row>
    <row r="1014" spans="1:23" x14ac:dyDescent="0.25">
      <c r="A1014" t="str">
        <f t="shared" si="47"/>
        <v>ESTransformation input / Exchanges and transfers Tide, wave and ocean</v>
      </c>
      <c r="B1014" t="str">
        <f>JRC_files__2[[#This Row],[Source.Name.2.1]]</f>
        <v>ES</v>
      </c>
      <c r="C1014" t="str">
        <f t="shared" si="49"/>
        <v>Overview of the power generation sector</v>
      </c>
      <c r="D1014" t="str">
        <f>IF(ISERROR(MATCH(G1014,metadata!$B$4:$B$13,0)),D1013,LEFT(G1014,LEN(G1014)-LEN(F1014)-2))</f>
        <v xml:space="preserve">Transformation input / Exchanges and transfers </v>
      </c>
      <c r="E1014" t="str">
        <f t="shared" si="48"/>
        <v>Tide, wave and ocean</v>
      </c>
      <c r="F1014" t="str">
        <f>IF(ISERROR(MATCH(G1014,metadata!$B$4:$B$13,0)),F1013,SUBSTITUTE(TRIM(RIGHT(SUBSTITUTE(SUBSTITUTE(G1014,"efficiencies", "efficiencies (%)")," (", REPT(" ", 100)), 100)),")",""))</f>
        <v>ktoe</v>
      </c>
      <c r="G1014" t="str">
        <f>'data from files'!B1014</f>
        <v>Tide, wave and ocean</v>
      </c>
      <c r="H1014">
        <f>'data from files'!C1014</f>
        <v>0</v>
      </c>
      <c r="I1014">
        <f>'data from files'!D1014</f>
        <v>0</v>
      </c>
      <c r="J1014">
        <f>'data from files'!E1014</f>
        <v>0</v>
      </c>
      <c r="K1014">
        <f>'data from files'!F1014</f>
        <v>0</v>
      </c>
      <c r="L1014">
        <f>'data from files'!G1014</f>
        <v>0</v>
      </c>
      <c r="M1014">
        <f>'data from files'!H1014</f>
        <v>0</v>
      </c>
      <c r="N1014">
        <f>'data from files'!I1014</f>
        <v>0</v>
      </c>
      <c r="O1014">
        <f>'data from files'!J1014</f>
        <v>0</v>
      </c>
      <c r="P1014">
        <f>'data from files'!K1014</f>
        <v>0</v>
      </c>
      <c r="Q1014">
        <f>'data from files'!L1014</f>
        <v>0</v>
      </c>
      <c r="R1014">
        <f>'data from files'!M1014</f>
        <v>0</v>
      </c>
      <c r="S1014">
        <f>'data from files'!N1014</f>
        <v>0</v>
      </c>
      <c r="T1014">
        <f>'data from files'!O1014</f>
        <v>0</v>
      </c>
      <c r="U1014">
        <f>'data from files'!P1014</f>
        <v>0</v>
      </c>
      <c r="V1014">
        <f>'data from files'!Q1014</f>
        <v>0</v>
      </c>
      <c r="W1014">
        <f>'data from files'!R1014</f>
        <v>0</v>
      </c>
    </row>
    <row r="1015" spans="1:23" x14ac:dyDescent="0.25">
      <c r="A1015" t="str">
        <f t="shared" si="47"/>
        <v>ESTransformation input / Exchanges and transfers Hydro</v>
      </c>
      <c r="B1015" t="str">
        <f>JRC_files__2[[#This Row],[Source.Name.2.1]]</f>
        <v>ES</v>
      </c>
      <c r="C1015" t="str">
        <f t="shared" si="49"/>
        <v>Overview of the power generation sector</v>
      </c>
      <c r="D1015" t="str">
        <f>IF(ISERROR(MATCH(G1015,metadata!$B$4:$B$13,0)),D1014,LEFT(G1015,LEN(G1015)-LEN(F1015)-2))</f>
        <v xml:space="preserve">Transformation input / Exchanges and transfers </v>
      </c>
      <c r="E1015" t="str">
        <f t="shared" si="48"/>
        <v>Hydro</v>
      </c>
      <c r="F1015" t="str">
        <f>IF(ISERROR(MATCH(G1015,metadata!$B$4:$B$13,0)),F1014,SUBSTITUTE(TRIM(RIGHT(SUBSTITUTE(SUBSTITUTE(G1015,"efficiencies", "efficiencies (%)")," (", REPT(" ", 100)), 100)),")",""))</f>
        <v>ktoe</v>
      </c>
      <c r="G1015" t="str">
        <f>'data from files'!B1015</f>
        <v>Hydro</v>
      </c>
      <c r="H1015">
        <f>'data from files'!C1015</f>
        <v>2429.5882296742102</v>
      </c>
      <c r="I1015">
        <f>'data from files'!D1015</f>
        <v>3515.7</v>
      </c>
      <c r="J1015">
        <f>'data from files'!E1015</f>
        <v>1824.9</v>
      </c>
      <c r="K1015">
        <f>'data from files'!F1015</f>
        <v>3480.9</v>
      </c>
      <c r="L1015">
        <f>'data from files'!G1015</f>
        <v>2672.7</v>
      </c>
      <c r="M1015">
        <f>'data from files'!H1015</f>
        <v>1581.5181045189599</v>
      </c>
      <c r="N1015">
        <f>'data from files'!I1015</f>
        <v>2232.1</v>
      </c>
      <c r="O1015">
        <f>'data from files'!J1015</f>
        <v>2348.1999999999998</v>
      </c>
      <c r="P1015">
        <f>'data from files'!K1015</f>
        <v>2008.9</v>
      </c>
      <c r="Q1015">
        <f>'data from files'!L1015</f>
        <v>2270.9</v>
      </c>
      <c r="R1015">
        <f>'data from files'!M1015</f>
        <v>3637.4796980987899</v>
      </c>
      <c r="S1015">
        <f>'data from files'!N1015</f>
        <v>2630.7920129932199</v>
      </c>
      <c r="T1015">
        <f>'data from files'!O1015</f>
        <v>1766.5520206362901</v>
      </c>
      <c r="U1015">
        <f>'data from files'!P1015</f>
        <v>3169.81943250215</v>
      </c>
      <c r="V1015">
        <f>'data from files'!Q1015</f>
        <v>3367.9182191649902</v>
      </c>
      <c r="W1015">
        <f>'data from files'!R1015</f>
        <v>2419.6044711951808</v>
      </c>
    </row>
    <row r="1016" spans="1:23" x14ac:dyDescent="0.25">
      <c r="A1016" t="str">
        <f t="shared" si="47"/>
        <v>ESTransformation input / Exchanges and transfers Pump storage</v>
      </c>
      <c r="B1016" t="str">
        <f>JRC_files__2[[#This Row],[Source.Name.2.1]]</f>
        <v>ES</v>
      </c>
      <c r="C1016" t="str">
        <f t="shared" si="49"/>
        <v>Overview of the power generation sector</v>
      </c>
      <c r="D1016" t="str">
        <f>IF(ISERROR(MATCH(G1016,metadata!$B$4:$B$13,0)),D1015,LEFT(G1016,LEN(G1016)-LEN(F1016)-2))</f>
        <v xml:space="preserve">Transformation input / Exchanges and transfers </v>
      </c>
      <c r="E1016" t="str">
        <f t="shared" si="48"/>
        <v>Pump storage</v>
      </c>
      <c r="F1016" t="str">
        <f>IF(ISERROR(MATCH(G1016,metadata!$B$4:$B$13,0)),F1015,SUBSTITUTE(TRIM(RIGHT(SUBSTITUTE(SUBSTITUTE(G1016,"efficiencies", "efficiencies (%)")," (", REPT(" ", 100)), 100)),")",""))</f>
        <v>ktoe</v>
      </c>
      <c r="G1016" t="str">
        <f>'data from files'!B1016</f>
        <v>Pump storage</v>
      </c>
      <c r="H1016">
        <f>'data from files'!C1016</f>
        <v>421.90987907301195</v>
      </c>
      <c r="I1016">
        <f>'data from files'!D1016</f>
        <v>355.20000000000005</v>
      </c>
      <c r="J1016">
        <f>'data from files'!E1016</f>
        <v>598.06667104141286</v>
      </c>
      <c r="K1016">
        <f>'data from files'!F1016</f>
        <v>402.57001659300198</v>
      </c>
      <c r="L1016">
        <f>'data from files'!G1016</f>
        <v>395.9774187906977</v>
      </c>
      <c r="M1016">
        <f>'data from files'!H1016</f>
        <v>546.84859394667501</v>
      </c>
      <c r="N1016">
        <f>'data from files'!I1016</f>
        <v>452.03739856066937</v>
      </c>
      <c r="O1016">
        <f>'data from files'!J1016</f>
        <v>374.26114296106567</v>
      </c>
      <c r="P1016">
        <f>'data from files'!K1016</f>
        <v>320.81960880195601</v>
      </c>
      <c r="Q1016">
        <f>'data from files'!L1016</f>
        <v>321.18820623376627</v>
      </c>
      <c r="R1016">
        <f>'data from files'!M1016</f>
        <v>383.56543027241344</v>
      </c>
      <c r="S1016">
        <f>'data from files'!N1016</f>
        <v>276.70932346985586</v>
      </c>
      <c r="T1016">
        <f>'data from files'!O1016</f>
        <v>431.90561206291471</v>
      </c>
      <c r="U1016">
        <f>'data from files'!P1016</f>
        <v>507.96212389210507</v>
      </c>
      <c r="V1016">
        <f>'data from files'!Q1016</f>
        <v>447.20315492596512</v>
      </c>
      <c r="W1016">
        <f>'data from files'!R1016</f>
        <v>388.65809443775453</v>
      </c>
    </row>
    <row r="1017" spans="1:23" x14ac:dyDescent="0.25">
      <c r="A1017" t="str">
        <f t="shared" si="47"/>
        <v>ESTransformation input / Exchanges and transfers District heating plants</v>
      </c>
      <c r="B1017" t="str">
        <f>JRC_files__2[[#This Row],[Source.Name.2.1]]</f>
        <v>ES</v>
      </c>
      <c r="C1017" t="str">
        <f t="shared" si="49"/>
        <v>Overview of the power generation sector</v>
      </c>
      <c r="D1017" t="str">
        <f>IF(ISERROR(MATCH(G1017,metadata!$B$4:$B$13,0)),D1016,LEFT(G1017,LEN(G1017)-LEN(F1017)-2))</f>
        <v xml:space="preserve">Transformation input / Exchanges and transfers </v>
      </c>
      <c r="E1017" t="str">
        <f t="shared" si="48"/>
        <v>District heating plants</v>
      </c>
      <c r="F1017" t="str">
        <f>IF(ISERROR(MATCH(G1017,metadata!$B$4:$B$13,0)),F1016,SUBSTITUTE(TRIM(RIGHT(SUBSTITUTE(SUBSTITUTE(G1017,"efficiencies", "efficiencies (%)")," (", REPT(" ", 100)), 100)),")",""))</f>
        <v>ktoe</v>
      </c>
      <c r="G1017" t="str">
        <f>'data from files'!B1017</f>
        <v>District heating plants</v>
      </c>
      <c r="H1017">
        <f>'data from files'!C1017</f>
        <v>0</v>
      </c>
      <c r="I1017">
        <f>'data from files'!D1017</f>
        <v>0</v>
      </c>
      <c r="J1017">
        <f>'data from files'!E1017</f>
        <v>0</v>
      </c>
      <c r="K1017">
        <f>'data from files'!F1017</f>
        <v>0</v>
      </c>
      <c r="L1017">
        <f>'data from files'!G1017</f>
        <v>0</v>
      </c>
      <c r="M1017">
        <f>'data from files'!H1017</f>
        <v>0</v>
      </c>
      <c r="N1017">
        <f>'data from files'!I1017</f>
        <v>0</v>
      </c>
      <c r="O1017">
        <f>'data from files'!J1017</f>
        <v>0</v>
      </c>
      <c r="P1017">
        <f>'data from files'!K1017</f>
        <v>0</v>
      </c>
      <c r="Q1017">
        <f>'data from files'!L1017</f>
        <v>0</v>
      </c>
      <c r="R1017">
        <f>'data from files'!M1017</f>
        <v>0</v>
      </c>
      <c r="S1017">
        <f>'data from files'!N1017</f>
        <v>0</v>
      </c>
      <c r="T1017">
        <f>'data from files'!O1017</f>
        <v>0</v>
      </c>
      <c r="U1017">
        <f>'data from files'!P1017</f>
        <v>0</v>
      </c>
      <c r="V1017">
        <f>'data from files'!Q1017</f>
        <v>0</v>
      </c>
      <c r="W1017">
        <f>'data from files'!R1017</f>
        <v>0</v>
      </c>
    </row>
    <row r="1018" spans="1:23" x14ac:dyDescent="0.25">
      <c r="A1018" t="str">
        <f t="shared" si="47"/>
        <v>ESTransformation input / Exchanges and transfers 0</v>
      </c>
      <c r="B1018" t="str">
        <f>JRC_files__2[[#This Row],[Source.Name.2.1]]</f>
        <v>ES</v>
      </c>
      <c r="C1018" t="str">
        <f t="shared" si="49"/>
        <v>Overview of the power generation sector</v>
      </c>
      <c r="D1018" t="str">
        <f>IF(ISERROR(MATCH(G1018,metadata!$B$4:$B$13,0)),D1017,LEFT(G1018,LEN(G1018)-LEN(F1018)-2))</f>
        <v xml:space="preserve">Transformation input / Exchanges and transfers </v>
      </c>
      <c r="E1018">
        <f t="shared" si="48"/>
        <v>0</v>
      </c>
      <c r="F1018" t="str">
        <f>IF(ISERROR(MATCH(G1018,metadata!$B$4:$B$13,0)),F1017,SUBSTITUTE(TRIM(RIGHT(SUBSTITUTE(SUBSTITUTE(G1018,"efficiencies", "efficiencies (%)")," (", REPT(" ", 100)), 100)),")",""))</f>
        <v>ktoe</v>
      </c>
      <c r="G1018">
        <f>'data from files'!B1018</f>
        <v>0</v>
      </c>
      <c r="H1018">
        <f>'data from files'!C1018</f>
        <v>0</v>
      </c>
      <c r="I1018">
        <f>'data from files'!D1018</f>
        <v>0</v>
      </c>
      <c r="J1018">
        <f>'data from files'!E1018</f>
        <v>0</v>
      </c>
      <c r="K1018">
        <f>'data from files'!F1018</f>
        <v>0</v>
      </c>
      <c r="L1018">
        <f>'data from files'!G1018</f>
        <v>0</v>
      </c>
      <c r="M1018">
        <f>'data from files'!H1018</f>
        <v>0</v>
      </c>
      <c r="N1018">
        <f>'data from files'!I1018</f>
        <v>0</v>
      </c>
      <c r="O1018">
        <f>'data from files'!J1018</f>
        <v>0</v>
      </c>
      <c r="P1018">
        <f>'data from files'!K1018</f>
        <v>0</v>
      </c>
      <c r="Q1018">
        <f>'data from files'!L1018</f>
        <v>0</v>
      </c>
      <c r="R1018">
        <f>'data from files'!M1018</f>
        <v>0</v>
      </c>
      <c r="S1018">
        <f>'data from files'!N1018</f>
        <v>0</v>
      </c>
      <c r="T1018">
        <f>'data from files'!O1018</f>
        <v>0</v>
      </c>
      <c r="U1018">
        <f>'data from files'!P1018</f>
        <v>0</v>
      </c>
      <c r="V1018">
        <f>'data from files'!Q1018</f>
        <v>0</v>
      </c>
      <c r="W1018">
        <f>'data from files'!R1018</f>
        <v>0</v>
      </c>
    </row>
    <row r="1019" spans="1:23" x14ac:dyDescent="0.25">
      <c r="A1019" t="str">
        <f t="shared" si="47"/>
        <v xml:space="preserve">ESCO2 emissions  </v>
      </c>
      <c r="B1019" t="str">
        <f>JRC_files__2[[#This Row],[Source.Name.2.1]]</f>
        <v>ES</v>
      </c>
      <c r="C1019" t="str">
        <f t="shared" si="49"/>
        <v>Overview of the power generation sector</v>
      </c>
      <c r="D1019" t="str">
        <f>IF(ISERROR(MATCH(G1019,metadata!$B$4:$B$13,0)),D1018,LEFT(G1019,LEN(G1019)-LEN(F1019)-2))</f>
        <v xml:space="preserve">CO2 emissions  </v>
      </c>
      <c r="E1019" t="str">
        <f t="shared" si="48"/>
        <v/>
      </c>
      <c r="F1019" t="str">
        <f>IF(ISERROR(MATCH(G1019,metadata!$B$4:$B$13,0)),F1018,SUBSTITUTE(TRIM(RIGHT(SUBSTITUTE(SUBSTITUTE(G1019,"efficiencies", "efficiencies (%)")," (", REPT(" ", 100)), 100)),")",""))</f>
        <v>kt CO2</v>
      </c>
      <c r="G1019" t="str">
        <f>'data from files'!B1019</f>
        <v>CO2 emissions  (kt CO2)</v>
      </c>
      <c r="H1019">
        <f>'data from files'!C1019</f>
        <v>97270.380439745684</v>
      </c>
      <c r="I1019">
        <f>'data from files'!D1019</f>
        <v>90893.288658411082</v>
      </c>
      <c r="J1019">
        <f>'data from files'!E1019</f>
        <v>107392.7078931744</v>
      </c>
      <c r="K1019">
        <f>'data from files'!F1019</f>
        <v>99868.892846342555</v>
      </c>
      <c r="L1019">
        <f>'data from files'!G1019</f>
        <v>107634.30801163905</v>
      </c>
      <c r="M1019">
        <f>'data from files'!H1019</f>
        <v>116289.59839560359</v>
      </c>
      <c r="N1019">
        <f>'data from files'!I1019</f>
        <v>112441.8413056727</v>
      </c>
      <c r="O1019">
        <f>'data from files'!J1019</f>
        <v>116482.86756464712</v>
      </c>
      <c r="P1019">
        <f>'data from files'!K1019</f>
        <v>101653.94421230725</v>
      </c>
      <c r="Q1019">
        <f>'data from files'!L1019</f>
        <v>86074.118511288369</v>
      </c>
      <c r="R1019">
        <f>'data from files'!M1019</f>
        <v>70146.22074496455</v>
      </c>
      <c r="S1019">
        <f>'data from files'!N1019</f>
        <v>84233.87309999975</v>
      </c>
      <c r="T1019">
        <f>'data from files'!O1019</f>
        <v>89893.306094667059</v>
      </c>
      <c r="U1019">
        <f>'data from files'!P1019</f>
        <v>68662.81374712562</v>
      </c>
      <c r="V1019">
        <f>'data from files'!Q1019</f>
        <v>70658.701338716186</v>
      </c>
      <c r="W1019">
        <f>'data from files'!R1019</f>
        <v>82026.401098647708</v>
      </c>
    </row>
    <row r="1020" spans="1:23" x14ac:dyDescent="0.25">
      <c r="A1020" t="str">
        <f t="shared" si="47"/>
        <v>ESCO2 emissions  Nuclear</v>
      </c>
      <c r="B1020" t="str">
        <f>JRC_files__2[[#This Row],[Source.Name.2.1]]</f>
        <v>ES</v>
      </c>
      <c r="C1020" t="str">
        <f t="shared" si="49"/>
        <v>Overview of the power generation sector</v>
      </c>
      <c r="D1020" t="str">
        <f>IF(ISERROR(MATCH(G1020,metadata!$B$4:$B$13,0)),D1019,LEFT(G1020,LEN(G1020)-LEN(F1020)-2))</f>
        <v xml:space="preserve">CO2 emissions  </v>
      </c>
      <c r="E1020" t="str">
        <f t="shared" si="48"/>
        <v>Nuclear</v>
      </c>
      <c r="F1020" t="str">
        <f>IF(ISERROR(MATCH(G1020,metadata!$B$4:$B$13,0)),F1019,SUBSTITUTE(TRIM(RIGHT(SUBSTITUTE(SUBSTITUTE(G1020,"efficiencies", "efficiencies (%)")," (", REPT(" ", 100)), 100)),")",""))</f>
        <v>kt CO2</v>
      </c>
      <c r="G1020" t="str">
        <f>'data from files'!B1020</f>
        <v>Nuclear</v>
      </c>
      <c r="H1020">
        <f>'data from files'!C1020</f>
        <v>0</v>
      </c>
      <c r="I1020">
        <f>'data from files'!D1020</f>
        <v>0</v>
      </c>
      <c r="J1020">
        <f>'data from files'!E1020</f>
        <v>0</v>
      </c>
      <c r="K1020">
        <f>'data from files'!F1020</f>
        <v>0</v>
      </c>
      <c r="L1020">
        <f>'data from files'!G1020</f>
        <v>0</v>
      </c>
      <c r="M1020">
        <f>'data from files'!H1020</f>
        <v>0</v>
      </c>
      <c r="N1020">
        <f>'data from files'!I1020</f>
        <v>0</v>
      </c>
      <c r="O1020">
        <f>'data from files'!J1020</f>
        <v>0</v>
      </c>
      <c r="P1020">
        <f>'data from files'!K1020</f>
        <v>0</v>
      </c>
      <c r="Q1020">
        <f>'data from files'!L1020</f>
        <v>0</v>
      </c>
      <c r="R1020">
        <f>'data from files'!M1020</f>
        <v>0</v>
      </c>
      <c r="S1020">
        <f>'data from files'!N1020</f>
        <v>0</v>
      </c>
      <c r="T1020">
        <f>'data from files'!O1020</f>
        <v>0</v>
      </c>
      <c r="U1020">
        <f>'data from files'!P1020</f>
        <v>0</v>
      </c>
      <c r="V1020">
        <f>'data from files'!Q1020</f>
        <v>0</v>
      </c>
      <c r="W1020">
        <f>'data from files'!R1020</f>
        <v>0</v>
      </c>
    </row>
    <row r="1021" spans="1:23" x14ac:dyDescent="0.25">
      <c r="A1021" t="str">
        <f t="shared" si="47"/>
        <v>ESCO2 emissions  Conventional thermal</v>
      </c>
      <c r="B1021" t="str">
        <f>JRC_files__2[[#This Row],[Source.Name.2.1]]</f>
        <v>ES</v>
      </c>
      <c r="C1021" t="str">
        <f t="shared" si="49"/>
        <v>Overview of the power generation sector</v>
      </c>
      <c r="D1021" t="str">
        <f>IF(ISERROR(MATCH(G1021,metadata!$B$4:$B$13,0)),D1020,LEFT(G1021,LEN(G1021)-LEN(F1021)-2))</f>
        <v xml:space="preserve">CO2 emissions  </v>
      </c>
      <c r="E1021" t="str">
        <f t="shared" si="48"/>
        <v>Conventional thermal</v>
      </c>
      <c r="F1021" t="str">
        <f>IF(ISERROR(MATCH(G1021,metadata!$B$4:$B$13,0)),F1020,SUBSTITUTE(TRIM(RIGHT(SUBSTITUTE(SUBSTITUTE(G1021,"efficiencies", "efficiencies (%)")," (", REPT(" ", 100)), 100)),")",""))</f>
        <v>kt CO2</v>
      </c>
      <c r="G1021" t="str">
        <f>'data from files'!B1021</f>
        <v>Conventional thermal</v>
      </c>
      <c r="H1021">
        <f>'data from files'!C1021</f>
        <v>97270.380439745684</v>
      </c>
      <c r="I1021">
        <f>'data from files'!D1021</f>
        <v>90893.288658411082</v>
      </c>
      <c r="J1021">
        <f>'data from files'!E1021</f>
        <v>107392.7078931744</v>
      </c>
      <c r="K1021">
        <f>'data from files'!F1021</f>
        <v>99868.892846342555</v>
      </c>
      <c r="L1021">
        <f>'data from files'!G1021</f>
        <v>107634.30801163905</v>
      </c>
      <c r="M1021">
        <f>'data from files'!H1021</f>
        <v>116289.59839560359</v>
      </c>
      <c r="N1021">
        <f>'data from files'!I1021</f>
        <v>112441.8413056727</v>
      </c>
      <c r="O1021">
        <f>'data from files'!J1021</f>
        <v>116482.86756464712</v>
      </c>
      <c r="P1021">
        <f>'data from files'!K1021</f>
        <v>101653.94421230725</v>
      </c>
      <c r="Q1021">
        <f>'data from files'!L1021</f>
        <v>86074.118511288369</v>
      </c>
      <c r="R1021">
        <f>'data from files'!M1021</f>
        <v>70146.22074496455</v>
      </c>
      <c r="S1021">
        <f>'data from files'!N1021</f>
        <v>84233.87309999975</v>
      </c>
      <c r="T1021">
        <f>'data from files'!O1021</f>
        <v>89893.306094667059</v>
      </c>
      <c r="U1021">
        <f>'data from files'!P1021</f>
        <v>68662.81374712562</v>
      </c>
      <c r="V1021">
        <f>'data from files'!Q1021</f>
        <v>70658.701338716186</v>
      </c>
      <c r="W1021">
        <f>'data from files'!R1021</f>
        <v>82026.401098647708</v>
      </c>
    </row>
    <row r="1022" spans="1:23" x14ac:dyDescent="0.25">
      <c r="A1022" t="str">
        <f t="shared" si="47"/>
        <v>ESCO2 emissions  Wind</v>
      </c>
      <c r="B1022" t="str">
        <f>JRC_files__2[[#This Row],[Source.Name.2.1]]</f>
        <v>ES</v>
      </c>
      <c r="C1022" t="str">
        <f t="shared" si="49"/>
        <v>Overview of the power generation sector</v>
      </c>
      <c r="D1022" t="str">
        <f>IF(ISERROR(MATCH(G1022,metadata!$B$4:$B$13,0)),D1021,LEFT(G1022,LEN(G1022)-LEN(F1022)-2))</f>
        <v xml:space="preserve">CO2 emissions  </v>
      </c>
      <c r="E1022" t="str">
        <f t="shared" si="48"/>
        <v>Wind</v>
      </c>
      <c r="F1022" t="str">
        <f>IF(ISERROR(MATCH(G1022,metadata!$B$4:$B$13,0)),F1021,SUBSTITUTE(TRIM(RIGHT(SUBSTITUTE(SUBSTITUTE(G1022,"efficiencies", "efficiencies (%)")," (", REPT(" ", 100)), 100)),")",""))</f>
        <v>kt CO2</v>
      </c>
      <c r="G1022" t="str">
        <f>'data from files'!B1022</f>
        <v>Wind</v>
      </c>
      <c r="H1022">
        <f>'data from files'!C1022</f>
        <v>0</v>
      </c>
      <c r="I1022">
        <f>'data from files'!D1022</f>
        <v>0</v>
      </c>
      <c r="J1022">
        <f>'data from files'!E1022</f>
        <v>0</v>
      </c>
      <c r="K1022">
        <f>'data from files'!F1022</f>
        <v>0</v>
      </c>
      <c r="L1022">
        <f>'data from files'!G1022</f>
        <v>0</v>
      </c>
      <c r="M1022">
        <f>'data from files'!H1022</f>
        <v>0</v>
      </c>
      <c r="N1022">
        <f>'data from files'!I1022</f>
        <v>0</v>
      </c>
      <c r="O1022">
        <f>'data from files'!J1022</f>
        <v>0</v>
      </c>
      <c r="P1022">
        <f>'data from files'!K1022</f>
        <v>0</v>
      </c>
      <c r="Q1022">
        <f>'data from files'!L1022</f>
        <v>0</v>
      </c>
      <c r="R1022">
        <f>'data from files'!M1022</f>
        <v>0</v>
      </c>
      <c r="S1022">
        <f>'data from files'!N1022</f>
        <v>0</v>
      </c>
      <c r="T1022">
        <f>'data from files'!O1022</f>
        <v>0</v>
      </c>
      <c r="U1022">
        <f>'data from files'!P1022</f>
        <v>0</v>
      </c>
      <c r="V1022">
        <f>'data from files'!Q1022</f>
        <v>0</v>
      </c>
      <c r="W1022">
        <f>'data from files'!R1022</f>
        <v>0</v>
      </c>
    </row>
    <row r="1023" spans="1:23" x14ac:dyDescent="0.25">
      <c r="A1023" t="str">
        <f t="shared" si="47"/>
        <v>ESCO2 emissions  Solar photovoltaics</v>
      </c>
      <c r="B1023" t="str">
        <f>JRC_files__2[[#This Row],[Source.Name.2.1]]</f>
        <v>ES</v>
      </c>
      <c r="C1023" t="str">
        <f t="shared" si="49"/>
        <v>Overview of the power generation sector</v>
      </c>
      <c r="D1023" t="str">
        <f>IF(ISERROR(MATCH(G1023,metadata!$B$4:$B$13,0)),D1022,LEFT(G1023,LEN(G1023)-LEN(F1023)-2))</f>
        <v xml:space="preserve">CO2 emissions  </v>
      </c>
      <c r="E1023" t="str">
        <f t="shared" si="48"/>
        <v>Solar photovoltaics</v>
      </c>
      <c r="F1023" t="str">
        <f>IF(ISERROR(MATCH(G1023,metadata!$B$4:$B$13,0)),F1022,SUBSTITUTE(TRIM(RIGHT(SUBSTITUTE(SUBSTITUTE(G1023,"efficiencies", "efficiencies (%)")," (", REPT(" ", 100)), 100)),")",""))</f>
        <v>kt CO2</v>
      </c>
      <c r="G1023" t="str">
        <f>'data from files'!B1023</f>
        <v>Solar photovoltaics</v>
      </c>
      <c r="H1023">
        <f>'data from files'!C1023</f>
        <v>0</v>
      </c>
      <c r="I1023">
        <f>'data from files'!D1023</f>
        <v>0</v>
      </c>
      <c r="J1023">
        <f>'data from files'!E1023</f>
        <v>0</v>
      </c>
      <c r="K1023">
        <f>'data from files'!F1023</f>
        <v>0</v>
      </c>
      <c r="L1023">
        <f>'data from files'!G1023</f>
        <v>0</v>
      </c>
      <c r="M1023">
        <f>'data from files'!H1023</f>
        <v>0</v>
      </c>
      <c r="N1023">
        <f>'data from files'!I1023</f>
        <v>0</v>
      </c>
      <c r="O1023">
        <f>'data from files'!J1023</f>
        <v>0</v>
      </c>
      <c r="P1023">
        <f>'data from files'!K1023</f>
        <v>0</v>
      </c>
      <c r="Q1023">
        <f>'data from files'!L1023</f>
        <v>0</v>
      </c>
      <c r="R1023">
        <f>'data from files'!M1023</f>
        <v>0</v>
      </c>
      <c r="S1023">
        <f>'data from files'!N1023</f>
        <v>0</v>
      </c>
      <c r="T1023">
        <f>'data from files'!O1023</f>
        <v>0</v>
      </c>
      <c r="U1023">
        <f>'data from files'!P1023</f>
        <v>0</v>
      </c>
      <c r="V1023">
        <f>'data from files'!Q1023</f>
        <v>0</v>
      </c>
      <c r="W1023">
        <f>'data from files'!R1023</f>
        <v>0</v>
      </c>
    </row>
    <row r="1024" spans="1:23" x14ac:dyDescent="0.25">
      <c r="A1024" t="str">
        <f t="shared" si="47"/>
        <v>ESCO2 emissions  Solar thermal</v>
      </c>
      <c r="B1024" t="str">
        <f>JRC_files__2[[#This Row],[Source.Name.2.1]]</f>
        <v>ES</v>
      </c>
      <c r="C1024" t="str">
        <f t="shared" si="49"/>
        <v>Overview of the power generation sector</v>
      </c>
      <c r="D1024" t="str">
        <f>IF(ISERROR(MATCH(G1024,metadata!$B$4:$B$13,0)),D1023,LEFT(G1024,LEN(G1024)-LEN(F1024)-2))</f>
        <v xml:space="preserve">CO2 emissions  </v>
      </c>
      <c r="E1024" t="str">
        <f t="shared" si="48"/>
        <v>Solar thermal</v>
      </c>
      <c r="F1024" t="str">
        <f>IF(ISERROR(MATCH(G1024,metadata!$B$4:$B$13,0)),F1023,SUBSTITUTE(TRIM(RIGHT(SUBSTITUTE(SUBSTITUTE(G1024,"efficiencies", "efficiencies (%)")," (", REPT(" ", 100)), 100)),")",""))</f>
        <v>kt CO2</v>
      </c>
      <c r="G1024" t="str">
        <f>'data from files'!B1024</f>
        <v>Solar thermal</v>
      </c>
      <c r="H1024">
        <f>'data from files'!C1024</f>
        <v>0</v>
      </c>
      <c r="I1024">
        <f>'data from files'!D1024</f>
        <v>0</v>
      </c>
      <c r="J1024">
        <f>'data from files'!E1024</f>
        <v>0</v>
      </c>
      <c r="K1024">
        <f>'data from files'!F1024</f>
        <v>0</v>
      </c>
      <c r="L1024">
        <f>'data from files'!G1024</f>
        <v>0</v>
      </c>
      <c r="M1024">
        <f>'data from files'!H1024</f>
        <v>0</v>
      </c>
      <c r="N1024">
        <f>'data from files'!I1024</f>
        <v>0</v>
      </c>
      <c r="O1024">
        <f>'data from files'!J1024</f>
        <v>0</v>
      </c>
      <c r="P1024">
        <f>'data from files'!K1024</f>
        <v>0</v>
      </c>
      <c r="Q1024">
        <f>'data from files'!L1024</f>
        <v>0</v>
      </c>
      <c r="R1024">
        <f>'data from files'!M1024</f>
        <v>0</v>
      </c>
      <c r="S1024">
        <f>'data from files'!N1024</f>
        <v>0</v>
      </c>
      <c r="T1024">
        <f>'data from files'!O1024</f>
        <v>0</v>
      </c>
      <c r="U1024">
        <f>'data from files'!P1024</f>
        <v>0</v>
      </c>
      <c r="V1024">
        <f>'data from files'!Q1024</f>
        <v>0</v>
      </c>
      <c r="W1024">
        <f>'data from files'!R1024</f>
        <v>0</v>
      </c>
    </row>
    <row r="1025" spans="1:23" x14ac:dyDescent="0.25">
      <c r="A1025" t="str">
        <f t="shared" si="47"/>
        <v>ESCO2 emissions  Geothermal</v>
      </c>
      <c r="B1025" t="str">
        <f>JRC_files__2[[#This Row],[Source.Name.2.1]]</f>
        <v>ES</v>
      </c>
      <c r="C1025" t="str">
        <f t="shared" si="49"/>
        <v>Overview of the power generation sector</v>
      </c>
      <c r="D1025" t="str">
        <f>IF(ISERROR(MATCH(G1025,metadata!$B$4:$B$13,0)),D1024,LEFT(G1025,LEN(G1025)-LEN(F1025)-2))</f>
        <v xml:space="preserve">CO2 emissions  </v>
      </c>
      <c r="E1025" t="str">
        <f t="shared" si="48"/>
        <v>Geothermal</v>
      </c>
      <c r="F1025" t="str">
        <f>IF(ISERROR(MATCH(G1025,metadata!$B$4:$B$13,0)),F1024,SUBSTITUTE(TRIM(RIGHT(SUBSTITUTE(SUBSTITUTE(G1025,"efficiencies", "efficiencies (%)")," (", REPT(" ", 100)), 100)),")",""))</f>
        <v>kt CO2</v>
      </c>
      <c r="G1025" t="str">
        <f>'data from files'!B1025</f>
        <v>Geothermal</v>
      </c>
      <c r="H1025">
        <f>'data from files'!C1025</f>
        <v>0</v>
      </c>
      <c r="I1025">
        <f>'data from files'!D1025</f>
        <v>0</v>
      </c>
      <c r="J1025">
        <f>'data from files'!E1025</f>
        <v>0</v>
      </c>
      <c r="K1025">
        <f>'data from files'!F1025</f>
        <v>0</v>
      </c>
      <c r="L1025">
        <f>'data from files'!G1025</f>
        <v>0</v>
      </c>
      <c r="M1025">
        <f>'data from files'!H1025</f>
        <v>0</v>
      </c>
      <c r="N1025">
        <f>'data from files'!I1025</f>
        <v>0</v>
      </c>
      <c r="O1025">
        <f>'data from files'!J1025</f>
        <v>0</v>
      </c>
      <c r="P1025">
        <f>'data from files'!K1025</f>
        <v>0</v>
      </c>
      <c r="Q1025">
        <f>'data from files'!L1025</f>
        <v>0</v>
      </c>
      <c r="R1025">
        <f>'data from files'!M1025</f>
        <v>0</v>
      </c>
      <c r="S1025">
        <f>'data from files'!N1025</f>
        <v>0</v>
      </c>
      <c r="T1025">
        <f>'data from files'!O1025</f>
        <v>0</v>
      </c>
      <c r="U1025">
        <f>'data from files'!P1025</f>
        <v>0</v>
      </c>
      <c r="V1025">
        <f>'data from files'!Q1025</f>
        <v>0</v>
      </c>
      <c r="W1025">
        <f>'data from files'!R1025</f>
        <v>0</v>
      </c>
    </row>
    <row r="1026" spans="1:23" x14ac:dyDescent="0.25">
      <c r="A1026" t="str">
        <f t="shared" si="47"/>
        <v>ESCO2 emissions  Tide, wave and ocean</v>
      </c>
      <c r="B1026" t="str">
        <f>JRC_files__2[[#This Row],[Source.Name.2.1]]</f>
        <v>ES</v>
      </c>
      <c r="C1026" t="str">
        <f t="shared" si="49"/>
        <v>Overview of the power generation sector</v>
      </c>
      <c r="D1026" t="str">
        <f>IF(ISERROR(MATCH(G1026,metadata!$B$4:$B$13,0)),D1025,LEFT(G1026,LEN(G1026)-LEN(F1026)-2))</f>
        <v xml:space="preserve">CO2 emissions  </v>
      </c>
      <c r="E1026" t="str">
        <f t="shared" si="48"/>
        <v>Tide, wave and ocean</v>
      </c>
      <c r="F1026" t="str">
        <f>IF(ISERROR(MATCH(G1026,metadata!$B$4:$B$13,0)),F1025,SUBSTITUTE(TRIM(RIGHT(SUBSTITUTE(SUBSTITUTE(G1026,"efficiencies", "efficiencies (%)")," (", REPT(" ", 100)), 100)),")",""))</f>
        <v>kt CO2</v>
      </c>
      <c r="G1026" t="str">
        <f>'data from files'!B1026</f>
        <v>Tide, wave and ocean</v>
      </c>
      <c r="H1026">
        <f>'data from files'!C1026</f>
        <v>0</v>
      </c>
      <c r="I1026">
        <f>'data from files'!D1026</f>
        <v>0</v>
      </c>
      <c r="J1026">
        <f>'data from files'!E1026</f>
        <v>0</v>
      </c>
      <c r="K1026">
        <f>'data from files'!F1026</f>
        <v>0</v>
      </c>
      <c r="L1026">
        <f>'data from files'!G1026</f>
        <v>0</v>
      </c>
      <c r="M1026">
        <f>'data from files'!H1026</f>
        <v>0</v>
      </c>
      <c r="N1026">
        <f>'data from files'!I1026</f>
        <v>0</v>
      </c>
      <c r="O1026">
        <f>'data from files'!J1026</f>
        <v>0</v>
      </c>
      <c r="P1026">
        <f>'data from files'!K1026</f>
        <v>0</v>
      </c>
      <c r="Q1026">
        <f>'data from files'!L1026</f>
        <v>0</v>
      </c>
      <c r="R1026">
        <f>'data from files'!M1026</f>
        <v>0</v>
      </c>
      <c r="S1026">
        <f>'data from files'!N1026</f>
        <v>0</v>
      </c>
      <c r="T1026">
        <f>'data from files'!O1026</f>
        <v>0</v>
      </c>
      <c r="U1026">
        <f>'data from files'!P1026</f>
        <v>0</v>
      </c>
      <c r="V1026">
        <f>'data from files'!Q1026</f>
        <v>0</v>
      </c>
      <c r="W1026">
        <f>'data from files'!R1026</f>
        <v>0</v>
      </c>
    </row>
    <row r="1027" spans="1:23" x14ac:dyDescent="0.25">
      <c r="A1027" t="str">
        <f t="shared" ref="A1027:A1090" si="50">B1027&amp;D1027&amp;E1027</f>
        <v>ESCO2 emissions  Hydro</v>
      </c>
      <c r="B1027" t="str">
        <f>JRC_files__2[[#This Row],[Source.Name.2.1]]</f>
        <v>ES</v>
      </c>
      <c r="C1027" t="str">
        <f t="shared" si="49"/>
        <v>Overview of the power generation sector</v>
      </c>
      <c r="D1027" t="str">
        <f>IF(ISERROR(MATCH(G1027,metadata!$B$4:$B$13,0)),D1026,LEFT(G1027,LEN(G1027)-LEN(F1027)-2))</f>
        <v xml:space="preserve">CO2 emissions  </v>
      </c>
      <c r="E1027" t="str">
        <f t="shared" si="48"/>
        <v>Hydro</v>
      </c>
      <c r="F1027" t="str">
        <f>IF(ISERROR(MATCH(G1027,metadata!$B$4:$B$13,0)),F1026,SUBSTITUTE(TRIM(RIGHT(SUBSTITUTE(SUBSTITUTE(G1027,"efficiencies", "efficiencies (%)")," (", REPT(" ", 100)), 100)),")",""))</f>
        <v>kt CO2</v>
      </c>
      <c r="G1027" t="str">
        <f>'data from files'!B1027</f>
        <v>Hydro</v>
      </c>
      <c r="H1027">
        <f>'data from files'!C1027</f>
        <v>0</v>
      </c>
      <c r="I1027">
        <f>'data from files'!D1027</f>
        <v>0</v>
      </c>
      <c r="J1027">
        <f>'data from files'!E1027</f>
        <v>0</v>
      </c>
      <c r="K1027">
        <f>'data from files'!F1027</f>
        <v>0</v>
      </c>
      <c r="L1027">
        <f>'data from files'!G1027</f>
        <v>0</v>
      </c>
      <c r="M1027">
        <f>'data from files'!H1027</f>
        <v>0</v>
      </c>
      <c r="N1027">
        <f>'data from files'!I1027</f>
        <v>0</v>
      </c>
      <c r="O1027">
        <f>'data from files'!J1027</f>
        <v>0</v>
      </c>
      <c r="P1027">
        <f>'data from files'!K1027</f>
        <v>0</v>
      </c>
      <c r="Q1027">
        <f>'data from files'!L1027</f>
        <v>0</v>
      </c>
      <c r="R1027">
        <f>'data from files'!M1027</f>
        <v>0</v>
      </c>
      <c r="S1027">
        <f>'data from files'!N1027</f>
        <v>0</v>
      </c>
      <c r="T1027">
        <f>'data from files'!O1027</f>
        <v>0</v>
      </c>
      <c r="U1027">
        <f>'data from files'!P1027</f>
        <v>0</v>
      </c>
      <c r="V1027">
        <f>'data from files'!Q1027</f>
        <v>0</v>
      </c>
      <c r="W1027">
        <f>'data from files'!R1027</f>
        <v>0</v>
      </c>
    </row>
    <row r="1028" spans="1:23" x14ac:dyDescent="0.25">
      <c r="A1028" t="str">
        <f t="shared" si="50"/>
        <v>ESCO2 emissions  Pump storage</v>
      </c>
      <c r="B1028" t="str">
        <f>JRC_files__2[[#This Row],[Source.Name.2.1]]</f>
        <v>ES</v>
      </c>
      <c r="C1028" t="str">
        <f t="shared" si="49"/>
        <v>Overview of the power generation sector</v>
      </c>
      <c r="D1028" t="str">
        <f>IF(ISERROR(MATCH(G1028,metadata!$B$4:$B$13,0)),D1027,LEFT(G1028,LEN(G1028)-LEN(F1028)-2))</f>
        <v xml:space="preserve">CO2 emissions  </v>
      </c>
      <c r="E1028" t="str">
        <f t="shared" si="48"/>
        <v>Pump storage</v>
      </c>
      <c r="F1028" t="str">
        <f>IF(ISERROR(MATCH(G1028,metadata!$B$4:$B$13,0)),F1027,SUBSTITUTE(TRIM(RIGHT(SUBSTITUTE(SUBSTITUTE(G1028,"efficiencies", "efficiencies (%)")," (", REPT(" ", 100)), 100)),")",""))</f>
        <v>kt CO2</v>
      </c>
      <c r="G1028" t="str">
        <f>'data from files'!B1028</f>
        <v>Pump storage</v>
      </c>
      <c r="H1028">
        <f>'data from files'!C1028</f>
        <v>0</v>
      </c>
      <c r="I1028">
        <f>'data from files'!D1028</f>
        <v>0</v>
      </c>
      <c r="J1028">
        <f>'data from files'!E1028</f>
        <v>0</v>
      </c>
      <c r="K1028">
        <f>'data from files'!F1028</f>
        <v>0</v>
      </c>
      <c r="L1028">
        <f>'data from files'!G1028</f>
        <v>0</v>
      </c>
      <c r="M1028">
        <f>'data from files'!H1028</f>
        <v>0</v>
      </c>
      <c r="N1028">
        <f>'data from files'!I1028</f>
        <v>0</v>
      </c>
      <c r="O1028">
        <f>'data from files'!J1028</f>
        <v>0</v>
      </c>
      <c r="P1028">
        <f>'data from files'!K1028</f>
        <v>0</v>
      </c>
      <c r="Q1028">
        <f>'data from files'!L1028</f>
        <v>0</v>
      </c>
      <c r="R1028">
        <f>'data from files'!M1028</f>
        <v>0</v>
      </c>
      <c r="S1028">
        <f>'data from files'!N1028</f>
        <v>0</v>
      </c>
      <c r="T1028">
        <f>'data from files'!O1028</f>
        <v>0</v>
      </c>
      <c r="U1028">
        <f>'data from files'!P1028</f>
        <v>0</v>
      </c>
      <c r="V1028">
        <f>'data from files'!Q1028</f>
        <v>0</v>
      </c>
      <c r="W1028">
        <f>'data from files'!R1028</f>
        <v>0</v>
      </c>
    </row>
    <row r="1029" spans="1:23" x14ac:dyDescent="0.25">
      <c r="A1029" t="str">
        <f t="shared" si="50"/>
        <v>ESCO2 emissions  District heating plants</v>
      </c>
      <c r="B1029" t="str">
        <f>JRC_files__2[[#This Row],[Source.Name.2.1]]</f>
        <v>ES</v>
      </c>
      <c r="C1029" t="str">
        <f t="shared" si="49"/>
        <v>Overview of the power generation sector</v>
      </c>
      <c r="D1029" t="str">
        <f>IF(ISERROR(MATCH(G1029,metadata!$B$4:$B$13,0)),D1028,LEFT(G1029,LEN(G1029)-LEN(F1029)-2))</f>
        <v xml:space="preserve">CO2 emissions  </v>
      </c>
      <c r="E1029" t="str">
        <f t="shared" ref="E1029:E1092" si="51">IF(AND(D1029=D1028,C1029=C1028),G1029,"")</f>
        <v>District heating plants</v>
      </c>
      <c r="F1029" t="str">
        <f>IF(ISERROR(MATCH(G1029,metadata!$B$4:$B$13,0)),F1028,SUBSTITUTE(TRIM(RIGHT(SUBSTITUTE(SUBSTITUTE(G1029,"efficiencies", "efficiencies (%)")," (", REPT(" ", 100)), 100)),")",""))</f>
        <v>kt CO2</v>
      </c>
      <c r="G1029" t="str">
        <f>'data from files'!B1029</f>
        <v>District heating plants</v>
      </c>
      <c r="H1029">
        <f>'data from files'!C1029</f>
        <v>0</v>
      </c>
      <c r="I1029">
        <f>'data from files'!D1029</f>
        <v>0</v>
      </c>
      <c r="J1029">
        <f>'data from files'!E1029</f>
        <v>0</v>
      </c>
      <c r="K1029">
        <f>'data from files'!F1029</f>
        <v>0</v>
      </c>
      <c r="L1029">
        <f>'data from files'!G1029</f>
        <v>0</v>
      </c>
      <c r="M1029">
        <f>'data from files'!H1029</f>
        <v>0</v>
      </c>
      <c r="N1029">
        <f>'data from files'!I1029</f>
        <v>0</v>
      </c>
      <c r="O1029">
        <f>'data from files'!J1029</f>
        <v>0</v>
      </c>
      <c r="P1029">
        <f>'data from files'!K1029</f>
        <v>0</v>
      </c>
      <c r="Q1029">
        <f>'data from files'!L1029</f>
        <v>0</v>
      </c>
      <c r="R1029">
        <f>'data from files'!M1029</f>
        <v>0</v>
      </c>
      <c r="S1029">
        <f>'data from files'!N1029</f>
        <v>0</v>
      </c>
      <c r="T1029">
        <f>'data from files'!O1029</f>
        <v>0</v>
      </c>
      <c r="U1029">
        <f>'data from files'!P1029</f>
        <v>0</v>
      </c>
      <c r="V1029">
        <f>'data from files'!Q1029</f>
        <v>0</v>
      </c>
      <c r="W1029">
        <f>'data from files'!R1029</f>
        <v>0</v>
      </c>
    </row>
    <row r="1030" spans="1:23" x14ac:dyDescent="0.25">
      <c r="A1030" t="str">
        <f t="shared" si="50"/>
        <v>ESCO2 emissions  0</v>
      </c>
      <c r="B1030" t="str">
        <f>JRC_files__2[[#This Row],[Source.Name.2.1]]</f>
        <v>ES</v>
      </c>
      <c r="C1030" t="str">
        <f t="shared" si="49"/>
        <v>Overview of the power generation sector</v>
      </c>
      <c r="D1030" t="str">
        <f>IF(ISERROR(MATCH(G1030,metadata!$B$4:$B$13,0)),D1029,LEFT(G1030,LEN(G1030)-LEN(F1030)-2))</f>
        <v xml:space="preserve">CO2 emissions  </v>
      </c>
      <c r="E1030">
        <f t="shared" si="51"/>
        <v>0</v>
      </c>
      <c r="F1030" t="str">
        <f>IF(ISERROR(MATCH(G1030,metadata!$B$4:$B$13,0)),F1029,SUBSTITUTE(TRIM(RIGHT(SUBSTITUTE(SUBSTITUTE(G1030,"efficiencies", "efficiencies (%)")," (", REPT(" ", 100)), 100)),")",""))</f>
        <v>kt CO2</v>
      </c>
      <c r="G1030">
        <f>'data from files'!B1030</f>
        <v>0</v>
      </c>
      <c r="H1030">
        <f>'data from files'!C1030</f>
        <v>0</v>
      </c>
      <c r="I1030">
        <f>'data from files'!D1030</f>
        <v>0</v>
      </c>
      <c r="J1030">
        <f>'data from files'!E1030</f>
        <v>0</v>
      </c>
      <c r="K1030">
        <f>'data from files'!F1030</f>
        <v>0</v>
      </c>
      <c r="L1030">
        <f>'data from files'!G1030</f>
        <v>0</v>
      </c>
      <c r="M1030">
        <f>'data from files'!H1030</f>
        <v>0</v>
      </c>
      <c r="N1030">
        <f>'data from files'!I1030</f>
        <v>0</v>
      </c>
      <c r="O1030">
        <f>'data from files'!J1030</f>
        <v>0</v>
      </c>
      <c r="P1030">
        <f>'data from files'!K1030</f>
        <v>0</v>
      </c>
      <c r="Q1030">
        <f>'data from files'!L1030</f>
        <v>0</v>
      </c>
      <c r="R1030">
        <f>'data from files'!M1030</f>
        <v>0</v>
      </c>
      <c r="S1030">
        <f>'data from files'!N1030</f>
        <v>0</v>
      </c>
      <c r="T1030">
        <f>'data from files'!O1030</f>
        <v>0</v>
      </c>
      <c r="U1030">
        <f>'data from files'!P1030</f>
        <v>0</v>
      </c>
      <c r="V1030">
        <f>'data from files'!Q1030</f>
        <v>0</v>
      </c>
      <c r="W1030">
        <f>'data from files'!R1030</f>
        <v>0</v>
      </c>
    </row>
    <row r="1031" spans="1:23" x14ac:dyDescent="0.25">
      <c r="A1031" t="str">
        <f t="shared" si="50"/>
        <v>ESGross electric efficienc</v>
      </c>
      <c r="B1031" t="str">
        <f>JRC_files__2[[#This Row],[Source.Name.2.1]]</f>
        <v>ES</v>
      </c>
      <c r="C1031" t="str">
        <f t="shared" si="49"/>
        <v>Overview of the power generation sector</v>
      </c>
      <c r="D1031" t="str">
        <f>IF(ISERROR(MATCH(G1031,metadata!$B$4:$B$13,0)),D1030,LEFT(G1031,LEN(G1031)-LEN(F1031)-2))</f>
        <v>Gross electric efficienc</v>
      </c>
      <c r="E1031" t="str">
        <f t="shared" si="51"/>
        <v/>
      </c>
      <c r="F1031" t="str">
        <f>IF(ISERROR(MATCH(G1031,metadata!$B$4:$B$13,0)),F1030,SUBSTITUTE(TRIM(RIGHT(SUBSTITUTE(SUBSTITUTE(G1031,"efficiencies", "efficiencies (%)")," (", REPT(" ", 100)), 100)),")",""))</f>
        <v>%</v>
      </c>
      <c r="G1031" t="str">
        <f>'data from files'!B1031</f>
        <v>Gross electric efficiencies</v>
      </c>
      <c r="H1031">
        <f>'data from files'!C1031</f>
        <v>0</v>
      </c>
      <c r="I1031">
        <f>'data from files'!D1031</f>
        <v>0</v>
      </c>
      <c r="J1031">
        <f>'data from files'!E1031</f>
        <v>0</v>
      </c>
      <c r="K1031">
        <f>'data from files'!F1031</f>
        <v>0</v>
      </c>
      <c r="L1031">
        <f>'data from files'!G1031</f>
        <v>0</v>
      </c>
      <c r="M1031">
        <f>'data from files'!H1031</f>
        <v>0</v>
      </c>
      <c r="N1031">
        <f>'data from files'!I1031</f>
        <v>0</v>
      </c>
      <c r="O1031">
        <f>'data from files'!J1031</f>
        <v>0</v>
      </c>
      <c r="P1031">
        <f>'data from files'!K1031</f>
        <v>0</v>
      </c>
      <c r="Q1031">
        <f>'data from files'!L1031</f>
        <v>0</v>
      </c>
      <c r="R1031">
        <f>'data from files'!M1031</f>
        <v>0</v>
      </c>
      <c r="S1031">
        <f>'data from files'!N1031</f>
        <v>0</v>
      </c>
      <c r="T1031">
        <f>'data from files'!O1031</f>
        <v>0</v>
      </c>
      <c r="U1031">
        <f>'data from files'!P1031</f>
        <v>0</v>
      </c>
      <c r="V1031">
        <f>'data from files'!Q1031</f>
        <v>0</v>
      </c>
      <c r="W1031">
        <f>'data from files'!R1031</f>
        <v>0</v>
      </c>
    </row>
    <row r="1032" spans="1:23" x14ac:dyDescent="0.25">
      <c r="A1032" t="str">
        <f t="shared" si="50"/>
        <v>ESGross electric efficiencNuclear</v>
      </c>
      <c r="B1032" t="str">
        <f>JRC_files__2[[#This Row],[Source.Name.2.1]]</f>
        <v>ES</v>
      </c>
      <c r="C1032" t="str">
        <f t="shared" si="49"/>
        <v>Overview of the power generation sector</v>
      </c>
      <c r="D1032" t="str">
        <f>IF(ISERROR(MATCH(G1032,metadata!$B$4:$B$13,0)),D1031,LEFT(G1032,LEN(G1032)-LEN(F1032)-2))</f>
        <v>Gross electric efficienc</v>
      </c>
      <c r="E1032" t="str">
        <f t="shared" si="51"/>
        <v>Nuclear</v>
      </c>
      <c r="F1032" t="str">
        <f>IF(ISERROR(MATCH(G1032,metadata!$B$4:$B$13,0)),F1031,SUBSTITUTE(TRIM(RIGHT(SUBSTITUTE(SUBSTITUTE(G1032,"efficiencies", "efficiencies (%)")," (", REPT(" ", 100)), 100)),")",""))</f>
        <v>%</v>
      </c>
      <c r="G1032" t="str">
        <f>'data from files'!B1032</f>
        <v>Nuclear</v>
      </c>
      <c r="H1032">
        <f>'data from files'!C1032</f>
        <v>0.33333377878475684</v>
      </c>
      <c r="I1032">
        <f>'data from files'!D1032</f>
        <v>0.33333333333333343</v>
      </c>
      <c r="J1032">
        <f>'data from files'!E1032</f>
        <v>0.33333269661400661</v>
      </c>
      <c r="K1032">
        <f>'data from files'!F1032</f>
        <v>0.33333354760696443</v>
      </c>
      <c r="L1032">
        <f>'data from files'!G1032</f>
        <v>0.33333298877335832</v>
      </c>
      <c r="M1032">
        <f>'data from files'!H1032</f>
        <v>0.33333279692833129</v>
      </c>
      <c r="N1032">
        <f>'data from files'!I1032</f>
        <v>0.33333352805018795</v>
      </c>
      <c r="O1032">
        <f>'data from files'!J1032</f>
        <v>0.33333353172928087</v>
      </c>
      <c r="P1032">
        <f>'data from files'!K1032</f>
        <v>0.33333398697106953</v>
      </c>
      <c r="Q1032">
        <f>'data from files'!L1032</f>
        <v>0.33333178642017952</v>
      </c>
      <c r="R1032">
        <f>'data from files'!M1032</f>
        <v>0.33333317939626755</v>
      </c>
      <c r="S1032">
        <f>'data from files'!N1032</f>
        <v>0.33333376467336445</v>
      </c>
      <c r="T1032">
        <f>'data from files'!O1032</f>
        <v>0.33333333333333454</v>
      </c>
      <c r="U1032">
        <f>'data from files'!P1032</f>
        <v>0.33333331369043256</v>
      </c>
      <c r="V1032">
        <f>'data from files'!Q1032</f>
        <v>0.33333323012045168</v>
      </c>
      <c r="W1032">
        <f>'data from files'!R1032</f>
        <v>0.33333333333333459</v>
      </c>
    </row>
    <row r="1033" spans="1:23" x14ac:dyDescent="0.25">
      <c r="A1033" t="str">
        <f t="shared" si="50"/>
        <v>ESGross electric efficiencConventional thermal</v>
      </c>
      <c r="B1033" t="str">
        <f>JRC_files__2[[#This Row],[Source.Name.2.1]]</f>
        <v>ES</v>
      </c>
      <c r="C1033" t="str">
        <f t="shared" si="49"/>
        <v>Overview of the power generation sector</v>
      </c>
      <c r="D1033" t="str">
        <f>IF(ISERROR(MATCH(G1033,metadata!$B$4:$B$13,0)),D1032,LEFT(G1033,LEN(G1033)-LEN(F1033)-2))</f>
        <v>Gross electric efficienc</v>
      </c>
      <c r="E1033" t="str">
        <f t="shared" si="51"/>
        <v>Conventional thermal</v>
      </c>
      <c r="F1033" t="str">
        <f>IF(ISERROR(MATCH(G1033,metadata!$B$4:$B$13,0)),F1032,SUBSTITUTE(TRIM(RIGHT(SUBSTITUTE(SUBSTITUTE(G1033,"efficiencies", "efficiencies (%)")," (", REPT(" ", 100)), 100)),")",""))</f>
        <v>%</v>
      </c>
      <c r="G1033" t="str">
        <f>'data from files'!B1033</f>
        <v>Conventional thermal</v>
      </c>
      <c r="H1033">
        <f>'data from files'!C1033</f>
        <v>0.40838842887877846</v>
      </c>
      <c r="I1033">
        <f>'data from files'!D1033</f>
        <v>0.4164294460611197</v>
      </c>
      <c r="J1033">
        <f>'data from files'!E1033</f>
        <v>0.41643388919521607</v>
      </c>
      <c r="K1033">
        <f>'data from files'!F1033</f>
        <v>0.42520160118178929</v>
      </c>
      <c r="L1033">
        <f>'data from files'!G1033</f>
        <v>0.45003592859498831</v>
      </c>
      <c r="M1033">
        <f>'data from files'!H1033</f>
        <v>0.46708965553216208</v>
      </c>
      <c r="N1033">
        <f>'data from files'!I1033</f>
        <v>0.45304784010918392</v>
      </c>
      <c r="O1033">
        <f>'data from files'!J1033</f>
        <v>0.45374533467487144</v>
      </c>
      <c r="P1033">
        <f>'data from files'!K1033</f>
        <v>0.48469792857289695</v>
      </c>
      <c r="Q1033">
        <f>'data from files'!L1033</f>
        <v>0.48774079372024315</v>
      </c>
      <c r="R1033">
        <f>'data from files'!M1033</f>
        <v>0.49034909692917633</v>
      </c>
      <c r="S1033">
        <f>'data from files'!N1033</f>
        <v>0.46728886997504654</v>
      </c>
      <c r="T1033">
        <f>'data from files'!O1033</f>
        <v>0.45054850458946422</v>
      </c>
      <c r="U1033">
        <f>'data from files'!P1033</f>
        <v>0.45356688650549165</v>
      </c>
      <c r="V1033">
        <f>'data from files'!Q1033</f>
        <v>0.43489882538740315</v>
      </c>
      <c r="W1033">
        <f>'data from files'!R1033</f>
        <v>0.43102277207705575</v>
      </c>
    </row>
    <row r="1034" spans="1:23" x14ac:dyDescent="0.25">
      <c r="A1034" t="str">
        <f t="shared" si="50"/>
        <v>ESGross electric efficiencWind</v>
      </c>
      <c r="B1034" t="str">
        <f>JRC_files__2[[#This Row],[Source.Name.2.1]]</f>
        <v>ES</v>
      </c>
      <c r="C1034" t="str">
        <f t="shared" si="49"/>
        <v>Overview of the power generation sector</v>
      </c>
      <c r="D1034" t="str">
        <f>IF(ISERROR(MATCH(G1034,metadata!$B$4:$B$13,0)),D1033,LEFT(G1034,LEN(G1034)-LEN(F1034)-2))</f>
        <v>Gross electric efficienc</v>
      </c>
      <c r="E1034" t="str">
        <f t="shared" si="51"/>
        <v>Wind</v>
      </c>
      <c r="F1034" t="str">
        <f>IF(ISERROR(MATCH(G1034,metadata!$B$4:$B$13,0)),F1033,SUBSTITUTE(TRIM(RIGHT(SUBSTITUTE(SUBSTITUTE(G1034,"efficiencies", "efficiencies (%)")," (", REPT(" ", 100)), 100)),")",""))</f>
        <v>%</v>
      </c>
      <c r="G1034" t="str">
        <f>'data from files'!B1034</f>
        <v>Wind</v>
      </c>
      <c r="H1034">
        <f>'data from files'!C1034</f>
        <v>1</v>
      </c>
      <c r="I1034">
        <f>'data from files'!D1034</f>
        <v>1</v>
      </c>
      <c r="J1034">
        <f>'data from files'!E1034</f>
        <v>1</v>
      </c>
      <c r="K1034">
        <f>'data from files'!F1034</f>
        <v>1</v>
      </c>
      <c r="L1034">
        <f>'data from files'!G1034</f>
        <v>1</v>
      </c>
      <c r="M1034">
        <f>'data from files'!H1034</f>
        <v>1</v>
      </c>
      <c r="N1034">
        <f>'data from files'!I1034</f>
        <v>1</v>
      </c>
      <c r="O1034">
        <f>'data from files'!J1034</f>
        <v>1</v>
      </c>
      <c r="P1034">
        <f>'data from files'!K1034</f>
        <v>1</v>
      </c>
      <c r="Q1034">
        <f>'data from files'!L1034</f>
        <v>1</v>
      </c>
      <c r="R1034">
        <f>'data from files'!M1034</f>
        <v>1</v>
      </c>
      <c r="S1034">
        <f>'data from files'!N1034</f>
        <v>1</v>
      </c>
      <c r="T1034">
        <f>'data from files'!O1034</f>
        <v>1</v>
      </c>
      <c r="U1034">
        <f>'data from files'!P1034</f>
        <v>1</v>
      </c>
      <c r="V1034">
        <f>'data from files'!Q1034</f>
        <v>1</v>
      </c>
      <c r="W1034">
        <f>'data from files'!R1034</f>
        <v>1</v>
      </c>
    </row>
    <row r="1035" spans="1:23" x14ac:dyDescent="0.25">
      <c r="A1035" t="str">
        <f t="shared" si="50"/>
        <v>ESGross electric efficiencSolar photovoltaics</v>
      </c>
      <c r="B1035" t="str">
        <f>JRC_files__2[[#This Row],[Source.Name.2.1]]</f>
        <v>ES</v>
      </c>
      <c r="C1035" t="str">
        <f t="shared" si="49"/>
        <v>Overview of the power generation sector</v>
      </c>
      <c r="D1035" t="str">
        <f>IF(ISERROR(MATCH(G1035,metadata!$B$4:$B$13,0)),D1034,LEFT(G1035,LEN(G1035)-LEN(F1035)-2))</f>
        <v>Gross electric efficienc</v>
      </c>
      <c r="E1035" t="str">
        <f t="shared" si="51"/>
        <v>Solar photovoltaics</v>
      </c>
      <c r="F1035" t="str">
        <f>IF(ISERROR(MATCH(G1035,metadata!$B$4:$B$13,0)),F1034,SUBSTITUTE(TRIM(RIGHT(SUBSTITUTE(SUBSTITUTE(G1035,"efficiencies", "efficiencies (%)")," (", REPT(" ", 100)), 100)),")",""))</f>
        <v>%</v>
      </c>
      <c r="G1035" t="str">
        <f>'data from files'!B1035</f>
        <v>Solar photovoltaics</v>
      </c>
      <c r="H1035">
        <f>'data from files'!C1035</f>
        <v>1</v>
      </c>
      <c r="I1035">
        <f>'data from files'!D1035</f>
        <v>1</v>
      </c>
      <c r="J1035">
        <f>'data from files'!E1035</f>
        <v>1</v>
      </c>
      <c r="K1035">
        <f>'data from files'!F1035</f>
        <v>1</v>
      </c>
      <c r="L1035">
        <f>'data from files'!G1035</f>
        <v>1</v>
      </c>
      <c r="M1035">
        <f>'data from files'!H1035</f>
        <v>1</v>
      </c>
      <c r="N1035">
        <f>'data from files'!I1035</f>
        <v>1</v>
      </c>
      <c r="O1035">
        <f>'data from files'!J1035</f>
        <v>1</v>
      </c>
      <c r="P1035">
        <f>'data from files'!K1035</f>
        <v>1</v>
      </c>
      <c r="Q1035">
        <f>'data from files'!L1035</f>
        <v>1</v>
      </c>
      <c r="R1035">
        <f>'data from files'!M1035</f>
        <v>1</v>
      </c>
      <c r="S1035">
        <f>'data from files'!N1035</f>
        <v>1</v>
      </c>
      <c r="T1035">
        <f>'data from files'!O1035</f>
        <v>1</v>
      </c>
      <c r="U1035">
        <f>'data from files'!P1035</f>
        <v>1</v>
      </c>
      <c r="V1035">
        <f>'data from files'!Q1035</f>
        <v>1</v>
      </c>
      <c r="W1035">
        <f>'data from files'!R1035</f>
        <v>1</v>
      </c>
    </row>
    <row r="1036" spans="1:23" x14ac:dyDescent="0.25">
      <c r="A1036" t="str">
        <f t="shared" si="50"/>
        <v>ESGross electric efficiencSolar thermal</v>
      </c>
      <c r="B1036" t="str">
        <f>JRC_files__2[[#This Row],[Source.Name.2.1]]</f>
        <v>ES</v>
      </c>
      <c r="C1036" t="str">
        <f t="shared" si="49"/>
        <v>Overview of the power generation sector</v>
      </c>
      <c r="D1036" t="str">
        <f>IF(ISERROR(MATCH(G1036,metadata!$B$4:$B$13,0)),D1035,LEFT(G1036,LEN(G1036)-LEN(F1036)-2))</f>
        <v>Gross electric efficienc</v>
      </c>
      <c r="E1036" t="str">
        <f t="shared" si="51"/>
        <v>Solar thermal</v>
      </c>
      <c r="F1036" t="str">
        <f>IF(ISERROR(MATCH(G1036,metadata!$B$4:$B$13,0)),F1035,SUBSTITUTE(TRIM(RIGHT(SUBSTITUTE(SUBSTITUTE(G1036,"efficiencies", "efficiencies (%)")," (", REPT(" ", 100)), 100)),")",""))</f>
        <v>%</v>
      </c>
      <c r="G1036" t="str">
        <f>'data from files'!B1036</f>
        <v>Solar thermal</v>
      </c>
      <c r="H1036">
        <f>'data from files'!C1036</f>
        <v>0</v>
      </c>
      <c r="I1036">
        <f>'data from files'!D1036</f>
        <v>0</v>
      </c>
      <c r="J1036">
        <f>'data from files'!E1036</f>
        <v>0</v>
      </c>
      <c r="K1036">
        <f>'data from files'!F1036</f>
        <v>0</v>
      </c>
      <c r="L1036">
        <f>'data from files'!G1036</f>
        <v>0</v>
      </c>
      <c r="M1036">
        <f>'data from files'!H1036</f>
        <v>0</v>
      </c>
      <c r="N1036">
        <f>'data from files'!I1036</f>
        <v>0</v>
      </c>
      <c r="O1036">
        <f>'data from files'!J1036</f>
        <v>0.23124501955950735</v>
      </c>
      <c r="P1036">
        <f>'data from files'!K1036</f>
        <v>0.23071583313734764</v>
      </c>
      <c r="Q1036">
        <f>'data from files'!L1036</f>
        <v>0.23139633867979434</v>
      </c>
      <c r="R1036">
        <f>'data from files'!M1036</f>
        <v>0.23177818529647218</v>
      </c>
      <c r="S1036">
        <f>'data from files'!N1036</f>
        <v>0.23406672395380237</v>
      </c>
      <c r="T1036">
        <f>'data from files'!O1036</f>
        <v>0.23108584775981342</v>
      </c>
      <c r="U1036">
        <f>'data from files'!P1036</f>
        <v>0.23909877238597452</v>
      </c>
      <c r="V1036">
        <f>'data from files'!Q1036</f>
        <v>0.23652666501118727</v>
      </c>
      <c r="W1036">
        <f>'data from files'!R1036</f>
        <v>0.23640132563191613</v>
      </c>
    </row>
    <row r="1037" spans="1:23" x14ac:dyDescent="0.25">
      <c r="A1037" t="str">
        <f t="shared" si="50"/>
        <v>ESGross electric efficiencGeothermal</v>
      </c>
      <c r="B1037" t="str">
        <f>JRC_files__2[[#This Row],[Source.Name.2.1]]</f>
        <v>ES</v>
      </c>
      <c r="C1037" t="str">
        <f t="shared" si="49"/>
        <v>Overview of the power generation sector</v>
      </c>
      <c r="D1037" t="str">
        <f>IF(ISERROR(MATCH(G1037,metadata!$B$4:$B$13,0)),D1036,LEFT(G1037,LEN(G1037)-LEN(F1037)-2))</f>
        <v>Gross electric efficienc</v>
      </c>
      <c r="E1037" t="str">
        <f t="shared" si="51"/>
        <v>Geothermal</v>
      </c>
      <c r="F1037" t="str">
        <f>IF(ISERROR(MATCH(G1037,metadata!$B$4:$B$13,0)),F1036,SUBSTITUTE(TRIM(RIGHT(SUBSTITUTE(SUBSTITUTE(G1037,"efficiencies", "efficiencies (%)")," (", REPT(" ", 100)), 100)),")",""))</f>
        <v>%</v>
      </c>
      <c r="G1037" t="str">
        <f>'data from files'!B1037</f>
        <v>Geothermal</v>
      </c>
      <c r="H1037">
        <f>'data from files'!C1037</f>
        <v>0</v>
      </c>
      <c r="I1037">
        <f>'data from files'!D1037</f>
        <v>0</v>
      </c>
      <c r="J1037">
        <f>'data from files'!E1037</f>
        <v>0</v>
      </c>
      <c r="K1037">
        <f>'data from files'!F1037</f>
        <v>0</v>
      </c>
      <c r="L1037">
        <f>'data from files'!G1037</f>
        <v>0</v>
      </c>
      <c r="M1037">
        <f>'data from files'!H1037</f>
        <v>0</v>
      </c>
      <c r="N1037">
        <f>'data from files'!I1037</f>
        <v>0</v>
      </c>
      <c r="O1037">
        <f>'data from files'!J1037</f>
        <v>0</v>
      </c>
      <c r="P1037">
        <f>'data from files'!K1037</f>
        <v>0</v>
      </c>
      <c r="Q1037">
        <f>'data from files'!L1037</f>
        <v>0</v>
      </c>
      <c r="R1037">
        <f>'data from files'!M1037</f>
        <v>0</v>
      </c>
      <c r="S1037">
        <f>'data from files'!N1037</f>
        <v>0</v>
      </c>
      <c r="T1037">
        <f>'data from files'!O1037</f>
        <v>0</v>
      </c>
      <c r="U1037">
        <f>'data from files'!P1037</f>
        <v>0</v>
      </c>
      <c r="V1037">
        <f>'data from files'!Q1037</f>
        <v>0</v>
      </c>
      <c r="W1037">
        <f>'data from files'!R1037</f>
        <v>0</v>
      </c>
    </row>
    <row r="1038" spans="1:23" x14ac:dyDescent="0.25">
      <c r="A1038" t="str">
        <f t="shared" si="50"/>
        <v>ESGross electric efficiencTide, wave and ocean</v>
      </c>
      <c r="B1038" t="str">
        <f>JRC_files__2[[#This Row],[Source.Name.2.1]]</f>
        <v>ES</v>
      </c>
      <c r="C1038" t="str">
        <f t="shared" si="49"/>
        <v>Overview of the power generation sector</v>
      </c>
      <c r="D1038" t="str">
        <f>IF(ISERROR(MATCH(G1038,metadata!$B$4:$B$13,0)),D1037,LEFT(G1038,LEN(G1038)-LEN(F1038)-2))</f>
        <v>Gross electric efficienc</v>
      </c>
      <c r="E1038" t="str">
        <f t="shared" si="51"/>
        <v>Tide, wave and ocean</v>
      </c>
      <c r="F1038" t="str">
        <f>IF(ISERROR(MATCH(G1038,metadata!$B$4:$B$13,0)),F1037,SUBSTITUTE(TRIM(RIGHT(SUBSTITUTE(SUBSTITUTE(G1038,"efficiencies", "efficiencies (%)")," (", REPT(" ", 100)), 100)),")",""))</f>
        <v>%</v>
      </c>
      <c r="G1038" t="str">
        <f>'data from files'!B1038</f>
        <v>Tide, wave and ocean</v>
      </c>
      <c r="H1038">
        <f>'data from files'!C1038</f>
        <v>0</v>
      </c>
      <c r="I1038">
        <f>'data from files'!D1038</f>
        <v>0</v>
      </c>
      <c r="J1038">
        <f>'data from files'!E1038</f>
        <v>0</v>
      </c>
      <c r="K1038">
        <f>'data from files'!F1038</f>
        <v>0</v>
      </c>
      <c r="L1038">
        <f>'data from files'!G1038</f>
        <v>0</v>
      </c>
      <c r="M1038">
        <f>'data from files'!H1038</f>
        <v>0</v>
      </c>
      <c r="N1038">
        <f>'data from files'!I1038</f>
        <v>0</v>
      </c>
      <c r="O1038">
        <f>'data from files'!J1038</f>
        <v>0</v>
      </c>
      <c r="P1038">
        <f>'data from files'!K1038</f>
        <v>0</v>
      </c>
      <c r="Q1038">
        <f>'data from files'!L1038</f>
        <v>0</v>
      </c>
      <c r="R1038">
        <f>'data from files'!M1038</f>
        <v>0</v>
      </c>
      <c r="S1038">
        <f>'data from files'!N1038</f>
        <v>0</v>
      </c>
      <c r="T1038">
        <f>'data from files'!O1038</f>
        <v>0</v>
      </c>
      <c r="U1038">
        <f>'data from files'!P1038</f>
        <v>0</v>
      </c>
      <c r="V1038">
        <f>'data from files'!Q1038</f>
        <v>0</v>
      </c>
      <c r="W1038">
        <f>'data from files'!R1038</f>
        <v>0</v>
      </c>
    </row>
    <row r="1039" spans="1:23" x14ac:dyDescent="0.25">
      <c r="A1039" t="str">
        <f t="shared" si="50"/>
        <v>ESGross electric efficiencHydro</v>
      </c>
      <c r="B1039" t="str">
        <f>JRC_files__2[[#This Row],[Source.Name.2.1]]</f>
        <v>ES</v>
      </c>
      <c r="C1039" t="str">
        <f t="shared" si="49"/>
        <v>Overview of the power generation sector</v>
      </c>
      <c r="D1039" t="str">
        <f>IF(ISERROR(MATCH(G1039,metadata!$B$4:$B$13,0)),D1038,LEFT(G1039,LEN(G1039)-LEN(F1039)-2))</f>
        <v>Gross electric efficienc</v>
      </c>
      <c r="E1039" t="str">
        <f t="shared" si="51"/>
        <v>Hydro</v>
      </c>
      <c r="F1039" t="str">
        <f>IF(ISERROR(MATCH(G1039,metadata!$B$4:$B$13,0)),F1038,SUBSTITUTE(TRIM(RIGHT(SUBSTITUTE(SUBSTITUTE(G1039,"efficiencies", "efficiencies (%)")," (", REPT(" ", 100)), 100)),")",""))</f>
        <v>%</v>
      </c>
      <c r="G1039" t="str">
        <f>'data from files'!B1039</f>
        <v>Hydro</v>
      </c>
      <c r="H1039">
        <f>'data from files'!C1039</f>
        <v>1</v>
      </c>
      <c r="I1039">
        <f>'data from files'!D1039</f>
        <v>1</v>
      </c>
      <c r="J1039">
        <f>'data from files'!E1039</f>
        <v>1</v>
      </c>
      <c r="K1039">
        <f>'data from files'!F1039</f>
        <v>1</v>
      </c>
      <c r="L1039">
        <f>'data from files'!G1039</f>
        <v>1</v>
      </c>
      <c r="M1039">
        <f>'data from files'!H1039</f>
        <v>1</v>
      </c>
      <c r="N1039">
        <f>'data from files'!I1039</f>
        <v>1</v>
      </c>
      <c r="O1039">
        <f>'data from files'!J1039</f>
        <v>1</v>
      </c>
      <c r="P1039">
        <f>'data from files'!K1039</f>
        <v>1</v>
      </c>
      <c r="Q1039">
        <f>'data from files'!L1039</f>
        <v>1</v>
      </c>
      <c r="R1039">
        <f>'data from files'!M1039</f>
        <v>1</v>
      </c>
      <c r="S1039">
        <f>'data from files'!N1039</f>
        <v>1</v>
      </c>
      <c r="T1039">
        <f>'data from files'!O1039</f>
        <v>1</v>
      </c>
      <c r="U1039">
        <f>'data from files'!P1039</f>
        <v>1</v>
      </c>
      <c r="V1039">
        <f>'data from files'!Q1039</f>
        <v>1</v>
      </c>
      <c r="W1039">
        <f>'data from files'!R1039</f>
        <v>1</v>
      </c>
    </row>
    <row r="1040" spans="1:23" x14ac:dyDescent="0.25">
      <c r="A1040" t="str">
        <f t="shared" si="50"/>
        <v>ESGross electric efficiencPump storage</v>
      </c>
      <c r="B1040" t="str">
        <f>JRC_files__2[[#This Row],[Source.Name.2.1]]</f>
        <v>ES</v>
      </c>
      <c r="C1040" t="str">
        <f t="shared" si="49"/>
        <v>Overview of the power generation sector</v>
      </c>
      <c r="D1040" t="str">
        <f>IF(ISERROR(MATCH(G1040,metadata!$B$4:$B$13,0)),D1039,LEFT(G1040,LEN(G1040)-LEN(F1040)-2))</f>
        <v>Gross electric efficienc</v>
      </c>
      <c r="E1040" t="str">
        <f t="shared" si="51"/>
        <v>Pump storage</v>
      </c>
      <c r="F1040" t="str">
        <f>IF(ISERROR(MATCH(G1040,metadata!$B$4:$B$13,0)),F1039,SUBSTITUTE(TRIM(RIGHT(SUBSTITUTE(SUBSTITUTE(G1040,"efficiencies", "efficiencies (%)")," (", REPT(" ", 100)), 100)),")",""))</f>
        <v>%</v>
      </c>
      <c r="G1040" t="str">
        <f>'data from files'!B1040</f>
        <v>Pump storage</v>
      </c>
      <c r="H1040">
        <f>'data from files'!C1040</f>
        <v>0.72363119222564587</v>
      </c>
      <c r="I1040">
        <f>'data from files'!D1040</f>
        <v>0.72043918918918926</v>
      </c>
      <c r="J1040">
        <f>'data from files'!E1040</f>
        <v>0.7254639692359135</v>
      </c>
      <c r="K1040">
        <f>'data from files'!F1040</f>
        <v>0.72998508204873214</v>
      </c>
      <c r="L1040">
        <f>'data from files'!G1040</f>
        <v>0.72853535353535348</v>
      </c>
      <c r="M1040">
        <f>'data from files'!H1040</f>
        <v>0.72828670689339925</v>
      </c>
      <c r="N1040">
        <f>'data from files'!I1040</f>
        <v>0.73585322723253765</v>
      </c>
      <c r="O1040">
        <f>'data from files'!J1040</f>
        <v>0.73896763840599089</v>
      </c>
      <c r="P1040">
        <f>'data from files'!K1040</f>
        <v>0.74501246882793004</v>
      </c>
      <c r="Q1040">
        <f>'data from files'!L1040</f>
        <v>0.73630136986301375</v>
      </c>
      <c r="R1040">
        <f>'data from files'!M1040</f>
        <v>0.71954082963735988</v>
      </c>
      <c r="S1040">
        <f>'data from files'!N1040</f>
        <v>0.7203328509406659</v>
      </c>
      <c r="T1040">
        <f>'data from files'!O1040</f>
        <v>0.72007409122482058</v>
      </c>
      <c r="U1040">
        <f>'data from files'!P1040</f>
        <v>0.70866141732283461</v>
      </c>
      <c r="V1040">
        <f>'data from files'!Q1040</f>
        <v>0.73060585736642081</v>
      </c>
      <c r="W1040">
        <f>'data from files'!R1040</f>
        <v>0.71417545665037296</v>
      </c>
    </row>
    <row r="1041" spans="1:23" x14ac:dyDescent="0.25">
      <c r="A1041" t="str">
        <f t="shared" si="50"/>
        <v>ESGross electric efficienc0</v>
      </c>
      <c r="B1041" t="str">
        <f>JRC_files__2[[#This Row],[Source.Name.2.1]]</f>
        <v>ES</v>
      </c>
      <c r="C1041" t="str">
        <f t="shared" si="49"/>
        <v>Overview of the power generation sector</v>
      </c>
      <c r="D1041" t="str">
        <f>IF(ISERROR(MATCH(G1041,metadata!$B$4:$B$13,0)),D1040,LEFT(G1041,LEN(G1041)-LEN(F1041)-2))</f>
        <v>Gross electric efficienc</v>
      </c>
      <c r="E1041">
        <f t="shared" si="51"/>
        <v>0</v>
      </c>
      <c r="F1041" t="str">
        <f>IF(ISERROR(MATCH(G1041,metadata!$B$4:$B$13,0)),F1040,SUBSTITUTE(TRIM(RIGHT(SUBSTITUTE(SUBSTITUTE(G1041,"efficiencies", "efficiencies (%)")," (", REPT(" ", 100)), 100)),")",""))</f>
        <v>%</v>
      </c>
      <c r="G1041">
        <f>'data from files'!B1041</f>
        <v>0</v>
      </c>
      <c r="H1041">
        <f>'data from files'!C1041</f>
        <v>0</v>
      </c>
      <c r="I1041">
        <f>'data from files'!D1041</f>
        <v>0</v>
      </c>
      <c r="J1041">
        <f>'data from files'!E1041</f>
        <v>0</v>
      </c>
      <c r="K1041">
        <f>'data from files'!F1041</f>
        <v>0</v>
      </c>
      <c r="L1041">
        <f>'data from files'!G1041</f>
        <v>0</v>
      </c>
      <c r="M1041">
        <f>'data from files'!H1041</f>
        <v>0</v>
      </c>
      <c r="N1041">
        <f>'data from files'!I1041</f>
        <v>0</v>
      </c>
      <c r="O1041">
        <f>'data from files'!J1041</f>
        <v>0</v>
      </c>
      <c r="P1041">
        <f>'data from files'!K1041</f>
        <v>0</v>
      </c>
      <c r="Q1041">
        <f>'data from files'!L1041</f>
        <v>0</v>
      </c>
      <c r="R1041">
        <f>'data from files'!M1041</f>
        <v>0</v>
      </c>
      <c r="S1041">
        <f>'data from files'!N1041</f>
        <v>0</v>
      </c>
      <c r="T1041">
        <f>'data from files'!O1041</f>
        <v>0</v>
      </c>
      <c r="U1041">
        <f>'data from files'!P1041</f>
        <v>0</v>
      </c>
      <c r="V1041">
        <f>'data from files'!Q1041</f>
        <v>0</v>
      </c>
      <c r="W1041">
        <f>'data from files'!R1041</f>
        <v>0</v>
      </c>
    </row>
    <row r="1042" spans="1:23" x14ac:dyDescent="0.25">
      <c r="A1042" t="str">
        <f t="shared" si="50"/>
        <v>ESNet electric efficienc</v>
      </c>
      <c r="B1042" t="str">
        <f>JRC_files__2[[#This Row],[Source.Name.2.1]]</f>
        <v>ES</v>
      </c>
      <c r="C1042" t="str">
        <f t="shared" si="49"/>
        <v>Overview of the power generation sector</v>
      </c>
      <c r="D1042" t="str">
        <f>IF(ISERROR(MATCH(G1042,metadata!$B$4:$B$13,0)),D1041,LEFT(G1042,LEN(G1042)-LEN(F1042)-2))</f>
        <v>Net electric efficienc</v>
      </c>
      <c r="E1042" t="str">
        <f t="shared" si="51"/>
        <v/>
      </c>
      <c r="F1042" t="str">
        <f>IF(ISERROR(MATCH(G1042,metadata!$B$4:$B$13,0)),F1041,SUBSTITUTE(TRIM(RIGHT(SUBSTITUTE(SUBSTITUTE(G1042,"efficiencies", "efficiencies (%)")," (", REPT(" ", 100)), 100)),")",""))</f>
        <v>%</v>
      </c>
      <c r="G1042" t="str">
        <f>'data from files'!B1042</f>
        <v>Net electric efficiencies</v>
      </c>
      <c r="H1042">
        <f>'data from files'!C1042</f>
        <v>0</v>
      </c>
      <c r="I1042">
        <f>'data from files'!D1042</f>
        <v>0</v>
      </c>
      <c r="J1042">
        <f>'data from files'!E1042</f>
        <v>0</v>
      </c>
      <c r="K1042">
        <f>'data from files'!F1042</f>
        <v>0</v>
      </c>
      <c r="L1042">
        <f>'data from files'!G1042</f>
        <v>0</v>
      </c>
      <c r="M1042">
        <f>'data from files'!H1042</f>
        <v>0</v>
      </c>
      <c r="N1042">
        <f>'data from files'!I1042</f>
        <v>0</v>
      </c>
      <c r="O1042">
        <f>'data from files'!J1042</f>
        <v>0</v>
      </c>
      <c r="P1042">
        <f>'data from files'!K1042</f>
        <v>0</v>
      </c>
      <c r="Q1042">
        <f>'data from files'!L1042</f>
        <v>0</v>
      </c>
      <c r="R1042">
        <f>'data from files'!M1042</f>
        <v>0</v>
      </c>
      <c r="S1042">
        <f>'data from files'!N1042</f>
        <v>0</v>
      </c>
      <c r="T1042">
        <f>'data from files'!O1042</f>
        <v>0</v>
      </c>
      <c r="U1042">
        <f>'data from files'!P1042</f>
        <v>0</v>
      </c>
      <c r="V1042">
        <f>'data from files'!Q1042</f>
        <v>0</v>
      </c>
      <c r="W1042">
        <f>'data from files'!R1042</f>
        <v>0</v>
      </c>
    </row>
    <row r="1043" spans="1:23" x14ac:dyDescent="0.25">
      <c r="A1043" t="str">
        <f t="shared" si="50"/>
        <v>ESNet electric efficiencNuclear</v>
      </c>
      <c r="B1043" t="str">
        <f>JRC_files__2[[#This Row],[Source.Name.2.1]]</f>
        <v>ES</v>
      </c>
      <c r="C1043" t="str">
        <f t="shared" si="49"/>
        <v>Overview of the power generation sector</v>
      </c>
      <c r="D1043" t="str">
        <f>IF(ISERROR(MATCH(G1043,metadata!$B$4:$B$13,0)),D1042,LEFT(G1043,LEN(G1043)-LEN(F1043)-2))</f>
        <v>Net electric efficienc</v>
      </c>
      <c r="E1043" t="str">
        <f t="shared" si="51"/>
        <v>Nuclear</v>
      </c>
      <c r="F1043" t="str">
        <f>IF(ISERROR(MATCH(G1043,metadata!$B$4:$B$13,0)),F1042,SUBSTITUTE(TRIM(RIGHT(SUBSTITUTE(SUBSTITUTE(G1043,"efficiencies", "efficiencies (%)")," (", REPT(" ", 100)), 100)),")",""))</f>
        <v>%</v>
      </c>
      <c r="G1043" t="str">
        <f>'data from files'!B1043</f>
        <v>Nuclear</v>
      </c>
      <c r="H1043">
        <f>'data from files'!C1043</f>
        <v>0.32017432534146395</v>
      </c>
      <c r="I1043">
        <f>'data from files'!D1043</f>
        <v>0.31993981144220313</v>
      </c>
      <c r="J1043">
        <f>'data from files'!E1043</f>
        <v>0.32026003451218188</v>
      </c>
      <c r="K1043">
        <f>'data from files'!F1043</f>
        <v>0.31997688388865042</v>
      </c>
      <c r="L1043">
        <f>'data from files'!G1043</f>
        <v>0.32021302644941763</v>
      </c>
      <c r="M1043">
        <f>'data from files'!H1043</f>
        <v>0.3200099924299134</v>
      </c>
      <c r="N1043">
        <f>'data from files'!I1043</f>
        <v>0.3172408784826185</v>
      </c>
      <c r="O1043">
        <f>'data from files'!J1043</f>
        <v>0.31713306737356078</v>
      </c>
      <c r="P1043">
        <f>'data from files'!K1043</f>
        <v>0.31626008590695975</v>
      </c>
      <c r="Q1043">
        <f>'data from files'!L1043</f>
        <v>0.31616789941763962</v>
      </c>
      <c r="R1043">
        <f>'data from files'!M1043</f>
        <v>0.31619021637970085</v>
      </c>
      <c r="S1043">
        <f>'data from files'!N1043</f>
        <v>0.31609619059904748</v>
      </c>
      <c r="T1043">
        <f>'data from files'!O1043</f>
        <v>0.31583217288197418</v>
      </c>
      <c r="U1043">
        <f>'data from files'!P1043</f>
        <v>0.31702379692065225</v>
      </c>
      <c r="V1043">
        <f>'data from files'!Q1043</f>
        <v>0.31649505242005721</v>
      </c>
      <c r="W1043">
        <f>'data from files'!R1043</f>
        <v>0.31475085057527918</v>
      </c>
    </row>
    <row r="1044" spans="1:23" x14ac:dyDescent="0.25">
      <c r="A1044" t="str">
        <f t="shared" si="50"/>
        <v>ESNet electric efficiencConventional thermal</v>
      </c>
      <c r="B1044" t="str">
        <f>JRC_files__2[[#This Row],[Source.Name.2.1]]</f>
        <v>ES</v>
      </c>
      <c r="C1044" t="str">
        <f t="shared" si="49"/>
        <v>Overview of the power generation sector</v>
      </c>
      <c r="D1044" t="str">
        <f>IF(ISERROR(MATCH(G1044,metadata!$B$4:$B$13,0)),D1043,LEFT(G1044,LEN(G1044)-LEN(F1044)-2))</f>
        <v>Net electric efficienc</v>
      </c>
      <c r="E1044" t="str">
        <f t="shared" si="51"/>
        <v>Conventional thermal</v>
      </c>
      <c r="F1044" t="str">
        <f>IF(ISERROR(MATCH(G1044,metadata!$B$4:$B$13,0)),F1043,SUBSTITUTE(TRIM(RIGHT(SUBSTITUTE(SUBSTITUTE(G1044,"efficiencies", "efficiencies (%)")," (", REPT(" ", 100)), 100)),")",""))</f>
        <v>%</v>
      </c>
      <c r="G1044" t="str">
        <f>'data from files'!B1044</f>
        <v>Conventional thermal</v>
      </c>
      <c r="H1044">
        <f>'data from files'!C1044</f>
        <v>0.38378009954917358</v>
      </c>
      <c r="I1044">
        <f>'data from files'!D1044</f>
        <v>0.39067966165368273</v>
      </c>
      <c r="J1044">
        <f>'data from files'!E1044</f>
        <v>0.38867899175020282</v>
      </c>
      <c r="K1044">
        <f>'data from files'!F1044</f>
        <v>0.40126817248802382</v>
      </c>
      <c r="L1044">
        <f>'data from files'!G1044</f>
        <v>0.42631161697936482</v>
      </c>
      <c r="M1044">
        <f>'data from files'!H1044</f>
        <v>0.44366120291145517</v>
      </c>
      <c r="N1044">
        <f>'data from files'!I1044</f>
        <v>0.43151282447908734</v>
      </c>
      <c r="O1044">
        <f>'data from files'!J1044</f>
        <v>0.43204555447192244</v>
      </c>
      <c r="P1044">
        <f>'data from files'!K1044</f>
        <v>0.4616203643709218</v>
      </c>
      <c r="Q1044">
        <f>'data from files'!L1044</f>
        <v>0.46326545090161642</v>
      </c>
      <c r="R1044">
        <f>'data from files'!M1044</f>
        <v>0.46493148379749849</v>
      </c>
      <c r="S1044">
        <f>'data from files'!N1044</f>
        <v>0.4438891052184748</v>
      </c>
      <c r="T1044">
        <f>'data from files'!O1044</f>
        <v>0.4272851590406605</v>
      </c>
      <c r="U1044">
        <f>'data from files'!P1044</f>
        <v>0.42506086728785808</v>
      </c>
      <c r="V1044">
        <f>'data from files'!Q1044</f>
        <v>0.40596725316818255</v>
      </c>
      <c r="W1044">
        <f>'data from files'!R1044</f>
        <v>0.40398124216205339</v>
      </c>
    </row>
    <row r="1045" spans="1:23" x14ac:dyDescent="0.25">
      <c r="A1045" t="str">
        <f t="shared" si="50"/>
        <v>ESNet electric efficiencWind</v>
      </c>
      <c r="B1045" t="str">
        <f>JRC_files__2[[#This Row],[Source.Name.2.1]]</f>
        <v>ES</v>
      </c>
      <c r="C1045" t="str">
        <f t="shared" si="49"/>
        <v>Overview of the power generation sector</v>
      </c>
      <c r="D1045" t="str">
        <f>IF(ISERROR(MATCH(G1045,metadata!$B$4:$B$13,0)),D1044,LEFT(G1045,LEN(G1045)-LEN(F1045)-2))</f>
        <v>Net electric efficienc</v>
      </c>
      <c r="E1045" t="str">
        <f t="shared" si="51"/>
        <v>Wind</v>
      </c>
      <c r="F1045" t="str">
        <f>IF(ISERROR(MATCH(G1045,metadata!$B$4:$B$13,0)),F1044,SUBSTITUTE(TRIM(RIGHT(SUBSTITUTE(SUBSTITUTE(G1045,"efficiencies", "efficiencies (%)")," (", REPT(" ", 100)), 100)),")",""))</f>
        <v>%</v>
      </c>
      <c r="G1045" t="str">
        <f>'data from files'!B1045</f>
        <v>Wind</v>
      </c>
      <c r="H1045">
        <f>'data from files'!C1045</f>
        <v>1</v>
      </c>
      <c r="I1045">
        <f>'data from files'!D1045</f>
        <v>1</v>
      </c>
      <c r="J1045">
        <f>'data from files'!E1045</f>
        <v>1</v>
      </c>
      <c r="K1045">
        <f>'data from files'!F1045</f>
        <v>1</v>
      </c>
      <c r="L1045">
        <f>'data from files'!G1045</f>
        <v>1</v>
      </c>
      <c r="M1045">
        <f>'data from files'!H1045</f>
        <v>1</v>
      </c>
      <c r="N1045">
        <f>'data from files'!I1045</f>
        <v>1</v>
      </c>
      <c r="O1045">
        <f>'data from files'!J1045</f>
        <v>1</v>
      </c>
      <c r="P1045">
        <f>'data from files'!K1045</f>
        <v>1</v>
      </c>
      <c r="Q1045">
        <f>'data from files'!L1045</f>
        <v>1</v>
      </c>
      <c r="R1045">
        <f>'data from files'!M1045</f>
        <v>1</v>
      </c>
      <c r="S1045">
        <f>'data from files'!N1045</f>
        <v>1</v>
      </c>
      <c r="T1045">
        <f>'data from files'!O1045</f>
        <v>1</v>
      </c>
      <c r="U1045">
        <f>'data from files'!P1045</f>
        <v>1</v>
      </c>
      <c r="V1045">
        <f>'data from files'!Q1045</f>
        <v>1</v>
      </c>
      <c r="W1045">
        <f>'data from files'!R1045</f>
        <v>1</v>
      </c>
    </row>
    <row r="1046" spans="1:23" x14ac:dyDescent="0.25">
      <c r="A1046" t="str">
        <f t="shared" si="50"/>
        <v>ESNet electric efficiencSolar photovoltaics</v>
      </c>
      <c r="B1046" t="str">
        <f>JRC_files__2[[#This Row],[Source.Name.2.1]]</f>
        <v>ES</v>
      </c>
      <c r="C1046" t="str">
        <f t="shared" si="49"/>
        <v>Overview of the power generation sector</v>
      </c>
      <c r="D1046" t="str">
        <f>IF(ISERROR(MATCH(G1046,metadata!$B$4:$B$13,0)),D1045,LEFT(G1046,LEN(G1046)-LEN(F1046)-2))</f>
        <v>Net electric efficienc</v>
      </c>
      <c r="E1046" t="str">
        <f t="shared" si="51"/>
        <v>Solar photovoltaics</v>
      </c>
      <c r="F1046" t="str">
        <f>IF(ISERROR(MATCH(G1046,metadata!$B$4:$B$13,0)),F1045,SUBSTITUTE(TRIM(RIGHT(SUBSTITUTE(SUBSTITUTE(G1046,"efficiencies", "efficiencies (%)")," (", REPT(" ", 100)), 100)),")",""))</f>
        <v>%</v>
      </c>
      <c r="G1046" t="str">
        <f>'data from files'!B1046</f>
        <v>Solar photovoltaics</v>
      </c>
      <c r="H1046">
        <f>'data from files'!C1046</f>
        <v>1</v>
      </c>
      <c r="I1046">
        <f>'data from files'!D1046</f>
        <v>1</v>
      </c>
      <c r="J1046">
        <f>'data from files'!E1046</f>
        <v>1</v>
      </c>
      <c r="K1046">
        <f>'data from files'!F1046</f>
        <v>1</v>
      </c>
      <c r="L1046">
        <f>'data from files'!G1046</f>
        <v>1</v>
      </c>
      <c r="M1046">
        <f>'data from files'!H1046</f>
        <v>1</v>
      </c>
      <c r="N1046">
        <f>'data from files'!I1046</f>
        <v>1</v>
      </c>
      <c r="O1046">
        <f>'data from files'!J1046</f>
        <v>1</v>
      </c>
      <c r="P1046">
        <f>'data from files'!K1046</f>
        <v>1</v>
      </c>
      <c r="Q1046">
        <f>'data from files'!L1046</f>
        <v>1</v>
      </c>
      <c r="R1046">
        <f>'data from files'!M1046</f>
        <v>1</v>
      </c>
      <c r="S1046">
        <f>'data from files'!N1046</f>
        <v>1</v>
      </c>
      <c r="T1046">
        <f>'data from files'!O1046</f>
        <v>1</v>
      </c>
      <c r="U1046">
        <f>'data from files'!P1046</f>
        <v>1</v>
      </c>
      <c r="V1046">
        <f>'data from files'!Q1046</f>
        <v>1</v>
      </c>
      <c r="W1046">
        <f>'data from files'!R1046</f>
        <v>1</v>
      </c>
    </row>
    <row r="1047" spans="1:23" x14ac:dyDescent="0.25">
      <c r="A1047" t="str">
        <f t="shared" si="50"/>
        <v>ESNet electric efficiencSolar thermal</v>
      </c>
      <c r="B1047" t="str">
        <f>JRC_files__2[[#This Row],[Source.Name.2.1]]</f>
        <v>ES</v>
      </c>
      <c r="C1047" t="str">
        <f t="shared" si="49"/>
        <v>Overview of the power generation sector</v>
      </c>
      <c r="D1047" t="str">
        <f>IF(ISERROR(MATCH(G1047,metadata!$B$4:$B$13,0)),D1046,LEFT(G1047,LEN(G1047)-LEN(F1047)-2))</f>
        <v>Net electric efficienc</v>
      </c>
      <c r="E1047" t="str">
        <f t="shared" si="51"/>
        <v>Solar thermal</v>
      </c>
      <c r="F1047" t="str">
        <f>IF(ISERROR(MATCH(G1047,metadata!$B$4:$B$13,0)),F1046,SUBSTITUTE(TRIM(RIGHT(SUBSTITUTE(SUBSTITUTE(G1047,"efficiencies", "efficiencies (%)")," (", REPT(" ", 100)), 100)),")",""))</f>
        <v>%</v>
      </c>
      <c r="G1047" t="str">
        <f>'data from files'!B1047</f>
        <v>Solar thermal</v>
      </c>
      <c r="H1047">
        <f>'data from files'!C1047</f>
        <v>0</v>
      </c>
      <c r="I1047">
        <f>'data from files'!D1047</f>
        <v>0</v>
      </c>
      <c r="J1047">
        <f>'data from files'!E1047</f>
        <v>0</v>
      </c>
      <c r="K1047">
        <f>'data from files'!F1047</f>
        <v>0</v>
      </c>
      <c r="L1047">
        <f>'data from files'!G1047</f>
        <v>0</v>
      </c>
      <c r="M1047">
        <f>'data from files'!H1047</f>
        <v>0</v>
      </c>
      <c r="N1047">
        <f>'data from files'!I1047</f>
        <v>0</v>
      </c>
      <c r="O1047">
        <f>'data from files'!J1047</f>
        <v>0.23124501955950735</v>
      </c>
      <c r="P1047">
        <f>'data from files'!K1047</f>
        <v>0.23071583313734764</v>
      </c>
      <c r="Q1047">
        <f>'data from files'!L1047</f>
        <v>0.23139633867979434</v>
      </c>
      <c r="R1047">
        <f>'data from files'!M1047</f>
        <v>0.23177818529647218</v>
      </c>
      <c r="S1047">
        <f>'data from files'!N1047</f>
        <v>0.23406672395380237</v>
      </c>
      <c r="T1047">
        <f>'data from files'!O1047</f>
        <v>0.23108584775981342</v>
      </c>
      <c r="U1047">
        <f>'data from files'!P1047</f>
        <v>0.23909877238597452</v>
      </c>
      <c r="V1047">
        <f>'data from files'!Q1047</f>
        <v>0.23652666501118727</v>
      </c>
      <c r="W1047">
        <f>'data from files'!R1047</f>
        <v>0.23640132563191613</v>
      </c>
    </row>
    <row r="1048" spans="1:23" x14ac:dyDescent="0.25">
      <c r="A1048" t="str">
        <f t="shared" si="50"/>
        <v>ESNet electric efficiencGeothermal</v>
      </c>
      <c r="B1048" t="str">
        <f>JRC_files__2[[#This Row],[Source.Name.2.1]]</f>
        <v>ES</v>
      </c>
      <c r="C1048" t="str">
        <f t="shared" si="49"/>
        <v>Overview of the power generation sector</v>
      </c>
      <c r="D1048" t="str">
        <f>IF(ISERROR(MATCH(G1048,metadata!$B$4:$B$13,0)),D1047,LEFT(G1048,LEN(G1048)-LEN(F1048)-2))</f>
        <v>Net electric efficienc</v>
      </c>
      <c r="E1048" t="str">
        <f t="shared" si="51"/>
        <v>Geothermal</v>
      </c>
      <c r="F1048" t="str">
        <f>IF(ISERROR(MATCH(G1048,metadata!$B$4:$B$13,0)),F1047,SUBSTITUTE(TRIM(RIGHT(SUBSTITUTE(SUBSTITUTE(G1048,"efficiencies", "efficiencies (%)")," (", REPT(" ", 100)), 100)),")",""))</f>
        <v>%</v>
      </c>
      <c r="G1048" t="str">
        <f>'data from files'!B1048</f>
        <v>Geothermal</v>
      </c>
      <c r="H1048">
        <f>'data from files'!C1048</f>
        <v>0</v>
      </c>
      <c r="I1048">
        <f>'data from files'!D1048</f>
        <v>0</v>
      </c>
      <c r="J1048">
        <f>'data from files'!E1048</f>
        <v>0</v>
      </c>
      <c r="K1048">
        <f>'data from files'!F1048</f>
        <v>0</v>
      </c>
      <c r="L1048">
        <f>'data from files'!G1048</f>
        <v>0</v>
      </c>
      <c r="M1048">
        <f>'data from files'!H1048</f>
        <v>0</v>
      </c>
      <c r="N1048">
        <f>'data from files'!I1048</f>
        <v>0</v>
      </c>
      <c r="O1048">
        <f>'data from files'!J1048</f>
        <v>0</v>
      </c>
      <c r="P1048">
        <f>'data from files'!K1048</f>
        <v>0</v>
      </c>
      <c r="Q1048">
        <f>'data from files'!L1048</f>
        <v>0</v>
      </c>
      <c r="R1048">
        <f>'data from files'!M1048</f>
        <v>0</v>
      </c>
      <c r="S1048">
        <f>'data from files'!N1048</f>
        <v>0</v>
      </c>
      <c r="T1048">
        <f>'data from files'!O1048</f>
        <v>0</v>
      </c>
      <c r="U1048">
        <f>'data from files'!P1048</f>
        <v>0</v>
      </c>
      <c r="V1048">
        <f>'data from files'!Q1048</f>
        <v>0</v>
      </c>
      <c r="W1048">
        <f>'data from files'!R1048</f>
        <v>0</v>
      </c>
    </row>
    <row r="1049" spans="1:23" x14ac:dyDescent="0.25">
      <c r="A1049" t="str">
        <f t="shared" si="50"/>
        <v>ESNet electric efficiencTide, wave and ocean</v>
      </c>
      <c r="B1049" t="str">
        <f>JRC_files__2[[#This Row],[Source.Name.2.1]]</f>
        <v>ES</v>
      </c>
      <c r="C1049" t="str">
        <f t="shared" si="49"/>
        <v>Overview of the power generation sector</v>
      </c>
      <c r="D1049" t="str">
        <f>IF(ISERROR(MATCH(G1049,metadata!$B$4:$B$13,0)),D1048,LEFT(G1049,LEN(G1049)-LEN(F1049)-2))</f>
        <v>Net electric efficienc</v>
      </c>
      <c r="E1049" t="str">
        <f t="shared" si="51"/>
        <v>Tide, wave and ocean</v>
      </c>
      <c r="F1049" t="str">
        <f>IF(ISERROR(MATCH(G1049,metadata!$B$4:$B$13,0)),F1048,SUBSTITUTE(TRIM(RIGHT(SUBSTITUTE(SUBSTITUTE(G1049,"efficiencies", "efficiencies (%)")," (", REPT(" ", 100)), 100)),")",""))</f>
        <v>%</v>
      </c>
      <c r="G1049" t="str">
        <f>'data from files'!B1049</f>
        <v>Tide, wave and ocean</v>
      </c>
      <c r="H1049">
        <f>'data from files'!C1049</f>
        <v>0</v>
      </c>
      <c r="I1049">
        <f>'data from files'!D1049</f>
        <v>0</v>
      </c>
      <c r="J1049">
        <f>'data from files'!E1049</f>
        <v>0</v>
      </c>
      <c r="K1049">
        <f>'data from files'!F1049</f>
        <v>0</v>
      </c>
      <c r="L1049">
        <f>'data from files'!G1049</f>
        <v>0</v>
      </c>
      <c r="M1049">
        <f>'data from files'!H1049</f>
        <v>0</v>
      </c>
      <c r="N1049">
        <f>'data from files'!I1049</f>
        <v>0</v>
      </c>
      <c r="O1049">
        <f>'data from files'!J1049</f>
        <v>0</v>
      </c>
      <c r="P1049">
        <f>'data from files'!K1049</f>
        <v>0</v>
      </c>
      <c r="Q1049">
        <f>'data from files'!L1049</f>
        <v>0</v>
      </c>
      <c r="R1049">
        <f>'data from files'!M1049</f>
        <v>0</v>
      </c>
      <c r="S1049">
        <f>'data from files'!N1049</f>
        <v>0</v>
      </c>
      <c r="T1049">
        <f>'data from files'!O1049</f>
        <v>0</v>
      </c>
      <c r="U1049">
        <f>'data from files'!P1049</f>
        <v>0</v>
      </c>
      <c r="V1049">
        <f>'data from files'!Q1049</f>
        <v>0</v>
      </c>
      <c r="W1049">
        <f>'data from files'!R1049</f>
        <v>0</v>
      </c>
    </row>
    <row r="1050" spans="1:23" x14ac:dyDescent="0.25">
      <c r="A1050" t="str">
        <f t="shared" si="50"/>
        <v>ESNet electric efficiencHydro</v>
      </c>
      <c r="B1050" t="str">
        <f>JRC_files__2[[#This Row],[Source.Name.2.1]]</f>
        <v>ES</v>
      </c>
      <c r="C1050" t="str">
        <f t="shared" si="49"/>
        <v>Overview of the power generation sector</v>
      </c>
      <c r="D1050" t="str">
        <f>IF(ISERROR(MATCH(G1050,metadata!$B$4:$B$13,0)),D1049,LEFT(G1050,LEN(G1050)-LEN(F1050)-2))</f>
        <v>Net electric efficienc</v>
      </c>
      <c r="E1050" t="str">
        <f t="shared" si="51"/>
        <v>Hydro</v>
      </c>
      <c r="F1050" t="str">
        <f>IF(ISERROR(MATCH(G1050,metadata!$B$4:$B$13,0)),F1049,SUBSTITUTE(TRIM(RIGHT(SUBSTITUTE(SUBSTITUTE(G1050,"efficiencies", "efficiencies (%)")," (", REPT(" ", 100)), 100)),")",""))</f>
        <v>%</v>
      </c>
      <c r="G1050" t="str">
        <f>'data from files'!B1050</f>
        <v>Hydro</v>
      </c>
      <c r="H1050">
        <f>'data from files'!C1050</f>
        <v>1</v>
      </c>
      <c r="I1050">
        <f>'data from files'!D1050</f>
        <v>1</v>
      </c>
      <c r="J1050">
        <f>'data from files'!E1050</f>
        <v>1</v>
      </c>
      <c r="K1050">
        <f>'data from files'!F1050</f>
        <v>1</v>
      </c>
      <c r="L1050">
        <f>'data from files'!G1050</f>
        <v>1</v>
      </c>
      <c r="M1050">
        <f>'data from files'!H1050</f>
        <v>1</v>
      </c>
      <c r="N1050">
        <f>'data from files'!I1050</f>
        <v>1</v>
      </c>
      <c r="O1050">
        <f>'data from files'!J1050</f>
        <v>1</v>
      </c>
      <c r="P1050">
        <f>'data from files'!K1050</f>
        <v>1</v>
      </c>
      <c r="Q1050">
        <f>'data from files'!L1050</f>
        <v>1</v>
      </c>
      <c r="R1050">
        <f>'data from files'!M1050</f>
        <v>1</v>
      </c>
      <c r="S1050">
        <f>'data from files'!N1050</f>
        <v>1</v>
      </c>
      <c r="T1050">
        <f>'data from files'!O1050</f>
        <v>1</v>
      </c>
      <c r="U1050">
        <f>'data from files'!P1050</f>
        <v>1</v>
      </c>
      <c r="V1050">
        <f>'data from files'!Q1050</f>
        <v>1</v>
      </c>
      <c r="W1050">
        <f>'data from files'!R1050</f>
        <v>1</v>
      </c>
    </row>
    <row r="1051" spans="1:23" x14ac:dyDescent="0.25">
      <c r="A1051" t="str">
        <f t="shared" si="50"/>
        <v>ESNet electric efficiencPump storage</v>
      </c>
      <c r="B1051" t="str">
        <f>JRC_files__2[[#This Row],[Source.Name.2.1]]</f>
        <v>ES</v>
      </c>
      <c r="C1051" t="str">
        <f t="shared" si="49"/>
        <v>Overview of the power generation sector</v>
      </c>
      <c r="D1051" t="str">
        <f>IF(ISERROR(MATCH(G1051,metadata!$B$4:$B$13,0)),D1050,LEFT(G1051,LEN(G1051)-LEN(F1051)-2))</f>
        <v>Net electric efficienc</v>
      </c>
      <c r="E1051" t="str">
        <f t="shared" si="51"/>
        <v>Pump storage</v>
      </c>
      <c r="F1051" t="str">
        <f>IF(ISERROR(MATCH(G1051,metadata!$B$4:$B$13,0)),F1050,SUBSTITUTE(TRIM(RIGHT(SUBSTITUTE(SUBSTITUTE(G1051,"efficiencies", "efficiencies (%)")," (", REPT(" ", 100)), 100)),")",""))</f>
        <v>%</v>
      </c>
      <c r="G1051" t="str">
        <f>'data from files'!B1051</f>
        <v>Pump storage</v>
      </c>
      <c r="H1051">
        <f>'data from files'!C1051</f>
        <v>0.72363119222564587</v>
      </c>
      <c r="I1051">
        <f>'data from files'!D1051</f>
        <v>0.72043918918918926</v>
      </c>
      <c r="J1051">
        <f>'data from files'!E1051</f>
        <v>0.7254639692359135</v>
      </c>
      <c r="K1051">
        <f>'data from files'!F1051</f>
        <v>0.72998508204873214</v>
      </c>
      <c r="L1051">
        <f>'data from files'!G1051</f>
        <v>0.72853535353535348</v>
      </c>
      <c r="M1051">
        <f>'data from files'!H1051</f>
        <v>0.72828670689339925</v>
      </c>
      <c r="N1051">
        <f>'data from files'!I1051</f>
        <v>0.73585322723253765</v>
      </c>
      <c r="O1051">
        <f>'data from files'!J1051</f>
        <v>0.73896763840599089</v>
      </c>
      <c r="P1051">
        <f>'data from files'!K1051</f>
        <v>0.74501246882793004</v>
      </c>
      <c r="Q1051">
        <f>'data from files'!L1051</f>
        <v>0.73630136986301375</v>
      </c>
      <c r="R1051">
        <f>'data from files'!M1051</f>
        <v>0.71954082963735988</v>
      </c>
      <c r="S1051">
        <f>'data from files'!N1051</f>
        <v>0.7203328509406659</v>
      </c>
      <c r="T1051">
        <f>'data from files'!O1051</f>
        <v>0.72007409122482058</v>
      </c>
      <c r="U1051">
        <f>'data from files'!P1051</f>
        <v>0.70866141732283461</v>
      </c>
      <c r="V1051">
        <f>'data from files'!Q1051</f>
        <v>0.73060585736642081</v>
      </c>
      <c r="W1051">
        <f>'data from files'!R1051</f>
        <v>0.71417545665037296</v>
      </c>
    </row>
    <row r="1052" spans="1:23" x14ac:dyDescent="0.25">
      <c r="A1052" t="str">
        <f t="shared" si="50"/>
        <v>FINet electric efficiencOverview of the power generation sector</v>
      </c>
      <c r="B1052" t="str">
        <f>JRC_files__2[[#This Row],[Source.Name.2.1]]</f>
        <v>FI</v>
      </c>
      <c r="C1052" t="str">
        <f t="shared" si="49"/>
        <v>Overview of the power generation sector</v>
      </c>
      <c r="D1052" t="str">
        <f>IF(ISERROR(MATCH(G1052,metadata!$B$4:$B$13,0)),D1051,LEFT(G1052,LEN(G1052)-LEN(F1052)-2))</f>
        <v>Net electric efficienc</v>
      </c>
      <c r="E1052" t="str">
        <f t="shared" si="51"/>
        <v>Overview of the power generation sector</v>
      </c>
      <c r="F1052" t="str">
        <f>IF(ISERROR(MATCH(G1052,metadata!$B$4:$B$13,0)),F1051,SUBSTITUTE(TRIM(RIGHT(SUBSTITUTE(SUBSTITUTE(G1052,"efficiencies", "efficiencies (%)")," (", REPT(" ", 100)), 100)),")",""))</f>
        <v>%</v>
      </c>
      <c r="G1052" t="str">
        <f>'data from files'!B1052</f>
        <v>Overview of the power generation sector</v>
      </c>
      <c r="H1052">
        <f>'data from files'!C1052</f>
        <v>2000</v>
      </c>
      <c r="I1052">
        <f>'data from files'!D1052</f>
        <v>2001</v>
      </c>
      <c r="J1052">
        <f>'data from files'!E1052</f>
        <v>2002</v>
      </c>
      <c r="K1052">
        <f>'data from files'!F1052</f>
        <v>2003</v>
      </c>
      <c r="L1052">
        <f>'data from files'!G1052</f>
        <v>2004</v>
      </c>
      <c r="M1052">
        <f>'data from files'!H1052</f>
        <v>2005</v>
      </c>
      <c r="N1052">
        <f>'data from files'!I1052</f>
        <v>2006</v>
      </c>
      <c r="O1052">
        <f>'data from files'!J1052</f>
        <v>2007</v>
      </c>
      <c r="P1052">
        <f>'data from files'!K1052</f>
        <v>2008</v>
      </c>
      <c r="Q1052">
        <f>'data from files'!L1052</f>
        <v>2009</v>
      </c>
      <c r="R1052">
        <f>'data from files'!M1052</f>
        <v>2010</v>
      </c>
      <c r="S1052">
        <f>'data from files'!N1052</f>
        <v>2011</v>
      </c>
      <c r="T1052">
        <f>'data from files'!O1052</f>
        <v>2012</v>
      </c>
      <c r="U1052">
        <f>'data from files'!P1052</f>
        <v>2013</v>
      </c>
      <c r="V1052">
        <f>'data from files'!Q1052</f>
        <v>2014</v>
      </c>
      <c r="W1052">
        <f>'data from files'!R1052</f>
        <v>2015</v>
      </c>
    </row>
    <row r="1053" spans="1:23" x14ac:dyDescent="0.25">
      <c r="A1053" t="str">
        <f t="shared" si="50"/>
        <v xml:space="preserve">FITotal gross capacities </v>
      </c>
      <c r="B1053" t="str">
        <f>JRC_files__2[[#This Row],[Source.Name.2.1]]</f>
        <v>FI</v>
      </c>
      <c r="C1053" t="str">
        <f t="shared" si="49"/>
        <v>Overview of the power generation sector</v>
      </c>
      <c r="D1053" t="str">
        <f>IF(ISERROR(MATCH(G1053,metadata!$B$4:$B$13,0)),D1052,LEFT(G1053,LEN(G1053)-LEN(F1053)-2))</f>
        <v xml:space="preserve">Total gross capacities </v>
      </c>
      <c r="E1053" t="str">
        <f t="shared" si="51"/>
        <v/>
      </c>
      <c r="F1053" t="str">
        <f>IF(ISERROR(MATCH(G1053,metadata!$B$4:$B$13,0)),F1052,SUBSTITUTE(TRIM(RIGHT(SUBSTITUTE(SUBSTITUTE(G1053,"efficiencies", "efficiencies (%)")," (", REPT(" ", 100)), 100)),")",""))</f>
        <v>MW</v>
      </c>
      <c r="G1053" t="str">
        <f>'data from files'!B1053</f>
        <v>Total gross capacities (MW)</v>
      </c>
      <c r="H1053">
        <f>'data from files'!C1053</f>
        <v>17044.578267973855</v>
      </c>
      <c r="I1053">
        <f>'data from files'!D1053</f>
        <v>17313.978267973856</v>
      </c>
      <c r="J1053">
        <f>'data from files'!E1053</f>
        <v>17370.378267973858</v>
      </c>
      <c r="K1053">
        <f>'data from files'!F1053</f>
        <v>17388.478267973856</v>
      </c>
      <c r="L1053">
        <f>'data from files'!G1053</f>
        <v>17362.878267973858</v>
      </c>
      <c r="M1053">
        <f>'data from files'!H1053</f>
        <v>17217.828267973859</v>
      </c>
      <c r="N1053">
        <f>'data from files'!I1053</f>
        <v>17334.72826797386</v>
      </c>
      <c r="O1053">
        <f>'data from files'!J1053</f>
        <v>17431.20826797386</v>
      </c>
      <c r="P1053">
        <f>'data from files'!K1053</f>
        <v>16282.521267973858</v>
      </c>
      <c r="Q1053">
        <f>'data from files'!L1053</f>
        <v>16073.283267973857</v>
      </c>
      <c r="R1053">
        <f>'data from files'!M1053</f>
        <v>16310.433267973856</v>
      </c>
      <c r="S1053">
        <f>'data from files'!N1053</f>
        <v>16295.417267973857</v>
      </c>
      <c r="T1053">
        <f>'data from files'!O1053</f>
        <v>16690.973863718536</v>
      </c>
      <c r="U1053">
        <f>'data from files'!P1053</f>
        <v>17247.723863718536</v>
      </c>
      <c r="V1053">
        <f>'data from files'!Q1053</f>
        <v>16894.473863718536</v>
      </c>
      <c r="W1053">
        <f>'data from files'!R1053</f>
        <v>17224.473863718536</v>
      </c>
    </row>
    <row r="1054" spans="1:23" x14ac:dyDescent="0.25">
      <c r="A1054" t="str">
        <f t="shared" si="50"/>
        <v>FITotal gross capacities Nuclear</v>
      </c>
      <c r="B1054" t="str">
        <f>JRC_files__2[[#This Row],[Source.Name.2.1]]</f>
        <v>FI</v>
      </c>
      <c r="C1054" t="str">
        <f t="shared" si="49"/>
        <v>Overview of the power generation sector</v>
      </c>
      <c r="D1054" t="str">
        <f>IF(ISERROR(MATCH(G1054,metadata!$B$4:$B$13,0)),D1053,LEFT(G1054,LEN(G1054)-LEN(F1054)-2))</f>
        <v xml:space="preserve">Total gross capacities </v>
      </c>
      <c r="E1054" t="str">
        <f t="shared" si="51"/>
        <v>Nuclear</v>
      </c>
      <c r="F1054" t="str">
        <f>IF(ISERROR(MATCH(G1054,metadata!$B$4:$B$13,0)),F1053,SUBSTITUTE(TRIM(RIGHT(SUBSTITUTE(SUBSTITUTE(G1054,"efficiencies", "efficiencies (%)")," (", REPT(" ", 100)), 100)),")",""))</f>
        <v>MW</v>
      </c>
      <c r="G1054" t="str">
        <f>'data from files'!B1054</f>
        <v>Nuclear</v>
      </c>
      <c r="H1054">
        <f>'data from files'!C1054</f>
        <v>2727</v>
      </c>
      <c r="I1054">
        <f>'data from files'!D1054</f>
        <v>2727</v>
      </c>
      <c r="J1054">
        <f>'data from files'!E1054</f>
        <v>2759</v>
      </c>
      <c r="K1054">
        <f>'data from files'!F1054</f>
        <v>2759</v>
      </c>
      <c r="L1054">
        <f>'data from files'!G1054</f>
        <v>2759</v>
      </c>
      <c r="M1054">
        <f>'data from files'!H1054</f>
        <v>2759</v>
      </c>
      <c r="N1054">
        <f>'data from files'!I1054</f>
        <v>2759</v>
      </c>
      <c r="O1054">
        <f>'data from files'!J1054</f>
        <v>2759</v>
      </c>
      <c r="P1054">
        <f>'data from files'!K1054</f>
        <v>2806</v>
      </c>
      <c r="Q1054">
        <f>'data from files'!L1054</f>
        <v>2806</v>
      </c>
      <c r="R1054">
        <f>'data from files'!M1054</f>
        <v>2806</v>
      </c>
      <c r="S1054">
        <f>'data from files'!N1054</f>
        <v>2806</v>
      </c>
      <c r="T1054">
        <f>'data from files'!O1054</f>
        <v>2823</v>
      </c>
      <c r="U1054">
        <f>'data from files'!P1054</f>
        <v>2844</v>
      </c>
      <c r="V1054">
        <f>'data from files'!Q1054</f>
        <v>2844</v>
      </c>
      <c r="W1054">
        <f>'data from files'!R1054</f>
        <v>2844</v>
      </c>
    </row>
    <row r="1055" spans="1:23" x14ac:dyDescent="0.25">
      <c r="A1055" t="str">
        <f t="shared" si="50"/>
        <v>FITotal gross capacities Conventional thermal</v>
      </c>
      <c r="B1055" t="str">
        <f>JRC_files__2[[#This Row],[Source.Name.2.1]]</f>
        <v>FI</v>
      </c>
      <c r="C1055" t="str">
        <f t="shared" si="49"/>
        <v>Overview of the power generation sector</v>
      </c>
      <c r="D1055" t="str">
        <f>IF(ISERROR(MATCH(G1055,metadata!$B$4:$B$13,0)),D1054,LEFT(G1055,LEN(G1055)-LEN(F1055)-2))</f>
        <v xml:space="preserve">Total gross capacities </v>
      </c>
      <c r="E1055" t="str">
        <f t="shared" si="51"/>
        <v>Conventional thermal</v>
      </c>
      <c r="F1055" t="str">
        <f>IF(ISERROR(MATCH(G1055,metadata!$B$4:$B$13,0)),F1054,SUBSTITUTE(TRIM(RIGHT(SUBSTITUTE(SUBSTITUTE(G1055,"efficiencies", "efficiencies (%)")," (", REPT(" ", 100)), 100)),")",""))</f>
        <v>MW</v>
      </c>
      <c r="G1055" t="str">
        <f>'data from files'!B1055</f>
        <v>Conventional thermal</v>
      </c>
      <c r="H1055">
        <f>'data from files'!C1055</f>
        <v>11271.223267973857</v>
      </c>
      <c r="I1055">
        <f>'data from files'!D1055</f>
        <v>11480.123267973857</v>
      </c>
      <c r="J1055">
        <f>'data from files'!E1055</f>
        <v>11466.923267973856</v>
      </c>
      <c r="K1055">
        <f>'data from files'!F1055</f>
        <v>11433.723267973857</v>
      </c>
      <c r="L1055">
        <f>'data from files'!G1055</f>
        <v>11388.123267973857</v>
      </c>
      <c r="M1055">
        <f>'data from files'!H1055</f>
        <v>11240.073267973858</v>
      </c>
      <c r="N1055">
        <f>'data from files'!I1055</f>
        <v>11316.793267973859</v>
      </c>
      <c r="O1055">
        <f>'data from files'!J1055</f>
        <v>11386.993267973858</v>
      </c>
      <c r="P1055">
        <f>'data from files'!K1055</f>
        <v>10156.314267973858</v>
      </c>
      <c r="Q1055">
        <f>'data from files'!L1055</f>
        <v>9925.6942679738568</v>
      </c>
      <c r="R1055">
        <f>'data from files'!M1055</f>
        <v>10108.894267973857</v>
      </c>
      <c r="S1055">
        <f>'data from files'!N1055</f>
        <v>10071.394267973857</v>
      </c>
      <c r="T1055">
        <f>'data from files'!O1055</f>
        <v>10382.670863718537</v>
      </c>
      <c r="U1055">
        <f>'data from files'!P1055</f>
        <v>10717.420863718537</v>
      </c>
      <c r="V1055">
        <f>'data from files'!Q1055</f>
        <v>10152.170863718537</v>
      </c>
      <c r="W1055">
        <f>'data from files'!R1055</f>
        <v>10107.770863718537</v>
      </c>
    </row>
    <row r="1056" spans="1:23" x14ac:dyDescent="0.25">
      <c r="A1056" t="str">
        <f t="shared" si="50"/>
        <v>FITotal gross capacities Wind</v>
      </c>
      <c r="B1056" t="str">
        <f>JRC_files__2[[#This Row],[Source.Name.2.1]]</f>
        <v>FI</v>
      </c>
      <c r="C1056" t="str">
        <f t="shared" si="49"/>
        <v>Overview of the power generation sector</v>
      </c>
      <c r="D1056" t="str">
        <f>IF(ISERROR(MATCH(G1056,metadata!$B$4:$B$13,0)),D1055,LEFT(G1056,LEN(G1056)-LEN(F1056)-2))</f>
        <v xml:space="preserve">Total gross capacities </v>
      </c>
      <c r="E1056" t="str">
        <f t="shared" si="51"/>
        <v>Wind</v>
      </c>
      <c r="F1056" t="str">
        <f>IF(ISERROR(MATCH(G1056,metadata!$B$4:$B$13,0)),F1055,SUBSTITUTE(TRIM(RIGHT(SUBSTITUTE(SUBSTITUTE(G1056,"efficiencies", "efficiencies (%)")," (", REPT(" ", 100)), 100)),")",""))</f>
        <v>MW</v>
      </c>
      <c r="G1056" t="str">
        <f>'data from files'!B1056</f>
        <v>Wind</v>
      </c>
      <c r="H1056">
        <f>'data from files'!C1056</f>
        <v>38</v>
      </c>
      <c r="I1056">
        <f>'data from files'!D1056</f>
        <v>39.000000000000007</v>
      </c>
      <c r="J1056">
        <f>'data from files'!E1056</f>
        <v>43</v>
      </c>
      <c r="K1056">
        <f>'data from files'!F1056</f>
        <v>52</v>
      </c>
      <c r="L1056">
        <f>'data from files'!G1056</f>
        <v>82</v>
      </c>
      <c r="M1056">
        <f>'data from files'!H1056</f>
        <v>85</v>
      </c>
      <c r="N1056">
        <f>'data from files'!I1056</f>
        <v>86</v>
      </c>
      <c r="O1056">
        <f>'data from files'!J1056</f>
        <v>110</v>
      </c>
      <c r="P1056">
        <f>'data from files'!K1056</f>
        <v>143</v>
      </c>
      <c r="Q1056">
        <f>'data from files'!L1056</f>
        <v>147</v>
      </c>
      <c r="R1056">
        <f>'data from files'!M1056</f>
        <v>197.3</v>
      </c>
      <c r="S1056">
        <f>'data from files'!N1056</f>
        <v>199.3</v>
      </c>
      <c r="T1056">
        <f>'data from files'!O1056</f>
        <v>257.3</v>
      </c>
      <c r="U1056">
        <f>'data from files'!P1056</f>
        <v>447.30000000000007</v>
      </c>
      <c r="V1056">
        <f>'data from files'!Q1056</f>
        <v>628.29999999999995</v>
      </c>
      <c r="W1056">
        <f>'data from files'!R1056</f>
        <v>1006.3000000000001</v>
      </c>
    </row>
    <row r="1057" spans="1:23" x14ac:dyDescent="0.25">
      <c r="A1057" t="str">
        <f t="shared" si="50"/>
        <v>FITotal gross capacities Solar photovoltaics</v>
      </c>
      <c r="B1057" t="str">
        <f>JRC_files__2[[#This Row],[Source.Name.2.1]]</f>
        <v>FI</v>
      </c>
      <c r="C1057" t="str">
        <f t="shared" si="49"/>
        <v>Overview of the power generation sector</v>
      </c>
      <c r="D1057" t="str">
        <f>IF(ISERROR(MATCH(G1057,metadata!$B$4:$B$13,0)),D1056,LEFT(G1057,LEN(G1057)-LEN(F1057)-2))</f>
        <v xml:space="preserve">Total gross capacities </v>
      </c>
      <c r="E1057" t="str">
        <f t="shared" si="51"/>
        <v>Solar photovoltaics</v>
      </c>
      <c r="F1057" t="str">
        <f>IF(ISERROR(MATCH(G1057,metadata!$B$4:$B$13,0)),F1056,SUBSTITUTE(TRIM(RIGHT(SUBSTITUTE(SUBSTITUTE(G1057,"efficiencies", "efficiencies (%)")," (", REPT(" ", 100)), 100)),")",""))</f>
        <v>MW</v>
      </c>
      <c r="G1057" t="str">
        <f>'data from files'!B1057</f>
        <v>Solar photovoltaics</v>
      </c>
      <c r="H1057">
        <f>'data from files'!C1057</f>
        <v>2</v>
      </c>
      <c r="I1057">
        <f>'data from files'!D1057</f>
        <v>3</v>
      </c>
      <c r="J1057">
        <f>'data from files'!E1057</f>
        <v>3</v>
      </c>
      <c r="K1057">
        <f>'data from files'!F1057</f>
        <v>3</v>
      </c>
      <c r="L1057">
        <f>'data from files'!G1057</f>
        <v>4</v>
      </c>
      <c r="M1057">
        <f>'data from files'!H1057</f>
        <v>4</v>
      </c>
      <c r="N1057">
        <f>'data from files'!I1057</f>
        <v>5</v>
      </c>
      <c r="O1057">
        <f>'data from files'!J1057</f>
        <v>5</v>
      </c>
      <c r="P1057">
        <f>'data from files'!K1057</f>
        <v>6</v>
      </c>
      <c r="Q1057">
        <f>'data from files'!L1057</f>
        <v>6</v>
      </c>
      <c r="R1057">
        <f>'data from files'!M1057</f>
        <v>7.0000000000000009</v>
      </c>
      <c r="S1057">
        <f>'data from files'!N1057</f>
        <v>7.0000000000000009</v>
      </c>
      <c r="T1057">
        <f>'data from files'!O1057</f>
        <v>8</v>
      </c>
      <c r="U1057">
        <f>'data from files'!P1057</f>
        <v>9</v>
      </c>
      <c r="V1057">
        <f>'data from files'!Q1057</f>
        <v>11</v>
      </c>
      <c r="W1057">
        <f>'data from files'!R1057</f>
        <v>15</v>
      </c>
    </row>
    <row r="1058" spans="1:23" x14ac:dyDescent="0.25">
      <c r="A1058" t="str">
        <f t="shared" si="50"/>
        <v>FITotal gross capacities Solar thermal</v>
      </c>
      <c r="B1058" t="str">
        <f>JRC_files__2[[#This Row],[Source.Name.2.1]]</f>
        <v>FI</v>
      </c>
      <c r="C1058" t="str">
        <f t="shared" si="49"/>
        <v>Overview of the power generation sector</v>
      </c>
      <c r="D1058" t="str">
        <f>IF(ISERROR(MATCH(G1058,metadata!$B$4:$B$13,0)),D1057,LEFT(G1058,LEN(G1058)-LEN(F1058)-2))</f>
        <v xml:space="preserve">Total gross capacities </v>
      </c>
      <c r="E1058" t="str">
        <f t="shared" si="51"/>
        <v>Solar thermal</v>
      </c>
      <c r="F1058" t="str">
        <f>IF(ISERROR(MATCH(G1058,metadata!$B$4:$B$13,0)),F1057,SUBSTITUTE(TRIM(RIGHT(SUBSTITUTE(SUBSTITUTE(G1058,"efficiencies", "efficiencies (%)")," (", REPT(" ", 100)), 100)),")",""))</f>
        <v>MW</v>
      </c>
      <c r="G1058" t="str">
        <f>'data from files'!B1058</f>
        <v>Solar thermal</v>
      </c>
      <c r="H1058">
        <f>'data from files'!C1058</f>
        <v>0</v>
      </c>
      <c r="I1058">
        <f>'data from files'!D1058</f>
        <v>0</v>
      </c>
      <c r="J1058">
        <f>'data from files'!E1058</f>
        <v>0</v>
      </c>
      <c r="K1058">
        <f>'data from files'!F1058</f>
        <v>0</v>
      </c>
      <c r="L1058">
        <f>'data from files'!G1058</f>
        <v>0</v>
      </c>
      <c r="M1058">
        <f>'data from files'!H1058</f>
        <v>0</v>
      </c>
      <c r="N1058">
        <f>'data from files'!I1058</f>
        <v>0</v>
      </c>
      <c r="O1058">
        <f>'data from files'!J1058</f>
        <v>0</v>
      </c>
      <c r="P1058">
        <f>'data from files'!K1058</f>
        <v>0</v>
      </c>
      <c r="Q1058">
        <f>'data from files'!L1058</f>
        <v>0</v>
      </c>
      <c r="R1058">
        <f>'data from files'!M1058</f>
        <v>0</v>
      </c>
      <c r="S1058">
        <f>'data from files'!N1058</f>
        <v>0</v>
      </c>
      <c r="T1058">
        <f>'data from files'!O1058</f>
        <v>0</v>
      </c>
      <c r="U1058">
        <f>'data from files'!P1058</f>
        <v>0</v>
      </c>
      <c r="V1058">
        <f>'data from files'!Q1058</f>
        <v>0</v>
      </c>
      <c r="W1058">
        <f>'data from files'!R1058</f>
        <v>0</v>
      </c>
    </row>
    <row r="1059" spans="1:23" x14ac:dyDescent="0.25">
      <c r="A1059" t="str">
        <f t="shared" si="50"/>
        <v>FITotal gross capacities Geothermal</v>
      </c>
      <c r="B1059" t="str">
        <f>JRC_files__2[[#This Row],[Source.Name.2.1]]</f>
        <v>FI</v>
      </c>
      <c r="C1059" t="str">
        <f t="shared" si="49"/>
        <v>Overview of the power generation sector</v>
      </c>
      <c r="D1059" t="str">
        <f>IF(ISERROR(MATCH(G1059,metadata!$B$4:$B$13,0)),D1058,LEFT(G1059,LEN(G1059)-LEN(F1059)-2))</f>
        <v xml:space="preserve">Total gross capacities </v>
      </c>
      <c r="E1059" t="str">
        <f t="shared" si="51"/>
        <v>Geothermal</v>
      </c>
      <c r="F1059" t="str">
        <f>IF(ISERROR(MATCH(G1059,metadata!$B$4:$B$13,0)),F1058,SUBSTITUTE(TRIM(RIGHT(SUBSTITUTE(SUBSTITUTE(G1059,"efficiencies", "efficiencies (%)")," (", REPT(" ", 100)), 100)),")",""))</f>
        <v>MW</v>
      </c>
      <c r="G1059" t="str">
        <f>'data from files'!B1059</f>
        <v>Geothermal</v>
      </c>
      <c r="H1059">
        <f>'data from files'!C1059</f>
        <v>0</v>
      </c>
      <c r="I1059">
        <f>'data from files'!D1059</f>
        <v>0</v>
      </c>
      <c r="J1059">
        <f>'data from files'!E1059</f>
        <v>0</v>
      </c>
      <c r="K1059">
        <f>'data from files'!F1059</f>
        <v>0</v>
      </c>
      <c r="L1059">
        <f>'data from files'!G1059</f>
        <v>0</v>
      </c>
      <c r="M1059">
        <f>'data from files'!H1059</f>
        <v>0</v>
      </c>
      <c r="N1059">
        <f>'data from files'!I1059</f>
        <v>0</v>
      </c>
      <c r="O1059">
        <f>'data from files'!J1059</f>
        <v>0</v>
      </c>
      <c r="P1059">
        <f>'data from files'!K1059</f>
        <v>0</v>
      </c>
      <c r="Q1059">
        <f>'data from files'!L1059</f>
        <v>0</v>
      </c>
      <c r="R1059">
        <f>'data from files'!M1059</f>
        <v>0</v>
      </c>
      <c r="S1059">
        <f>'data from files'!N1059</f>
        <v>0</v>
      </c>
      <c r="T1059">
        <f>'data from files'!O1059</f>
        <v>0</v>
      </c>
      <c r="U1059">
        <f>'data from files'!P1059</f>
        <v>0</v>
      </c>
      <c r="V1059">
        <f>'data from files'!Q1059</f>
        <v>0</v>
      </c>
      <c r="W1059">
        <f>'data from files'!R1059</f>
        <v>0</v>
      </c>
    </row>
    <row r="1060" spans="1:23" x14ac:dyDescent="0.25">
      <c r="A1060" t="str">
        <f t="shared" si="50"/>
        <v>FITotal gross capacities Tide, wave and ocean</v>
      </c>
      <c r="B1060" t="str">
        <f>JRC_files__2[[#This Row],[Source.Name.2.1]]</f>
        <v>FI</v>
      </c>
      <c r="C1060" t="str">
        <f t="shared" si="49"/>
        <v>Overview of the power generation sector</v>
      </c>
      <c r="D1060" t="str">
        <f>IF(ISERROR(MATCH(G1060,metadata!$B$4:$B$13,0)),D1059,LEFT(G1060,LEN(G1060)-LEN(F1060)-2))</f>
        <v xml:space="preserve">Total gross capacities </v>
      </c>
      <c r="E1060" t="str">
        <f t="shared" si="51"/>
        <v>Tide, wave and ocean</v>
      </c>
      <c r="F1060" t="str">
        <f>IF(ISERROR(MATCH(G1060,metadata!$B$4:$B$13,0)),F1059,SUBSTITUTE(TRIM(RIGHT(SUBSTITUTE(SUBSTITUTE(G1060,"efficiencies", "efficiencies (%)")," (", REPT(" ", 100)), 100)),")",""))</f>
        <v>MW</v>
      </c>
      <c r="G1060" t="str">
        <f>'data from files'!B1060</f>
        <v>Tide, wave and ocean</v>
      </c>
      <c r="H1060">
        <f>'data from files'!C1060</f>
        <v>0</v>
      </c>
      <c r="I1060">
        <f>'data from files'!D1060</f>
        <v>0</v>
      </c>
      <c r="J1060">
        <f>'data from files'!E1060</f>
        <v>0</v>
      </c>
      <c r="K1060">
        <f>'data from files'!F1060</f>
        <v>0</v>
      </c>
      <c r="L1060">
        <f>'data from files'!G1060</f>
        <v>0</v>
      </c>
      <c r="M1060">
        <f>'data from files'!H1060</f>
        <v>0</v>
      </c>
      <c r="N1060">
        <f>'data from files'!I1060</f>
        <v>0</v>
      </c>
      <c r="O1060">
        <f>'data from files'!J1060</f>
        <v>0</v>
      </c>
      <c r="P1060">
        <f>'data from files'!K1060</f>
        <v>0</v>
      </c>
      <c r="Q1060">
        <f>'data from files'!L1060</f>
        <v>0</v>
      </c>
      <c r="R1060">
        <f>'data from files'!M1060</f>
        <v>0</v>
      </c>
      <c r="S1060">
        <f>'data from files'!N1060</f>
        <v>0</v>
      </c>
      <c r="T1060">
        <f>'data from files'!O1060</f>
        <v>0</v>
      </c>
      <c r="U1060">
        <f>'data from files'!P1060</f>
        <v>0</v>
      </c>
      <c r="V1060">
        <f>'data from files'!Q1060</f>
        <v>0</v>
      </c>
      <c r="W1060">
        <f>'data from files'!R1060</f>
        <v>0</v>
      </c>
    </row>
    <row r="1061" spans="1:23" x14ac:dyDescent="0.25">
      <c r="A1061" t="str">
        <f t="shared" si="50"/>
        <v>FITotal gross capacities Hydro</v>
      </c>
      <c r="B1061" t="str">
        <f>JRC_files__2[[#This Row],[Source.Name.2.1]]</f>
        <v>FI</v>
      </c>
      <c r="C1061" t="str">
        <f t="shared" si="49"/>
        <v>Overview of the power generation sector</v>
      </c>
      <c r="D1061" t="str">
        <f>IF(ISERROR(MATCH(G1061,metadata!$B$4:$B$13,0)),D1060,LEFT(G1061,LEN(G1061)-LEN(F1061)-2))</f>
        <v xml:space="preserve">Total gross capacities </v>
      </c>
      <c r="E1061" t="str">
        <f t="shared" si="51"/>
        <v>Hydro</v>
      </c>
      <c r="F1061" t="str">
        <f>IF(ISERROR(MATCH(G1061,metadata!$B$4:$B$13,0)),F1060,SUBSTITUTE(TRIM(RIGHT(SUBSTITUTE(SUBSTITUTE(G1061,"efficiencies", "efficiencies (%)")," (", REPT(" ", 100)), 100)),")",""))</f>
        <v>MW</v>
      </c>
      <c r="G1061" t="str">
        <f>'data from files'!B1061</f>
        <v>Hydro</v>
      </c>
      <c r="H1061">
        <f>'data from files'!C1061</f>
        <v>3006.3549999999996</v>
      </c>
      <c r="I1061">
        <f>'data from files'!D1061</f>
        <v>3064.8549999999996</v>
      </c>
      <c r="J1061">
        <f>'data from files'!E1061</f>
        <v>3098.4549999999999</v>
      </c>
      <c r="K1061">
        <f>'data from files'!F1061</f>
        <v>3140.7550000000001</v>
      </c>
      <c r="L1061">
        <f>'data from files'!G1061</f>
        <v>3129.7550000000001</v>
      </c>
      <c r="M1061">
        <f>'data from files'!H1061</f>
        <v>3129.7550000000001</v>
      </c>
      <c r="N1061">
        <f>'data from files'!I1061</f>
        <v>3167.9349999999999</v>
      </c>
      <c r="O1061">
        <f>'data from files'!J1061</f>
        <v>3170.2150000000001</v>
      </c>
      <c r="P1061">
        <f>'data from files'!K1061</f>
        <v>3171.2069999999999</v>
      </c>
      <c r="Q1061">
        <f>'data from files'!L1061</f>
        <v>3188.5889999999999</v>
      </c>
      <c r="R1061">
        <f>'data from files'!M1061</f>
        <v>3191.239</v>
      </c>
      <c r="S1061">
        <f>'data from files'!N1061</f>
        <v>3211.723</v>
      </c>
      <c r="T1061">
        <f>'data from files'!O1061</f>
        <v>3220.0029999999997</v>
      </c>
      <c r="U1061">
        <f>'data from files'!P1061</f>
        <v>3230.0029999999997</v>
      </c>
      <c r="V1061">
        <f>'data from files'!Q1061</f>
        <v>3259.0030000000006</v>
      </c>
      <c r="W1061">
        <f>'data from files'!R1061</f>
        <v>3251.4030000000002</v>
      </c>
    </row>
    <row r="1062" spans="1:23" x14ac:dyDescent="0.25">
      <c r="A1062" t="str">
        <f t="shared" si="50"/>
        <v>FITotal gross capacities Pump storage</v>
      </c>
      <c r="B1062" t="str">
        <f>JRC_files__2[[#This Row],[Source.Name.2.1]]</f>
        <v>FI</v>
      </c>
      <c r="C1062" t="str">
        <f t="shared" si="49"/>
        <v>Overview of the power generation sector</v>
      </c>
      <c r="D1062" t="str">
        <f>IF(ISERROR(MATCH(G1062,metadata!$B$4:$B$13,0)),D1061,LEFT(G1062,LEN(G1062)-LEN(F1062)-2))</f>
        <v xml:space="preserve">Total gross capacities </v>
      </c>
      <c r="E1062" t="str">
        <f t="shared" si="51"/>
        <v>Pump storage</v>
      </c>
      <c r="F1062" t="str">
        <f>IF(ISERROR(MATCH(G1062,metadata!$B$4:$B$13,0)),F1061,SUBSTITUTE(TRIM(RIGHT(SUBSTITUTE(SUBSTITUTE(G1062,"efficiencies", "efficiencies (%)")," (", REPT(" ", 100)), 100)),")",""))</f>
        <v>MW</v>
      </c>
      <c r="G1062" t="str">
        <f>'data from files'!B1062</f>
        <v>Pump storage</v>
      </c>
      <c r="H1062">
        <f>'data from files'!C1062</f>
        <v>0</v>
      </c>
      <c r="I1062">
        <f>'data from files'!D1062</f>
        <v>0</v>
      </c>
      <c r="J1062">
        <f>'data from files'!E1062</f>
        <v>0</v>
      </c>
      <c r="K1062">
        <f>'data from files'!F1062</f>
        <v>0</v>
      </c>
      <c r="L1062">
        <f>'data from files'!G1062</f>
        <v>0</v>
      </c>
      <c r="M1062">
        <f>'data from files'!H1062</f>
        <v>0</v>
      </c>
      <c r="N1062">
        <f>'data from files'!I1062</f>
        <v>0</v>
      </c>
      <c r="O1062">
        <f>'data from files'!J1062</f>
        <v>0</v>
      </c>
      <c r="P1062">
        <f>'data from files'!K1062</f>
        <v>0</v>
      </c>
      <c r="Q1062">
        <f>'data from files'!L1062</f>
        <v>0</v>
      </c>
      <c r="R1062">
        <f>'data from files'!M1062</f>
        <v>0</v>
      </c>
      <c r="S1062">
        <f>'data from files'!N1062</f>
        <v>0</v>
      </c>
      <c r="T1062">
        <f>'data from files'!O1062</f>
        <v>0</v>
      </c>
      <c r="U1062">
        <f>'data from files'!P1062</f>
        <v>0</v>
      </c>
      <c r="V1062">
        <f>'data from files'!Q1062</f>
        <v>0</v>
      </c>
      <c r="W1062">
        <f>'data from files'!R1062</f>
        <v>0</v>
      </c>
    </row>
    <row r="1063" spans="1:23" x14ac:dyDescent="0.25">
      <c r="A1063" t="str">
        <f t="shared" si="50"/>
        <v>FITotal gross capacities 0</v>
      </c>
      <c r="B1063" t="str">
        <f>JRC_files__2[[#This Row],[Source.Name.2.1]]</f>
        <v>FI</v>
      </c>
      <c r="C1063" t="str">
        <f t="shared" si="49"/>
        <v>Overview of the power generation sector</v>
      </c>
      <c r="D1063" t="str">
        <f>IF(ISERROR(MATCH(G1063,metadata!$B$4:$B$13,0)),D1062,LEFT(G1063,LEN(G1063)-LEN(F1063)-2))</f>
        <v xml:space="preserve">Total gross capacities </v>
      </c>
      <c r="E1063">
        <f t="shared" si="51"/>
        <v>0</v>
      </c>
      <c r="F1063" t="str">
        <f>IF(ISERROR(MATCH(G1063,metadata!$B$4:$B$13,0)),F1062,SUBSTITUTE(TRIM(RIGHT(SUBSTITUTE(SUBSTITUTE(G1063,"efficiencies", "efficiencies (%)")," (", REPT(" ", 100)), 100)),")",""))</f>
        <v>MW</v>
      </c>
      <c r="G1063">
        <f>'data from files'!B1063</f>
        <v>0</v>
      </c>
      <c r="H1063">
        <f>'data from files'!C1063</f>
        <v>0</v>
      </c>
      <c r="I1063">
        <f>'data from files'!D1063</f>
        <v>0</v>
      </c>
      <c r="J1063">
        <f>'data from files'!E1063</f>
        <v>0</v>
      </c>
      <c r="K1063">
        <f>'data from files'!F1063</f>
        <v>0</v>
      </c>
      <c r="L1063">
        <f>'data from files'!G1063</f>
        <v>0</v>
      </c>
      <c r="M1063">
        <f>'data from files'!H1063</f>
        <v>0</v>
      </c>
      <c r="N1063">
        <f>'data from files'!I1063</f>
        <v>0</v>
      </c>
      <c r="O1063">
        <f>'data from files'!J1063</f>
        <v>0</v>
      </c>
      <c r="P1063">
        <f>'data from files'!K1063</f>
        <v>0</v>
      </c>
      <c r="Q1063">
        <f>'data from files'!L1063</f>
        <v>0</v>
      </c>
      <c r="R1063">
        <f>'data from files'!M1063</f>
        <v>0</v>
      </c>
      <c r="S1063">
        <f>'data from files'!N1063</f>
        <v>0</v>
      </c>
      <c r="T1063">
        <f>'data from files'!O1063</f>
        <v>0</v>
      </c>
      <c r="U1063">
        <f>'data from files'!P1063</f>
        <v>0</v>
      </c>
      <c r="V1063">
        <f>'data from files'!Q1063</f>
        <v>0</v>
      </c>
      <c r="W1063">
        <f>'data from files'!R1063</f>
        <v>0</v>
      </c>
    </row>
    <row r="1064" spans="1:23" x14ac:dyDescent="0.25">
      <c r="A1064" t="str">
        <f t="shared" si="50"/>
        <v xml:space="preserve">FITotal net capacities </v>
      </c>
      <c r="B1064" t="str">
        <f>JRC_files__2[[#This Row],[Source.Name.2.1]]</f>
        <v>FI</v>
      </c>
      <c r="C1064" t="str">
        <f t="shared" si="49"/>
        <v>Overview of the power generation sector</v>
      </c>
      <c r="D1064" t="str">
        <f>IF(ISERROR(MATCH(G1064,metadata!$B$4:$B$13,0)),D1063,LEFT(G1064,LEN(G1064)-LEN(F1064)-2))</f>
        <v xml:space="preserve">Total net capacities </v>
      </c>
      <c r="E1064" t="str">
        <f t="shared" si="51"/>
        <v/>
      </c>
      <c r="F1064" t="str">
        <f>IF(ISERROR(MATCH(G1064,metadata!$B$4:$B$13,0)),F1063,SUBSTITUTE(TRIM(RIGHT(SUBSTITUTE(SUBSTITUTE(G1064,"efficiencies", "efficiencies (%)")," (", REPT(" ", 100)), 100)),")",""))</f>
        <v>MW</v>
      </c>
      <c r="G1064" t="str">
        <f>'data from files'!B1064</f>
        <v>Total net capacities (MW)</v>
      </c>
      <c r="H1064">
        <f>'data from files'!C1064</f>
        <v>16398.554</v>
      </c>
      <c r="I1064">
        <f>'data from files'!D1064</f>
        <v>16657.754000000001</v>
      </c>
      <c r="J1064">
        <f>'data from files'!E1064</f>
        <v>16712.684000000001</v>
      </c>
      <c r="K1064">
        <f>'data from files'!F1064</f>
        <v>16731.592000000001</v>
      </c>
      <c r="L1064">
        <f>'data from files'!G1064</f>
        <v>16708.152000000002</v>
      </c>
      <c r="M1064">
        <f>'data from files'!H1064</f>
        <v>16573.923000000003</v>
      </c>
      <c r="N1064">
        <f>'data from files'!I1064</f>
        <v>16687.298000000003</v>
      </c>
      <c r="O1064">
        <f>'data from files'!J1064</f>
        <v>16780.303</v>
      </c>
      <c r="P1064">
        <f>'data from files'!K1064</f>
        <v>15693.773000000003</v>
      </c>
      <c r="Q1064">
        <f>'data from files'!L1064</f>
        <v>15498.105000000001</v>
      </c>
      <c r="R1064">
        <f>'data from files'!M1064</f>
        <v>15728.128999999999</v>
      </c>
      <c r="S1064">
        <f>'data from files'!N1064</f>
        <v>15713.662999999999</v>
      </c>
      <c r="T1064">
        <f>'data from files'!O1064</f>
        <v>16088.843000000001</v>
      </c>
      <c r="U1064">
        <f>'data from files'!P1064</f>
        <v>16630.248</v>
      </c>
      <c r="V1064">
        <f>'data from files'!Q1064</f>
        <v>16304.355</v>
      </c>
      <c r="W1064">
        <f>'data from files'!R1064</f>
        <v>16637.815000000002</v>
      </c>
    </row>
    <row r="1065" spans="1:23" x14ac:dyDescent="0.25">
      <c r="A1065" t="str">
        <f t="shared" si="50"/>
        <v>FITotal net capacities Nuclear</v>
      </c>
      <c r="B1065" t="str">
        <f>JRC_files__2[[#This Row],[Source.Name.2.1]]</f>
        <v>FI</v>
      </c>
      <c r="C1065" t="str">
        <f t="shared" si="49"/>
        <v>Overview of the power generation sector</v>
      </c>
      <c r="D1065" t="str">
        <f>IF(ISERROR(MATCH(G1065,metadata!$B$4:$B$13,0)),D1064,LEFT(G1065,LEN(G1065)-LEN(F1065)-2))</f>
        <v xml:space="preserve">Total net capacities </v>
      </c>
      <c r="E1065" t="str">
        <f t="shared" si="51"/>
        <v>Nuclear</v>
      </c>
      <c r="F1065" t="str">
        <f>IF(ISERROR(MATCH(G1065,metadata!$B$4:$B$13,0)),F1064,SUBSTITUTE(TRIM(RIGHT(SUBSTITUTE(SUBSTITUTE(G1065,"efficiencies", "efficiencies (%)")," (", REPT(" ", 100)), 100)),")",""))</f>
        <v>MW</v>
      </c>
      <c r="G1065" t="str">
        <f>'data from files'!B1065</f>
        <v>Nuclear</v>
      </c>
      <c r="H1065">
        <f>'data from files'!C1065</f>
        <v>2640</v>
      </c>
      <c r="I1065">
        <f>'data from files'!D1065</f>
        <v>2640</v>
      </c>
      <c r="J1065">
        <f>'data from files'!E1065</f>
        <v>2671</v>
      </c>
      <c r="K1065">
        <f>'data from files'!F1065</f>
        <v>2671</v>
      </c>
      <c r="L1065">
        <f>'data from files'!G1065</f>
        <v>2671</v>
      </c>
      <c r="M1065">
        <f>'data from files'!H1065</f>
        <v>2671</v>
      </c>
      <c r="N1065">
        <f>'data from files'!I1065</f>
        <v>2671</v>
      </c>
      <c r="O1065">
        <f>'data from files'!J1065</f>
        <v>2671</v>
      </c>
      <c r="P1065">
        <f>'data from files'!K1065</f>
        <v>2716</v>
      </c>
      <c r="Q1065">
        <f>'data from files'!L1065</f>
        <v>2716</v>
      </c>
      <c r="R1065">
        <f>'data from files'!M1065</f>
        <v>2716</v>
      </c>
      <c r="S1065">
        <f>'data from files'!N1065</f>
        <v>2716</v>
      </c>
      <c r="T1065">
        <f>'data from files'!O1065</f>
        <v>2732</v>
      </c>
      <c r="U1065">
        <f>'data from files'!P1065</f>
        <v>2752</v>
      </c>
      <c r="V1065">
        <f>'data from files'!Q1065</f>
        <v>2752</v>
      </c>
      <c r="W1065">
        <f>'data from files'!R1065</f>
        <v>2752</v>
      </c>
    </row>
    <row r="1066" spans="1:23" x14ac:dyDescent="0.25">
      <c r="A1066" t="str">
        <f t="shared" si="50"/>
        <v>FITotal net capacities Conventional thermal</v>
      </c>
      <c r="B1066" t="str">
        <f>JRC_files__2[[#This Row],[Source.Name.2.1]]</f>
        <v>FI</v>
      </c>
      <c r="C1066" t="str">
        <f t="shared" si="49"/>
        <v>Overview of the power generation sector</v>
      </c>
      <c r="D1066" t="str">
        <f>IF(ISERROR(MATCH(G1066,metadata!$B$4:$B$13,0)),D1065,LEFT(G1066,LEN(G1066)-LEN(F1066)-2))</f>
        <v xml:space="preserve">Total net capacities </v>
      </c>
      <c r="E1066" t="str">
        <f t="shared" si="51"/>
        <v>Conventional thermal</v>
      </c>
      <c r="F1066" t="str">
        <f>IF(ISERROR(MATCH(G1066,metadata!$B$4:$B$13,0)),F1065,SUBSTITUTE(TRIM(RIGHT(SUBSTITUTE(SUBSTITUTE(G1066,"efficiencies", "efficiencies (%)")," (", REPT(" ", 100)), 100)),")",""))</f>
        <v>MW</v>
      </c>
      <c r="G1066" t="str">
        <f>'data from files'!B1066</f>
        <v>Conventional thermal</v>
      </c>
      <c r="H1066">
        <f>'data from files'!C1066</f>
        <v>10712.199000000001</v>
      </c>
      <c r="I1066">
        <f>'data from files'!D1066</f>
        <v>10910.899000000001</v>
      </c>
      <c r="J1066">
        <f>'data from files'!E1066</f>
        <v>10897.229000000001</v>
      </c>
      <c r="K1066">
        <f>'data from files'!F1066</f>
        <v>10864.837</v>
      </c>
      <c r="L1066">
        <f>'data from files'!G1066</f>
        <v>10821.397000000001</v>
      </c>
      <c r="M1066">
        <f>'data from files'!H1066</f>
        <v>10684.168000000001</v>
      </c>
      <c r="N1066">
        <f>'data from files'!I1066</f>
        <v>10757.363000000001</v>
      </c>
      <c r="O1066">
        <f>'data from files'!J1066</f>
        <v>10824.088000000002</v>
      </c>
      <c r="P1066">
        <f>'data from files'!K1066</f>
        <v>9657.5660000000025</v>
      </c>
      <c r="Q1066">
        <f>'data from files'!L1066</f>
        <v>9440.5160000000014</v>
      </c>
      <c r="R1066">
        <f>'data from files'!M1066</f>
        <v>9616.59</v>
      </c>
      <c r="S1066">
        <f>'data from files'!N1066</f>
        <v>9579.64</v>
      </c>
      <c r="T1066">
        <f>'data from files'!O1066</f>
        <v>9871.5400000000009</v>
      </c>
      <c r="U1066">
        <f>'data from files'!P1066</f>
        <v>10191.945</v>
      </c>
      <c r="V1066">
        <f>'data from files'!Q1066</f>
        <v>9654.0519999999997</v>
      </c>
      <c r="W1066">
        <f>'data from files'!R1066</f>
        <v>9613.112000000001</v>
      </c>
    </row>
    <row r="1067" spans="1:23" x14ac:dyDescent="0.25">
      <c r="A1067" t="str">
        <f t="shared" si="50"/>
        <v>FITotal net capacities Wind</v>
      </c>
      <c r="B1067" t="str">
        <f>JRC_files__2[[#This Row],[Source.Name.2.1]]</f>
        <v>FI</v>
      </c>
      <c r="C1067" t="str">
        <f t="shared" si="49"/>
        <v>Overview of the power generation sector</v>
      </c>
      <c r="D1067" t="str">
        <f>IF(ISERROR(MATCH(G1067,metadata!$B$4:$B$13,0)),D1066,LEFT(G1067,LEN(G1067)-LEN(F1067)-2))</f>
        <v xml:space="preserve">Total net capacities </v>
      </c>
      <c r="E1067" t="str">
        <f t="shared" si="51"/>
        <v>Wind</v>
      </c>
      <c r="F1067" t="str">
        <f>IF(ISERROR(MATCH(G1067,metadata!$B$4:$B$13,0)),F1066,SUBSTITUTE(TRIM(RIGHT(SUBSTITUTE(SUBSTITUTE(G1067,"efficiencies", "efficiencies (%)")," (", REPT(" ", 100)), 100)),")",""))</f>
        <v>MW</v>
      </c>
      <c r="G1067" t="str">
        <f>'data from files'!B1067</f>
        <v>Wind</v>
      </c>
      <c r="H1067">
        <f>'data from files'!C1067</f>
        <v>38</v>
      </c>
      <c r="I1067">
        <f>'data from files'!D1067</f>
        <v>39.000000000000007</v>
      </c>
      <c r="J1067">
        <f>'data from files'!E1067</f>
        <v>43</v>
      </c>
      <c r="K1067">
        <f>'data from files'!F1067</f>
        <v>52</v>
      </c>
      <c r="L1067">
        <f>'data from files'!G1067</f>
        <v>82</v>
      </c>
      <c r="M1067">
        <f>'data from files'!H1067</f>
        <v>85</v>
      </c>
      <c r="N1067">
        <f>'data from files'!I1067</f>
        <v>86</v>
      </c>
      <c r="O1067">
        <f>'data from files'!J1067</f>
        <v>110</v>
      </c>
      <c r="P1067">
        <f>'data from files'!K1067</f>
        <v>143</v>
      </c>
      <c r="Q1067">
        <f>'data from files'!L1067</f>
        <v>147</v>
      </c>
      <c r="R1067">
        <f>'data from files'!M1067</f>
        <v>197.3</v>
      </c>
      <c r="S1067">
        <f>'data from files'!N1067</f>
        <v>199.3</v>
      </c>
      <c r="T1067">
        <f>'data from files'!O1067</f>
        <v>257.3</v>
      </c>
      <c r="U1067">
        <f>'data from files'!P1067</f>
        <v>447.30000000000007</v>
      </c>
      <c r="V1067">
        <f>'data from files'!Q1067</f>
        <v>628.29999999999995</v>
      </c>
      <c r="W1067">
        <f>'data from files'!R1067</f>
        <v>1006.3000000000001</v>
      </c>
    </row>
    <row r="1068" spans="1:23" x14ac:dyDescent="0.25">
      <c r="A1068" t="str">
        <f t="shared" si="50"/>
        <v>FITotal net capacities Solar photovoltaics</v>
      </c>
      <c r="B1068" t="str">
        <f>JRC_files__2[[#This Row],[Source.Name.2.1]]</f>
        <v>FI</v>
      </c>
      <c r="C1068" t="str">
        <f t="shared" si="49"/>
        <v>Overview of the power generation sector</v>
      </c>
      <c r="D1068" t="str">
        <f>IF(ISERROR(MATCH(G1068,metadata!$B$4:$B$13,0)),D1067,LEFT(G1068,LEN(G1068)-LEN(F1068)-2))</f>
        <v xml:space="preserve">Total net capacities </v>
      </c>
      <c r="E1068" t="str">
        <f t="shared" si="51"/>
        <v>Solar photovoltaics</v>
      </c>
      <c r="F1068" t="str">
        <f>IF(ISERROR(MATCH(G1068,metadata!$B$4:$B$13,0)),F1067,SUBSTITUTE(TRIM(RIGHT(SUBSTITUTE(SUBSTITUTE(G1068,"efficiencies", "efficiencies (%)")," (", REPT(" ", 100)), 100)),")",""))</f>
        <v>MW</v>
      </c>
      <c r="G1068" t="str">
        <f>'data from files'!B1068</f>
        <v>Solar photovoltaics</v>
      </c>
      <c r="H1068">
        <f>'data from files'!C1068</f>
        <v>2</v>
      </c>
      <c r="I1068">
        <f>'data from files'!D1068</f>
        <v>3</v>
      </c>
      <c r="J1068">
        <f>'data from files'!E1068</f>
        <v>3</v>
      </c>
      <c r="K1068">
        <f>'data from files'!F1068</f>
        <v>3</v>
      </c>
      <c r="L1068">
        <f>'data from files'!G1068</f>
        <v>4</v>
      </c>
      <c r="M1068">
        <f>'data from files'!H1068</f>
        <v>4</v>
      </c>
      <c r="N1068">
        <f>'data from files'!I1068</f>
        <v>5</v>
      </c>
      <c r="O1068">
        <f>'data from files'!J1068</f>
        <v>5</v>
      </c>
      <c r="P1068">
        <f>'data from files'!K1068</f>
        <v>6</v>
      </c>
      <c r="Q1068">
        <f>'data from files'!L1068</f>
        <v>6</v>
      </c>
      <c r="R1068">
        <f>'data from files'!M1068</f>
        <v>7.0000000000000009</v>
      </c>
      <c r="S1068">
        <f>'data from files'!N1068</f>
        <v>7.0000000000000009</v>
      </c>
      <c r="T1068">
        <f>'data from files'!O1068</f>
        <v>8</v>
      </c>
      <c r="U1068">
        <f>'data from files'!P1068</f>
        <v>9</v>
      </c>
      <c r="V1068">
        <f>'data from files'!Q1068</f>
        <v>11</v>
      </c>
      <c r="W1068">
        <f>'data from files'!R1068</f>
        <v>15</v>
      </c>
    </row>
    <row r="1069" spans="1:23" x14ac:dyDescent="0.25">
      <c r="A1069" t="str">
        <f t="shared" si="50"/>
        <v>FITotal net capacities Solar thermal</v>
      </c>
      <c r="B1069" t="str">
        <f>JRC_files__2[[#This Row],[Source.Name.2.1]]</f>
        <v>FI</v>
      </c>
      <c r="C1069" t="str">
        <f t="shared" si="49"/>
        <v>Overview of the power generation sector</v>
      </c>
      <c r="D1069" t="str">
        <f>IF(ISERROR(MATCH(G1069,metadata!$B$4:$B$13,0)),D1068,LEFT(G1069,LEN(G1069)-LEN(F1069)-2))</f>
        <v xml:space="preserve">Total net capacities </v>
      </c>
      <c r="E1069" t="str">
        <f t="shared" si="51"/>
        <v>Solar thermal</v>
      </c>
      <c r="F1069" t="str">
        <f>IF(ISERROR(MATCH(G1069,metadata!$B$4:$B$13,0)),F1068,SUBSTITUTE(TRIM(RIGHT(SUBSTITUTE(SUBSTITUTE(G1069,"efficiencies", "efficiencies (%)")," (", REPT(" ", 100)), 100)),")",""))</f>
        <v>MW</v>
      </c>
      <c r="G1069" t="str">
        <f>'data from files'!B1069</f>
        <v>Solar thermal</v>
      </c>
      <c r="H1069">
        <f>'data from files'!C1069</f>
        <v>0</v>
      </c>
      <c r="I1069">
        <f>'data from files'!D1069</f>
        <v>0</v>
      </c>
      <c r="J1069">
        <f>'data from files'!E1069</f>
        <v>0</v>
      </c>
      <c r="K1069">
        <f>'data from files'!F1069</f>
        <v>0</v>
      </c>
      <c r="L1069">
        <f>'data from files'!G1069</f>
        <v>0</v>
      </c>
      <c r="M1069">
        <f>'data from files'!H1069</f>
        <v>0</v>
      </c>
      <c r="N1069">
        <f>'data from files'!I1069</f>
        <v>0</v>
      </c>
      <c r="O1069">
        <f>'data from files'!J1069</f>
        <v>0</v>
      </c>
      <c r="P1069">
        <f>'data from files'!K1069</f>
        <v>0</v>
      </c>
      <c r="Q1069">
        <f>'data from files'!L1069</f>
        <v>0</v>
      </c>
      <c r="R1069">
        <f>'data from files'!M1069</f>
        <v>0</v>
      </c>
      <c r="S1069">
        <f>'data from files'!N1069</f>
        <v>0</v>
      </c>
      <c r="T1069">
        <f>'data from files'!O1069</f>
        <v>0</v>
      </c>
      <c r="U1069">
        <f>'data from files'!P1069</f>
        <v>0</v>
      </c>
      <c r="V1069">
        <f>'data from files'!Q1069</f>
        <v>0</v>
      </c>
      <c r="W1069">
        <f>'data from files'!R1069</f>
        <v>0</v>
      </c>
    </row>
    <row r="1070" spans="1:23" x14ac:dyDescent="0.25">
      <c r="A1070" t="str">
        <f t="shared" si="50"/>
        <v>FITotal net capacities Geothermal</v>
      </c>
      <c r="B1070" t="str">
        <f>JRC_files__2[[#This Row],[Source.Name.2.1]]</f>
        <v>FI</v>
      </c>
      <c r="C1070" t="str">
        <f t="shared" si="49"/>
        <v>Overview of the power generation sector</v>
      </c>
      <c r="D1070" t="str">
        <f>IF(ISERROR(MATCH(G1070,metadata!$B$4:$B$13,0)),D1069,LEFT(G1070,LEN(G1070)-LEN(F1070)-2))</f>
        <v xml:space="preserve">Total net capacities </v>
      </c>
      <c r="E1070" t="str">
        <f t="shared" si="51"/>
        <v>Geothermal</v>
      </c>
      <c r="F1070" t="str">
        <f>IF(ISERROR(MATCH(G1070,metadata!$B$4:$B$13,0)),F1069,SUBSTITUTE(TRIM(RIGHT(SUBSTITUTE(SUBSTITUTE(G1070,"efficiencies", "efficiencies (%)")," (", REPT(" ", 100)), 100)),")",""))</f>
        <v>MW</v>
      </c>
      <c r="G1070" t="str">
        <f>'data from files'!B1070</f>
        <v>Geothermal</v>
      </c>
      <c r="H1070">
        <f>'data from files'!C1070</f>
        <v>0</v>
      </c>
      <c r="I1070">
        <f>'data from files'!D1070</f>
        <v>0</v>
      </c>
      <c r="J1070">
        <f>'data from files'!E1070</f>
        <v>0</v>
      </c>
      <c r="K1070">
        <f>'data from files'!F1070</f>
        <v>0</v>
      </c>
      <c r="L1070">
        <f>'data from files'!G1070</f>
        <v>0</v>
      </c>
      <c r="M1070">
        <f>'data from files'!H1070</f>
        <v>0</v>
      </c>
      <c r="N1070">
        <f>'data from files'!I1070</f>
        <v>0</v>
      </c>
      <c r="O1070">
        <f>'data from files'!J1070</f>
        <v>0</v>
      </c>
      <c r="P1070">
        <f>'data from files'!K1070</f>
        <v>0</v>
      </c>
      <c r="Q1070">
        <f>'data from files'!L1070</f>
        <v>0</v>
      </c>
      <c r="R1070">
        <f>'data from files'!M1070</f>
        <v>0</v>
      </c>
      <c r="S1070">
        <f>'data from files'!N1070</f>
        <v>0</v>
      </c>
      <c r="T1070">
        <f>'data from files'!O1070</f>
        <v>0</v>
      </c>
      <c r="U1070">
        <f>'data from files'!P1070</f>
        <v>0</v>
      </c>
      <c r="V1070">
        <f>'data from files'!Q1070</f>
        <v>0</v>
      </c>
      <c r="W1070">
        <f>'data from files'!R1070</f>
        <v>0</v>
      </c>
    </row>
    <row r="1071" spans="1:23" x14ac:dyDescent="0.25">
      <c r="A1071" t="str">
        <f t="shared" si="50"/>
        <v>FITotal net capacities Tide, wave and ocean</v>
      </c>
      <c r="B1071" t="str">
        <f>JRC_files__2[[#This Row],[Source.Name.2.1]]</f>
        <v>FI</v>
      </c>
      <c r="C1071" t="str">
        <f t="shared" si="49"/>
        <v>Overview of the power generation sector</v>
      </c>
      <c r="D1071" t="str">
        <f>IF(ISERROR(MATCH(G1071,metadata!$B$4:$B$13,0)),D1070,LEFT(G1071,LEN(G1071)-LEN(F1071)-2))</f>
        <v xml:space="preserve">Total net capacities </v>
      </c>
      <c r="E1071" t="str">
        <f t="shared" si="51"/>
        <v>Tide, wave and ocean</v>
      </c>
      <c r="F1071" t="str">
        <f>IF(ISERROR(MATCH(G1071,metadata!$B$4:$B$13,0)),F1070,SUBSTITUTE(TRIM(RIGHT(SUBSTITUTE(SUBSTITUTE(G1071,"efficiencies", "efficiencies (%)")," (", REPT(" ", 100)), 100)),")",""))</f>
        <v>MW</v>
      </c>
      <c r="G1071" t="str">
        <f>'data from files'!B1071</f>
        <v>Tide, wave and ocean</v>
      </c>
      <c r="H1071">
        <f>'data from files'!C1071</f>
        <v>0</v>
      </c>
      <c r="I1071">
        <f>'data from files'!D1071</f>
        <v>0</v>
      </c>
      <c r="J1071">
        <f>'data from files'!E1071</f>
        <v>0</v>
      </c>
      <c r="K1071">
        <f>'data from files'!F1071</f>
        <v>0</v>
      </c>
      <c r="L1071">
        <f>'data from files'!G1071</f>
        <v>0</v>
      </c>
      <c r="M1071">
        <f>'data from files'!H1071</f>
        <v>0</v>
      </c>
      <c r="N1071">
        <f>'data from files'!I1071</f>
        <v>0</v>
      </c>
      <c r="O1071">
        <f>'data from files'!J1071</f>
        <v>0</v>
      </c>
      <c r="P1071">
        <f>'data from files'!K1071</f>
        <v>0</v>
      </c>
      <c r="Q1071">
        <f>'data from files'!L1071</f>
        <v>0</v>
      </c>
      <c r="R1071">
        <f>'data from files'!M1071</f>
        <v>0</v>
      </c>
      <c r="S1071">
        <f>'data from files'!N1071</f>
        <v>0</v>
      </c>
      <c r="T1071">
        <f>'data from files'!O1071</f>
        <v>0</v>
      </c>
      <c r="U1071">
        <f>'data from files'!P1071</f>
        <v>0</v>
      </c>
      <c r="V1071">
        <f>'data from files'!Q1071</f>
        <v>0</v>
      </c>
      <c r="W1071">
        <f>'data from files'!R1071</f>
        <v>0</v>
      </c>
    </row>
    <row r="1072" spans="1:23" x14ac:dyDescent="0.25">
      <c r="A1072" t="str">
        <f t="shared" si="50"/>
        <v>FITotal net capacities Hydro</v>
      </c>
      <c r="B1072" t="str">
        <f>JRC_files__2[[#This Row],[Source.Name.2.1]]</f>
        <v>FI</v>
      </c>
      <c r="C1072" t="str">
        <f t="shared" si="49"/>
        <v>Overview of the power generation sector</v>
      </c>
      <c r="D1072" t="str">
        <f>IF(ISERROR(MATCH(G1072,metadata!$B$4:$B$13,0)),D1071,LEFT(G1072,LEN(G1072)-LEN(F1072)-2))</f>
        <v xml:space="preserve">Total net capacities </v>
      </c>
      <c r="E1072" t="str">
        <f t="shared" si="51"/>
        <v>Hydro</v>
      </c>
      <c r="F1072" t="str">
        <f>IF(ISERROR(MATCH(G1072,metadata!$B$4:$B$13,0)),F1071,SUBSTITUTE(TRIM(RIGHT(SUBSTITUTE(SUBSTITUTE(G1072,"efficiencies", "efficiencies (%)")," (", REPT(" ", 100)), 100)),")",""))</f>
        <v>MW</v>
      </c>
      <c r="G1072" t="str">
        <f>'data from files'!B1072</f>
        <v>Hydro</v>
      </c>
      <c r="H1072">
        <f>'data from files'!C1072</f>
        <v>3006.3549999999996</v>
      </c>
      <c r="I1072">
        <f>'data from files'!D1072</f>
        <v>3064.8549999999996</v>
      </c>
      <c r="J1072">
        <f>'data from files'!E1072</f>
        <v>3098.4549999999999</v>
      </c>
      <c r="K1072">
        <f>'data from files'!F1072</f>
        <v>3140.7550000000001</v>
      </c>
      <c r="L1072">
        <f>'data from files'!G1072</f>
        <v>3129.7550000000001</v>
      </c>
      <c r="M1072">
        <f>'data from files'!H1072</f>
        <v>3129.7550000000001</v>
      </c>
      <c r="N1072">
        <f>'data from files'!I1072</f>
        <v>3167.9349999999999</v>
      </c>
      <c r="O1072">
        <f>'data from files'!J1072</f>
        <v>3170.2150000000001</v>
      </c>
      <c r="P1072">
        <f>'data from files'!K1072</f>
        <v>3171.2069999999999</v>
      </c>
      <c r="Q1072">
        <f>'data from files'!L1072</f>
        <v>3188.5889999999999</v>
      </c>
      <c r="R1072">
        <f>'data from files'!M1072</f>
        <v>3191.239</v>
      </c>
      <c r="S1072">
        <f>'data from files'!N1072</f>
        <v>3211.723</v>
      </c>
      <c r="T1072">
        <f>'data from files'!O1072</f>
        <v>3220.0029999999997</v>
      </c>
      <c r="U1072">
        <f>'data from files'!P1072</f>
        <v>3230.0029999999997</v>
      </c>
      <c r="V1072">
        <f>'data from files'!Q1072</f>
        <v>3259.0030000000006</v>
      </c>
      <c r="W1072">
        <f>'data from files'!R1072</f>
        <v>3251.4030000000002</v>
      </c>
    </row>
    <row r="1073" spans="1:23" x14ac:dyDescent="0.25">
      <c r="A1073" t="str">
        <f t="shared" si="50"/>
        <v>FITotal net capacities Pump storage</v>
      </c>
      <c r="B1073" t="str">
        <f>JRC_files__2[[#This Row],[Source.Name.2.1]]</f>
        <v>FI</v>
      </c>
      <c r="C1073" t="str">
        <f t="shared" si="49"/>
        <v>Overview of the power generation sector</v>
      </c>
      <c r="D1073" t="str">
        <f>IF(ISERROR(MATCH(G1073,metadata!$B$4:$B$13,0)),D1072,LEFT(G1073,LEN(G1073)-LEN(F1073)-2))</f>
        <v xml:space="preserve">Total net capacities </v>
      </c>
      <c r="E1073" t="str">
        <f t="shared" si="51"/>
        <v>Pump storage</v>
      </c>
      <c r="F1073" t="str">
        <f>IF(ISERROR(MATCH(G1073,metadata!$B$4:$B$13,0)),F1072,SUBSTITUTE(TRIM(RIGHT(SUBSTITUTE(SUBSTITUTE(G1073,"efficiencies", "efficiencies (%)")," (", REPT(" ", 100)), 100)),")",""))</f>
        <v>MW</v>
      </c>
      <c r="G1073" t="str">
        <f>'data from files'!B1073</f>
        <v>Pump storage</v>
      </c>
      <c r="H1073">
        <f>'data from files'!C1073</f>
        <v>0</v>
      </c>
      <c r="I1073">
        <f>'data from files'!D1073</f>
        <v>0</v>
      </c>
      <c r="J1073">
        <f>'data from files'!E1073</f>
        <v>0</v>
      </c>
      <c r="K1073">
        <f>'data from files'!F1073</f>
        <v>0</v>
      </c>
      <c r="L1073">
        <f>'data from files'!G1073</f>
        <v>0</v>
      </c>
      <c r="M1073">
        <f>'data from files'!H1073</f>
        <v>0</v>
      </c>
      <c r="N1073">
        <f>'data from files'!I1073</f>
        <v>0</v>
      </c>
      <c r="O1073">
        <f>'data from files'!J1073</f>
        <v>0</v>
      </c>
      <c r="P1073">
        <f>'data from files'!K1073</f>
        <v>0</v>
      </c>
      <c r="Q1073">
        <f>'data from files'!L1073</f>
        <v>0</v>
      </c>
      <c r="R1073">
        <f>'data from files'!M1073</f>
        <v>0</v>
      </c>
      <c r="S1073">
        <f>'data from files'!N1073</f>
        <v>0</v>
      </c>
      <c r="T1073">
        <f>'data from files'!O1073</f>
        <v>0</v>
      </c>
      <c r="U1073">
        <f>'data from files'!P1073</f>
        <v>0</v>
      </c>
      <c r="V1073">
        <f>'data from files'!Q1073</f>
        <v>0</v>
      </c>
      <c r="W1073">
        <f>'data from files'!R1073</f>
        <v>0</v>
      </c>
    </row>
    <row r="1074" spans="1:23" x14ac:dyDescent="0.25">
      <c r="A1074" t="str">
        <f t="shared" si="50"/>
        <v>FITotal net capacities 0</v>
      </c>
      <c r="B1074" t="str">
        <f>JRC_files__2[[#This Row],[Source.Name.2.1]]</f>
        <v>FI</v>
      </c>
      <c r="C1074" t="str">
        <f t="shared" si="49"/>
        <v>Overview of the power generation sector</v>
      </c>
      <c r="D1074" t="str">
        <f>IF(ISERROR(MATCH(G1074,metadata!$B$4:$B$13,0)),D1073,LEFT(G1074,LEN(G1074)-LEN(F1074)-2))</f>
        <v xml:space="preserve">Total net capacities </v>
      </c>
      <c r="E1074">
        <f t="shared" si="51"/>
        <v>0</v>
      </c>
      <c r="F1074" t="str">
        <f>IF(ISERROR(MATCH(G1074,metadata!$B$4:$B$13,0)),F1073,SUBSTITUTE(TRIM(RIGHT(SUBSTITUTE(SUBSTITUTE(G1074,"efficiencies", "efficiencies (%)")," (", REPT(" ", 100)), 100)),")",""))</f>
        <v>MW</v>
      </c>
      <c r="G1074">
        <f>'data from files'!B1074</f>
        <v>0</v>
      </c>
      <c r="H1074">
        <f>'data from files'!C1074</f>
        <v>0</v>
      </c>
      <c r="I1074">
        <f>'data from files'!D1074</f>
        <v>0</v>
      </c>
      <c r="J1074">
        <f>'data from files'!E1074</f>
        <v>0</v>
      </c>
      <c r="K1074">
        <f>'data from files'!F1074</f>
        <v>0</v>
      </c>
      <c r="L1074">
        <f>'data from files'!G1074</f>
        <v>0</v>
      </c>
      <c r="M1074">
        <f>'data from files'!H1074</f>
        <v>0</v>
      </c>
      <c r="N1074">
        <f>'data from files'!I1074</f>
        <v>0</v>
      </c>
      <c r="O1074">
        <f>'data from files'!J1074</f>
        <v>0</v>
      </c>
      <c r="P1074">
        <f>'data from files'!K1074</f>
        <v>0</v>
      </c>
      <c r="Q1074">
        <f>'data from files'!L1074</f>
        <v>0</v>
      </c>
      <c r="R1074">
        <f>'data from files'!M1074</f>
        <v>0</v>
      </c>
      <c r="S1074">
        <f>'data from files'!N1074</f>
        <v>0</v>
      </c>
      <c r="T1074">
        <f>'data from files'!O1074</f>
        <v>0</v>
      </c>
      <c r="U1074">
        <f>'data from files'!P1074</f>
        <v>0</v>
      </c>
      <c r="V1074">
        <f>'data from files'!Q1074</f>
        <v>0</v>
      </c>
      <c r="W1074">
        <f>'data from files'!R1074</f>
        <v>0</v>
      </c>
    </row>
    <row r="1075" spans="1:23" x14ac:dyDescent="0.25">
      <c r="A1075" t="str">
        <f t="shared" si="50"/>
        <v xml:space="preserve">FIRate of use </v>
      </c>
      <c r="B1075" t="str">
        <f>JRC_files__2[[#This Row],[Source.Name.2.1]]</f>
        <v>FI</v>
      </c>
      <c r="C1075" t="str">
        <f t="shared" si="49"/>
        <v>Overview of the power generation sector</v>
      </c>
      <c r="D1075" t="str">
        <f>IF(ISERROR(MATCH(G1075,metadata!$B$4:$B$13,0)),D1074,LEFT(G1075,LEN(G1075)-LEN(F1075)-2))</f>
        <v xml:space="preserve">Rate of use </v>
      </c>
      <c r="E1075" t="str">
        <f t="shared" si="51"/>
        <v/>
      </c>
      <c r="F1075" t="str">
        <f>IF(ISERROR(MATCH(G1075,metadata!$B$4:$B$13,0)),F1074,SUBSTITUTE(TRIM(RIGHT(SUBSTITUTE(SUBSTITUTE(G1075,"efficiencies", "efficiencies (%)")," (", REPT(" ", 100)), 100)),")",""))</f>
        <v>gross capacity</v>
      </c>
      <c r="G1075" t="str">
        <f>'data from files'!B1075</f>
        <v>Rate of use (gross capacity)</v>
      </c>
      <c r="H1075">
        <f>'data from files'!C1075</f>
        <v>0</v>
      </c>
      <c r="I1075">
        <f>'data from files'!D1075</f>
        <v>0</v>
      </c>
      <c r="J1075">
        <f>'data from files'!E1075</f>
        <v>0</v>
      </c>
      <c r="K1075">
        <f>'data from files'!F1075</f>
        <v>0</v>
      </c>
      <c r="L1075">
        <f>'data from files'!G1075</f>
        <v>0</v>
      </c>
      <c r="M1075">
        <f>'data from files'!H1075</f>
        <v>0</v>
      </c>
      <c r="N1075">
        <f>'data from files'!I1075</f>
        <v>0</v>
      </c>
      <c r="O1075">
        <f>'data from files'!J1075</f>
        <v>0</v>
      </c>
      <c r="P1075">
        <f>'data from files'!K1075</f>
        <v>0</v>
      </c>
      <c r="Q1075">
        <f>'data from files'!L1075</f>
        <v>0</v>
      </c>
      <c r="R1075">
        <f>'data from files'!M1075</f>
        <v>0</v>
      </c>
      <c r="S1075">
        <f>'data from files'!N1075</f>
        <v>0</v>
      </c>
      <c r="T1075">
        <f>'data from files'!O1075</f>
        <v>0</v>
      </c>
      <c r="U1075">
        <f>'data from files'!P1075</f>
        <v>0</v>
      </c>
      <c r="V1075">
        <f>'data from files'!Q1075</f>
        <v>0</v>
      </c>
      <c r="W1075">
        <f>'data from files'!R1075</f>
        <v>0</v>
      </c>
    </row>
    <row r="1076" spans="1:23" x14ac:dyDescent="0.25">
      <c r="A1076" t="str">
        <f t="shared" si="50"/>
        <v>FIRate of use Nuclear</v>
      </c>
      <c r="B1076" t="str">
        <f>JRC_files__2[[#This Row],[Source.Name.2.1]]</f>
        <v>FI</v>
      </c>
      <c r="C1076" t="str">
        <f t="shared" ref="C1076:C1139" si="52">IF(H1076=2000,$G1076,C1075)</f>
        <v>Overview of the power generation sector</v>
      </c>
      <c r="D1076" t="str">
        <f>IF(ISERROR(MATCH(G1076,metadata!$B$4:$B$13,0)),D1075,LEFT(G1076,LEN(G1076)-LEN(F1076)-2))</f>
        <v xml:space="preserve">Rate of use </v>
      </c>
      <c r="E1076" t="str">
        <f t="shared" si="51"/>
        <v>Nuclear</v>
      </c>
      <c r="F1076" t="str">
        <f>IF(ISERROR(MATCH(G1076,metadata!$B$4:$B$13,0)),F1075,SUBSTITUTE(TRIM(RIGHT(SUBSTITUTE(SUBSTITUTE(G1076,"efficiencies", "efficiencies (%)")," (", REPT(" ", 100)), 100)),")",""))</f>
        <v>gross capacity</v>
      </c>
      <c r="G1076" t="str">
        <f>'data from files'!B1076</f>
        <v>Nuclear</v>
      </c>
      <c r="H1076">
        <f>'data from files'!C1076</f>
        <v>0.94082192689516686</v>
      </c>
      <c r="I1076">
        <f>'data from files'!D1076</f>
        <v>0.95312176610744515</v>
      </c>
      <c r="J1076">
        <f>'data from files'!E1076</f>
        <v>0.92229550769253044</v>
      </c>
      <c r="K1076">
        <f>'data from files'!F1076</f>
        <v>0.94033159859920368</v>
      </c>
      <c r="L1076">
        <f>'data from files'!G1076</f>
        <v>0.93972027907700328</v>
      </c>
      <c r="M1076">
        <f>'data from files'!H1076</f>
        <v>0.96267918100588579</v>
      </c>
      <c r="N1076">
        <f>'data from files'!I1076</f>
        <v>0.94759021928023202</v>
      </c>
      <c r="O1076">
        <f>'data from files'!J1076</f>
        <v>0.96896316006044758</v>
      </c>
      <c r="P1076">
        <f>'data from files'!K1076</f>
        <v>0.93381790703805212</v>
      </c>
      <c r="Q1076">
        <f>'data from files'!L1076</f>
        <v>0.95692230619606333</v>
      </c>
      <c r="R1076">
        <f>'data from files'!M1076</f>
        <v>0.92739533755890979</v>
      </c>
      <c r="S1076">
        <f>'data from files'!N1076</f>
        <v>0.94313546605636933</v>
      </c>
      <c r="T1076">
        <f>'data from files'!O1076</f>
        <v>0.92937312949798945</v>
      </c>
      <c r="U1076">
        <f>'data from files'!P1076</f>
        <v>0.94735408675717936</v>
      </c>
      <c r="V1076">
        <f>'data from files'!Q1076</f>
        <v>0.94630617546156048</v>
      </c>
      <c r="W1076">
        <f>'data from files'!R1076</f>
        <v>0.93286385280326589</v>
      </c>
    </row>
    <row r="1077" spans="1:23" x14ac:dyDescent="0.25">
      <c r="A1077" t="str">
        <f t="shared" si="50"/>
        <v>FIRate of use Conventional thermal</v>
      </c>
      <c r="B1077" t="str">
        <f>JRC_files__2[[#This Row],[Source.Name.2.1]]</f>
        <v>FI</v>
      </c>
      <c r="C1077" t="str">
        <f t="shared" si="52"/>
        <v>Overview of the power generation sector</v>
      </c>
      <c r="D1077" t="str">
        <f>IF(ISERROR(MATCH(G1077,metadata!$B$4:$B$13,0)),D1076,LEFT(G1077,LEN(G1077)-LEN(F1077)-2))</f>
        <v xml:space="preserve">Rate of use </v>
      </c>
      <c r="E1077" t="str">
        <f t="shared" si="51"/>
        <v>Conventional thermal</v>
      </c>
      <c r="F1077" t="str">
        <f>IF(ISERROR(MATCH(G1077,metadata!$B$4:$B$13,0)),F1076,SUBSTITUTE(TRIM(RIGHT(SUBSTITUTE(SUBSTITUTE(G1077,"efficiencies", "efficiencies (%)")," (", REPT(" ", 100)), 100)),")",""))</f>
        <v>gross capacity</v>
      </c>
      <c r="G1077" t="str">
        <f>'data from files'!B1077</f>
        <v>Conventional thermal</v>
      </c>
      <c r="H1077">
        <f>'data from files'!C1077</f>
        <v>0.33136033824578581</v>
      </c>
      <c r="I1077">
        <f>'data from files'!D1077</f>
        <v>0.38171312868510865</v>
      </c>
      <c r="J1077">
        <f>'data from files'!E1077</f>
        <v>0.41573496467915949</v>
      </c>
      <c r="K1077">
        <f>'data from files'!F1077</f>
        <v>0.51759795298688827</v>
      </c>
      <c r="L1077">
        <f>'data from files'!G1077</f>
        <v>0.47993136994900754</v>
      </c>
      <c r="M1077">
        <f>'data from files'!H1077</f>
        <v>0.33835024331395175</v>
      </c>
      <c r="N1077">
        <f>'data from files'!I1077</f>
        <v>0.48113977048679485</v>
      </c>
      <c r="O1077">
        <f>'data from files'!J1077</f>
        <v>0.43512448520250824</v>
      </c>
      <c r="P1077">
        <f>'data from files'!K1077</f>
        <v>0.41528407357873653</v>
      </c>
      <c r="Q1077">
        <f>'data from files'!L1077</f>
        <v>0.40845171829739524</v>
      </c>
      <c r="R1077">
        <f>'data from files'!M1077</f>
        <v>0.50329703264671866</v>
      </c>
      <c r="S1077">
        <f>'data from files'!N1077</f>
        <v>0.42310170914168432</v>
      </c>
      <c r="T1077">
        <f>'data from files'!O1077</f>
        <v>0.32966362661813364</v>
      </c>
      <c r="U1077">
        <f>'data from files'!P1077</f>
        <v>0.36146305173737187</v>
      </c>
      <c r="V1077">
        <f>'data from files'!Q1077</f>
        <v>0.33627229913374912</v>
      </c>
      <c r="W1077">
        <f>'data from files'!R1077</f>
        <v>0.29556268879773845</v>
      </c>
    </row>
    <row r="1078" spans="1:23" x14ac:dyDescent="0.25">
      <c r="A1078" t="str">
        <f t="shared" si="50"/>
        <v>FIRate of use Wind</v>
      </c>
      <c r="B1078" t="str">
        <f>JRC_files__2[[#This Row],[Source.Name.2.1]]</f>
        <v>FI</v>
      </c>
      <c r="C1078" t="str">
        <f t="shared" si="52"/>
        <v>Overview of the power generation sector</v>
      </c>
      <c r="D1078" t="str">
        <f>IF(ISERROR(MATCH(G1078,metadata!$B$4:$B$13,0)),D1077,LEFT(G1078,LEN(G1078)-LEN(F1078)-2))</f>
        <v xml:space="preserve">Rate of use </v>
      </c>
      <c r="E1078" t="str">
        <f t="shared" si="51"/>
        <v>Wind</v>
      </c>
      <c r="F1078" t="str">
        <f>IF(ISERROR(MATCH(G1078,metadata!$B$4:$B$13,0)),F1077,SUBSTITUTE(TRIM(RIGHT(SUBSTITUTE(SUBSTITUTE(G1078,"efficiencies", "efficiencies (%)")," (", REPT(" ", 100)), 100)),")",""))</f>
        <v>gross capacity</v>
      </c>
      <c r="G1078" t="str">
        <f>'data from files'!B1078</f>
        <v>Wind</v>
      </c>
      <c r="H1078">
        <f>'data from files'!C1078</f>
        <v>0.23444336723173659</v>
      </c>
      <c r="I1078">
        <f>'data from files'!D1078</f>
        <v>0.20421332941243742</v>
      </c>
      <c r="J1078">
        <f>'data from files'!E1078</f>
        <v>0.16978201224406134</v>
      </c>
      <c r="K1078">
        <f>'data from files'!F1078</f>
        <v>0.20421332941243744</v>
      </c>
      <c r="L1078">
        <f>'data from files'!G1078</f>
        <v>0.16673271224588646</v>
      </c>
      <c r="M1078">
        <f>'data from files'!H1078</f>
        <v>0.22826941378862387</v>
      </c>
      <c r="N1078">
        <f>'data from files'!I1078</f>
        <v>0.20682536037003837</v>
      </c>
      <c r="O1078">
        <f>'data from files'!J1078</f>
        <v>0.1954878507920878</v>
      </c>
      <c r="P1078">
        <f>'data from files'!K1078</f>
        <v>0.20792629903811807</v>
      </c>
      <c r="Q1078">
        <f>'data from files'!L1078</f>
        <v>0.21491021809594607</v>
      </c>
      <c r="R1078">
        <f>'data from files'!M1078</f>
        <v>0.17000974248772563</v>
      </c>
      <c r="S1078">
        <f>'data from files'!N1078</f>
        <v>0.27552170421607114</v>
      </c>
      <c r="T1078">
        <f>'data from files'!O1078</f>
        <v>0.21908225251337085</v>
      </c>
      <c r="U1078">
        <f>'data from files'!P1078</f>
        <v>0.19746832439547846</v>
      </c>
      <c r="V1078">
        <f>'data from files'!Q1078</f>
        <v>0.20108352652387831</v>
      </c>
      <c r="W1078">
        <f>'data from files'!R1078</f>
        <v>0.263922410937109</v>
      </c>
    </row>
    <row r="1079" spans="1:23" x14ac:dyDescent="0.25">
      <c r="A1079" t="str">
        <f t="shared" si="50"/>
        <v>FIRate of use Solar photovoltaics</v>
      </c>
      <c r="B1079" t="str">
        <f>JRC_files__2[[#This Row],[Source.Name.2.1]]</f>
        <v>FI</v>
      </c>
      <c r="C1079" t="str">
        <f t="shared" si="52"/>
        <v>Overview of the power generation sector</v>
      </c>
      <c r="D1079" t="str">
        <f>IF(ISERROR(MATCH(G1079,metadata!$B$4:$B$13,0)),D1078,LEFT(G1079,LEN(G1079)-LEN(F1079)-2))</f>
        <v xml:space="preserve">Rate of use </v>
      </c>
      <c r="E1079" t="str">
        <f t="shared" si="51"/>
        <v>Solar photovoltaics</v>
      </c>
      <c r="F1079" t="str">
        <f>IF(ISERROR(MATCH(G1079,metadata!$B$4:$B$13,0)),F1078,SUBSTITUTE(TRIM(RIGHT(SUBSTITUTE(SUBSTITUTE(G1079,"efficiencies", "efficiencies (%)")," (", REPT(" ", 100)), 100)),")",""))</f>
        <v>gross capacity</v>
      </c>
      <c r="G1079" t="str">
        <f>'data from files'!B1079</f>
        <v>Solar photovoltaics</v>
      </c>
      <c r="H1079">
        <f>'data from files'!C1079</f>
        <v>9.5112255745261248E-2</v>
      </c>
      <c r="I1079">
        <f>'data from files'!D1079</f>
        <v>4.4246221372694773E-2</v>
      </c>
      <c r="J1079">
        <f>'data from files'!E1079</f>
        <v>8.8492442745389546E-2</v>
      </c>
      <c r="K1079">
        <f>'data from files'!F1079</f>
        <v>8.8492442745389546E-2</v>
      </c>
      <c r="L1079">
        <f>'data from files'!G1079</f>
        <v>6.6369332059042163E-2</v>
      </c>
      <c r="M1079">
        <f>'data from files'!H1079</f>
        <v>7.1334191808945929E-2</v>
      </c>
      <c r="N1079">
        <f>'data from files'!I1079</f>
        <v>7.9643198470850593E-2</v>
      </c>
      <c r="O1079">
        <f>'data from files'!J1079</f>
        <v>7.9643198470850593E-2</v>
      </c>
      <c r="P1079">
        <f>'data from files'!K1079</f>
        <v>6.6369332059042149E-2</v>
      </c>
      <c r="Q1079">
        <f>'data from files'!L1079</f>
        <v>8.8492442745389546E-2</v>
      </c>
      <c r="R1079">
        <f>'data from files'!M1079</f>
        <v>7.6995635603304816E-2</v>
      </c>
      <c r="S1079">
        <f>'data from files'!N1079</f>
        <v>8.6053945674281707E-2</v>
      </c>
      <c r="T1079">
        <f>'data from files'!O1079</f>
        <v>8.3223223777101563E-2</v>
      </c>
      <c r="U1079">
        <f>'data from files'!P1079</f>
        <v>8.1021551190406008E-2</v>
      </c>
      <c r="V1079">
        <f>'data from files'!Q1079</f>
        <v>8.0701307905068673E-2</v>
      </c>
      <c r="W1079">
        <f>'data from files'!R1079</f>
        <v>7.1862593229752053E-2</v>
      </c>
    </row>
    <row r="1080" spans="1:23" x14ac:dyDescent="0.25">
      <c r="A1080" t="str">
        <f t="shared" si="50"/>
        <v>FIRate of use Solar thermal</v>
      </c>
      <c r="B1080" t="str">
        <f>JRC_files__2[[#This Row],[Source.Name.2.1]]</f>
        <v>FI</v>
      </c>
      <c r="C1080" t="str">
        <f t="shared" si="52"/>
        <v>Overview of the power generation sector</v>
      </c>
      <c r="D1080" t="str">
        <f>IF(ISERROR(MATCH(G1080,metadata!$B$4:$B$13,0)),D1079,LEFT(G1080,LEN(G1080)-LEN(F1080)-2))</f>
        <v xml:space="preserve">Rate of use </v>
      </c>
      <c r="E1080" t="str">
        <f t="shared" si="51"/>
        <v>Solar thermal</v>
      </c>
      <c r="F1080" t="str">
        <f>IF(ISERROR(MATCH(G1080,metadata!$B$4:$B$13,0)),F1079,SUBSTITUTE(TRIM(RIGHT(SUBSTITUTE(SUBSTITUTE(G1080,"efficiencies", "efficiencies (%)")," (", REPT(" ", 100)), 100)),")",""))</f>
        <v>gross capacity</v>
      </c>
      <c r="G1080" t="str">
        <f>'data from files'!B1080</f>
        <v>Solar thermal</v>
      </c>
      <c r="H1080">
        <f>'data from files'!C1080</f>
        <v>0</v>
      </c>
      <c r="I1080">
        <f>'data from files'!D1080</f>
        <v>0</v>
      </c>
      <c r="J1080">
        <f>'data from files'!E1080</f>
        <v>0</v>
      </c>
      <c r="K1080">
        <f>'data from files'!F1080</f>
        <v>0</v>
      </c>
      <c r="L1080">
        <f>'data from files'!G1080</f>
        <v>0</v>
      </c>
      <c r="M1080">
        <f>'data from files'!H1080</f>
        <v>0</v>
      </c>
      <c r="N1080">
        <f>'data from files'!I1080</f>
        <v>0</v>
      </c>
      <c r="O1080">
        <f>'data from files'!J1080</f>
        <v>0</v>
      </c>
      <c r="P1080">
        <f>'data from files'!K1080</f>
        <v>0</v>
      </c>
      <c r="Q1080">
        <f>'data from files'!L1080</f>
        <v>0</v>
      </c>
      <c r="R1080">
        <f>'data from files'!M1080</f>
        <v>0</v>
      </c>
      <c r="S1080">
        <f>'data from files'!N1080</f>
        <v>0</v>
      </c>
      <c r="T1080">
        <f>'data from files'!O1080</f>
        <v>0</v>
      </c>
      <c r="U1080">
        <f>'data from files'!P1080</f>
        <v>0</v>
      </c>
      <c r="V1080">
        <f>'data from files'!Q1080</f>
        <v>0</v>
      </c>
      <c r="W1080">
        <f>'data from files'!R1080</f>
        <v>0</v>
      </c>
    </row>
    <row r="1081" spans="1:23" x14ac:dyDescent="0.25">
      <c r="A1081" t="str">
        <f t="shared" si="50"/>
        <v>FIRate of use Geothermal</v>
      </c>
      <c r="B1081" t="str">
        <f>JRC_files__2[[#This Row],[Source.Name.2.1]]</f>
        <v>FI</v>
      </c>
      <c r="C1081" t="str">
        <f t="shared" si="52"/>
        <v>Overview of the power generation sector</v>
      </c>
      <c r="D1081" t="str">
        <f>IF(ISERROR(MATCH(G1081,metadata!$B$4:$B$13,0)),D1080,LEFT(G1081,LEN(G1081)-LEN(F1081)-2))</f>
        <v xml:space="preserve">Rate of use </v>
      </c>
      <c r="E1081" t="str">
        <f t="shared" si="51"/>
        <v>Geothermal</v>
      </c>
      <c r="F1081" t="str">
        <f>IF(ISERROR(MATCH(G1081,metadata!$B$4:$B$13,0)),F1080,SUBSTITUTE(TRIM(RIGHT(SUBSTITUTE(SUBSTITUTE(G1081,"efficiencies", "efficiencies (%)")," (", REPT(" ", 100)), 100)),")",""))</f>
        <v>gross capacity</v>
      </c>
      <c r="G1081" t="str">
        <f>'data from files'!B1081</f>
        <v>Geothermal</v>
      </c>
      <c r="H1081">
        <f>'data from files'!C1081</f>
        <v>0</v>
      </c>
      <c r="I1081">
        <f>'data from files'!D1081</f>
        <v>0</v>
      </c>
      <c r="J1081">
        <f>'data from files'!E1081</f>
        <v>0</v>
      </c>
      <c r="K1081">
        <f>'data from files'!F1081</f>
        <v>0</v>
      </c>
      <c r="L1081">
        <f>'data from files'!G1081</f>
        <v>0</v>
      </c>
      <c r="M1081">
        <f>'data from files'!H1081</f>
        <v>0</v>
      </c>
      <c r="N1081">
        <f>'data from files'!I1081</f>
        <v>0</v>
      </c>
      <c r="O1081">
        <f>'data from files'!J1081</f>
        <v>0</v>
      </c>
      <c r="P1081">
        <f>'data from files'!K1081</f>
        <v>0</v>
      </c>
      <c r="Q1081">
        <f>'data from files'!L1081</f>
        <v>0</v>
      </c>
      <c r="R1081">
        <f>'data from files'!M1081</f>
        <v>0</v>
      </c>
      <c r="S1081">
        <f>'data from files'!N1081</f>
        <v>0</v>
      </c>
      <c r="T1081">
        <f>'data from files'!O1081</f>
        <v>0</v>
      </c>
      <c r="U1081">
        <f>'data from files'!P1081</f>
        <v>0</v>
      </c>
      <c r="V1081">
        <f>'data from files'!Q1081</f>
        <v>0</v>
      </c>
      <c r="W1081">
        <f>'data from files'!R1081</f>
        <v>0</v>
      </c>
    </row>
    <row r="1082" spans="1:23" x14ac:dyDescent="0.25">
      <c r="A1082" t="str">
        <f t="shared" si="50"/>
        <v>FIRate of use Tide, wave and ocean</v>
      </c>
      <c r="B1082" t="str">
        <f>JRC_files__2[[#This Row],[Source.Name.2.1]]</f>
        <v>FI</v>
      </c>
      <c r="C1082" t="str">
        <f t="shared" si="52"/>
        <v>Overview of the power generation sector</v>
      </c>
      <c r="D1082" t="str">
        <f>IF(ISERROR(MATCH(G1082,metadata!$B$4:$B$13,0)),D1081,LEFT(G1082,LEN(G1082)-LEN(F1082)-2))</f>
        <v xml:space="preserve">Rate of use </v>
      </c>
      <c r="E1082" t="str">
        <f t="shared" si="51"/>
        <v>Tide, wave and ocean</v>
      </c>
      <c r="F1082" t="str">
        <f>IF(ISERROR(MATCH(G1082,metadata!$B$4:$B$13,0)),F1081,SUBSTITUTE(TRIM(RIGHT(SUBSTITUTE(SUBSTITUTE(G1082,"efficiencies", "efficiencies (%)")," (", REPT(" ", 100)), 100)),")",""))</f>
        <v>gross capacity</v>
      </c>
      <c r="G1082" t="str">
        <f>'data from files'!B1082</f>
        <v>Tide, wave and ocean</v>
      </c>
      <c r="H1082">
        <f>'data from files'!C1082</f>
        <v>0</v>
      </c>
      <c r="I1082">
        <f>'data from files'!D1082</f>
        <v>0</v>
      </c>
      <c r="J1082">
        <f>'data from files'!E1082</f>
        <v>0</v>
      </c>
      <c r="K1082">
        <f>'data from files'!F1082</f>
        <v>0</v>
      </c>
      <c r="L1082">
        <f>'data from files'!G1082</f>
        <v>0</v>
      </c>
      <c r="M1082">
        <f>'data from files'!H1082</f>
        <v>0</v>
      </c>
      <c r="N1082">
        <f>'data from files'!I1082</f>
        <v>0</v>
      </c>
      <c r="O1082">
        <f>'data from files'!J1082</f>
        <v>0</v>
      </c>
      <c r="P1082">
        <f>'data from files'!K1082</f>
        <v>0</v>
      </c>
      <c r="Q1082">
        <f>'data from files'!L1082</f>
        <v>0</v>
      </c>
      <c r="R1082">
        <f>'data from files'!M1082</f>
        <v>0</v>
      </c>
      <c r="S1082">
        <f>'data from files'!N1082</f>
        <v>0</v>
      </c>
      <c r="T1082">
        <f>'data from files'!O1082</f>
        <v>0</v>
      </c>
      <c r="U1082">
        <f>'data from files'!P1082</f>
        <v>0</v>
      </c>
      <c r="V1082">
        <f>'data from files'!Q1082</f>
        <v>0</v>
      </c>
      <c r="W1082">
        <f>'data from files'!R1082</f>
        <v>0</v>
      </c>
    </row>
    <row r="1083" spans="1:23" x14ac:dyDescent="0.25">
      <c r="A1083" t="str">
        <f t="shared" si="50"/>
        <v>FIRate of use Hydro</v>
      </c>
      <c r="B1083" t="str">
        <f>JRC_files__2[[#This Row],[Source.Name.2.1]]</f>
        <v>FI</v>
      </c>
      <c r="C1083" t="str">
        <f t="shared" si="52"/>
        <v>Overview of the power generation sector</v>
      </c>
      <c r="D1083" t="str">
        <f>IF(ISERROR(MATCH(G1083,metadata!$B$4:$B$13,0)),D1082,LEFT(G1083,LEN(G1083)-LEN(F1083)-2))</f>
        <v xml:space="preserve">Rate of use </v>
      </c>
      <c r="E1083" t="str">
        <f t="shared" si="51"/>
        <v>Hydro</v>
      </c>
      <c r="F1083" t="str">
        <f>IF(ISERROR(MATCH(G1083,metadata!$B$4:$B$13,0)),F1082,SUBSTITUTE(TRIM(RIGHT(SUBSTITUTE(SUBSTITUTE(G1083,"efficiencies", "efficiencies (%)")," (", REPT(" ", 100)), 100)),")",""))</f>
        <v>gross capacity</v>
      </c>
      <c r="G1083" t="str">
        <f>'data from files'!B1083</f>
        <v>Hydro</v>
      </c>
      <c r="H1083">
        <f>'data from files'!C1083</f>
        <v>0.55655928959507583</v>
      </c>
      <c r="I1083">
        <f>'data from files'!D1083</f>
        <v>0.49174097710877995</v>
      </c>
      <c r="J1083">
        <f>'data from files'!E1083</f>
        <v>0.39695798768036633</v>
      </c>
      <c r="K1083">
        <f>'data from files'!F1083</f>
        <v>0.34854541757693341</v>
      </c>
      <c r="L1083">
        <f>'data from files'!G1083</f>
        <v>0.54957260540909325</v>
      </c>
      <c r="M1083">
        <f>'data from files'!H1083</f>
        <v>0.50266558187369004</v>
      </c>
      <c r="N1083">
        <f>'data from files'!I1083</f>
        <v>0.41410452470742842</v>
      </c>
      <c r="O1083">
        <f>'data from files'!J1083</f>
        <v>0.51040207544265859</v>
      </c>
      <c r="P1083">
        <f>'data from files'!K1083</f>
        <v>0.61589063843309289</v>
      </c>
      <c r="Q1083">
        <f>'data from files'!L1083</f>
        <v>0.45409218566584275</v>
      </c>
      <c r="R1083">
        <f>'data from files'!M1083</f>
        <v>0.46215352146023736</v>
      </c>
      <c r="S1083">
        <f>'data from files'!N1083</f>
        <v>0.44225682828180107</v>
      </c>
      <c r="T1083">
        <f>'data from files'!O1083</f>
        <v>0.59757222024237289</v>
      </c>
      <c r="U1083">
        <f>'data from files'!P1083</f>
        <v>0.4536428318878416</v>
      </c>
      <c r="V1083">
        <f>'data from files'!Q1083</f>
        <v>0.46917917149693988</v>
      </c>
      <c r="W1083">
        <f>'data from files'!R1083</f>
        <v>0.58864195495809479</v>
      </c>
    </row>
    <row r="1084" spans="1:23" x14ac:dyDescent="0.25">
      <c r="A1084" t="str">
        <f t="shared" si="50"/>
        <v>FIRate of use Pump storage</v>
      </c>
      <c r="B1084" t="str">
        <f>JRC_files__2[[#This Row],[Source.Name.2.1]]</f>
        <v>FI</v>
      </c>
      <c r="C1084" t="str">
        <f t="shared" si="52"/>
        <v>Overview of the power generation sector</v>
      </c>
      <c r="D1084" t="str">
        <f>IF(ISERROR(MATCH(G1084,metadata!$B$4:$B$13,0)),D1083,LEFT(G1084,LEN(G1084)-LEN(F1084)-2))</f>
        <v xml:space="preserve">Rate of use </v>
      </c>
      <c r="E1084" t="str">
        <f t="shared" si="51"/>
        <v>Pump storage</v>
      </c>
      <c r="F1084" t="str">
        <f>IF(ISERROR(MATCH(G1084,metadata!$B$4:$B$13,0)),F1083,SUBSTITUTE(TRIM(RIGHT(SUBSTITUTE(SUBSTITUTE(G1084,"efficiencies", "efficiencies (%)")," (", REPT(" ", 100)), 100)),")",""))</f>
        <v>gross capacity</v>
      </c>
      <c r="G1084" t="str">
        <f>'data from files'!B1084</f>
        <v>Pump storage</v>
      </c>
      <c r="H1084">
        <f>'data from files'!C1084</f>
        <v>0</v>
      </c>
      <c r="I1084">
        <f>'data from files'!D1084</f>
        <v>0</v>
      </c>
      <c r="J1084">
        <f>'data from files'!E1084</f>
        <v>0</v>
      </c>
      <c r="K1084">
        <f>'data from files'!F1084</f>
        <v>0</v>
      </c>
      <c r="L1084">
        <f>'data from files'!G1084</f>
        <v>0</v>
      </c>
      <c r="M1084">
        <f>'data from files'!H1084</f>
        <v>0</v>
      </c>
      <c r="N1084">
        <f>'data from files'!I1084</f>
        <v>0</v>
      </c>
      <c r="O1084">
        <f>'data from files'!J1084</f>
        <v>0</v>
      </c>
      <c r="P1084">
        <f>'data from files'!K1084</f>
        <v>0</v>
      </c>
      <c r="Q1084">
        <f>'data from files'!L1084</f>
        <v>0</v>
      </c>
      <c r="R1084">
        <f>'data from files'!M1084</f>
        <v>0</v>
      </c>
      <c r="S1084">
        <f>'data from files'!N1084</f>
        <v>0</v>
      </c>
      <c r="T1084">
        <f>'data from files'!O1084</f>
        <v>0</v>
      </c>
      <c r="U1084">
        <f>'data from files'!P1084</f>
        <v>0</v>
      </c>
      <c r="V1084">
        <f>'data from files'!Q1084</f>
        <v>0</v>
      </c>
      <c r="W1084">
        <f>'data from files'!R1084</f>
        <v>0</v>
      </c>
    </row>
    <row r="1085" spans="1:23" x14ac:dyDescent="0.25">
      <c r="A1085" t="str">
        <f t="shared" si="50"/>
        <v>FIRate of use 0</v>
      </c>
      <c r="B1085" t="str">
        <f>JRC_files__2[[#This Row],[Source.Name.2.1]]</f>
        <v>FI</v>
      </c>
      <c r="C1085" t="str">
        <f t="shared" si="52"/>
        <v>Overview of the power generation sector</v>
      </c>
      <c r="D1085" t="str">
        <f>IF(ISERROR(MATCH(G1085,metadata!$B$4:$B$13,0)),D1084,LEFT(G1085,LEN(G1085)-LEN(F1085)-2))</f>
        <v xml:space="preserve">Rate of use </v>
      </c>
      <c r="E1085">
        <f t="shared" si="51"/>
        <v>0</v>
      </c>
      <c r="F1085" t="str">
        <f>IF(ISERROR(MATCH(G1085,metadata!$B$4:$B$13,0)),F1084,SUBSTITUTE(TRIM(RIGHT(SUBSTITUTE(SUBSTITUTE(G1085,"efficiencies", "efficiencies (%)")," (", REPT(" ", 100)), 100)),")",""))</f>
        <v>gross capacity</v>
      </c>
      <c r="G1085">
        <f>'data from files'!B1085</f>
        <v>0</v>
      </c>
      <c r="H1085">
        <f>'data from files'!C1085</f>
        <v>0</v>
      </c>
      <c r="I1085">
        <f>'data from files'!D1085</f>
        <v>0</v>
      </c>
      <c r="J1085">
        <f>'data from files'!E1085</f>
        <v>0</v>
      </c>
      <c r="K1085">
        <f>'data from files'!F1085</f>
        <v>0</v>
      </c>
      <c r="L1085">
        <f>'data from files'!G1085</f>
        <v>0</v>
      </c>
      <c r="M1085">
        <f>'data from files'!H1085</f>
        <v>0</v>
      </c>
      <c r="N1085">
        <f>'data from files'!I1085</f>
        <v>0</v>
      </c>
      <c r="O1085">
        <f>'data from files'!J1085</f>
        <v>0</v>
      </c>
      <c r="P1085">
        <f>'data from files'!K1085</f>
        <v>0</v>
      </c>
      <c r="Q1085">
        <f>'data from files'!L1085</f>
        <v>0</v>
      </c>
      <c r="R1085">
        <f>'data from files'!M1085</f>
        <v>0</v>
      </c>
      <c r="S1085">
        <f>'data from files'!N1085</f>
        <v>0</v>
      </c>
      <c r="T1085">
        <f>'data from files'!O1085</f>
        <v>0</v>
      </c>
      <c r="U1085">
        <f>'data from files'!P1085</f>
        <v>0</v>
      </c>
      <c r="V1085">
        <f>'data from files'!Q1085</f>
        <v>0</v>
      </c>
      <c r="W1085">
        <f>'data from files'!R1085</f>
        <v>0</v>
      </c>
    </row>
    <row r="1086" spans="1:23" x14ac:dyDescent="0.25">
      <c r="A1086" t="str">
        <f t="shared" si="50"/>
        <v xml:space="preserve">FITotal gross electricity prod. (without pumped hydro) </v>
      </c>
      <c r="B1086" t="str">
        <f>JRC_files__2[[#This Row],[Source.Name.2.1]]</f>
        <v>FI</v>
      </c>
      <c r="C1086" t="str">
        <f t="shared" si="52"/>
        <v>Overview of the power generation sector</v>
      </c>
      <c r="D1086" t="str">
        <f>IF(ISERROR(MATCH(G1086,metadata!$B$4:$B$13,0)),D1085,LEFT(G1086,LEN(G1086)-LEN(F1086)-2))</f>
        <v xml:space="preserve">Total gross electricity prod. (without pumped hydro) </v>
      </c>
      <c r="E1086" t="str">
        <f t="shared" si="51"/>
        <v/>
      </c>
      <c r="F1086" t="str">
        <f>IF(ISERROR(MATCH(G1086,metadata!$B$4:$B$13,0)),F1085,SUBSTITUTE(TRIM(RIGHT(SUBSTITUTE(SUBSTITUTE(G1086,"efficiencies", "efficiencies (%)")," (", REPT(" ", 100)), 100)),")",""))</f>
        <v>GWh</v>
      </c>
      <c r="G1086" t="str">
        <f>'data from files'!B1086</f>
        <v>Total gross electricity prod. (without pumped hydro) (GWh)</v>
      </c>
      <c r="H1086">
        <f>'data from files'!C1086</f>
        <v>69929.07943236857</v>
      </c>
      <c r="I1086">
        <f>'data from files'!D1086</f>
        <v>74429.240813953482</v>
      </c>
      <c r="J1086">
        <f>'data from files'!E1086</f>
        <v>74892.190465116291</v>
      </c>
      <c r="K1086">
        <f>'data from files'!F1086</f>
        <v>84253.916279069774</v>
      </c>
      <c r="L1086">
        <f>'data from files'!G1086</f>
        <v>85779.418139534857</v>
      </c>
      <c r="M1086">
        <f>'data from files'!H1086</f>
        <v>70535.710447806647</v>
      </c>
      <c r="N1086">
        <f>'data from files'!I1086</f>
        <v>82251.162790697665</v>
      </c>
      <c r="O1086">
        <f>'data from files'!J1086</f>
        <v>81188.688604651179</v>
      </c>
      <c r="P1086">
        <f>'data from files'!K1086</f>
        <v>77274.56162790698</v>
      </c>
      <c r="Q1086">
        <f>'data from files'!L1086</f>
        <v>72001.304302325574</v>
      </c>
      <c r="R1086">
        <f>'data from files'!M1086</f>
        <v>80582.995060888963</v>
      </c>
      <c r="S1086">
        <f>'data from files'!N1086</f>
        <v>73440.182932519907</v>
      </c>
      <c r="T1086">
        <f>'data from files'!O1086</f>
        <v>70322.032376709991</v>
      </c>
      <c r="U1086">
        <f>'data from files'!P1086</f>
        <v>71153.548146532237</v>
      </c>
      <c r="V1086">
        <f>'data from files'!Q1086</f>
        <v>67990.507177612817</v>
      </c>
      <c r="W1086">
        <f>'data from files'!R1086</f>
        <v>68513.011295533506</v>
      </c>
    </row>
    <row r="1087" spans="1:23" x14ac:dyDescent="0.25">
      <c r="A1087" t="str">
        <f t="shared" si="50"/>
        <v>FITotal gross electricity prod. (without pumped hydro) Nuclear</v>
      </c>
      <c r="B1087" t="str">
        <f>JRC_files__2[[#This Row],[Source.Name.2.1]]</f>
        <v>FI</v>
      </c>
      <c r="C1087" t="str">
        <f t="shared" si="52"/>
        <v>Overview of the power generation sector</v>
      </c>
      <c r="D1087" t="str">
        <f>IF(ISERROR(MATCH(G1087,metadata!$B$4:$B$13,0)),D1086,LEFT(G1087,LEN(G1087)-LEN(F1087)-2))</f>
        <v xml:space="preserve">Total gross electricity prod. (without pumped hydro) </v>
      </c>
      <c r="E1087" t="str">
        <f t="shared" si="51"/>
        <v>Nuclear</v>
      </c>
      <c r="F1087" t="str">
        <f>IF(ISERROR(MATCH(G1087,metadata!$B$4:$B$13,0)),F1086,SUBSTITUTE(TRIM(RIGHT(SUBSTITUTE(SUBSTITUTE(G1087,"efficiencies", "efficiencies (%)")," (", REPT(" ", 100)), 100)),")",""))</f>
        <v>GWh</v>
      </c>
      <c r="G1087" t="str">
        <f>'data from files'!B1087</f>
        <v>Nuclear</v>
      </c>
      <c r="H1087">
        <f>'data from files'!C1087</f>
        <v>22474.843417073731</v>
      </c>
      <c r="I1087">
        <f>'data from files'!D1087</f>
        <v>22768.668372093027</v>
      </c>
      <c r="J1087">
        <f>'data from files'!E1087</f>
        <v>22290.812558139536</v>
      </c>
      <c r="K1087">
        <f>'data from files'!F1087</f>
        <v>22726.723953488377</v>
      </c>
      <c r="L1087">
        <f>'data from files'!G1087</f>
        <v>22711.949069767441</v>
      </c>
      <c r="M1087">
        <f>'data from files'!H1087</f>
        <v>23266.839097062293</v>
      </c>
      <c r="N1087">
        <f>'data from files'!I1087</f>
        <v>22902.156395348844</v>
      </c>
      <c r="O1087">
        <f>'data from files'!J1087</f>
        <v>23418.715581395347</v>
      </c>
      <c r="P1087">
        <f>'data from files'!K1087</f>
        <v>22953.76709302326</v>
      </c>
      <c r="Q1087">
        <f>'data from files'!L1087</f>
        <v>23521.686162790706</v>
      </c>
      <c r="R1087">
        <f>'data from files'!M1087</f>
        <v>22795.896738587035</v>
      </c>
      <c r="S1087">
        <f>'data from files'!N1087</f>
        <v>23182.797911526548</v>
      </c>
      <c r="T1087">
        <f>'data from files'!O1087</f>
        <v>22982.91421845794</v>
      </c>
      <c r="U1087">
        <f>'data from files'!P1087</f>
        <v>23601.849199179782</v>
      </c>
      <c r="V1087">
        <f>'data from files'!Q1087</f>
        <v>23575.742123991058</v>
      </c>
      <c r="W1087">
        <f>'data from files'!R1087</f>
        <v>23240.847624982995</v>
      </c>
    </row>
    <row r="1088" spans="1:23" x14ac:dyDescent="0.25">
      <c r="A1088" t="str">
        <f t="shared" si="50"/>
        <v>FITotal gross electricity prod. (without pumped hydro) Conventional thermal</v>
      </c>
      <c r="B1088" t="str">
        <f>JRC_files__2[[#This Row],[Source.Name.2.1]]</f>
        <v>FI</v>
      </c>
      <c r="C1088" t="str">
        <f t="shared" si="52"/>
        <v>Overview of the power generation sector</v>
      </c>
      <c r="D1088" t="str">
        <f>IF(ISERROR(MATCH(G1088,metadata!$B$4:$B$13,0)),D1087,LEFT(G1088,LEN(G1088)-LEN(F1088)-2))</f>
        <v xml:space="preserve">Total gross electricity prod. (without pumped hydro) </v>
      </c>
      <c r="E1088" t="str">
        <f t="shared" si="51"/>
        <v>Conventional thermal</v>
      </c>
      <c r="F1088" t="str">
        <f>IF(ISERROR(MATCH(G1088,metadata!$B$4:$B$13,0)),F1087,SUBSTITUTE(TRIM(RIGHT(SUBSTITUTE(SUBSTITUTE(G1088,"efficiencies", "efficiencies (%)")," (", REPT(" ", 100)), 100)),")",""))</f>
        <v>GWh</v>
      </c>
      <c r="G1088" t="str">
        <f>'data from files'!B1088</f>
        <v>Conventional thermal</v>
      </c>
      <c r="H1088">
        <f>'data from files'!C1088</f>
        <v>32717.166465591592</v>
      </c>
      <c r="I1088">
        <f>'data from files'!D1088</f>
        <v>38387.31662790697</v>
      </c>
      <c r="J1088">
        <f>'data from files'!E1088</f>
        <v>41760.680232558152</v>
      </c>
      <c r="K1088">
        <f>'data from files'!F1088</f>
        <v>51842.308604651167</v>
      </c>
      <c r="L1088">
        <f>'data from files'!G1088</f>
        <v>47877.934186046507</v>
      </c>
      <c r="M1088">
        <f>'data from files'!H1088</f>
        <v>33314.994159749847</v>
      </c>
      <c r="N1088">
        <f>'data from files'!I1088</f>
        <v>47697.843604651163</v>
      </c>
      <c r="O1088">
        <f>'data from files'!J1088</f>
        <v>43403.693953488393</v>
      </c>
      <c r="P1088">
        <f>'data from files'!K1088</f>
        <v>36947.538720930235</v>
      </c>
      <c r="Q1088">
        <f>'data from files'!L1088</f>
        <v>35514.501860465105</v>
      </c>
      <c r="R1088">
        <f>'data from files'!M1088</f>
        <v>44568.922038477431</v>
      </c>
      <c r="S1088">
        <f>'data from files'!N1088</f>
        <v>37328.323363202835</v>
      </c>
      <c r="T1088">
        <f>'data from files'!O1088</f>
        <v>29983.631034823135</v>
      </c>
      <c r="U1088">
        <f>'data from files'!P1088</f>
        <v>33935.816472864499</v>
      </c>
      <c r="V1088">
        <f>'data from files'!Q1088</f>
        <v>29905.710016861714</v>
      </c>
      <c r="W1088">
        <f>'data from files'!R1088</f>
        <v>26170.324223873107</v>
      </c>
    </row>
    <row r="1089" spans="1:23" x14ac:dyDescent="0.25">
      <c r="A1089" t="str">
        <f t="shared" si="50"/>
        <v>FITotal gross electricity prod. (without pumped hydro) Wind</v>
      </c>
      <c r="B1089" t="str">
        <f>JRC_files__2[[#This Row],[Source.Name.2.1]]</f>
        <v>FI</v>
      </c>
      <c r="C1089" t="str">
        <f t="shared" si="52"/>
        <v>Overview of the power generation sector</v>
      </c>
      <c r="D1089" t="str">
        <f>IF(ISERROR(MATCH(G1089,metadata!$B$4:$B$13,0)),D1088,LEFT(G1089,LEN(G1089)-LEN(F1089)-2))</f>
        <v xml:space="preserve">Total gross electricity prod. (without pumped hydro) </v>
      </c>
      <c r="E1089" t="str">
        <f t="shared" si="51"/>
        <v>Wind</v>
      </c>
      <c r="F1089" t="str">
        <f>IF(ISERROR(MATCH(G1089,metadata!$B$4:$B$13,0)),F1088,SUBSTITUTE(TRIM(RIGHT(SUBSTITUTE(SUBSTITUTE(G1089,"efficiencies", "efficiencies (%)")," (", REPT(" ", 100)), 100)),")",""))</f>
        <v>GWh</v>
      </c>
      <c r="G1089" t="str">
        <f>'data from files'!B1089</f>
        <v>Wind</v>
      </c>
      <c r="H1089">
        <f>'data from files'!C1089</f>
        <v>78.041508084100471</v>
      </c>
      <c r="I1089">
        <f>'data from files'!D1089</f>
        <v>69.767441860465127</v>
      </c>
      <c r="J1089">
        <f>'data from files'!E1089</f>
        <v>63.953488372093027</v>
      </c>
      <c r="K1089">
        <f>'data from files'!F1089</f>
        <v>93.023255813953497</v>
      </c>
      <c r="L1089">
        <f>'data from files'!G1089</f>
        <v>119.76744186046514</v>
      </c>
      <c r="M1089">
        <f>'data from files'!H1089</f>
        <v>169.96940550700933</v>
      </c>
      <c r="N1089">
        <f>'data from files'!I1089</f>
        <v>155.81395348837211</v>
      </c>
      <c r="O1089">
        <f>'data from files'!J1089</f>
        <v>188.37209302325581</v>
      </c>
      <c r="P1089">
        <f>'data from files'!K1089</f>
        <v>260.46511627906978</v>
      </c>
      <c r="Q1089">
        <f>'data from files'!L1089</f>
        <v>276.74418604651169</v>
      </c>
      <c r="R1089">
        <f>'data from files'!M1089</f>
        <v>293.8359984091756</v>
      </c>
      <c r="S1089">
        <f>'data from files'!N1089</f>
        <v>481.02452669630378</v>
      </c>
      <c r="T1089">
        <f>'data from files'!O1089</f>
        <v>493.80000488800715</v>
      </c>
      <c r="U1089">
        <f>'data from files'!P1089</f>
        <v>773.74961395837431</v>
      </c>
      <c r="V1089">
        <f>'data from files'!Q1089</f>
        <v>1106.7452303029859</v>
      </c>
      <c r="W1089">
        <f>'data from files'!R1089</f>
        <v>2326.5256698238722</v>
      </c>
    </row>
    <row r="1090" spans="1:23" x14ac:dyDescent="0.25">
      <c r="A1090" t="str">
        <f t="shared" si="50"/>
        <v>FITotal gross electricity prod. (without pumped hydro) Solar photovoltaics</v>
      </c>
      <c r="B1090" t="str">
        <f>JRC_files__2[[#This Row],[Source.Name.2.1]]</f>
        <v>FI</v>
      </c>
      <c r="C1090" t="str">
        <f t="shared" si="52"/>
        <v>Overview of the power generation sector</v>
      </c>
      <c r="D1090" t="str">
        <f>IF(ISERROR(MATCH(G1090,metadata!$B$4:$B$13,0)),D1089,LEFT(G1090,LEN(G1090)-LEN(F1090)-2))</f>
        <v xml:space="preserve">Total gross electricity prod. (without pumped hydro) </v>
      </c>
      <c r="E1090" t="str">
        <f t="shared" si="51"/>
        <v>Solar photovoltaics</v>
      </c>
      <c r="F1090" t="str">
        <f>IF(ISERROR(MATCH(G1090,metadata!$B$4:$B$13,0)),F1089,SUBSTITUTE(TRIM(RIGHT(SUBSTITUTE(SUBSTITUTE(G1090,"efficiencies", "efficiencies (%)")," (", REPT(" ", 100)), 100)),")",""))</f>
        <v>GWh</v>
      </c>
      <c r="G1090" t="str">
        <f>'data from files'!B1090</f>
        <v>Solar photovoltaics</v>
      </c>
      <c r="H1090">
        <f>'data from files'!C1090</f>
        <v>1.666366720656977</v>
      </c>
      <c r="I1090">
        <f>'data from files'!D1090</f>
        <v>1.1627906976744187</v>
      </c>
      <c r="J1090">
        <f>'data from files'!E1090</f>
        <v>2.3255813953488373</v>
      </c>
      <c r="K1090">
        <f>'data from files'!F1090</f>
        <v>2.3255813953488373</v>
      </c>
      <c r="L1090">
        <f>'data from files'!G1090</f>
        <v>2.3255813953488373</v>
      </c>
      <c r="M1090">
        <f>'data from files'!H1090</f>
        <v>2.4995500809854652</v>
      </c>
      <c r="N1090">
        <f>'data from files'!I1090</f>
        <v>3.4883720930232558</v>
      </c>
      <c r="O1090">
        <f>'data from files'!J1090</f>
        <v>3.4883720930232558</v>
      </c>
      <c r="P1090">
        <f>'data from files'!K1090</f>
        <v>3.4883720930232558</v>
      </c>
      <c r="Q1090">
        <f>'data from files'!L1090</f>
        <v>4.6511627906976747</v>
      </c>
      <c r="R1090">
        <f>'data from files'!M1090</f>
        <v>4.7213723751946519</v>
      </c>
      <c r="S1090">
        <f>'data from files'!N1090</f>
        <v>5.2768279487469547</v>
      </c>
      <c r="T1090">
        <f>'data from files'!O1090</f>
        <v>5.832283522299277</v>
      </c>
      <c r="U1090">
        <f>'data from files'!P1090</f>
        <v>6.38773909585161</v>
      </c>
      <c r="V1090">
        <f>'data from files'!Q1090</f>
        <v>7.7763780297324177</v>
      </c>
      <c r="W1090">
        <f>'data from files'!R1090</f>
        <v>9.4427447503894193</v>
      </c>
    </row>
    <row r="1091" spans="1:23" x14ac:dyDescent="0.25">
      <c r="A1091" t="str">
        <f t="shared" ref="A1091:A1154" si="53">B1091&amp;D1091&amp;E1091</f>
        <v>FITotal gross electricity prod. (without pumped hydro) Solar thermal</v>
      </c>
      <c r="B1091" t="str">
        <f>JRC_files__2[[#This Row],[Source.Name.2.1]]</f>
        <v>FI</v>
      </c>
      <c r="C1091" t="str">
        <f t="shared" si="52"/>
        <v>Overview of the power generation sector</v>
      </c>
      <c r="D1091" t="str">
        <f>IF(ISERROR(MATCH(G1091,metadata!$B$4:$B$13,0)),D1090,LEFT(G1091,LEN(G1091)-LEN(F1091)-2))</f>
        <v xml:space="preserve">Total gross electricity prod. (without pumped hydro) </v>
      </c>
      <c r="E1091" t="str">
        <f t="shared" si="51"/>
        <v>Solar thermal</v>
      </c>
      <c r="F1091" t="str">
        <f>IF(ISERROR(MATCH(G1091,metadata!$B$4:$B$13,0)),F1090,SUBSTITUTE(TRIM(RIGHT(SUBSTITUTE(SUBSTITUTE(G1091,"efficiencies", "efficiencies (%)")," (", REPT(" ", 100)), 100)),")",""))</f>
        <v>GWh</v>
      </c>
      <c r="G1091" t="str">
        <f>'data from files'!B1091</f>
        <v>Solar thermal</v>
      </c>
      <c r="H1091">
        <f>'data from files'!C1091</f>
        <v>0</v>
      </c>
      <c r="I1091">
        <f>'data from files'!D1091</f>
        <v>0</v>
      </c>
      <c r="J1091">
        <f>'data from files'!E1091</f>
        <v>0</v>
      </c>
      <c r="K1091">
        <f>'data from files'!F1091</f>
        <v>0</v>
      </c>
      <c r="L1091">
        <f>'data from files'!G1091</f>
        <v>0</v>
      </c>
      <c r="M1091">
        <f>'data from files'!H1091</f>
        <v>0</v>
      </c>
      <c r="N1091">
        <f>'data from files'!I1091</f>
        <v>0</v>
      </c>
      <c r="O1091">
        <f>'data from files'!J1091</f>
        <v>0</v>
      </c>
      <c r="P1091">
        <f>'data from files'!K1091</f>
        <v>0</v>
      </c>
      <c r="Q1091">
        <f>'data from files'!L1091</f>
        <v>0</v>
      </c>
      <c r="R1091">
        <f>'data from files'!M1091</f>
        <v>0</v>
      </c>
      <c r="S1091">
        <f>'data from files'!N1091</f>
        <v>0</v>
      </c>
      <c r="T1091">
        <f>'data from files'!O1091</f>
        <v>0</v>
      </c>
      <c r="U1091">
        <f>'data from files'!P1091</f>
        <v>0</v>
      </c>
      <c r="V1091">
        <f>'data from files'!Q1091</f>
        <v>0</v>
      </c>
      <c r="W1091">
        <f>'data from files'!R1091</f>
        <v>0</v>
      </c>
    </row>
    <row r="1092" spans="1:23" x14ac:dyDescent="0.25">
      <c r="A1092" t="str">
        <f t="shared" si="53"/>
        <v>FITotal gross electricity prod. (without pumped hydro) Geothermal</v>
      </c>
      <c r="B1092" t="str">
        <f>JRC_files__2[[#This Row],[Source.Name.2.1]]</f>
        <v>FI</v>
      </c>
      <c r="C1092" t="str">
        <f t="shared" si="52"/>
        <v>Overview of the power generation sector</v>
      </c>
      <c r="D1092" t="str">
        <f>IF(ISERROR(MATCH(G1092,metadata!$B$4:$B$13,0)),D1091,LEFT(G1092,LEN(G1092)-LEN(F1092)-2))</f>
        <v xml:space="preserve">Total gross electricity prod. (without pumped hydro) </v>
      </c>
      <c r="E1092" t="str">
        <f t="shared" si="51"/>
        <v>Geothermal</v>
      </c>
      <c r="F1092" t="str">
        <f>IF(ISERROR(MATCH(G1092,metadata!$B$4:$B$13,0)),F1091,SUBSTITUTE(TRIM(RIGHT(SUBSTITUTE(SUBSTITUTE(G1092,"efficiencies", "efficiencies (%)")," (", REPT(" ", 100)), 100)),")",""))</f>
        <v>GWh</v>
      </c>
      <c r="G1092" t="str">
        <f>'data from files'!B1092</f>
        <v>Geothermal</v>
      </c>
      <c r="H1092">
        <f>'data from files'!C1092</f>
        <v>0</v>
      </c>
      <c r="I1092">
        <f>'data from files'!D1092</f>
        <v>0</v>
      </c>
      <c r="J1092">
        <f>'data from files'!E1092</f>
        <v>0</v>
      </c>
      <c r="K1092">
        <f>'data from files'!F1092</f>
        <v>0</v>
      </c>
      <c r="L1092">
        <f>'data from files'!G1092</f>
        <v>0</v>
      </c>
      <c r="M1092">
        <f>'data from files'!H1092</f>
        <v>0</v>
      </c>
      <c r="N1092">
        <f>'data from files'!I1092</f>
        <v>0</v>
      </c>
      <c r="O1092">
        <f>'data from files'!J1092</f>
        <v>0</v>
      </c>
      <c r="P1092">
        <f>'data from files'!K1092</f>
        <v>0</v>
      </c>
      <c r="Q1092">
        <f>'data from files'!L1092</f>
        <v>0</v>
      </c>
      <c r="R1092">
        <f>'data from files'!M1092</f>
        <v>0</v>
      </c>
      <c r="S1092">
        <f>'data from files'!N1092</f>
        <v>0</v>
      </c>
      <c r="T1092">
        <f>'data from files'!O1092</f>
        <v>0</v>
      </c>
      <c r="U1092">
        <f>'data from files'!P1092</f>
        <v>0</v>
      </c>
      <c r="V1092">
        <f>'data from files'!Q1092</f>
        <v>0</v>
      </c>
      <c r="W1092">
        <f>'data from files'!R1092</f>
        <v>0</v>
      </c>
    </row>
    <row r="1093" spans="1:23" x14ac:dyDescent="0.25">
      <c r="A1093" t="str">
        <f t="shared" si="53"/>
        <v>FITotal gross electricity prod. (without pumped hydro) Tide, wave and ocean</v>
      </c>
      <c r="B1093" t="str">
        <f>JRC_files__2[[#This Row],[Source.Name.2.1]]</f>
        <v>FI</v>
      </c>
      <c r="C1093" t="str">
        <f t="shared" si="52"/>
        <v>Overview of the power generation sector</v>
      </c>
      <c r="D1093" t="str">
        <f>IF(ISERROR(MATCH(G1093,metadata!$B$4:$B$13,0)),D1092,LEFT(G1093,LEN(G1093)-LEN(F1093)-2))</f>
        <v xml:space="preserve">Total gross electricity prod. (without pumped hydro) </v>
      </c>
      <c r="E1093" t="str">
        <f t="shared" ref="E1093:E1156" si="54">IF(AND(D1093=D1092,C1093=C1092),G1093,"")</f>
        <v>Tide, wave and ocean</v>
      </c>
      <c r="F1093" t="str">
        <f>IF(ISERROR(MATCH(G1093,metadata!$B$4:$B$13,0)),F1092,SUBSTITUTE(TRIM(RIGHT(SUBSTITUTE(SUBSTITUTE(G1093,"efficiencies", "efficiencies (%)")," (", REPT(" ", 100)), 100)),")",""))</f>
        <v>GWh</v>
      </c>
      <c r="G1093" t="str">
        <f>'data from files'!B1093</f>
        <v>Tide, wave and ocean</v>
      </c>
      <c r="H1093">
        <f>'data from files'!C1093</f>
        <v>0</v>
      </c>
      <c r="I1093">
        <f>'data from files'!D1093</f>
        <v>0</v>
      </c>
      <c r="J1093">
        <f>'data from files'!E1093</f>
        <v>0</v>
      </c>
      <c r="K1093">
        <f>'data from files'!F1093</f>
        <v>0</v>
      </c>
      <c r="L1093">
        <f>'data from files'!G1093</f>
        <v>0</v>
      </c>
      <c r="M1093">
        <f>'data from files'!H1093</f>
        <v>0</v>
      </c>
      <c r="N1093">
        <f>'data from files'!I1093</f>
        <v>0</v>
      </c>
      <c r="O1093">
        <f>'data from files'!J1093</f>
        <v>0</v>
      </c>
      <c r="P1093">
        <f>'data from files'!K1093</f>
        <v>0</v>
      </c>
      <c r="Q1093">
        <f>'data from files'!L1093</f>
        <v>0</v>
      </c>
      <c r="R1093">
        <f>'data from files'!M1093</f>
        <v>0</v>
      </c>
      <c r="S1093">
        <f>'data from files'!N1093</f>
        <v>0</v>
      </c>
      <c r="T1093">
        <f>'data from files'!O1093</f>
        <v>0</v>
      </c>
      <c r="U1093">
        <f>'data from files'!P1093</f>
        <v>0</v>
      </c>
      <c r="V1093">
        <f>'data from files'!Q1093</f>
        <v>0</v>
      </c>
      <c r="W1093">
        <f>'data from files'!R1093</f>
        <v>0</v>
      </c>
    </row>
    <row r="1094" spans="1:23" x14ac:dyDescent="0.25">
      <c r="A1094" t="str">
        <f t="shared" si="53"/>
        <v>FITotal gross electricity prod. (without pumped hydro) Hydro</v>
      </c>
      <c r="B1094" t="str">
        <f>JRC_files__2[[#This Row],[Source.Name.2.1]]</f>
        <v>FI</v>
      </c>
      <c r="C1094" t="str">
        <f t="shared" si="52"/>
        <v>Overview of the power generation sector</v>
      </c>
      <c r="D1094" t="str">
        <f>IF(ISERROR(MATCH(G1094,metadata!$B$4:$B$13,0)),D1093,LEFT(G1094,LEN(G1094)-LEN(F1094)-2))</f>
        <v xml:space="preserve">Total gross electricity prod. (without pumped hydro) </v>
      </c>
      <c r="E1094" t="str">
        <f t="shared" si="54"/>
        <v>Hydro</v>
      </c>
      <c r="F1094" t="str">
        <f>IF(ISERROR(MATCH(G1094,metadata!$B$4:$B$13,0)),F1093,SUBSTITUTE(TRIM(RIGHT(SUBSTITUTE(SUBSTITUTE(G1094,"efficiencies", "efficiencies (%)")," (", REPT(" ", 100)), 100)),")",""))</f>
        <v>GWh</v>
      </c>
      <c r="G1094" t="str">
        <f>'data from files'!B1094</f>
        <v>Hydro</v>
      </c>
      <c r="H1094">
        <f>'data from files'!C1094</f>
        <v>14657.36167489849</v>
      </c>
      <c r="I1094">
        <f>'data from files'!D1094</f>
        <v>13202.325581395351</v>
      </c>
      <c r="J1094">
        <f>'data from files'!E1094</f>
        <v>10774.418604651164</v>
      </c>
      <c r="K1094">
        <f>'data from files'!F1094</f>
        <v>9589.5348837209312</v>
      </c>
      <c r="L1094">
        <f>'data from files'!G1094</f>
        <v>15067.441860465116</v>
      </c>
      <c r="M1094">
        <f>'data from files'!H1094</f>
        <v>13781.408235406514</v>
      </c>
      <c r="N1094">
        <f>'data from files'!I1094</f>
        <v>11491.860465116279</v>
      </c>
      <c r="O1094">
        <f>'data from files'!J1094</f>
        <v>14174.418604651164</v>
      </c>
      <c r="P1094">
        <f>'data from files'!K1094</f>
        <v>17109.302325581397</v>
      </c>
      <c r="Q1094">
        <f>'data from files'!L1094</f>
        <v>12683.720930232559</v>
      </c>
      <c r="R1094">
        <f>'data from files'!M1094</f>
        <v>12919.618913040118</v>
      </c>
      <c r="S1094">
        <f>'data from files'!N1094</f>
        <v>12442.760303145467</v>
      </c>
      <c r="T1094">
        <f>'data from files'!O1094</f>
        <v>16855.854835018607</v>
      </c>
      <c r="U1094">
        <f>'data from files'!P1094</f>
        <v>12835.745121433722</v>
      </c>
      <c r="V1094">
        <f>'data from files'!Q1094</f>
        <v>13394.533428427327</v>
      </c>
      <c r="W1094">
        <f>'data from files'!R1094</f>
        <v>16765.871032103143</v>
      </c>
    </row>
    <row r="1095" spans="1:23" x14ac:dyDescent="0.25">
      <c r="A1095" t="str">
        <f t="shared" si="53"/>
        <v>FITotal gross electricity prod. (without pumped hydro) Pump storage</v>
      </c>
      <c r="B1095" t="str">
        <f>JRC_files__2[[#This Row],[Source.Name.2.1]]</f>
        <v>FI</v>
      </c>
      <c r="C1095" t="str">
        <f t="shared" si="52"/>
        <v>Overview of the power generation sector</v>
      </c>
      <c r="D1095" t="str">
        <f>IF(ISERROR(MATCH(G1095,metadata!$B$4:$B$13,0)),D1094,LEFT(G1095,LEN(G1095)-LEN(F1095)-2))</f>
        <v xml:space="preserve">Total gross electricity prod. (without pumped hydro) </v>
      </c>
      <c r="E1095" t="str">
        <f t="shared" si="54"/>
        <v>Pump storage</v>
      </c>
      <c r="F1095" t="str">
        <f>IF(ISERROR(MATCH(G1095,metadata!$B$4:$B$13,0)),F1094,SUBSTITUTE(TRIM(RIGHT(SUBSTITUTE(SUBSTITUTE(G1095,"efficiencies", "efficiencies (%)")," (", REPT(" ", 100)), 100)),")",""))</f>
        <v>GWh</v>
      </c>
      <c r="G1095" t="str">
        <f>'data from files'!B1095</f>
        <v>Pump storage</v>
      </c>
      <c r="H1095">
        <f>'data from files'!C1095</f>
        <v>0</v>
      </c>
      <c r="I1095">
        <f>'data from files'!D1095</f>
        <v>0</v>
      </c>
      <c r="J1095">
        <f>'data from files'!E1095</f>
        <v>0</v>
      </c>
      <c r="K1095">
        <f>'data from files'!F1095</f>
        <v>0</v>
      </c>
      <c r="L1095">
        <f>'data from files'!G1095</f>
        <v>0</v>
      </c>
      <c r="M1095">
        <f>'data from files'!H1095</f>
        <v>0</v>
      </c>
      <c r="N1095">
        <f>'data from files'!I1095</f>
        <v>0</v>
      </c>
      <c r="O1095">
        <f>'data from files'!J1095</f>
        <v>0</v>
      </c>
      <c r="P1095">
        <f>'data from files'!K1095</f>
        <v>0</v>
      </c>
      <c r="Q1095">
        <f>'data from files'!L1095</f>
        <v>0</v>
      </c>
      <c r="R1095">
        <f>'data from files'!M1095</f>
        <v>0</v>
      </c>
      <c r="S1095">
        <f>'data from files'!N1095</f>
        <v>0</v>
      </c>
      <c r="T1095">
        <f>'data from files'!O1095</f>
        <v>0</v>
      </c>
      <c r="U1095">
        <f>'data from files'!P1095</f>
        <v>0</v>
      </c>
      <c r="V1095">
        <f>'data from files'!Q1095</f>
        <v>0</v>
      </c>
      <c r="W1095">
        <f>'data from files'!R1095</f>
        <v>0</v>
      </c>
    </row>
    <row r="1096" spans="1:23" x14ac:dyDescent="0.25">
      <c r="A1096" t="str">
        <f t="shared" si="53"/>
        <v>FITotal gross electricity prod. (without pumped hydro) 0</v>
      </c>
      <c r="B1096" t="str">
        <f>JRC_files__2[[#This Row],[Source.Name.2.1]]</f>
        <v>FI</v>
      </c>
      <c r="C1096" t="str">
        <f t="shared" si="52"/>
        <v>Overview of the power generation sector</v>
      </c>
      <c r="D1096" t="str">
        <f>IF(ISERROR(MATCH(G1096,metadata!$B$4:$B$13,0)),D1095,LEFT(G1096,LEN(G1096)-LEN(F1096)-2))</f>
        <v xml:space="preserve">Total gross electricity prod. (without pumped hydro) </v>
      </c>
      <c r="E1096">
        <f t="shared" si="54"/>
        <v>0</v>
      </c>
      <c r="F1096" t="str">
        <f>IF(ISERROR(MATCH(G1096,metadata!$B$4:$B$13,0)),F1095,SUBSTITUTE(TRIM(RIGHT(SUBSTITUTE(SUBSTITUTE(G1096,"efficiencies", "efficiencies (%)")," (", REPT(" ", 100)), 100)),")",""))</f>
        <v>GWh</v>
      </c>
      <c r="G1096">
        <f>'data from files'!B1096</f>
        <v>0</v>
      </c>
      <c r="H1096">
        <f>'data from files'!C1096</f>
        <v>0</v>
      </c>
      <c r="I1096">
        <f>'data from files'!D1096</f>
        <v>0</v>
      </c>
      <c r="J1096">
        <f>'data from files'!E1096</f>
        <v>0</v>
      </c>
      <c r="K1096">
        <f>'data from files'!F1096</f>
        <v>0</v>
      </c>
      <c r="L1096">
        <f>'data from files'!G1096</f>
        <v>0</v>
      </c>
      <c r="M1096">
        <f>'data from files'!H1096</f>
        <v>0</v>
      </c>
      <c r="N1096">
        <f>'data from files'!I1096</f>
        <v>0</v>
      </c>
      <c r="O1096">
        <f>'data from files'!J1096</f>
        <v>0</v>
      </c>
      <c r="P1096">
        <f>'data from files'!K1096</f>
        <v>0</v>
      </c>
      <c r="Q1096">
        <f>'data from files'!L1096</f>
        <v>0</v>
      </c>
      <c r="R1096">
        <f>'data from files'!M1096</f>
        <v>0</v>
      </c>
      <c r="S1096">
        <f>'data from files'!N1096</f>
        <v>0</v>
      </c>
      <c r="T1096">
        <f>'data from files'!O1096</f>
        <v>0</v>
      </c>
      <c r="U1096">
        <f>'data from files'!P1096</f>
        <v>0</v>
      </c>
      <c r="V1096">
        <f>'data from files'!Q1096</f>
        <v>0</v>
      </c>
      <c r="W1096">
        <f>'data from files'!R1096</f>
        <v>0</v>
      </c>
    </row>
    <row r="1097" spans="1:23" x14ac:dyDescent="0.25">
      <c r="A1097" t="str">
        <f t="shared" si="53"/>
        <v xml:space="preserve">FITotal net electricity prod. (without pumped hydro) </v>
      </c>
      <c r="B1097" t="str">
        <f>JRC_files__2[[#This Row],[Source.Name.2.1]]</f>
        <v>FI</v>
      </c>
      <c r="C1097" t="str">
        <f t="shared" si="52"/>
        <v>Overview of the power generation sector</v>
      </c>
      <c r="D1097" t="str">
        <f>IF(ISERROR(MATCH(G1097,metadata!$B$4:$B$13,0)),D1096,LEFT(G1097,LEN(G1097)-LEN(F1097)-2))</f>
        <v xml:space="preserve">Total net electricity prod. (without pumped hydro) </v>
      </c>
      <c r="E1097" t="str">
        <f t="shared" si="54"/>
        <v/>
      </c>
      <c r="F1097" t="str">
        <f>IF(ISERROR(MATCH(G1097,metadata!$B$4:$B$13,0)),F1096,SUBSTITUTE(TRIM(RIGHT(SUBSTITUTE(SUBSTITUTE(G1097,"efficiencies", "efficiencies (%)")," (", REPT(" ", 100)), 100)),")",""))</f>
        <v>GWh</v>
      </c>
      <c r="G1097" t="str">
        <f>'data from files'!B1097</f>
        <v>Total net electricity prod. (without pumped hydro) (GWh)</v>
      </c>
      <c r="H1097">
        <f>'data from files'!C1097</f>
        <v>67241.562592437607</v>
      </c>
      <c r="I1097">
        <f>'data from files'!D1097</f>
        <v>71181.334534883732</v>
      </c>
      <c r="J1097">
        <f>'data from files'!E1097</f>
        <v>71569.439767441872</v>
      </c>
      <c r="K1097">
        <f>'data from files'!F1097</f>
        <v>80325.360813953492</v>
      </c>
      <c r="L1097">
        <f>'data from files'!G1097</f>
        <v>82125.929767441834</v>
      </c>
      <c r="M1097">
        <f>'data from files'!H1097</f>
        <v>67797.314470193727</v>
      </c>
      <c r="N1097">
        <f>'data from files'!I1097</f>
        <v>78582.480930232559</v>
      </c>
      <c r="O1097">
        <f>'data from files'!J1097</f>
        <v>77779.386279069789</v>
      </c>
      <c r="P1097">
        <f>'data from files'!K1097</f>
        <v>74337.352325581393</v>
      </c>
      <c r="Q1097">
        <f>'data from files'!L1097</f>
        <v>69154.604534883721</v>
      </c>
      <c r="R1097">
        <f>'data from files'!M1097</f>
        <v>77129.727760114183</v>
      </c>
      <c r="S1097">
        <f>'data from files'!N1097</f>
        <v>70352.860272028847</v>
      </c>
      <c r="T1097">
        <f>'data from files'!O1097</f>
        <v>67618.584805730134</v>
      </c>
      <c r="U1097">
        <f>'data from files'!P1097</f>
        <v>68250.181863574282</v>
      </c>
      <c r="V1097">
        <f>'data from files'!Q1097</f>
        <v>65354.870481107086</v>
      </c>
      <c r="W1097">
        <f>'data from files'!R1097</f>
        <v>66069.394595417252</v>
      </c>
    </row>
    <row r="1098" spans="1:23" x14ac:dyDescent="0.25">
      <c r="A1098" t="str">
        <f t="shared" si="53"/>
        <v>FITotal net electricity prod. (without pumped hydro) Nuclear</v>
      </c>
      <c r="B1098" t="str">
        <f>JRC_files__2[[#This Row],[Source.Name.2.1]]</f>
        <v>FI</v>
      </c>
      <c r="C1098" t="str">
        <f t="shared" si="52"/>
        <v>Overview of the power generation sector</v>
      </c>
      <c r="D1098" t="str">
        <f>IF(ISERROR(MATCH(G1098,metadata!$B$4:$B$13,0)),D1097,LEFT(G1098,LEN(G1098)-LEN(F1098)-2))</f>
        <v xml:space="preserve">Total net electricity prod. (without pumped hydro) </v>
      </c>
      <c r="E1098" t="str">
        <f t="shared" si="54"/>
        <v>Nuclear</v>
      </c>
      <c r="F1098" t="str">
        <f>IF(ISERROR(MATCH(G1098,metadata!$B$4:$B$13,0)),F1097,SUBSTITUTE(TRIM(RIGHT(SUBSTITUTE(SUBSTITUTE(G1098,"efficiencies", "efficiencies (%)")," (", REPT(" ", 100)), 100)),")",""))</f>
        <v>GWh</v>
      </c>
      <c r="G1098" t="str">
        <f>'data from files'!B1098</f>
        <v>Nuclear</v>
      </c>
      <c r="H1098">
        <f>'data from files'!C1098</f>
        <v>21496.436710873895</v>
      </c>
      <c r="I1098">
        <f>'data from files'!D1098</f>
        <v>21800.449214369048</v>
      </c>
      <c r="J1098">
        <f>'data from files'!E1098</f>
        <v>21353.70774604625</v>
      </c>
      <c r="K1098">
        <f>'data from files'!F1098</f>
        <v>21792.228086339535</v>
      </c>
      <c r="L1098">
        <f>'data from files'!G1098</f>
        <v>21754.862639927323</v>
      </c>
      <c r="M1098">
        <f>'data from files'!H1098</f>
        <v>22282.672824910562</v>
      </c>
      <c r="N1098">
        <f>'data from files'!I1098</f>
        <v>21950.486616082515</v>
      </c>
      <c r="O1098">
        <f>'data from files'!J1098</f>
        <v>22441.484992788261</v>
      </c>
      <c r="P1098">
        <f>'data from files'!K1098</f>
        <v>21973.854920609028</v>
      </c>
      <c r="Q1098">
        <f>'data from files'!L1098</f>
        <v>22555.59296873424</v>
      </c>
      <c r="R1098">
        <f>'data from files'!M1098</f>
        <v>21833.820380718989</v>
      </c>
      <c r="S1098">
        <f>'data from files'!N1098</f>
        <v>22206.914102561936</v>
      </c>
      <c r="T1098">
        <f>'data from files'!O1098</f>
        <v>21985.444164851415</v>
      </c>
      <c r="U1098">
        <f>'data from files'!P1098</f>
        <v>22608.523234975877</v>
      </c>
      <c r="V1098">
        <f>'data from files'!Q1098</f>
        <v>22579.203766479932</v>
      </c>
      <c r="W1098">
        <f>'data from files'!R1098</f>
        <v>22243.531641562025</v>
      </c>
    </row>
    <row r="1099" spans="1:23" x14ac:dyDescent="0.25">
      <c r="A1099" t="str">
        <f t="shared" si="53"/>
        <v>FITotal net electricity prod. (without pumped hydro) Conventional thermal</v>
      </c>
      <c r="B1099" t="str">
        <f>JRC_files__2[[#This Row],[Source.Name.2.1]]</f>
        <v>FI</v>
      </c>
      <c r="C1099" t="str">
        <f t="shared" si="52"/>
        <v>Overview of the power generation sector</v>
      </c>
      <c r="D1099" t="str">
        <f>IF(ISERROR(MATCH(G1099,metadata!$B$4:$B$13,0)),D1098,LEFT(G1099,LEN(G1099)-LEN(F1099)-2))</f>
        <v xml:space="preserve">Total net electricity prod. (without pumped hydro) </v>
      </c>
      <c r="E1099" t="str">
        <f t="shared" si="54"/>
        <v>Conventional thermal</v>
      </c>
      <c r="F1099" t="str">
        <f>IF(ISERROR(MATCH(G1099,metadata!$B$4:$B$13,0)),F1098,SUBSTITUTE(TRIM(RIGHT(SUBSTITUTE(SUBSTITUTE(G1099,"efficiencies", "efficiencies (%)")," (", REPT(" ", 100)), 100)),")",""))</f>
        <v>GWh</v>
      </c>
      <c r="G1099" t="str">
        <f>'data from files'!B1099</f>
        <v>Conventional thermal</v>
      </c>
      <c r="H1099">
        <f>'data from files'!C1099</f>
        <v>31008.056331860465</v>
      </c>
      <c r="I1099">
        <f>'data from files'!D1099</f>
        <v>36107.629506561185</v>
      </c>
      <c r="J1099">
        <f>'data from files'!E1099</f>
        <v>39375.034346977016</v>
      </c>
      <c r="K1099">
        <f>'data from files'!F1099</f>
        <v>48848.249006683727</v>
      </c>
      <c r="L1099">
        <f>'data from files'!G1099</f>
        <v>45181.532243793597</v>
      </c>
      <c r="M1099">
        <f>'data from files'!H1099</f>
        <v>31560.764454288659</v>
      </c>
      <c r="N1099">
        <f>'data from files'!I1099</f>
        <v>44980.831523452376</v>
      </c>
      <c r="O1099">
        <f>'data from files'!J1099</f>
        <v>40971.622216514086</v>
      </c>
      <c r="P1099">
        <f>'data from files'!K1099</f>
        <v>34990.241591018887</v>
      </c>
      <c r="Q1099">
        <f>'data from files'!L1099</f>
        <v>33633.895287079707</v>
      </c>
      <c r="R1099">
        <f>'data from files'!M1099</f>
        <v>42077.731095570714</v>
      </c>
      <c r="S1099">
        <f>'data from files'!N1099</f>
        <v>35216.884511676391</v>
      </c>
      <c r="T1099">
        <f>'data from files'!O1099</f>
        <v>28277.653517449799</v>
      </c>
      <c r="U1099">
        <f>'data from files'!P1099</f>
        <v>32025.776154110448</v>
      </c>
      <c r="V1099">
        <f>'data from files'!Q1099</f>
        <v>28266.611677867106</v>
      </c>
      <c r="W1099">
        <f>'data from files'!R1099</f>
        <v>24724.023507177819</v>
      </c>
    </row>
    <row r="1100" spans="1:23" x14ac:dyDescent="0.25">
      <c r="A1100" t="str">
        <f t="shared" si="53"/>
        <v>FITotal net electricity prod. (without pumped hydro) Wind</v>
      </c>
      <c r="B1100" t="str">
        <f>JRC_files__2[[#This Row],[Source.Name.2.1]]</f>
        <v>FI</v>
      </c>
      <c r="C1100" t="str">
        <f t="shared" si="52"/>
        <v>Overview of the power generation sector</v>
      </c>
      <c r="D1100" t="str">
        <f>IF(ISERROR(MATCH(G1100,metadata!$B$4:$B$13,0)),D1099,LEFT(G1100,LEN(G1100)-LEN(F1100)-2))</f>
        <v xml:space="preserve">Total net electricity prod. (without pumped hydro) </v>
      </c>
      <c r="E1100" t="str">
        <f t="shared" si="54"/>
        <v>Wind</v>
      </c>
      <c r="F1100" t="str">
        <f>IF(ISERROR(MATCH(G1100,metadata!$B$4:$B$13,0)),F1099,SUBSTITUTE(TRIM(RIGHT(SUBSTITUTE(SUBSTITUTE(G1100,"efficiencies", "efficiencies (%)")," (", REPT(" ", 100)), 100)),")",""))</f>
        <v>GWh</v>
      </c>
      <c r="G1100" t="str">
        <f>'data from files'!B1100</f>
        <v>Wind</v>
      </c>
      <c r="H1100">
        <f>'data from files'!C1100</f>
        <v>78.041508084100471</v>
      </c>
      <c r="I1100">
        <f>'data from files'!D1100</f>
        <v>69.767441860465127</v>
      </c>
      <c r="J1100">
        <f>'data from files'!E1100</f>
        <v>63.953488372093027</v>
      </c>
      <c r="K1100">
        <f>'data from files'!F1100</f>
        <v>93.023255813953497</v>
      </c>
      <c r="L1100">
        <f>'data from files'!G1100</f>
        <v>119.76744186046514</v>
      </c>
      <c r="M1100">
        <f>'data from files'!H1100</f>
        <v>169.96940550700933</v>
      </c>
      <c r="N1100">
        <f>'data from files'!I1100</f>
        <v>155.81395348837211</v>
      </c>
      <c r="O1100">
        <f>'data from files'!J1100</f>
        <v>188.37209302325581</v>
      </c>
      <c r="P1100">
        <f>'data from files'!K1100</f>
        <v>260.46511627906978</v>
      </c>
      <c r="Q1100">
        <f>'data from files'!L1100</f>
        <v>276.74418604651169</v>
      </c>
      <c r="R1100">
        <f>'data from files'!M1100</f>
        <v>293.8359984091756</v>
      </c>
      <c r="S1100">
        <f>'data from files'!N1100</f>
        <v>481.02452669630378</v>
      </c>
      <c r="T1100">
        <f>'data from files'!O1100</f>
        <v>493.80000488800715</v>
      </c>
      <c r="U1100">
        <f>'data from files'!P1100</f>
        <v>773.74961395837431</v>
      </c>
      <c r="V1100">
        <f>'data from files'!Q1100</f>
        <v>1106.7452303029859</v>
      </c>
      <c r="W1100">
        <f>'data from files'!R1100</f>
        <v>2326.5256698238722</v>
      </c>
    </row>
    <row r="1101" spans="1:23" x14ac:dyDescent="0.25">
      <c r="A1101" t="str">
        <f t="shared" si="53"/>
        <v>FITotal net electricity prod. (without pumped hydro) Solar photovoltaics</v>
      </c>
      <c r="B1101" t="str">
        <f>JRC_files__2[[#This Row],[Source.Name.2.1]]</f>
        <v>FI</v>
      </c>
      <c r="C1101" t="str">
        <f t="shared" si="52"/>
        <v>Overview of the power generation sector</v>
      </c>
      <c r="D1101" t="str">
        <f>IF(ISERROR(MATCH(G1101,metadata!$B$4:$B$13,0)),D1100,LEFT(G1101,LEN(G1101)-LEN(F1101)-2))</f>
        <v xml:space="preserve">Total net electricity prod. (without pumped hydro) </v>
      </c>
      <c r="E1101" t="str">
        <f t="shared" si="54"/>
        <v>Solar photovoltaics</v>
      </c>
      <c r="F1101" t="str">
        <f>IF(ISERROR(MATCH(G1101,metadata!$B$4:$B$13,0)),F1100,SUBSTITUTE(TRIM(RIGHT(SUBSTITUTE(SUBSTITUTE(G1101,"efficiencies", "efficiencies (%)")," (", REPT(" ", 100)), 100)),")",""))</f>
        <v>GWh</v>
      </c>
      <c r="G1101" t="str">
        <f>'data from files'!B1101</f>
        <v>Solar photovoltaics</v>
      </c>
      <c r="H1101">
        <f>'data from files'!C1101</f>
        <v>1.666366720656977</v>
      </c>
      <c r="I1101">
        <f>'data from files'!D1101</f>
        <v>1.1627906976744187</v>
      </c>
      <c r="J1101">
        <f>'data from files'!E1101</f>
        <v>2.3255813953488373</v>
      </c>
      <c r="K1101">
        <f>'data from files'!F1101</f>
        <v>2.3255813953488373</v>
      </c>
      <c r="L1101">
        <f>'data from files'!G1101</f>
        <v>2.3255813953488373</v>
      </c>
      <c r="M1101">
        <f>'data from files'!H1101</f>
        <v>2.4995500809854652</v>
      </c>
      <c r="N1101">
        <f>'data from files'!I1101</f>
        <v>3.4883720930232558</v>
      </c>
      <c r="O1101">
        <f>'data from files'!J1101</f>
        <v>3.4883720930232558</v>
      </c>
      <c r="P1101">
        <f>'data from files'!K1101</f>
        <v>3.4883720930232558</v>
      </c>
      <c r="Q1101">
        <f>'data from files'!L1101</f>
        <v>4.6511627906976747</v>
      </c>
      <c r="R1101">
        <f>'data from files'!M1101</f>
        <v>4.7213723751946519</v>
      </c>
      <c r="S1101">
        <f>'data from files'!N1101</f>
        <v>5.2768279487469547</v>
      </c>
      <c r="T1101">
        <f>'data from files'!O1101</f>
        <v>5.832283522299277</v>
      </c>
      <c r="U1101">
        <f>'data from files'!P1101</f>
        <v>6.38773909585161</v>
      </c>
      <c r="V1101">
        <f>'data from files'!Q1101</f>
        <v>7.7763780297324177</v>
      </c>
      <c r="W1101">
        <f>'data from files'!R1101</f>
        <v>9.4427447503894193</v>
      </c>
    </row>
    <row r="1102" spans="1:23" x14ac:dyDescent="0.25">
      <c r="A1102" t="str">
        <f t="shared" si="53"/>
        <v>FITotal net electricity prod. (without pumped hydro) Solar thermal</v>
      </c>
      <c r="B1102" t="str">
        <f>JRC_files__2[[#This Row],[Source.Name.2.1]]</f>
        <v>FI</v>
      </c>
      <c r="C1102" t="str">
        <f t="shared" si="52"/>
        <v>Overview of the power generation sector</v>
      </c>
      <c r="D1102" t="str">
        <f>IF(ISERROR(MATCH(G1102,metadata!$B$4:$B$13,0)),D1101,LEFT(G1102,LEN(G1102)-LEN(F1102)-2))</f>
        <v xml:space="preserve">Total net electricity prod. (without pumped hydro) </v>
      </c>
      <c r="E1102" t="str">
        <f t="shared" si="54"/>
        <v>Solar thermal</v>
      </c>
      <c r="F1102" t="str">
        <f>IF(ISERROR(MATCH(G1102,metadata!$B$4:$B$13,0)),F1101,SUBSTITUTE(TRIM(RIGHT(SUBSTITUTE(SUBSTITUTE(G1102,"efficiencies", "efficiencies (%)")," (", REPT(" ", 100)), 100)),")",""))</f>
        <v>GWh</v>
      </c>
      <c r="G1102" t="str">
        <f>'data from files'!B1102</f>
        <v>Solar thermal</v>
      </c>
      <c r="H1102">
        <f>'data from files'!C1102</f>
        <v>0</v>
      </c>
      <c r="I1102">
        <f>'data from files'!D1102</f>
        <v>0</v>
      </c>
      <c r="J1102">
        <f>'data from files'!E1102</f>
        <v>0</v>
      </c>
      <c r="K1102">
        <f>'data from files'!F1102</f>
        <v>0</v>
      </c>
      <c r="L1102">
        <f>'data from files'!G1102</f>
        <v>0</v>
      </c>
      <c r="M1102">
        <f>'data from files'!H1102</f>
        <v>0</v>
      </c>
      <c r="N1102">
        <f>'data from files'!I1102</f>
        <v>0</v>
      </c>
      <c r="O1102">
        <f>'data from files'!J1102</f>
        <v>0</v>
      </c>
      <c r="P1102">
        <f>'data from files'!K1102</f>
        <v>0</v>
      </c>
      <c r="Q1102">
        <f>'data from files'!L1102</f>
        <v>0</v>
      </c>
      <c r="R1102">
        <f>'data from files'!M1102</f>
        <v>0</v>
      </c>
      <c r="S1102">
        <f>'data from files'!N1102</f>
        <v>0</v>
      </c>
      <c r="T1102">
        <f>'data from files'!O1102</f>
        <v>0</v>
      </c>
      <c r="U1102">
        <f>'data from files'!P1102</f>
        <v>0</v>
      </c>
      <c r="V1102">
        <f>'data from files'!Q1102</f>
        <v>0</v>
      </c>
      <c r="W1102">
        <f>'data from files'!R1102</f>
        <v>0</v>
      </c>
    </row>
    <row r="1103" spans="1:23" x14ac:dyDescent="0.25">
      <c r="A1103" t="str">
        <f t="shared" si="53"/>
        <v>FITotal net electricity prod. (without pumped hydro) Geothermal</v>
      </c>
      <c r="B1103" t="str">
        <f>JRC_files__2[[#This Row],[Source.Name.2.1]]</f>
        <v>FI</v>
      </c>
      <c r="C1103" t="str">
        <f t="shared" si="52"/>
        <v>Overview of the power generation sector</v>
      </c>
      <c r="D1103" t="str">
        <f>IF(ISERROR(MATCH(G1103,metadata!$B$4:$B$13,0)),D1102,LEFT(G1103,LEN(G1103)-LEN(F1103)-2))</f>
        <v xml:space="preserve">Total net electricity prod. (without pumped hydro) </v>
      </c>
      <c r="E1103" t="str">
        <f t="shared" si="54"/>
        <v>Geothermal</v>
      </c>
      <c r="F1103" t="str">
        <f>IF(ISERROR(MATCH(G1103,metadata!$B$4:$B$13,0)),F1102,SUBSTITUTE(TRIM(RIGHT(SUBSTITUTE(SUBSTITUTE(G1103,"efficiencies", "efficiencies (%)")," (", REPT(" ", 100)), 100)),")",""))</f>
        <v>GWh</v>
      </c>
      <c r="G1103" t="str">
        <f>'data from files'!B1103</f>
        <v>Geothermal</v>
      </c>
      <c r="H1103">
        <f>'data from files'!C1103</f>
        <v>0</v>
      </c>
      <c r="I1103">
        <f>'data from files'!D1103</f>
        <v>0</v>
      </c>
      <c r="J1103">
        <f>'data from files'!E1103</f>
        <v>0</v>
      </c>
      <c r="K1103">
        <f>'data from files'!F1103</f>
        <v>0</v>
      </c>
      <c r="L1103">
        <f>'data from files'!G1103</f>
        <v>0</v>
      </c>
      <c r="M1103">
        <f>'data from files'!H1103</f>
        <v>0</v>
      </c>
      <c r="N1103">
        <f>'data from files'!I1103</f>
        <v>0</v>
      </c>
      <c r="O1103">
        <f>'data from files'!J1103</f>
        <v>0</v>
      </c>
      <c r="P1103">
        <f>'data from files'!K1103</f>
        <v>0</v>
      </c>
      <c r="Q1103">
        <f>'data from files'!L1103</f>
        <v>0</v>
      </c>
      <c r="R1103">
        <f>'data from files'!M1103</f>
        <v>0</v>
      </c>
      <c r="S1103">
        <f>'data from files'!N1103</f>
        <v>0</v>
      </c>
      <c r="T1103">
        <f>'data from files'!O1103</f>
        <v>0</v>
      </c>
      <c r="U1103">
        <f>'data from files'!P1103</f>
        <v>0</v>
      </c>
      <c r="V1103">
        <f>'data from files'!Q1103</f>
        <v>0</v>
      </c>
      <c r="W1103">
        <f>'data from files'!R1103</f>
        <v>0</v>
      </c>
    </row>
    <row r="1104" spans="1:23" x14ac:dyDescent="0.25">
      <c r="A1104" t="str">
        <f t="shared" si="53"/>
        <v>FITotal net electricity prod. (without pumped hydro) Tide, wave and ocean</v>
      </c>
      <c r="B1104" t="str">
        <f>JRC_files__2[[#This Row],[Source.Name.2.1]]</f>
        <v>FI</v>
      </c>
      <c r="C1104" t="str">
        <f t="shared" si="52"/>
        <v>Overview of the power generation sector</v>
      </c>
      <c r="D1104" t="str">
        <f>IF(ISERROR(MATCH(G1104,metadata!$B$4:$B$13,0)),D1103,LEFT(G1104,LEN(G1104)-LEN(F1104)-2))</f>
        <v xml:space="preserve">Total net electricity prod. (without pumped hydro) </v>
      </c>
      <c r="E1104" t="str">
        <f t="shared" si="54"/>
        <v>Tide, wave and ocean</v>
      </c>
      <c r="F1104" t="str">
        <f>IF(ISERROR(MATCH(G1104,metadata!$B$4:$B$13,0)),F1103,SUBSTITUTE(TRIM(RIGHT(SUBSTITUTE(SUBSTITUTE(G1104,"efficiencies", "efficiencies (%)")," (", REPT(" ", 100)), 100)),")",""))</f>
        <v>GWh</v>
      </c>
      <c r="G1104" t="str">
        <f>'data from files'!B1104</f>
        <v>Tide, wave and ocean</v>
      </c>
      <c r="H1104">
        <f>'data from files'!C1104</f>
        <v>0</v>
      </c>
      <c r="I1104">
        <f>'data from files'!D1104</f>
        <v>0</v>
      </c>
      <c r="J1104">
        <f>'data from files'!E1104</f>
        <v>0</v>
      </c>
      <c r="K1104">
        <f>'data from files'!F1104</f>
        <v>0</v>
      </c>
      <c r="L1104">
        <f>'data from files'!G1104</f>
        <v>0</v>
      </c>
      <c r="M1104">
        <f>'data from files'!H1104</f>
        <v>0</v>
      </c>
      <c r="N1104">
        <f>'data from files'!I1104</f>
        <v>0</v>
      </c>
      <c r="O1104">
        <f>'data from files'!J1104</f>
        <v>0</v>
      </c>
      <c r="P1104">
        <f>'data from files'!K1104</f>
        <v>0</v>
      </c>
      <c r="Q1104">
        <f>'data from files'!L1104</f>
        <v>0</v>
      </c>
      <c r="R1104">
        <f>'data from files'!M1104</f>
        <v>0</v>
      </c>
      <c r="S1104">
        <f>'data from files'!N1104</f>
        <v>0</v>
      </c>
      <c r="T1104">
        <f>'data from files'!O1104</f>
        <v>0</v>
      </c>
      <c r="U1104">
        <f>'data from files'!P1104</f>
        <v>0</v>
      </c>
      <c r="V1104">
        <f>'data from files'!Q1104</f>
        <v>0</v>
      </c>
      <c r="W1104">
        <f>'data from files'!R1104</f>
        <v>0</v>
      </c>
    </row>
    <row r="1105" spans="1:23" x14ac:dyDescent="0.25">
      <c r="A1105" t="str">
        <f t="shared" si="53"/>
        <v>FITotal net electricity prod. (without pumped hydro) Hydro</v>
      </c>
      <c r="B1105" t="str">
        <f>JRC_files__2[[#This Row],[Source.Name.2.1]]</f>
        <v>FI</v>
      </c>
      <c r="C1105" t="str">
        <f t="shared" si="52"/>
        <v>Overview of the power generation sector</v>
      </c>
      <c r="D1105" t="str">
        <f>IF(ISERROR(MATCH(G1105,metadata!$B$4:$B$13,0)),D1104,LEFT(G1105,LEN(G1105)-LEN(F1105)-2))</f>
        <v xml:space="preserve">Total net electricity prod. (without pumped hydro) </v>
      </c>
      <c r="E1105" t="str">
        <f t="shared" si="54"/>
        <v>Hydro</v>
      </c>
      <c r="F1105" t="str">
        <f>IF(ISERROR(MATCH(G1105,metadata!$B$4:$B$13,0)),F1104,SUBSTITUTE(TRIM(RIGHT(SUBSTITUTE(SUBSTITUTE(G1105,"efficiencies", "efficiencies (%)")," (", REPT(" ", 100)), 100)),")",""))</f>
        <v>GWh</v>
      </c>
      <c r="G1105" t="str">
        <f>'data from files'!B1105</f>
        <v>Hydro</v>
      </c>
      <c r="H1105">
        <f>'data from files'!C1105</f>
        <v>14657.36167489849</v>
      </c>
      <c r="I1105">
        <f>'data from files'!D1105</f>
        <v>13202.325581395351</v>
      </c>
      <c r="J1105">
        <f>'data from files'!E1105</f>
        <v>10774.418604651164</v>
      </c>
      <c r="K1105">
        <f>'data from files'!F1105</f>
        <v>9589.5348837209312</v>
      </c>
      <c r="L1105">
        <f>'data from files'!G1105</f>
        <v>15067.441860465116</v>
      </c>
      <c r="M1105">
        <f>'data from files'!H1105</f>
        <v>13781.408235406514</v>
      </c>
      <c r="N1105">
        <f>'data from files'!I1105</f>
        <v>11491.860465116279</v>
      </c>
      <c r="O1105">
        <f>'data from files'!J1105</f>
        <v>14174.418604651164</v>
      </c>
      <c r="P1105">
        <f>'data from files'!K1105</f>
        <v>17109.302325581397</v>
      </c>
      <c r="Q1105">
        <f>'data from files'!L1105</f>
        <v>12683.720930232559</v>
      </c>
      <c r="R1105">
        <f>'data from files'!M1105</f>
        <v>12919.618913040118</v>
      </c>
      <c r="S1105">
        <f>'data from files'!N1105</f>
        <v>12442.760303145467</v>
      </c>
      <c r="T1105">
        <f>'data from files'!O1105</f>
        <v>16855.854835018607</v>
      </c>
      <c r="U1105">
        <f>'data from files'!P1105</f>
        <v>12835.745121433722</v>
      </c>
      <c r="V1105">
        <f>'data from files'!Q1105</f>
        <v>13394.533428427327</v>
      </c>
      <c r="W1105">
        <f>'data from files'!R1105</f>
        <v>16765.871032103143</v>
      </c>
    </row>
    <row r="1106" spans="1:23" x14ac:dyDescent="0.25">
      <c r="A1106" t="str">
        <f t="shared" si="53"/>
        <v>FITotal net electricity prod. (without pumped hydro) Pump storage</v>
      </c>
      <c r="B1106" t="str">
        <f>JRC_files__2[[#This Row],[Source.Name.2.1]]</f>
        <v>FI</v>
      </c>
      <c r="C1106" t="str">
        <f t="shared" si="52"/>
        <v>Overview of the power generation sector</v>
      </c>
      <c r="D1106" t="str">
        <f>IF(ISERROR(MATCH(G1106,metadata!$B$4:$B$13,0)),D1105,LEFT(G1106,LEN(G1106)-LEN(F1106)-2))</f>
        <v xml:space="preserve">Total net electricity prod. (without pumped hydro) </v>
      </c>
      <c r="E1106" t="str">
        <f t="shared" si="54"/>
        <v>Pump storage</v>
      </c>
      <c r="F1106" t="str">
        <f>IF(ISERROR(MATCH(G1106,metadata!$B$4:$B$13,0)),F1105,SUBSTITUTE(TRIM(RIGHT(SUBSTITUTE(SUBSTITUTE(G1106,"efficiencies", "efficiencies (%)")," (", REPT(" ", 100)), 100)),")",""))</f>
        <v>GWh</v>
      </c>
      <c r="G1106" t="str">
        <f>'data from files'!B1106</f>
        <v>Pump storage</v>
      </c>
      <c r="H1106">
        <f>'data from files'!C1106</f>
        <v>0</v>
      </c>
      <c r="I1106">
        <f>'data from files'!D1106</f>
        <v>0</v>
      </c>
      <c r="J1106">
        <f>'data from files'!E1106</f>
        <v>0</v>
      </c>
      <c r="K1106">
        <f>'data from files'!F1106</f>
        <v>0</v>
      </c>
      <c r="L1106">
        <f>'data from files'!G1106</f>
        <v>0</v>
      </c>
      <c r="M1106">
        <f>'data from files'!H1106</f>
        <v>0</v>
      </c>
      <c r="N1106">
        <f>'data from files'!I1106</f>
        <v>0</v>
      </c>
      <c r="O1106">
        <f>'data from files'!J1106</f>
        <v>0</v>
      </c>
      <c r="P1106">
        <f>'data from files'!K1106</f>
        <v>0</v>
      </c>
      <c r="Q1106">
        <f>'data from files'!L1106</f>
        <v>0</v>
      </c>
      <c r="R1106">
        <f>'data from files'!M1106</f>
        <v>0</v>
      </c>
      <c r="S1106">
        <f>'data from files'!N1106</f>
        <v>0</v>
      </c>
      <c r="T1106">
        <f>'data from files'!O1106</f>
        <v>0</v>
      </c>
      <c r="U1106">
        <f>'data from files'!P1106</f>
        <v>0</v>
      </c>
      <c r="V1106">
        <f>'data from files'!Q1106</f>
        <v>0</v>
      </c>
      <c r="W1106">
        <f>'data from files'!R1106</f>
        <v>0</v>
      </c>
    </row>
    <row r="1107" spans="1:23" x14ac:dyDescent="0.25">
      <c r="A1107" t="str">
        <f t="shared" si="53"/>
        <v>FITotal net electricity prod. (without pumped hydro) 0</v>
      </c>
      <c r="B1107" t="str">
        <f>JRC_files__2[[#This Row],[Source.Name.2.1]]</f>
        <v>FI</v>
      </c>
      <c r="C1107" t="str">
        <f t="shared" si="52"/>
        <v>Overview of the power generation sector</v>
      </c>
      <c r="D1107" t="str">
        <f>IF(ISERROR(MATCH(G1107,metadata!$B$4:$B$13,0)),D1106,LEFT(G1107,LEN(G1107)-LEN(F1107)-2))</f>
        <v xml:space="preserve">Total net electricity prod. (without pumped hydro) </v>
      </c>
      <c r="E1107">
        <f t="shared" si="54"/>
        <v>0</v>
      </c>
      <c r="F1107" t="str">
        <f>IF(ISERROR(MATCH(G1107,metadata!$B$4:$B$13,0)),F1106,SUBSTITUTE(TRIM(RIGHT(SUBSTITUTE(SUBSTITUTE(G1107,"efficiencies", "efficiencies (%)")," (", REPT(" ", 100)), 100)),")",""))</f>
        <v>GWh</v>
      </c>
      <c r="G1107">
        <f>'data from files'!B1107</f>
        <v>0</v>
      </c>
      <c r="H1107">
        <f>'data from files'!C1107</f>
        <v>0</v>
      </c>
      <c r="I1107">
        <f>'data from files'!D1107</f>
        <v>0</v>
      </c>
      <c r="J1107">
        <f>'data from files'!E1107</f>
        <v>0</v>
      </c>
      <c r="K1107">
        <f>'data from files'!F1107</f>
        <v>0</v>
      </c>
      <c r="L1107">
        <f>'data from files'!G1107</f>
        <v>0</v>
      </c>
      <c r="M1107">
        <f>'data from files'!H1107</f>
        <v>0</v>
      </c>
      <c r="N1107">
        <f>'data from files'!I1107</f>
        <v>0</v>
      </c>
      <c r="O1107">
        <f>'data from files'!J1107</f>
        <v>0</v>
      </c>
      <c r="P1107">
        <f>'data from files'!K1107</f>
        <v>0</v>
      </c>
      <c r="Q1107">
        <f>'data from files'!L1107</f>
        <v>0</v>
      </c>
      <c r="R1107">
        <f>'data from files'!M1107</f>
        <v>0</v>
      </c>
      <c r="S1107">
        <f>'data from files'!N1107</f>
        <v>0</v>
      </c>
      <c r="T1107">
        <f>'data from files'!O1107</f>
        <v>0</v>
      </c>
      <c r="U1107">
        <f>'data from files'!P1107</f>
        <v>0</v>
      </c>
      <c r="V1107">
        <f>'data from files'!Q1107</f>
        <v>0</v>
      </c>
      <c r="W1107">
        <f>'data from files'!R1107</f>
        <v>0</v>
      </c>
    </row>
    <row r="1108" spans="1:23" x14ac:dyDescent="0.25">
      <c r="A1108" t="str">
        <f t="shared" si="53"/>
        <v xml:space="preserve">FITotal gross distributed heat production </v>
      </c>
      <c r="B1108" t="str">
        <f>JRC_files__2[[#This Row],[Source.Name.2.1]]</f>
        <v>FI</v>
      </c>
      <c r="C1108" t="str">
        <f t="shared" si="52"/>
        <v>Overview of the power generation sector</v>
      </c>
      <c r="D1108" t="str">
        <f>IF(ISERROR(MATCH(G1108,metadata!$B$4:$B$13,0)),D1107,LEFT(G1108,LEN(G1108)-LEN(F1108)-2))</f>
        <v xml:space="preserve">Total gross distributed heat production </v>
      </c>
      <c r="E1108" t="str">
        <f t="shared" si="54"/>
        <v/>
      </c>
      <c r="F1108" t="str">
        <f>IF(ISERROR(MATCH(G1108,metadata!$B$4:$B$13,0)),F1107,SUBSTITUTE(TRIM(RIGHT(SUBSTITUTE(SUBSTITUTE(G1108,"efficiencies", "efficiencies (%)")," (", REPT(" ", 100)), 100)),")",""))</f>
        <v>GWh</v>
      </c>
      <c r="G1108" t="str">
        <f>'data from files'!B1108</f>
        <v>Total gross distributed heat production (GWh)</v>
      </c>
      <c r="H1108">
        <f>'data from files'!C1108</f>
        <v>41823.027410621609</v>
      </c>
      <c r="I1108">
        <f>'data from files'!D1108</f>
        <v>44887.209302325595</v>
      </c>
      <c r="J1108">
        <f>'data from files'!E1108</f>
        <v>50254.069767441862</v>
      </c>
      <c r="K1108">
        <f>'data from files'!F1108</f>
        <v>52337.20930232558</v>
      </c>
      <c r="L1108">
        <f>'data from files'!G1108</f>
        <v>51545.348837209312</v>
      </c>
      <c r="M1108">
        <f>'data from files'!H1108</f>
        <v>49786.871696427996</v>
      </c>
      <c r="N1108">
        <f>'data from files'!I1108</f>
        <v>53186.046511627923</v>
      </c>
      <c r="O1108">
        <f>'data from files'!J1108</f>
        <v>52100</v>
      </c>
      <c r="P1108">
        <f>'data from files'!K1108</f>
        <v>52538.372093023252</v>
      </c>
      <c r="Q1108">
        <f>'data from files'!L1108</f>
        <v>52352.325581395366</v>
      </c>
      <c r="R1108">
        <f>'data from files'!M1108</f>
        <v>58593.064359526383</v>
      </c>
      <c r="S1108">
        <f>'data from files'!N1108</f>
        <v>52171.720201474891</v>
      </c>
      <c r="T1108">
        <f>'data from files'!O1108</f>
        <v>55446.686263139331</v>
      </c>
      <c r="U1108">
        <f>'data from files'!P1108</f>
        <v>52313.916828304267</v>
      </c>
      <c r="V1108">
        <f>'data from files'!Q1108</f>
        <v>51379.085098015697</v>
      </c>
      <c r="W1108">
        <f>'data from files'!R1108</f>
        <v>49314.179003334983</v>
      </c>
    </row>
    <row r="1109" spans="1:23" x14ac:dyDescent="0.25">
      <c r="A1109" t="str">
        <f t="shared" si="53"/>
        <v>FITotal gross distributed heat production CHP thermal power plants</v>
      </c>
      <c r="B1109" t="str">
        <f>JRC_files__2[[#This Row],[Source.Name.2.1]]</f>
        <v>FI</v>
      </c>
      <c r="C1109" t="str">
        <f t="shared" si="52"/>
        <v>Overview of the power generation sector</v>
      </c>
      <c r="D1109" t="str">
        <f>IF(ISERROR(MATCH(G1109,metadata!$B$4:$B$13,0)),D1108,LEFT(G1109,LEN(G1109)-LEN(F1109)-2))</f>
        <v xml:space="preserve">Total gross distributed heat production </v>
      </c>
      <c r="E1109" t="str">
        <f t="shared" si="54"/>
        <v>CHP thermal power plants</v>
      </c>
      <c r="F1109" t="str">
        <f>IF(ISERROR(MATCH(G1109,metadata!$B$4:$B$13,0)),F1108,SUBSTITUTE(TRIM(RIGHT(SUBSTITUTE(SUBSTITUTE(G1109,"efficiencies", "efficiencies (%)")," (", REPT(" ", 100)), 100)),")",""))</f>
        <v>GWh</v>
      </c>
      <c r="G1109" t="str">
        <f>'data from files'!B1109</f>
        <v>CHP thermal power plants</v>
      </c>
      <c r="H1109">
        <f>'data from files'!C1109</f>
        <v>30203.174539693944</v>
      </c>
      <c r="I1109">
        <f>'data from files'!D1109</f>
        <v>33212.790697674434</v>
      </c>
      <c r="J1109">
        <f>'data from files'!E1109</f>
        <v>36450.421744186046</v>
      </c>
      <c r="K1109">
        <f>'data from files'!F1109</f>
        <v>38355.992558139536</v>
      </c>
      <c r="L1109">
        <f>'data from files'!G1109</f>
        <v>37809.475465116288</v>
      </c>
      <c r="M1109">
        <f>'data from files'!H1109</f>
        <v>35795.778982005439</v>
      </c>
      <c r="N1109">
        <f>'data from files'!I1109</f>
        <v>38785.905348837223</v>
      </c>
      <c r="O1109">
        <f>'data from files'!J1109</f>
        <v>36945.348837209305</v>
      </c>
      <c r="P1109">
        <f>'data from files'!K1109</f>
        <v>36573.08</v>
      </c>
      <c r="Q1109">
        <f>'data from files'!L1109</f>
        <v>36184.883720930244</v>
      </c>
      <c r="R1109">
        <f>'data from files'!M1109</f>
        <v>41183.698045462894</v>
      </c>
      <c r="S1109">
        <f>'data from files'!N1109</f>
        <v>37083.602729286518</v>
      </c>
      <c r="T1109">
        <f>'data from files'!O1109</f>
        <v>37434.650651771612</v>
      </c>
      <c r="U1109">
        <f>'data from files'!P1109</f>
        <v>36367.065039404028</v>
      </c>
      <c r="V1109">
        <f>'data from files'!Q1109</f>
        <v>33931.670077163915</v>
      </c>
      <c r="W1109">
        <f>'data from files'!R1109</f>
        <v>32615.24036784497</v>
      </c>
    </row>
    <row r="1110" spans="1:23" x14ac:dyDescent="0.25">
      <c r="A1110" t="str">
        <f t="shared" si="53"/>
        <v>FITotal gross distributed heat production District heating plants</v>
      </c>
      <c r="B1110" t="str">
        <f>JRC_files__2[[#This Row],[Source.Name.2.1]]</f>
        <v>FI</v>
      </c>
      <c r="C1110" t="str">
        <f t="shared" si="52"/>
        <v>Overview of the power generation sector</v>
      </c>
      <c r="D1110" t="str">
        <f>IF(ISERROR(MATCH(G1110,metadata!$B$4:$B$13,0)),D1109,LEFT(G1110,LEN(G1110)-LEN(F1110)-2))</f>
        <v xml:space="preserve">Total gross distributed heat production </v>
      </c>
      <c r="E1110" t="str">
        <f t="shared" si="54"/>
        <v>District heating plants</v>
      </c>
      <c r="F1110" t="str">
        <f>IF(ISERROR(MATCH(G1110,metadata!$B$4:$B$13,0)),F1109,SUBSTITUTE(TRIM(RIGHT(SUBSTITUTE(SUBSTITUTE(G1110,"efficiencies", "efficiencies (%)")," (", REPT(" ", 100)), 100)),")",""))</f>
        <v>GWh</v>
      </c>
      <c r="G1110" t="str">
        <f>'data from files'!B1110</f>
        <v>District heating plants</v>
      </c>
      <c r="H1110">
        <f>'data from files'!C1110</f>
        <v>11619.852870927669</v>
      </c>
      <c r="I1110">
        <f>'data from files'!D1110</f>
        <v>11674.41860465116</v>
      </c>
      <c r="J1110">
        <f>'data from files'!E1110</f>
        <v>13803.648023255815</v>
      </c>
      <c r="K1110">
        <f>'data from files'!F1110</f>
        <v>13981.216744186046</v>
      </c>
      <c r="L1110">
        <f>'data from files'!G1110</f>
        <v>13735.873372093025</v>
      </c>
      <c r="M1110">
        <f>'data from files'!H1110</f>
        <v>13991.092714422555</v>
      </c>
      <c r="N1110">
        <f>'data from files'!I1110</f>
        <v>14400.141162790696</v>
      </c>
      <c r="O1110">
        <f>'data from files'!J1110</f>
        <v>15154.651162790697</v>
      </c>
      <c r="P1110">
        <f>'data from files'!K1110</f>
        <v>15965.292093023254</v>
      </c>
      <c r="Q1110">
        <f>'data from files'!L1110</f>
        <v>16167.441860465122</v>
      </c>
      <c r="R1110">
        <f>'data from files'!M1110</f>
        <v>17409.366314063485</v>
      </c>
      <c r="S1110">
        <f>'data from files'!N1110</f>
        <v>15088.117472188371</v>
      </c>
      <c r="T1110">
        <f>'data from files'!O1110</f>
        <v>18012.035611367719</v>
      </c>
      <c r="U1110">
        <f>'data from files'!P1110</f>
        <v>15946.851788900236</v>
      </c>
      <c r="V1110">
        <f>'data from files'!Q1110</f>
        <v>17447.415020851782</v>
      </c>
      <c r="W1110">
        <f>'data from files'!R1110</f>
        <v>16698.938635490009</v>
      </c>
    </row>
    <row r="1111" spans="1:23" x14ac:dyDescent="0.25">
      <c r="A1111" t="str">
        <f t="shared" si="53"/>
        <v>FITotal gross distributed heat production 0</v>
      </c>
      <c r="B1111" t="str">
        <f>JRC_files__2[[#This Row],[Source.Name.2.1]]</f>
        <v>FI</v>
      </c>
      <c r="C1111" t="str">
        <f t="shared" si="52"/>
        <v>Overview of the power generation sector</v>
      </c>
      <c r="D1111" t="str">
        <f>IF(ISERROR(MATCH(G1111,metadata!$B$4:$B$13,0)),D1110,LEFT(G1111,LEN(G1111)-LEN(F1111)-2))</f>
        <v xml:space="preserve">Total gross distributed heat production </v>
      </c>
      <c r="E1111">
        <f t="shared" si="54"/>
        <v>0</v>
      </c>
      <c r="F1111" t="str">
        <f>IF(ISERROR(MATCH(G1111,metadata!$B$4:$B$13,0)),F1110,SUBSTITUTE(TRIM(RIGHT(SUBSTITUTE(SUBSTITUTE(G1111,"efficiencies", "efficiencies (%)")," (", REPT(" ", 100)), 100)),")",""))</f>
        <v>GWh</v>
      </c>
      <c r="G1111">
        <f>'data from files'!B1111</f>
        <v>0</v>
      </c>
      <c r="H1111">
        <f>'data from files'!C1111</f>
        <v>0</v>
      </c>
      <c r="I1111">
        <f>'data from files'!D1111</f>
        <v>0</v>
      </c>
      <c r="J1111">
        <f>'data from files'!E1111</f>
        <v>0</v>
      </c>
      <c r="K1111">
        <f>'data from files'!F1111</f>
        <v>0</v>
      </c>
      <c r="L1111">
        <f>'data from files'!G1111</f>
        <v>0</v>
      </c>
      <c r="M1111">
        <f>'data from files'!H1111</f>
        <v>0</v>
      </c>
      <c r="N1111">
        <f>'data from files'!I1111</f>
        <v>0</v>
      </c>
      <c r="O1111">
        <f>'data from files'!J1111</f>
        <v>0</v>
      </c>
      <c r="P1111">
        <f>'data from files'!K1111</f>
        <v>0</v>
      </c>
      <c r="Q1111">
        <f>'data from files'!L1111</f>
        <v>0</v>
      </c>
      <c r="R1111">
        <f>'data from files'!M1111</f>
        <v>0</v>
      </c>
      <c r="S1111">
        <f>'data from files'!N1111</f>
        <v>0</v>
      </c>
      <c r="T1111">
        <f>'data from files'!O1111</f>
        <v>0</v>
      </c>
      <c r="U1111">
        <f>'data from files'!P1111</f>
        <v>0</v>
      </c>
      <c r="V1111">
        <f>'data from files'!Q1111</f>
        <v>0</v>
      </c>
      <c r="W1111">
        <f>'data from files'!R1111</f>
        <v>0</v>
      </c>
    </row>
    <row r="1112" spans="1:23" x14ac:dyDescent="0.25">
      <c r="A1112" t="str">
        <f t="shared" si="53"/>
        <v xml:space="preserve">FITransformation input / Exchanges and transfers </v>
      </c>
      <c r="B1112" t="str">
        <f>JRC_files__2[[#This Row],[Source.Name.2.1]]</f>
        <v>FI</v>
      </c>
      <c r="C1112" t="str">
        <f t="shared" si="52"/>
        <v>Overview of the power generation sector</v>
      </c>
      <c r="D1112" t="str">
        <f>IF(ISERROR(MATCH(G1112,metadata!$B$4:$B$13,0)),D1111,LEFT(G1112,LEN(G1112)-LEN(F1112)-2))</f>
        <v xml:space="preserve">Transformation input / Exchanges and transfers </v>
      </c>
      <c r="E1112" t="str">
        <f t="shared" si="54"/>
        <v/>
      </c>
      <c r="F1112" t="str">
        <f>IF(ISERROR(MATCH(G1112,metadata!$B$4:$B$13,0)),F1111,SUBSTITUTE(TRIM(RIGHT(SUBSTITUTE(SUBSTITUTE(G1112,"efficiencies", "efficiencies (%)")," (", REPT(" ", 100)), 100)),")",""))</f>
        <v>ktoe</v>
      </c>
      <c r="G1112" t="str">
        <f>'data from files'!B1112</f>
        <v>Transformation input / Exchanges and transfers (ktoe)</v>
      </c>
      <c r="H1112">
        <f>'data from files'!C1112</f>
        <v>0</v>
      </c>
      <c r="I1112">
        <f>'data from files'!D1112</f>
        <v>0</v>
      </c>
      <c r="J1112">
        <f>'data from files'!E1112</f>
        <v>0</v>
      </c>
      <c r="K1112">
        <f>'data from files'!F1112</f>
        <v>0</v>
      </c>
      <c r="L1112">
        <f>'data from files'!G1112</f>
        <v>0</v>
      </c>
      <c r="M1112">
        <f>'data from files'!H1112</f>
        <v>0</v>
      </c>
      <c r="N1112">
        <f>'data from files'!I1112</f>
        <v>0</v>
      </c>
      <c r="O1112">
        <f>'data from files'!J1112</f>
        <v>0</v>
      </c>
      <c r="P1112">
        <f>'data from files'!K1112</f>
        <v>0</v>
      </c>
      <c r="Q1112">
        <f>'data from files'!L1112</f>
        <v>0</v>
      </c>
      <c r="R1112">
        <f>'data from files'!M1112</f>
        <v>0</v>
      </c>
      <c r="S1112">
        <f>'data from files'!N1112</f>
        <v>0</v>
      </c>
      <c r="T1112">
        <f>'data from files'!O1112</f>
        <v>0</v>
      </c>
      <c r="U1112">
        <f>'data from files'!P1112</f>
        <v>0</v>
      </c>
      <c r="V1112">
        <f>'data from files'!Q1112</f>
        <v>0</v>
      </c>
      <c r="W1112">
        <f>'data from files'!R1112</f>
        <v>0</v>
      </c>
    </row>
    <row r="1113" spans="1:23" x14ac:dyDescent="0.25">
      <c r="A1113" t="str">
        <f t="shared" si="53"/>
        <v>FITransformation input / Exchanges and transfers Nuclear</v>
      </c>
      <c r="B1113" t="str">
        <f>JRC_files__2[[#This Row],[Source.Name.2.1]]</f>
        <v>FI</v>
      </c>
      <c r="C1113" t="str">
        <f t="shared" si="52"/>
        <v>Overview of the power generation sector</v>
      </c>
      <c r="D1113" t="str">
        <f>IF(ISERROR(MATCH(G1113,metadata!$B$4:$B$13,0)),D1112,LEFT(G1113,LEN(G1113)-LEN(F1113)-2))</f>
        <v xml:space="preserve">Transformation input / Exchanges and transfers </v>
      </c>
      <c r="E1113" t="str">
        <f t="shared" si="54"/>
        <v>Nuclear</v>
      </c>
      <c r="F1113" t="str">
        <f>IF(ISERROR(MATCH(G1113,metadata!$B$4:$B$13,0)),F1112,SUBSTITUTE(TRIM(RIGHT(SUBSTITUTE(SUBSTITUTE(G1113,"efficiencies", "efficiencies (%)")," (", REPT(" ", 100)), 100)),")",""))</f>
        <v>ktoe</v>
      </c>
      <c r="G1113" t="str">
        <f>'data from files'!B1113</f>
        <v>Nuclear</v>
      </c>
      <c r="H1113">
        <f>'data from files'!C1113</f>
        <v>5798.5334861947103</v>
      </c>
      <c r="I1113">
        <f>'data from files'!D1113</f>
        <v>5874.4</v>
      </c>
      <c r="J1113">
        <f>'data from files'!E1113</f>
        <v>5751.1</v>
      </c>
      <c r="K1113">
        <f>'data from files'!F1113</f>
        <v>5863.5</v>
      </c>
      <c r="L1113">
        <f>'data from files'!G1113</f>
        <v>5859.7</v>
      </c>
      <c r="M1113">
        <f>'data from files'!H1113</f>
        <v>6002.8422661698696</v>
      </c>
      <c r="N1113">
        <f>'data from files'!I1113</f>
        <v>5908.7</v>
      </c>
      <c r="O1113">
        <f>'data from files'!J1113</f>
        <v>6042</v>
      </c>
      <c r="P1113">
        <f>'data from files'!K1113</f>
        <v>5922.1</v>
      </c>
      <c r="Q1113">
        <f>'data from files'!L1113</f>
        <v>6068.6</v>
      </c>
      <c r="R1113">
        <f>'data from files'!M1113</f>
        <v>5881.3413585554599</v>
      </c>
      <c r="S1113">
        <f>'data from files'!N1113</f>
        <v>5981.1789433457498</v>
      </c>
      <c r="T1113">
        <f>'data from files'!O1113</f>
        <v>5929.5882296742102</v>
      </c>
      <c r="U1113">
        <f>'data from files'!P1113</f>
        <v>6089.2567115696902</v>
      </c>
      <c r="V1113">
        <f>'data from files'!Q1113</f>
        <v>6082.5451418744597</v>
      </c>
      <c r="W1113">
        <f>'data from files'!R1113</f>
        <v>5996.13069647463</v>
      </c>
    </row>
    <row r="1114" spans="1:23" x14ac:dyDescent="0.25">
      <c r="A1114" t="str">
        <f t="shared" si="53"/>
        <v>FITransformation input / Exchanges and transfers Conventional thermal</v>
      </c>
      <c r="B1114" t="str">
        <f>JRC_files__2[[#This Row],[Source.Name.2.1]]</f>
        <v>FI</v>
      </c>
      <c r="C1114" t="str">
        <f t="shared" si="52"/>
        <v>Overview of the power generation sector</v>
      </c>
      <c r="D1114" t="str">
        <f>IF(ISERROR(MATCH(G1114,metadata!$B$4:$B$13,0)),D1113,LEFT(G1114,LEN(G1114)-LEN(F1114)-2))</f>
        <v xml:space="preserve">Transformation input / Exchanges and transfers </v>
      </c>
      <c r="E1114" t="str">
        <f t="shared" si="54"/>
        <v>Conventional thermal</v>
      </c>
      <c r="F1114" t="str">
        <f>IF(ISERROR(MATCH(G1114,metadata!$B$4:$B$13,0)),F1113,SUBSTITUTE(TRIM(RIGHT(SUBSTITUTE(SUBSTITUTE(G1114,"efficiencies", "efficiencies (%)")," (", REPT(" ", 100)), 100)),")",""))</f>
        <v>ktoe</v>
      </c>
      <c r="G1114" t="str">
        <f>'data from files'!B1114</f>
        <v>Conventional thermal</v>
      </c>
      <c r="H1114">
        <f>'data from files'!C1114</f>
        <v>7167.3514693732895</v>
      </c>
      <c r="I1114">
        <f>'data from files'!D1114</f>
        <v>8588.7059100000006</v>
      </c>
      <c r="J1114">
        <f>'data from files'!E1114</f>
        <v>9465.9847000000009</v>
      </c>
      <c r="K1114">
        <f>'data from files'!F1114</f>
        <v>11698.688579999998</v>
      </c>
      <c r="L1114">
        <f>'data from files'!G1114</f>
        <v>10851.822570000002</v>
      </c>
      <c r="M1114">
        <f>'data from files'!H1114</f>
        <v>7785.5914073906542</v>
      </c>
      <c r="N1114">
        <f>'data from files'!I1114</f>
        <v>10926.782879999999</v>
      </c>
      <c r="O1114">
        <f>'data from files'!J1114</f>
        <v>9949.2213899999988</v>
      </c>
      <c r="P1114">
        <f>'data from files'!K1114</f>
        <v>8632.2422499999993</v>
      </c>
      <c r="Q1114">
        <f>'data from files'!L1114</f>
        <v>8414.2806499999988</v>
      </c>
      <c r="R1114">
        <f>'data from files'!M1114</f>
        <v>10461.146127986405</v>
      </c>
      <c r="S1114">
        <f>'data from files'!N1114</f>
        <v>8962.0943401930599</v>
      </c>
      <c r="T1114">
        <f>'data from files'!O1114</f>
        <v>7712.5625500016658</v>
      </c>
      <c r="U1114">
        <f>'data from files'!P1114</f>
        <v>8466.8680670989997</v>
      </c>
      <c r="V1114">
        <f>'data from files'!Q1114</f>
        <v>7410.1240327829892</v>
      </c>
      <c r="W1114">
        <f>'data from files'!R1114</f>
        <v>6564.4035012408767</v>
      </c>
    </row>
    <row r="1115" spans="1:23" x14ac:dyDescent="0.25">
      <c r="A1115" t="str">
        <f t="shared" si="53"/>
        <v>FITransformation input / Exchanges and transfers Wind</v>
      </c>
      <c r="B1115" t="str">
        <f>JRC_files__2[[#This Row],[Source.Name.2.1]]</f>
        <v>FI</v>
      </c>
      <c r="C1115" t="str">
        <f t="shared" si="52"/>
        <v>Overview of the power generation sector</v>
      </c>
      <c r="D1115" t="str">
        <f>IF(ISERROR(MATCH(G1115,metadata!$B$4:$B$13,0)),D1114,LEFT(G1115,LEN(G1115)-LEN(F1115)-2))</f>
        <v xml:space="preserve">Transformation input / Exchanges and transfers </v>
      </c>
      <c r="E1115" t="str">
        <f t="shared" si="54"/>
        <v>Wind</v>
      </c>
      <c r="F1115" t="str">
        <f>IF(ISERROR(MATCH(G1115,metadata!$B$4:$B$13,0)),F1114,SUBSTITUTE(TRIM(RIGHT(SUBSTITUTE(SUBSTITUTE(G1115,"efficiencies", "efficiencies (%)")," (", REPT(" ", 100)), 100)),")",""))</f>
        <v>ktoe</v>
      </c>
      <c r="G1115" t="str">
        <f>'data from files'!B1115</f>
        <v>Wind</v>
      </c>
      <c r="H1115">
        <f>'data from files'!C1115</f>
        <v>6.7115696952326402</v>
      </c>
      <c r="I1115">
        <f>'data from files'!D1115</f>
        <v>6</v>
      </c>
      <c r="J1115">
        <f>'data from files'!E1115</f>
        <v>5.5</v>
      </c>
      <c r="K1115">
        <f>'data from files'!F1115</f>
        <v>8</v>
      </c>
      <c r="L1115">
        <f>'data from files'!G1115</f>
        <v>10.3</v>
      </c>
      <c r="M1115">
        <f>'data from files'!H1115</f>
        <v>14.6173688736028</v>
      </c>
      <c r="N1115">
        <f>'data from files'!I1115</f>
        <v>13.4</v>
      </c>
      <c r="O1115">
        <f>'data from files'!J1115</f>
        <v>16.2</v>
      </c>
      <c r="P1115">
        <f>'data from files'!K1115</f>
        <v>22.4</v>
      </c>
      <c r="Q1115">
        <f>'data from files'!L1115</f>
        <v>23.8</v>
      </c>
      <c r="R1115">
        <f>'data from files'!M1115</f>
        <v>25.269895863189099</v>
      </c>
      <c r="S1115">
        <f>'data from files'!N1115</f>
        <v>41.368109295882121</v>
      </c>
      <c r="T1115">
        <f>'data from files'!O1115</f>
        <v>42.466800420368614</v>
      </c>
      <c r="U1115">
        <f>'data from files'!P1115</f>
        <v>66.542466800420186</v>
      </c>
      <c r="V1115">
        <f>'data from files'!Q1115</f>
        <v>95.180089806056785</v>
      </c>
      <c r="W1115">
        <f>'data from files'!R1115</f>
        <v>200.08120760485301</v>
      </c>
    </row>
    <row r="1116" spans="1:23" x14ac:dyDescent="0.25">
      <c r="A1116" t="str">
        <f t="shared" si="53"/>
        <v>FITransformation input / Exchanges and transfers Solar photovoltaics</v>
      </c>
      <c r="B1116" t="str">
        <f>JRC_files__2[[#This Row],[Source.Name.2.1]]</f>
        <v>FI</v>
      </c>
      <c r="C1116" t="str">
        <f t="shared" si="52"/>
        <v>Overview of the power generation sector</v>
      </c>
      <c r="D1116" t="str">
        <f>IF(ISERROR(MATCH(G1116,metadata!$B$4:$B$13,0)),D1115,LEFT(G1116,LEN(G1116)-LEN(F1116)-2))</f>
        <v xml:space="preserve">Transformation input / Exchanges and transfers </v>
      </c>
      <c r="E1116" t="str">
        <f t="shared" si="54"/>
        <v>Solar photovoltaics</v>
      </c>
      <c r="F1116" t="str">
        <f>IF(ISERROR(MATCH(G1116,metadata!$B$4:$B$13,0)),F1115,SUBSTITUTE(TRIM(RIGHT(SUBSTITUTE(SUBSTITUTE(G1116,"efficiencies", "efficiencies (%)")," (", REPT(" ", 100)), 100)),")",""))</f>
        <v>ktoe</v>
      </c>
      <c r="G1116" t="str">
        <f>'data from files'!B1116</f>
        <v>Solar photovoltaics</v>
      </c>
      <c r="H1116">
        <f>'data from files'!C1116</f>
        <v>0.1433075379765</v>
      </c>
      <c r="I1116">
        <f>'data from files'!D1116</f>
        <v>0.1</v>
      </c>
      <c r="J1116">
        <f>'data from files'!E1116</f>
        <v>0.2</v>
      </c>
      <c r="K1116">
        <f>'data from files'!F1116</f>
        <v>0.2</v>
      </c>
      <c r="L1116">
        <f>'data from files'!G1116</f>
        <v>0.2</v>
      </c>
      <c r="M1116">
        <f>'data from files'!H1116</f>
        <v>0.21496130696474999</v>
      </c>
      <c r="N1116">
        <f>'data from files'!I1116</f>
        <v>0.3</v>
      </c>
      <c r="O1116">
        <f>'data from files'!J1116</f>
        <v>0.3</v>
      </c>
      <c r="P1116">
        <f>'data from files'!K1116</f>
        <v>0.3</v>
      </c>
      <c r="Q1116">
        <f>'data from files'!L1116</f>
        <v>0.4</v>
      </c>
      <c r="R1116">
        <f>'data from files'!M1116</f>
        <v>0.40603802426674002</v>
      </c>
      <c r="S1116">
        <f>'data from files'!N1116</f>
        <v>0.45380720359223808</v>
      </c>
      <c r="T1116">
        <f>'data from files'!O1116</f>
        <v>0.50157638291773776</v>
      </c>
      <c r="U1116">
        <f>'data from files'!P1116</f>
        <v>0.54934556224323838</v>
      </c>
      <c r="V1116">
        <f>'data from files'!Q1116</f>
        <v>0.66876851055698783</v>
      </c>
      <c r="W1116">
        <f>'data from files'!R1116</f>
        <v>0.81207604853349002</v>
      </c>
    </row>
    <row r="1117" spans="1:23" x14ac:dyDescent="0.25">
      <c r="A1117" t="str">
        <f t="shared" si="53"/>
        <v>FITransformation input / Exchanges and transfers Solar thermal</v>
      </c>
      <c r="B1117" t="str">
        <f>JRC_files__2[[#This Row],[Source.Name.2.1]]</f>
        <v>FI</v>
      </c>
      <c r="C1117" t="str">
        <f t="shared" si="52"/>
        <v>Overview of the power generation sector</v>
      </c>
      <c r="D1117" t="str">
        <f>IF(ISERROR(MATCH(G1117,metadata!$B$4:$B$13,0)),D1116,LEFT(G1117,LEN(G1117)-LEN(F1117)-2))</f>
        <v xml:space="preserve">Transformation input / Exchanges and transfers </v>
      </c>
      <c r="E1117" t="str">
        <f t="shared" si="54"/>
        <v>Solar thermal</v>
      </c>
      <c r="F1117" t="str">
        <f>IF(ISERROR(MATCH(G1117,metadata!$B$4:$B$13,0)),F1116,SUBSTITUTE(TRIM(RIGHT(SUBSTITUTE(SUBSTITUTE(G1117,"efficiencies", "efficiencies (%)")," (", REPT(" ", 100)), 100)),")",""))</f>
        <v>ktoe</v>
      </c>
      <c r="G1117" t="str">
        <f>'data from files'!B1117</f>
        <v>Solar thermal</v>
      </c>
      <c r="H1117">
        <f>'data from files'!C1117</f>
        <v>0</v>
      </c>
      <c r="I1117">
        <f>'data from files'!D1117</f>
        <v>0</v>
      </c>
      <c r="J1117">
        <f>'data from files'!E1117</f>
        <v>0</v>
      </c>
      <c r="K1117">
        <f>'data from files'!F1117</f>
        <v>0</v>
      </c>
      <c r="L1117">
        <f>'data from files'!G1117</f>
        <v>0</v>
      </c>
      <c r="M1117">
        <f>'data from files'!H1117</f>
        <v>0</v>
      </c>
      <c r="N1117">
        <f>'data from files'!I1117</f>
        <v>0</v>
      </c>
      <c r="O1117">
        <f>'data from files'!J1117</f>
        <v>0</v>
      </c>
      <c r="P1117">
        <f>'data from files'!K1117</f>
        <v>0</v>
      </c>
      <c r="Q1117">
        <f>'data from files'!L1117</f>
        <v>0</v>
      </c>
      <c r="R1117">
        <f>'data from files'!M1117</f>
        <v>0</v>
      </c>
      <c r="S1117">
        <f>'data from files'!N1117</f>
        <v>0</v>
      </c>
      <c r="T1117">
        <f>'data from files'!O1117</f>
        <v>0</v>
      </c>
      <c r="U1117">
        <f>'data from files'!P1117</f>
        <v>0</v>
      </c>
      <c r="V1117">
        <f>'data from files'!Q1117</f>
        <v>0</v>
      </c>
      <c r="W1117">
        <f>'data from files'!R1117</f>
        <v>0</v>
      </c>
    </row>
    <row r="1118" spans="1:23" x14ac:dyDescent="0.25">
      <c r="A1118" t="str">
        <f t="shared" si="53"/>
        <v>FITransformation input / Exchanges and transfers Geothermal</v>
      </c>
      <c r="B1118" t="str">
        <f>JRC_files__2[[#This Row],[Source.Name.2.1]]</f>
        <v>FI</v>
      </c>
      <c r="C1118" t="str">
        <f t="shared" si="52"/>
        <v>Overview of the power generation sector</v>
      </c>
      <c r="D1118" t="str">
        <f>IF(ISERROR(MATCH(G1118,metadata!$B$4:$B$13,0)),D1117,LEFT(G1118,LEN(G1118)-LEN(F1118)-2))</f>
        <v xml:space="preserve">Transformation input / Exchanges and transfers </v>
      </c>
      <c r="E1118" t="str">
        <f t="shared" si="54"/>
        <v>Geothermal</v>
      </c>
      <c r="F1118" t="str">
        <f>IF(ISERROR(MATCH(G1118,metadata!$B$4:$B$13,0)),F1117,SUBSTITUTE(TRIM(RIGHT(SUBSTITUTE(SUBSTITUTE(G1118,"efficiencies", "efficiencies (%)")," (", REPT(" ", 100)), 100)),")",""))</f>
        <v>ktoe</v>
      </c>
      <c r="G1118" t="str">
        <f>'data from files'!B1118</f>
        <v>Geothermal</v>
      </c>
      <c r="H1118">
        <f>'data from files'!C1118</f>
        <v>0</v>
      </c>
      <c r="I1118">
        <f>'data from files'!D1118</f>
        <v>0</v>
      </c>
      <c r="J1118">
        <f>'data from files'!E1118</f>
        <v>0</v>
      </c>
      <c r="K1118">
        <f>'data from files'!F1118</f>
        <v>0</v>
      </c>
      <c r="L1118">
        <f>'data from files'!G1118</f>
        <v>0</v>
      </c>
      <c r="M1118">
        <f>'data from files'!H1118</f>
        <v>0</v>
      </c>
      <c r="N1118">
        <f>'data from files'!I1118</f>
        <v>0</v>
      </c>
      <c r="O1118">
        <f>'data from files'!J1118</f>
        <v>0</v>
      </c>
      <c r="P1118">
        <f>'data from files'!K1118</f>
        <v>0</v>
      </c>
      <c r="Q1118">
        <f>'data from files'!L1118</f>
        <v>0</v>
      </c>
      <c r="R1118">
        <f>'data from files'!M1118</f>
        <v>0</v>
      </c>
      <c r="S1118">
        <f>'data from files'!N1118</f>
        <v>0</v>
      </c>
      <c r="T1118">
        <f>'data from files'!O1118</f>
        <v>0</v>
      </c>
      <c r="U1118">
        <f>'data from files'!P1118</f>
        <v>0</v>
      </c>
      <c r="V1118">
        <f>'data from files'!Q1118</f>
        <v>0</v>
      </c>
      <c r="W1118">
        <f>'data from files'!R1118</f>
        <v>0</v>
      </c>
    </row>
    <row r="1119" spans="1:23" x14ac:dyDescent="0.25">
      <c r="A1119" t="str">
        <f t="shared" si="53"/>
        <v>FITransformation input / Exchanges and transfers Tide, wave and ocean</v>
      </c>
      <c r="B1119" t="str">
        <f>JRC_files__2[[#This Row],[Source.Name.2.1]]</f>
        <v>FI</v>
      </c>
      <c r="C1119" t="str">
        <f t="shared" si="52"/>
        <v>Overview of the power generation sector</v>
      </c>
      <c r="D1119" t="str">
        <f>IF(ISERROR(MATCH(G1119,metadata!$B$4:$B$13,0)),D1118,LEFT(G1119,LEN(G1119)-LEN(F1119)-2))</f>
        <v xml:space="preserve">Transformation input / Exchanges and transfers </v>
      </c>
      <c r="E1119" t="str">
        <f t="shared" si="54"/>
        <v>Tide, wave and ocean</v>
      </c>
      <c r="F1119" t="str">
        <f>IF(ISERROR(MATCH(G1119,metadata!$B$4:$B$13,0)),F1118,SUBSTITUTE(TRIM(RIGHT(SUBSTITUTE(SUBSTITUTE(G1119,"efficiencies", "efficiencies (%)")," (", REPT(" ", 100)), 100)),")",""))</f>
        <v>ktoe</v>
      </c>
      <c r="G1119" t="str">
        <f>'data from files'!B1119</f>
        <v>Tide, wave and ocean</v>
      </c>
      <c r="H1119">
        <f>'data from files'!C1119</f>
        <v>0</v>
      </c>
      <c r="I1119">
        <f>'data from files'!D1119</f>
        <v>0</v>
      </c>
      <c r="J1119">
        <f>'data from files'!E1119</f>
        <v>0</v>
      </c>
      <c r="K1119">
        <f>'data from files'!F1119</f>
        <v>0</v>
      </c>
      <c r="L1119">
        <f>'data from files'!G1119</f>
        <v>0</v>
      </c>
      <c r="M1119">
        <f>'data from files'!H1119</f>
        <v>0</v>
      </c>
      <c r="N1119">
        <f>'data from files'!I1119</f>
        <v>0</v>
      </c>
      <c r="O1119">
        <f>'data from files'!J1119</f>
        <v>0</v>
      </c>
      <c r="P1119">
        <f>'data from files'!K1119</f>
        <v>0</v>
      </c>
      <c r="Q1119">
        <f>'data from files'!L1119</f>
        <v>0</v>
      </c>
      <c r="R1119">
        <f>'data from files'!M1119</f>
        <v>0</v>
      </c>
      <c r="S1119">
        <f>'data from files'!N1119</f>
        <v>0</v>
      </c>
      <c r="T1119">
        <f>'data from files'!O1119</f>
        <v>0</v>
      </c>
      <c r="U1119">
        <f>'data from files'!P1119</f>
        <v>0</v>
      </c>
      <c r="V1119">
        <f>'data from files'!Q1119</f>
        <v>0</v>
      </c>
      <c r="W1119">
        <f>'data from files'!R1119</f>
        <v>0</v>
      </c>
    </row>
    <row r="1120" spans="1:23" x14ac:dyDescent="0.25">
      <c r="A1120" t="str">
        <f t="shared" si="53"/>
        <v>FITransformation input / Exchanges and transfers Hydro</v>
      </c>
      <c r="B1120" t="str">
        <f>JRC_files__2[[#This Row],[Source.Name.2.1]]</f>
        <v>FI</v>
      </c>
      <c r="C1120" t="str">
        <f t="shared" si="52"/>
        <v>Overview of the power generation sector</v>
      </c>
      <c r="D1120" t="str">
        <f>IF(ISERROR(MATCH(G1120,metadata!$B$4:$B$13,0)),D1119,LEFT(G1120,LEN(G1120)-LEN(F1120)-2))</f>
        <v xml:space="preserve">Transformation input / Exchanges and transfers </v>
      </c>
      <c r="E1120" t="str">
        <f t="shared" si="54"/>
        <v>Hydro</v>
      </c>
      <c r="F1120" t="str">
        <f>IF(ISERROR(MATCH(G1120,metadata!$B$4:$B$13,0)),F1119,SUBSTITUTE(TRIM(RIGHT(SUBSTITUTE(SUBSTITUTE(G1120,"efficiencies", "efficiencies (%)")," (", REPT(" ", 100)), 100)),")",""))</f>
        <v>ktoe</v>
      </c>
      <c r="G1120" t="str">
        <f>'data from files'!B1120</f>
        <v>Hydro</v>
      </c>
      <c r="H1120">
        <f>'data from files'!C1120</f>
        <v>1260.53310404127</v>
      </c>
      <c r="I1120">
        <f>'data from files'!D1120</f>
        <v>1135.4000000000001</v>
      </c>
      <c r="J1120">
        <f>'data from files'!E1120</f>
        <v>926.6</v>
      </c>
      <c r="K1120">
        <f>'data from files'!F1120</f>
        <v>824.7</v>
      </c>
      <c r="L1120">
        <f>'data from files'!G1120</f>
        <v>1295.8</v>
      </c>
      <c r="M1120">
        <f>'data from files'!H1120</f>
        <v>1185.2011082449601</v>
      </c>
      <c r="N1120">
        <f>'data from files'!I1120</f>
        <v>988.3</v>
      </c>
      <c r="O1120">
        <f>'data from files'!J1120</f>
        <v>1219</v>
      </c>
      <c r="P1120">
        <f>'data from files'!K1120</f>
        <v>1471.4</v>
      </c>
      <c r="Q1120">
        <f>'data from files'!L1120</f>
        <v>1090.8</v>
      </c>
      <c r="R1120">
        <f>'data from files'!M1120</f>
        <v>1111.08722652145</v>
      </c>
      <c r="S1120">
        <f>'data from files'!N1120</f>
        <v>1070.0773860705101</v>
      </c>
      <c r="T1120">
        <f>'data from files'!O1120</f>
        <v>1449.6035158115999</v>
      </c>
      <c r="U1120">
        <f>'data from files'!P1120</f>
        <v>1103.8740804433</v>
      </c>
      <c r="V1120">
        <f>'data from files'!Q1120</f>
        <v>1151.92987484475</v>
      </c>
      <c r="W1120">
        <f>'data from files'!R1120</f>
        <v>1441.8649087608701</v>
      </c>
    </row>
    <row r="1121" spans="1:23" x14ac:dyDescent="0.25">
      <c r="A1121" t="str">
        <f t="shared" si="53"/>
        <v>FITransformation input / Exchanges and transfers Pump storage</v>
      </c>
      <c r="B1121" t="str">
        <f>JRC_files__2[[#This Row],[Source.Name.2.1]]</f>
        <v>FI</v>
      </c>
      <c r="C1121" t="str">
        <f t="shared" si="52"/>
        <v>Overview of the power generation sector</v>
      </c>
      <c r="D1121" t="str">
        <f>IF(ISERROR(MATCH(G1121,metadata!$B$4:$B$13,0)),D1120,LEFT(G1121,LEN(G1121)-LEN(F1121)-2))</f>
        <v xml:space="preserve">Transformation input / Exchanges and transfers </v>
      </c>
      <c r="E1121" t="str">
        <f t="shared" si="54"/>
        <v>Pump storage</v>
      </c>
      <c r="F1121" t="str">
        <f>IF(ISERROR(MATCH(G1121,metadata!$B$4:$B$13,0)),F1120,SUBSTITUTE(TRIM(RIGHT(SUBSTITUTE(SUBSTITUTE(G1121,"efficiencies", "efficiencies (%)")," (", REPT(" ", 100)), 100)),")",""))</f>
        <v>ktoe</v>
      </c>
      <c r="G1121" t="str">
        <f>'data from files'!B1121</f>
        <v>Pump storage</v>
      </c>
      <c r="H1121">
        <f>'data from files'!C1121</f>
        <v>0</v>
      </c>
      <c r="I1121">
        <f>'data from files'!D1121</f>
        <v>0</v>
      </c>
      <c r="J1121">
        <f>'data from files'!E1121</f>
        <v>0</v>
      </c>
      <c r="K1121">
        <f>'data from files'!F1121</f>
        <v>0</v>
      </c>
      <c r="L1121">
        <f>'data from files'!G1121</f>
        <v>0</v>
      </c>
      <c r="M1121">
        <f>'data from files'!H1121</f>
        <v>0</v>
      </c>
      <c r="N1121">
        <f>'data from files'!I1121</f>
        <v>0</v>
      </c>
      <c r="O1121">
        <f>'data from files'!J1121</f>
        <v>0</v>
      </c>
      <c r="P1121">
        <f>'data from files'!K1121</f>
        <v>0</v>
      </c>
      <c r="Q1121">
        <f>'data from files'!L1121</f>
        <v>0</v>
      </c>
      <c r="R1121">
        <f>'data from files'!M1121</f>
        <v>0</v>
      </c>
      <c r="S1121">
        <f>'data from files'!N1121</f>
        <v>0</v>
      </c>
      <c r="T1121">
        <f>'data from files'!O1121</f>
        <v>0</v>
      </c>
      <c r="U1121">
        <f>'data from files'!P1121</f>
        <v>0</v>
      </c>
      <c r="V1121">
        <f>'data from files'!Q1121</f>
        <v>0</v>
      </c>
      <c r="W1121">
        <f>'data from files'!R1121</f>
        <v>0</v>
      </c>
    </row>
    <row r="1122" spans="1:23" x14ac:dyDescent="0.25">
      <c r="A1122" t="str">
        <f t="shared" si="53"/>
        <v>FITransformation input / Exchanges and transfers District heating plants</v>
      </c>
      <c r="B1122" t="str">
        <f>JRC_files__2[[#This Row],[Source.Name.2.1]]</f>
        <v>FI</v>
      </c>
      <c r="C1122" t="str">
        <f t="shared" si="52"/>
        <v>Overview of the power generation sector</v>
      </c>
      <c r="D1122" t="str">
        <f>IF(ISERROR(MATCH(G1122,metadata!$B$4:$B$13,0)),D1121,LEFT(G1122,LEN(G1122)-LEN(F1122)-2))</f>
        <v xml:space="preserve">Transformation input / Exchanges and transfers </v>
      </c>
      <c r="E1122" t="str">
        <f t="shared" si="54"/>
        <v>District heating plants</v>
      </c>
      <c r="F1122" t="str">
        <f>IF(ISERROR(MATCH(G1122,metadata!$B$4:$B$13,0)),F1121,SUBSTITUTE(TRIM(RIGHT(SUBSTITUTE(SUBSTITUTE(G1122,"efficiencies", "efficiencies (%)")," (", REPT(" ", 100)), 100)),")",""))</f>
        <v>ktoe</v>
      </c>
      <c r="G1122" t="str">
        <f>'data from files'!B1122</f>
        <v>District heating plants</v>
      </c>
      <c r="H1122">
        <f>'data from files'!C1122</f>
        <v>1078.2228785094453</v>
      </c>
      <c r="I1122">
        <f>'data from files'!D1122</f>
        <v>1086.355</v>
      </c>
      <c r="J1122">
        <f>'data from files'!E1122</f>
        <v>1262.9102699999999</v>
      </c>
      <c r="K1122">
        <f>'data from files'!F1122</f>
        <v>1278.7063499999999</v>
      </c>
      <c r="L1122">
        <f>'data from files'!G1122</f>
        <v>1294.7027799999998</v>
      </c>
      <c r="M1122">
        <f>'data from files'!H1122</f>
        <v>1272.9722539690713</v>
      </c>
      <c r="N1122">
        <f>'data from files'!I1122</f>
        <v>1322.7726099999998</v>
      </c>
      <c r="O1122">
        <f>'data from files'!J1122</f>
        <v>1385.3232200000002</v>
      </c>
      <c r="P1122">
        <f>'data from files'!K1122</f>
        <v>1428.89625</v>
      </c>
      <c r="Q1122">
        <f>'data from files'!L1122</f>
        <v>1513.4199699999999</v>
      </c>
      <c r="R1122">
        <f>'data from files'!M1122</f>
        <v>1612.6960416780296</v>
      </c>
      <c r="S1122">
        <f>'data from files'!N1122</f>
        <v>1419.8678989242776</v>
      </c>
      <c r="T1122">
        <f>'data from files'!O1122</f>
        <v>1660.0369140647322</v>
      </c>
      <c r="U1122">
        <f>'data from files'!P1122</f>
        <v>1450.4672157549135</v>
      </c>
      <c r="V1122">
        <f>'data from files'!Q1122</f>
        <v>1561.5474354556563</v>
      </c>
      <c r="W1122">
        <f>'data from files'!R1122</f>
        <v>1459.2181347348601</v>
      </c>
    </row>
    <row r="1123" spans="1:23" x14ac:dyDescent="0.25">
      <c r="A1123" t="str">
        <f t="shared" si="53"/>
        <v>FITransformation input / Exchanges and transfers 0</v>
      </c>
      <c r="B1123" t="str">
        <f>JRC_files__2[[#This Row],[Source.Name.2.1]]</f>
        <v>FI</v>
      </c>
      <c r="C1123" t="str">
        <f t="shared" si="52"/>
        <v>Overview of the power generation sector</v>
      </c>
      <c r="D1123" t="str">
        <f>IF(ISERROR(MATCH(G1123,metadata!$B$4:$B$13,0)),D1122,LEFT(G1123,LEN(G1123)-LEN(F1123)-2))</f>
        <v xml:space="preserve">Transformation input / Exchanges and transfers </v>
      </c>
      <c r="E1123">
        <f t="shared" si="54"/>
        <v>0</v>
      </c>
      <c r="F1123" t="str">
        <f>IF(ISERROR(MATCH(G1123,metadata!$B$4:$B$13,0)),F1122,SUBSTITUTE(TRIM(RIGHT(SUBSTITUTE(SUBSTITUTE(G1123,"efficiencies", "efficiencies (%)")," (", REPT(" ", 100)), 100)),")",""))</f>
        <v>ktoe</v>
      </c>
      <c r="G1123">
        <f>'data from files'!B1123</f>
        <v>0</v>
      </c>
      <c r="H1123">
        <f>'data from files'!C1123</f>
        <v>0</v>
      </c>
      <c r="I1123">
        <f>'data from files'!D1123</f>
        <v>0</v>
      </c>
      <c r="J1123">
        <f>'data from files'!E1123</f>
        <v>0</v>
      </c>
      <c r="K1123">
        <f>'data from files'!F1123</f>
        <v>0</v>
      </c>
      <c r="L1123">
        <f>'data from files'!G1123</f>
        <v>0</v>
      </c>
      <c r="M1123">
        <f>'data from files'!H1123</f>
        <v>0</v>
      </c>
      <c r="N1123">
        <f>'data from files'!I1123</f>
        <v>0</v>
      </c>
      <c r="O1123">
        <f>'data from files'!J1123</f>
        <v>0</v>
      </c>
      <c r="P1123">
        <f>'data from files'!K1123</f>
        <v>0</v>
      </c>
      <c r="Q1123">
        <f>'data from files'!L1123</f>
        <v>0</v>
      </c>
      <c r="R1123">
        <f>'data from files'!M1123</f>
        <v>0</v>
      </c>
      <c r="S1123">
        <f>'data from files'!N1123</f>
        <v>0</v>
      </c>
      <c r="T1123">
        <f>'data from files'!O1123</f>
        <v>0</v>
      </c>
      <c r="U1123">
        <f>'data from files'!P1123</f>
        <v>0</v>
      </c>
      <c r="V1123">
        <f>'data from files'!Q1123</f>
        <v>0</v>
      </c>
      <c r="W1123">
        <f>'data from files'!R1123</f>
        <v>0</v>
      </c>
    </row>
    <row r="1124" spans="1:23" x14ac:dyDescent="0.25">
      <c r="A1124" t="str">
        <f t="shared" si="53"/>
        <v xml:space="preserve">FICO2 emissions  </v>
      </c>
      <c r="B1124" t="str">
        <f>JRC_files__2[[#This Row],[Source.Name.2.1]]</f>
        <v>FI</v>
      </c>
      <c r="C1124" t="str">
        <f t="shared" si="52"/>
        <v>Overview of the power generation sector</v>
      </c>
      <c r="D1124" t="str">
        <f>IF(ISERROR(MATCH(G1124,metadata!$B$4:$B$13,0)),D1123,LEFT(G1124,LEN(G1124)-LEN(F1124)-2))</f>
        <v xml:space="preserve">CO2 emissions  </v>
      </c>
      <c r="E1124" t="str">
        <f t="shared" si="54"/>
        <v/>
      </c>
      <c r="F1124" t="str">
        <f>IF(ISERROR(MATCH(G1124,metadata!$B$4:$B$13,0)),F1123,SUBSTITUTE(TRIM(RIGHT(SUBSTITUTE(SUBSTITUTE(G1124,"efficiencies", "efficiencies (%)")," (", REPT(" ", 100)), 100)),")",""))</f>
        <v>kt CO2</v>
      </c>
      <c r="G1124" t="str">
        <f>'data from files'!B1124</f>
        <v>CO2 emissions  (kt CO2)</v>
      </c>
      <c r="H1124">
        <f>'data from files'!C1124</f>
        <v>22496.618107821185</v>
      </c>
      <c r="I1124">
        <f>'data from files'!D1124</f>
        <v>27902.376866719835</v>
      </c>
      <c r="J1124">
        <f>'data from files'!E1124</f>
        <v>30519.443745557066</v>
      </c>
      <c r="K1124">
        <f>'data from files'!F1124</f>
        <v>38568.805262026486</v>
      </c>
      <c r="L1124">
        <f>'data from files'!G1124</f>
        <v>34667.889858304457</v>
      </c>
      <c r="M1124">
        <f>'data from files'!H1124</f>
        <v>23136.55464294352</v>
      </c>
      <c r="N1124">
        <f>'data from files'!I1124</f>
        <v>34636.194976261715</v>
      </c>
      <c r="O1124">
        <f>'data from files'!J1124</f>
        <v>32659.744644915914</v>
      </c>
      <c r="P1124">
        <f>'data from files'!K1124</f>
        <v>26134.832195988409</v>
      </c>
      <c r="Q1124">
        <f>'data from files'!L1124</f>
        <v>26516.309800822884</v>
      </c>
      <c r="R1124">
        <f>'data from files'!M1124</f>
        <v>32365.070118516789</v>
      </c>
      <c r="S1124">
        <f>'data from files'!N1124</f>
        <v>26101.855472205076</v>
      </c>
      <c r="T1124">
        <f>'data from files'!O1124</f>
        <v>21482.198803161467</v>
      </c>
      <c r="U1124">
        <f>'data from files'!P1124</f>
        <v>22940.926789877463</v>
      </c>
      <c r="V1124">
        <f>'data from files'!Q1124</f>
        <v>20372.5312476545</v>
      </c>
      <c r="W1124">
        <f>'data from files'!R1124</f>
        <v>17295.285905436373</v>
      </c>
    </row>
    <row r="1125" spans="1:23" x14ac:dyDescent="0.25">
      <c r="A1125" t="str">
        <f t="shared" si="53"/>
        <v>FICO2 emissions  Nuclear</v>
      </c>
      <c r="B1125" t="str">
        <f>JRC_files__2[[#This Row],[Source.Name.2.1]]</f>
        <v>FI</v>
      </c>
      <c r="C1125" t="str">
        <f t="shared" si="52"/>
        <v>Overview of the power generation sector</v>
      </c>
      <c r="D1125" t="str">
        <f>IF(ISERROR(MATCH(G1125,metadata!$B$4:$B$13,0)),D1124,LEFT(G1125,LEN(G1125)-LEN(F1125)-2))</f>
        <v xml:space="preserve">CO2 emissions  </v>
      </c>
      <c r="E1125" t="str">
        <f t="shared" si="54"/>
        <v>Nuclear</v>
      </c>
      <c r="F1125" t="str">
        <f>IF(ISERROR(MATCH(G1125,metadata!$B$4:$B$13,0)),F1124,SUBSTITUTE(TRIM(RIGHT(SUBSTITUTE(SUBSTITUTE(G1125,"efficiencies", "efficiencies (%)")," (", REPT(" ", 100)), 100)),")",""))</f>
        <v>kt CO2</v>
      </c>
      <c r="G1125" t="str">
        <f>'data from files'!B1125</f>
        <v>Nuclear</v>
      </c>
      <c r="H1125">
        <f>'data from files'!C1125</f>
        <v>0</v>
      </c>
      <c r="I1125">
        <f>'data from files'!D1125</f>
        <v>0</v>
      </c>
      <c r="J1125">
        <f>'data from files'!E1125</f>
        <v>0</v>
      </c>
      <c r="K1125">
        <f>'data from files'!F1125</f>
        <v>0</v>
      </c>
      <c r="L1125">
        <f>'data from files'!G1125</f>
        <v>0</v>
      </c>
      <c r="M1125">
        <f>'data from files'!H1125</f>
        <v>0</v>
      </c>
      <c r="N1125">
        <f>'data from files'!I1125</f>
        <v>0</v>
      </c>
      <c r="O1125">
        <f>'data from files'!J1125</f>
        <v>0</v>
      </c>
      <c r="P1125">
        <f>'data from files'!K1125</f>
        <v>0</v>
      </c>
      <c r="Q1125">
        <f>'data from files'!L1125</f>
        <v>0</v>
      </c>
      <c r="R1125">
        <f>'data from files'!M1125</f>
        <v>0</v>
      </c>
      <c r="S1125">
        <f>'data from files'!N1125</f>
        <v>0</v>
      </c>
      <c r="T1125">
        <f>'data from files'!O1125</f>
        <v>0</v>
      </c>
      <c r="U1125">
        <f>'data from files'!P1125</f>
        <v>0</v>
      </c>
      <c r="V1125">
        <f>'data from files'!Q1125</f>
        <v>0</v>
      </c>
      <c r="W1125">
        <f>'data from files'!R1125</f>
        <v>0</v>
      </c>
    </row>
    <row r="1126" spans="1:23" x14ac:dyDescent="0.25">
      <c r="A1126" t="str">
        <f t="shared" si="53"/>
        <v>FICO2 emissions  Conventional thermal</v>
      </c>
      <c r="B1126" t="str">
        <f>JRC_files__2[[#This Row],[Source.Name.2.1]]</f>
        <v>FI</v>
      </c>
      <c r="C1126" t="str">
        <f t="shared" si="52"/>
        <v>Overview of the power generation sector</v>
      </c>
      <c r="D1126" t="str">
        <f>IF(ISERROR(MATCH(G1126,metadata!$B$4:$B$13,0)),D1125,LEFT(G1126,LEN(G1126)-LEN(F1126)-2))</f>
        <v xml:space="preserve">CO2 emissions  </v>
      </c>
      <c r="E1126" t="str">
        <f t="shared" si="54"/>
        <v>Conventional thermal</v>
      </c>
      <c r="F1126" t="str">
        <f>IF(ISERROR(MATCH(G1126,metadata!$B$4:$B$13,0)),F1125,SUBSTITUTE(TRIM(RIGHT(SUBSTITUTE(SUBSTITUTE(G1126,"efficiencies", "efficiencies (%)")," (", REPT(" ", 100)), 100)),")",""))</f>
        <v>kt CO2</v>
      </c>
      <c r="G1126" t="str">
        <f>'data from files'!B1126</f>
        <v>Conventional thermal</v>
      </c>
      <c r="H1126">
        <f>'data from files'!C1126</f>
        <v>19987.151696925986</v>
      </c>
      <c r="I1126">
        <f>'data from files'!D1126</f>
        <v>25251.492268365335</v>
      </c>
      <c r="J1126">
        <f>'data from files'!E1126</f>
        <v>27541.574991758593</v>
      </c>
      <c r="K1126">
        <f>'data from files'!F1126</f>
        <v>35709.475244709451</v>
      </c>
      <c r="L1126">
        <f>'data from files'!G1126</f>
        <v>31779.835916285887</v>
      </c>
      <c r="M1126">
        <f>'data from files'!H1126</f>
        <v>20286.921374930942</v>
      </c>
      <c r="N1126">
        <f>'data from files'!I1126</f>
        <v>31682.363501399435</v>
      </c>
      <c r="O1126">
        <f>'data from files'!J1126</f>
        <v>29478.421603410807</v>
      </c>
      <c r="P1126">
        <f>'data from files'!K1126</f>
        <v>23140.464461149681</v>
      </c>
      <c r="Q1126">
        <f>'data from files'!L1126</f>
        <v>23259.168674662789</v>
      </c>
      <c r="R1126">
        <f>'data from files'!M1126</f>
        <v>28842.950067116861</v>
      </c>
      <c r="S1126">
        <f>'data from files'!N1126</f>
        <v>23053.840255328021</v>
      </c>
      <c r="T1126">
        <f>'data from files'!O1126</f>
        <v>18046.805992336704</v>
      </c>
      <c r="U1126">
        <f>'data from files'!P1126</f>
        <v>20283.718180060845</v>
      </c>
      <c r="V1126">
        <f>'data from files'!Q1126</f>
        <v>17624.248333348569</v>
      </c>
      <c r="W1126">
        <f>'data from files'!R1126</f>
        <v>14725.069256609799</v>
      </c>
    </row>
    <row r="1127" spans="1:23" x14ac:dyDescent="0.25">
      <c r="A1127" t="str">
        <f t="shared" si="53"/>
        <v>FICO2 emissions  Wind</v>
      </c>
      <c r="B1127" t="str">
        <f>JRC_files__2[[#This Row],[Source.Name.2.1]]</f>
        <v>FI</v>
      </c>
      <c r="C1127" t="str">
        <f t="shared" si="52"/>
        <v>Overview of the power generation sector</v>
      </c>
      <c r="D1127" t="str">
        <f>IF(ISERROR(MATCH(G1127,metadata!$B$4:$B$13,0)),D1126,LEFT(G1127,LEN(G1127)-LEN(F1127)-2))</f>
        <v xml:space="preserve">CO2 emissions  </v>
      </c>
      <c r="E1127" t="str">
        <f t="shared" si="54"/>
        <v>Wind</v>
      </c>
      <c r="F1127" t="str">
        <f>IF(ISERROR(MATCH(G1127,metadata!$B$4:$B$13,0)),F1126,SUBSTITUTE(TRIM(RIGHT(SUBSTITUTE(SUBSTITUTE(G1127,"efficiencies", "efficiencies (%)")," (", REPT(" ", 100)), 100)),")",""))</f>
        <v>kt CO2</v>
      </c>
      <c r="G1127" t="str">
        <f>'data from files'!B1127</f>
        <v>Wind</v>
      </c>
      <c r="H1127">
        <f>'data from files'!C1127</f>
        <v>0</v>
      </c>
      <c r="I1127">
        <f>'data from files'!D1127</f>
        <v>0</v>
      </c>
      <c r="J1127">
        <f>'data from files'!E1127</f>
        <v>0</v>
      </c>
      <c r="K1127">
        <f>'data from files'!F1127</f>
        <v>0</v>
      </c>
      <c r="L1127">
        <f>'data from files'!G1127</f>
        <v>0</v>
      </c>
      <c r="M1127">
        <f>'data from files'!H1127</f>
        <v>0</v>
      </c>
      <c r="N1127">
        <f>'data from files'!I1127</f>
        <v>0</v>
      </c>
      <c r="O1127">
        <f>'data from files'!J1127</f>
        <v>0</v>
      </c>
      <c r="P1127">
        <f>'data from files'!K1127</f>
        <v>0</v>
      </c>
      <c r="Q1127">
        <f>'data from files'!L1127</f>
        <v>0</v>
      </c>
      <c r="R1127">
        <f>'data from files'!M1127</f>
        <v>0</v>
      </c>
      <c r="S1127">
        <f>'data from files'!N1127</f>
        <v>0</v>
      </c>
      <c r="T1127">
        <f>'data from files'!O1127</f>
        <v>0</v>
      </c>
      <c r="U1127">
        <f>'data from files'!P1127</f>
        <v>0</v>
      </c>
      <c r="V1127">
        <f>'data from files'!Q1127</f>
        <v>0</v>
      </c>
      <c r="W1127">
        <f>'data from files'!R1127</f>
        <v>0</v>
      </c>
    </row>
    <row r="1128" spans="1:23" x14ac:dyDescent="0.25">
      <c r="A1128" t="str">
        <f t="shared" si="53"/>
        <v>FICO2 emissions  Solar photovoltaics</v>
      </c>
      <c r="B1128" t="str">
        <f>JRC_files__2[[#This Row],[Source.Name.2.1]]</f>
        <v>FI</v>
      </c>
      <c r="C1128" t="str">
        <f t="shared" si="52"/>
        <v>Overview of the power generation sector</v>
      </c>
      <c r="D1128" t="str">
        <f>IF(ISERROR(MATCH(G1128,metadata!$B$4:$B$13,0)),D1127,LEFT(G1128,LEN(G1128)-LEN(F1128)-2))</f>
        <v xml:space="preserve">CO2 emissions  </v>
      </c>
      <c r="E1128" t="str">
        <f t="shared" si="54"/>
        <v>Solar photovoltaics</v>
      </c>
      <c r="F1128" t="str">
        <f>IF(ISERROR(MATCH(G1128,metadata!$B$4:$B$13,0)),F1127,SUBSTITUTE(TRIM(RIGHT(SUBSTITUTE(SUBSTITUTE(G1128,"efficiencies", "efficiencies (%)")," (", REPT(" ", 100)), 100)),")",""))</f>
        <v>kt CO2</v>
      </c>
      <c r="G1128" t="str">
        <f>'data from files'!B1128</f>
        <v>Solar photovoltaics</v>
      </c>
      <c r="H1128">
        <f>'data from files'!C1128</f>
        <v>0</v>
      </c>
      <c r="I1128">
        <f>'data from files'!D1128</f>
        <v>0</v>
      </c>
      <c r="J1128">
        <f>'data from files'!E1128</f>
        <v>0</v>
      </c>
      <c r="K1128">
        <f>'data from files'!F1128</f>
        <v>0</v>
      </c>
      <c r="L1128">
        <f>'data from files'!G1128</f>
        <v>0</v>
      </c>
      <c r="M1128">
        <f>'data from files'!H1128</f>
        <v>0</v>
      </c>
      <c r="N1128">
        <f>'data from files'!I1128</f>
        <v>0</v>
      </c>
      <c r="O1128">
        <f>'data from files'!J1128</f>
        <v>0</v>
      </c>
      <c r="P1128">
        <f>'data from files'!K1128</f>
        <v>0</v>
      </c>
      <c r="Q1128">
        <f>'data from files'!L1128</f>
        <v>0</v>
      </c>
      <c r="R1128">
        <f>'data from files'!M1128</f>
        <v>0</v>
      </c>
      <c r="S1128">
        <f>'data from files'!N1128</f>
        <v>0</v>
      </c>
      <c r="T1128">
        <f>'data from files'!O1128</f>
        <v>0</v>
      </c>
      <c r="U1128">
        <f>'data from files'!P1128</f>
        <v>0</v>
      </c>
      <c r="V1128">
        <f>'data from files'!Q1128</f>
        <v>0</v>
      </c>
      <c r="W1128">
        <f>'data from files'!R1128</f>
        <v>0</v>
      </c>
    </row>
    <row r="1129" spans="1:23" x14ac:dyDescent="0.25">
      <c r="A1129" t="str">
        <f t="shared" si="53"/>
        <v>FICO2 emissions  Solar thermal</v>
      </c>
      <c r="B1129" t="str">
        <f>JRC_files__2[[#This Row],[Source.Name.2.1]]</f>
        <v>FI</v>
      </c>
      <c r="C1129" t="str">
        <f t="shared" si="52"/>
        <v>Overview of the power generation sector</v>
      </c>
      <c r="D1129" t="str">
        <f>IF(ISERROR(MATCH(G1129,metadata!$B$4:$B$13,0)),D1128,LEFT(G1129,LEN(G1129)-LEN(F1129)-2))</f>
        <v xml:space="preserve">CO2 emissions  </v>
      </c>
      <c r="E1129" t="str">
        <f t="shared" si="54"/>
        <v>Solar thermal</v>
      </c>
      <c r="F1129" t="str">
        <f>IF(ISERROR(MATCH(G1129,metadata!$B$4:$B$13,0)),F1128,SUBSTITUTE(TRIM(RIGHT(SUBSTITUTE(SUBSTITUTE(G1129,"efficiencies", "efficiencies (%)")," (", REPT(" ", 100)), 100)),")",""))</f>
        <v>kt CO2</v>
      </c>
      <c r="G1129" t="str">
        <f>'data from files'!B1129</f>
        <v>Solar thermal</v>
      </c>
      <c r="H1129">
        <f>'data from files'!C1129</f>
        <v>0</v>
      </c>
      <c r="I1129">
        <f>'data from files'!D1129</f>
        <v>0</v>
      </c>
      <c r="J1129">
        <f>'data from files'!E1129</f>
        <v>0</v>
      </c>
      <c r="K1129">
        <f>'data from files'!F1129</f>
        <v>0</v>
      </c>
      <c r="L1129">
        <f>'data from files'!G1129</f>
        <v>0</v>
      </c>
      <c r="M1129">
        <f>'data from files'!H1129</f>
        <v>0</v>
      </c>
      <c r="N1129">
        <f>'data from files'!I1129</f>
        <v>0</v>
      </c>
      <c r="O1129">
        <f>'data from files'!J1129</f>
        <v>0</v>
      </c>
      <c r="P1129">
        <f>'data from files'!K1129</f>
        <v>0</v>
      </c>
      <c r="Q1129">
        <f>'data from files'!L1129</f>
        <v>0</v>
      </c>
      <c r="R1129">
        <f>'data from files'!M1129</f>
        <v>0</v>
      </c>
      <c r="S1129">
        <f>'data from files'!N1129</f>
        <v>0</v>
      </c>
      <c r="T1129">
        <f>'data from files'!O1129</f>
        <v>0</v>
      </c>
      <c r="U1129">
        <f>'data from files'!P1129</f>
        <v>0</v>
      </c>
      <c r="V1129">
        <f>'data from files'!Q1129</f>
        <v>0</v>
      </c>
      <c r="W1129">
        <f>'data from files'!R1129</f>
        <v>0</v>
      </c>
    </row>
    <row r="1130" spans="1:23" x14ac:dyDescent="0.25">
      <c r="A1130" t="str">
        <f t="shared" si="53"/>
        <v>FICO2 emissions  Geothermal</v>
      </c>
      <c r="B1130" t="str">
        <f>JRC_files__2[[#This Row],[Source.Name.2.1]]</f>
        <v>FI</v>
      </c>
      <c r="C1130" t="str">
        <f t="shared" si="52"/>
        <v>Overview of the power generation sector</v>
      </c>
      <c r="D1130" t="str">
        <f>IF(ISERROR(MATCH(G1130,metadata!$B$4:$B$13,0)),D1129,LEFT(G1130,LEN(G1130)-LEN(F1130)-2))</f>
        <v xml:space="preserve">CO2 emissions  </v>
      </c>
      <c r="E1130" t="str">
        <f t="shared" si="54"/>
        <v>Geothermal</v>
      </c>
      <c r="F1130" t="str">
        <f>IF(ISERROR(MATCH(G1130,metadata!$B$4:$B$13,0)),F1129,SUBSTITUTE(TRIM(RIGHT(SUBSTITUTE(SUBSTITUTE(G1130,"efficiencies", "efficiencies (%)")," (", REPT(" ", 100)), 100)),")",""))</f>
        <v>kt CO2</v>
      </c>
      <c r="G1130" t="str">
        <f>'data from files'!B1130</f>
        <v>Geothermal</v>
      </c>
      <c r="H1130">
        <f>'data from files'!C1130</f>
        <v>0</v>
      </c>
      <c r="I1130">
        <f>'data from files'!D1130</f>
        <v>0</v>
      </c>
      <c r="J1130">
        <f>'data from files'!E1130</f>
        <v>0</v>
      </c>
      <c r="K1130">
        <f>'data from files'!F1130</f>
        <v>0</v>
      </c>
      <c r="L1130">
        <f>'data from files'!G1130</f>
        <v>0</v>
      </c>
      <c r="M1130">
        <f>'data from files'!H1130</f>
        <v>0</v>
      </c>
      <c r="N1130">
        <f>'data from files'!I1130</f>
        <v>0</v>
      </c>
      <c r="O1130">
        <f>'data from files'!J1130</f>
        <v>0</v>
      </c>
      <c r="P1130">
        <f>'data from files'!K1130</f>
        <v>0</v>
      </c>
      <c r="Q1130">
        <f>'data from files'!L1130</f>
        <v>0</v>
      </c>
      <c r="R1130">
        <f>'data from files'!M1130</f>
        <v>0</v>
      </c>
      <c r="S1130">
        <f>'data from files'!N1130</f>
        <v>0</v>
      </c>
      <c r="T1130">
        <f>'data from files'!O1130</f>
        <v>0</v>
      </c>
      <c r="U1130">
        <f>'data from files'!P1130</f>
        <v>0</v>
      </c>
      <c r="V1130">
        <f>'data from files'!Q1130</f>
        <v>0</v>
      </c>
      <c r="W1130">
        <f>'data from files'!R1130</f>
        <v>0</v>
      </c>
    </row>
    <row r="1131" spans="1:23" x14ac:dyDescent="0.25">
      <c r="A1131" t="str">
        <f t="shared" si="53"/>
        <v>FICO2 emissions  Tide, wave and ocean</v>
      </c>
      <c r="B1131" t="str">
        <f>JRC_files__2[[#This Row],[Source.Name.2.1]]</f>
        <v>FI</v>
      </c>
      <c r="C1131" t="str">
        <f t="shared" si="52"/>
        <v>Overview of the power generation sector</v>
      </c>
      <c r="D1131" t="str">
        <f>IF(ISERROR(MATCH(G1131,metadata!$B$4:$B$13,0)),D1130,LEFT(G1131,LEN(G1131)-LEN(F1131)-2))</f>
        <v xml:space="preserve">CO2 emissions  </v>
      </c>
      <c r="E1131" t="str">
        <f t="shared" si="54"/>
        <v>Tide, wave and ocean</v>
      </c>
      <c r="F1131" t="str">
        <f>IF(ISERROR(MATCH(G1131,metadata!$B$4:$B$13,0)),F1130,SUBSTITUTE(TRIM(RIGHT(SUBSTITUTE(SUBSTITUTE(G1131,"efficiencies", "efficiencies (%)")," (", REPT(" ", 100)), 100)),")",""))</f>
        <v>kt CO2</v>
      </c>
      <c r="G1131" t="str">
        <f>'data from files'!B1131</f>
        <v>Tide, wave and ocean</v>
      </c>
      <c r="H1131">
        <f>'data from files'!C1131</f>
        <v>0</v>
      </c>
      <c r="I1131">
        <f>'data from files'!D1131</f>
        <v>0</v>
      </c>
      <c r="J1131">
        <f>'data from files'!E1131</f>
        <v>0</v>
      </c>
      <c r="K1131">
        <f>'data from files'!F1131</f>
        <v>0</v>
      </c>
      <c r="L1131">
        <f>'data from files'!G1131</f>
        <v>0</v>
      </c>
      <c r="M1131">
        <f>'data from files'!H1131</f>
        <v>0</v>
      </c>
      <c r="N1131">
        <f>'data from files'!I1131</f>
        <v>0</v>
      </c>
      <c r="O1131">
        <f>'data from files'!J1131</f>
        <v>0</v>
      </c>
      <c r="P1131">
        <f>'data from files'!K1131</f>
        <v>0</v>
      </c>
      <c r="Q1131">
        <f>'data from files'!L1131</f>
        <v>0</v>
      </c>
      <c r="R1131">
        <f>'data from files'!M1131</f>
        <v>0</v>
      </c>
      <c r="S1131">
        <f>'data from files'!N1131</f>
        <v>0</v>
      </c>
      <c r="T1131">
        <f>'data from files'!O1131</f>
        <v>0</v>
      </c>
      <c r="U1131">
        <f>'data from files'!P1131</f>
        <v>0</v>
      </c>
      <c r="V1131">
        <f>'data from files'!Q1131</f>
        <v>0</v>
      </c>
      <c r="W1131">
        <f>'data from files'!R1131</f>
        <v>0</v>
      </c>
    </row>
    <row r="1132" spans="1:23" x14ac:dyDescent="0.25">
      <c r="A1132" t="str">
        <f t="shared" si="53"/>
        <v>FICO2 emissions  Hydro</v>
      </c>
      <c r="B1132" t="str">
        <f>JRC_files__2[[#This Row],[Source.Name.2.1]]</f>
        <v>FI</v>
      </c>
      <c r="C1132" t="str">
        <f t="shared" si="52"/>
        <v>Overview of the power generation sector</v>
      </c>
      <c r="D1132" t="str">
        <f>IF(ISERROR(MATCH(G1132,metadata!$B$4:$B$13,0)),D1131,LEFT(G1132,LEN(G1132)-LEN(F1132)-2))</f>
        <v xml:space="preserve">CO2 emissions  </v>
      </c>
      <c r="E1132" t="str">
        <f t="shared" si="54"/>
        <v>Hydro</v>
      </c>
      <c r="F1132" t="str">
        <f>IF(ISERROR(MATCH(G1132,metadata!$B$4:$B$13,0)),F1131,SUBSTITUTE(TRIM(RIGHT(SUBSTITUTE(SUBSTITUTE(G1132,"efficiencies", "efficiencies (%)")," (", REPT(" ", 100)), 100)),")",""))</f>
        <v>kt CO2</v>
      </c>
      <c r="G1132" t="str">
        <f>'data from files'!B1132</f>
        <v>Hydro</v>
      </c>
      <c r="H1132">
        <f>'data from files'!C1132</f>
        <v>0</v>
      </c>
      <c r="I1132">
        <f>'data from files'!D1132</f>
        <v>0</v>
      </c>
      <c r="J1132">
        <f>'data from files'!E1132</f>
        <v>0</v>
      </c>
      <c r="K1132">
        <f>'data from files'!F1132</f>
        <v>0</v>
      </c>
      <c r="L1132">
        <f>'data from files'!G1132</f>
        <v>0</v>
      </c>
      <c r="M1132">
        <f>'data from files'!H1132</f>
        <v>0</v>
      </c>
      <c r="N1132">
        <f>'data from files'!I1132</f>
        <v>0</v>
      </c>
      <c r="O1132">
        <f>'data from files'!J1132</f>
        <v>0</v>
      </c>
      <c r="P1132">
        <f>'data from files'!K1132</f>
        <v>0</v>
      </c>
      <c r="Q1132">
        <f>'data from files'!L1132</f>
        <v>0</v>
      </c>
      <c r="R1132">
        <f>'data from files'!M1132</f>
        <v>0</v>
      </c>
      <c r="S1132">
        <f>'data from files'!N1132</f>
        <v>0</v>
      </c>
      <c r="T1132">
        <f>'data from files'!O1132</f>
        <v>0</v>
      </c>
      <c r="U1132">
        <f>'data from files'!P1132</f>
        <v>0</v>
      </c>
      <c r="V1132">
        <f>'data from files'!Q1132</f>
        <v>0</v>
      </c>
      <c r="W1132">
        <f>'data from files'!R1132</f>
        <v>0</v>
      </c>
    </row>
    <row r="1133" spans="1:23" x14ac:dyDescent="0.25">
      <c r="A1133" t="str">
        <f t="shared" si="53"/>
        <v>FICO2 emissions  Pump storage</v>
      </c>
      <c r="B1133" t="str">
        <f>JRC_files__2[[#This Row],[Source.Name.2.1]]</f>
        <v>FI</v>
      </c>
      <c r="C1133" t="str">
        <f t="shared" si="52"/>
        <v>Overview of the power generation sector</v>
      </c>
      <c r="D1133" t="str">
        <f>IF(ISERROR(MATCH(G1133,metadata!$B$4:$B$13,0)),D1132,LEFT(G1133,LEN(G1133)-LEN(F1133)-2))</f>
        <v xml:space="preserve">CO2 emissions  </v>
      </c>
      <c r="E1133" t="str">
        <f t="shared" si="54"/>
        <v>Pump storage</v>
      </c>
      <c r="F1133" t="str">
        <f>IF(ISERROR(MATCH(G1133,metadata!$B$4:$B$13,0)),F1132,SUBSTITUTE(TRIM(RIGHT(SUBSTITUTE(SUBSTITUTE(G1133,"efficiencies", "efficiencies (%)")," (", REPT(" ", 100)), 100)),")",""))</f>
        <v>kt CO2</v>
      </c>
      <c r="G1133" t="str">
        <f>'data from files'!B1133</f>
        <v>Pump storage</v>
      </c>
      <c r="H1133">
        <f>'data from files'!C1133</f>
        <v>0</v>
      </c>
      <c r="I1133">
        <f>'data from files'!D1133</f>
        <v>0</v>
      </c>
      <c r="J1133">
        <f>'data from files'!E1133</f>
        <v>0</v>
      </c>
      <c r="K1133">
        <f>'data from files'!F1133</f>
        <v>0</v>
      </c>
      <c r="L1133">
        <f>'data from files'!G1133</f>
        <v>0</v>
      </c>
      <c r="M1133">
        <f>'data from files'!H1133</f>
        <v>0</v>
      </c>
      <c r="N1133">
        <f>'data from files'!I1133</f>
        <v>0</v>
      </c>
      <c r="O1133">
        <f>'data from files'!J1133</f>
        <v>0</v>
      </c>
      <c r="P1133">
        <f>'data from files'!K1133</f>
        <v>0</v>
      </c>
      <c r="Q1133">
        <f>'data from files'!L1133</f>
        <v>0</v>
      </c>
      <c r="R1133">
        <f>'data from files'!M1133</f>
        <v>0</v>
      </c>
      <c r="S1133">
        <f>'data from files'!N1133</f>
        <v>0</v>
      </c>
      <c r="T1133">
        <f>'data from files'!O1133</f>
        <v>0</v>
      </c>
      <c r="U1133">
        <f>'data from files'!P1133</f>
        <v>0</v>
      </c>
      <c r="V1133">
        <f>'data from files'!Q1133</f>
        <v>0</v>
      </c>
      <c r="W1133">
        <f>'data from files'!R1133</f>
        <v>0</v>
      </c>
    </row>
    <row r="1134" spans="1:23" x14ac:dyDescent="0.25">
      <c r="A1134" t="str">
        <f t="shared" si="53"/>
        <v>FICO2 emissions  District heating plants</v>
      </c>
      <c r="B1134" t="str">
        <f>JRC_files__2[[#This Row],[Source.Name.2.1]]</f>
        <v>FI</v>
      </c>
      <c r="C1134" t="str">
        <f t="shared" si="52"/>
        <v>Overview of the power generation sector</v>
      </c>
      <c r="D1134" t="str">
        <f>IF(ISERROR(MATCH(G1134,metadata!$B$4:$B$13,0)),D1133,LEFT(G1134,LEN(G1134)-LEN(F1134)-2))</f>
        <v xml:space="preserve">CO2 emissions  </v>
      </c>
      <c r="E1134" t="str">
        <f t="shared" si="54"/>
        <v>District heating plants</v>
      </c>
      <c r="F1134" t="str">
        <f>IF(ISERROR(MATCH(G1134,metadata!$B$4:$B$13,0)),F1133,SUBSTITUTE(TRIM(RIGHT(SUBSTITUTE(SUBSTITUTE(G1134,"efficiencies", "efficiencies (%)")," (", REPT(" ", 100)), 100)),")",""))</f>
        <v>kt CO2</v>
      </c>
      <c r="G1134" t="str">
        <f>'data from files'!B1134</f>
        <v>District heating plants</v>
      </c>
      <c r="H1134">
        <f>'data from files'!C1134</f>
        <v>2509.4664108951974</v>
      </c>
      <c r="I1134">
        <f>'data from files'!D1134</f>
        <v>2650.8845983545002</v>
      </c>
      <c r="J1134">
        <f>'data from files'!E1134</f>
        <v>2977.868753798472</v>
      </c>
      <c r="K1134">
        <f>'data from files'!F1134</f>
        <v>2859.3300173170323</v>
      </c>
      <c r="L1134">
        <f>'data from files'!G1134</f>
        <v>2888.0539420185723</v>
      </c>
      <c r="M1134">
        <f>'data from files'!H1134</f>
        <v>2849.6332680125793</v>
      </c>
      <c r="N1134">
        <f>'data from files'!I1134</f>
        <v>2953.8314748622802</v>
      </c>
      <c r="O1134">
        <f>'data from files'!J1134</f>
        <v>3181.3230415051084</v>
      </c>
      <c r="P1134">
        <f>'data from files'!K1134</f>
        <v>2994.3677348387287</v>
      </c>
      <c r="Q1134">
        <f>'data from files'!L1134</f>
        <v>3257.1411261600965</v>
      </c>
      <c r="R1134">
        <f>'data from files'!M1134</f>
        <v>3522.1200513999293</v>
      </c>
      <c r="S1134">
        <f>'data from files'!N1134</f>
        <v>3048.0152168770542</v>
      </c>
      <c r="T1134">
        <f>'data from files'!O1134</f>
        <v>3435.3928108247637</v>
      </c>
      <c r="U1134">
        <f>'data from files'!P1134</f>
        <v>2657.2086098166201</v>
      </c>
      <c r="V1134">
        <f>'data from files'!Q1134</f>
        <v>2748.2829143059316</v>
      </c>
      <c r="W1134">
        <f>'data from files'!R1134</f>
        <v>2570.2166488265757</v>
      </c>
    </row>
    <row r="1135" spans="1:23" x14ac:dyDescent="0.25">
      <c r="A1135" t="str">
        <f t="shared" si="53"/>
        <v>FICO2 emissions  0</v>
      </c>
      <c r="B1135" t="str">
        <f>JRC_files__2[[#This Row],[Source.Name.2.1]]</f>
        <v>FI</v>
      </c>
      <c r="C1135" t="str">
        <f t="shared" si="52"/>
        <v>Overview of the power generation sector</v>
      </c>
      <c r="D1135" t="str">
        <f>IF(ISERROR(MATCH(G1135,metadata!$B$4:$B$13,0)),D1134,LEFT(G1135,LEN(G1135)-LEN(F1135)-2))</f>
        <v xml:space="preserve">CO2 emissions  </v>
      </c>
      <c r="E1135">
        <f t="shared" si="54"/>
        <v>0</v>
      </c>
      <c r="F1135" t="str">
        <f>IF(ISERROR(MATCH(G1135,metadata!$B$4:$B$13,0)),F1134,SUBSTITUTE(TRIM(RIGHT(SUBSTITUTE(SUBSTITUTE(G1135,"efficiencies", "efficiencies (%)")," (", REPT(" ", 100)), 100)),")",""))</f>
        <v>kt CO2</v>
      </c>
      <c r="G1135">
        <f>'data from files'!B1135</f>
        <v>0</v>
      </c>
      <c r="H1135">
        <f>'data from files'!C1135</f>
        <v>0</v>
      </c>
      <c r="I1135">
        <f>'data from files'!D1135</f>
        <v>0</v>
      </c>
      <c r="J1135">
        <f>'data from files'!E1135</f>
        <v>0</v>
      </c>
      <c r="K1135">
        <f>'data from files'!F1135</f>
        <v>0</v>
      </c>
      <c r="L1135">
        <f>'data from files'!G1135</f>
        <v>0</v>
      </c>
      <c r="M1135">
        <f>'data from files'!H1135</f>
        <v>0</v>
      </c>
      <c r="N1135">
        <f>'data from files'!I1135</f>
        <v>0</v>
      </c>
      <c r="O1135">
        <f>'data from files'!J1135</f>
        <v>0</v>
      </c>
      <c r="P1135">
        <f>'data from files'!K1135</f>
        <v>0</v>
      </c>
      <c r="Q1135">
        <f>'data from files'!L1135</f>
        <v>0</v>
      </c>
      <c r="R1135">
        <f>'data from files'!M1135</f>
        <v>0</v>
      </c>
      <c r="S1135">
        <f>'data from files'!N1135</f>
        <v>0</v>
      </c>
      <c r="T1135">
        <f>'data from files'!O1135</f>
        <v>0</v>
      </c>
      <c r="U1135">
        <f>'data from files'!P1135</f>
        <v>0</v>
      </c>
      <c r="V1135">
        <f>'data from files'!Q1135</f>
        <v>0</v>
      </c>
      <c r="W1135">
        <f>'data from files'!R1135</f>
        <v>0</v>
      </c>
    </row>
    <row r="1136" spans="1:23" x14ac:dyDescent="0.25">
      <c r="A1136" t="str">
        <f t="shared" si="53"/>
        <v>FIGross electric efficienc</v>
      </c>
      <c r="B1136" t="str">
        <f>JRC_files__2[[#This Row],[Source.Name.2.1]]</f>
        <v>FI</v>
      </c>
      <c r="C1136" t="str">
        <f t="shared" si="52"/>
        <v>Overview of the power generation sector</v>
      </c>
      <c r="D1136" t="str">
        <f>IF(ISERROR(MATCH(G1136,metadata!$B$4:$B$13,0)),D1135,LEFT(G1136,LEN(G1136)-LEN(F1136)-2))</f>
        <v>Gross electric efficienc</v>
      </c>
      <c r="E1136" t="str">
        <f t="shared" si="54"/>
        <v/>
      </c>
      <c r="F1136" t="str">
        <f>IF(ISERROR(MATCH(G1136,metadata!$B$4:$B$13,0)),F1135,SUBSTITUTE(TRIM(RIGHT(SUBSTITUTE(SUBSTITUTE(G1136,"efficiencies", "efficiencies (%)")," (", REPT(" ", 100)), 100)),")",""))</f>
        <v>%</v>
      </c>
      <c r="G1136" t="str">
        <f>'data from files'!B1136</f>
        <v>Gross electric efficiencies</v>
      </c>
      <c r="H1136">
        <f>'data from files'!C1136</f>
        <v>0</v>
      </c>
      <c r="I1136">
        <f>'data from files'!D1136</f>
        <v>0</v>
      </c>
      <c r="J1136">
        <f>'data from files'!E1136</f>
        <v>0</v>
      </c>
      <c r="K1136">
        <f>'data from files'!F1136</f>
        <v>0</v>
      </c>
      <c r="L1136">
        <f>'data from files'!G1136</f>
        <v>0</v>
      </c>
      <c r="M1136">
        <f>'data from files'!H1136</f>
        <v>0</v>
      </c>
      <c r="N1136">
        <f>'data from files'!I1136</f>
        <v>0</v>
      </c>
      <c r="O1136">
        <f>'data from files'!J1136</f>
        <v>0</v>
      </c>
      <c r="P1136">
        <f>'data from files'!K1136</f>
        <v>0</v>
      </c>
      <c r="Q1136">
        <f>'data from files'!L1136</f>
        <v>0</v>
      </c>
      <c r="R1136">
        <f>'data from files'!M1136</f>
        <v>0</v>
      </c>
      <c r="S1136">
        <f>'data from files'!N1136</f>
        <v>0</v>
      </c>
      <c r="T1136">
        <f>'data from files'!O1136</f>
        <v>0</v>
      </c>
      <c r="U1136">
        <f>'data from files'!P1136</f>
        <v>0</v>
      </c>
      <c r="V1136">
        <f>'data from files'!Q1136</f>
        <v>0</v>
      </c>
      <c r="W1136">
        <f>'data from files'!R1136</f>
        <v>0</v>
      </c>
    </row>
    <row r="1137" spans="1:23" x14ac:dyDescent="0.25">
      <c r="A1137" t="str">
        <f t="shared" si="53"/>
        <v>FIGross electric efficiencNuclear</v>
      </c>
      <c r="B1137" t="str">
        <f>JRC_files__2[[#This Row],[Source.Name.2.1]]</f>
        <v>FI</v>
      </c>
      <c r="C1137" t="str">
        <f t="shared" si="52"/>
        <v>Overview of the power generation sector</v>
      </c>
      <c r="D1137" t="str">
        <f>IF(ISERROR(MATCH(G1137,metadata!$B$4:$B$13,0)),D1136,LEFT(G1137,LEN(G1137)-LEN(F1137)-2))</f>
        <v>Gross electric efficienc</v>
      </c>
      <c r="E1137" t="str">
        <f t="shared" si="54"/>
        <v>Nuclear</v>
      </c>
      <c r="F1137" t="str">
        <f>IF(ISERROR(MATCH(G1137,metadata!$B$4:$B$13,0)),F1136,SUBSTITUTE(TRIM(RIGHT(SUBSTITUTE(SUBSTITUTE(G1137,"efficiencies", "efficiencies (%)")," (", REPT(" ", 100)), 100)),")",""))</f>
        <v>%</v>
      </c>
      <c r="G1137" t="str">
        <f>'data from files'!B1137</f>
        <v>Nuclear</v>
      </c>
      <c r="H1137">
        <f>'data from files'!C1137</f>
        <v>0.33333196030859957</v>
      </c>
      <c r="I1137">
        <f>'data from files'!D1137</f>
        <v>0.33332859185618963</v>
      </c>
      <c r="J1137">
        <f>'data from files'!E1137</f>
        <v>0.3333292552729043</v>
      </c>
      <c r="K1137">
        <f>'data from files'!F1137</f>
        <v>0.33333303658224617</v>
      </c>
      <c r="L1137">
        <f>'data from files'!G1137</f>
        <v>0.33333235831185892</v>
      </c>
      <c r="M1137">
        <f>'data from files'!H1137</f>
        <v>0.33333345665670266</v>
      </c>
      <c r="N1137">
        <f>'data from files'!I1137</f>
        <v>0.33333651226158045</v>
      </c>
      <c r="O1137">
        <f>'data from files'!J1137</f>
        <v>0.33333491228070167</v>
      </c>
      <c r="P1137">
        <f>'data from files'!K1137</f>
        <v>0.33333175225004646</v>
      </c>
      <c r="Q1137">
        <f>'data from files'!L1137</f>
        <v>0.33333306034340715</v>
      </c>
      <c r="R1137">
        <f>'data from files'!M1137</f>
        <v>0.33333333333333304</v>
      </c>
      <c r="S1137">
        <f>'data from files'!N1137</f>
        <v>0.33333238133752213</v>
      </c>
      <c r="T1137">
        <f>'data from files'!O1137</f>
        <v>0.33333353788311526</v>
      </c>
      <c r="U1137">
        <f>'data from files'!P1137</f>
        <v>0.33333444905892778</v>
      </c>
      <c r="V1137">
        <f>'data from files'!Q1137</f>
        <v>0.3333331319984929</v>
      </c>
      <c r="W1137">
        <f>'data from files'!R1137</f>
        <v>0.33333377755152377</v>
      </c>
    </row>
    <row r="1138" spans="1:23" x14ac:dyDescent="0.25">
      <c r="A1138" t="str">
        <f t="shared" si="53"/>
        <v>FIGross electric efficiencConventional thermal</v>
      </c>
      <c r="B1138" t="str">
        <f>JRC_files__2[[#This Row],[Source.Name.2.1]]</f>
        <v>FI</v>
      </c>
      <c r="C1138" t="str">
        <f t="shared" si="52"/>
        <v>Overview of the power generation sector</v>
      </c>
      <c r="D1138" t="str">
        <f>IF(ISERROR(MATCH(G1138,metadata!$B$4:$B$13,0)),D1137,LEFT(G1138,LEN(G1138)-LEN(F1138)-2))</f>
        <v>Gross electric efficienc</v>
      </c>
      <c r="E1138" t="str">
        <f t="shared" si="54"/>
        <v>Conventional thermal</v>
      </c>
      <c r="F1138" t="str">
        <f>IF(ISERROR(MATCH(G1138,metadata!$B$4:$B$13,0)),F1137,SUBSTITUTE(TRIM(RIGHT(SUBSTITUTE(SUBSTITUTE(G1138,"efficiencies", "efficiencies (%)")," (", REPT(" ", 100)), 100)),")",""))</f>
        <v>%</v>
      </c>
      <c r="G1138" t="str">
        <f>'data from files'!B1138</f>
        <v>Conventional thermal</v>
      </c>
      <c r="H1138">
        <f>'data from files'!C1138</f>
        <v>0.39256848615056178</v>
      </c>
      <c r="I1138">
        <f>'data from files'!D1138</f>
        <v>0.38437795688826876</v>
      </c>
      <c r="J1138">
        <f>'data from files'!E1138</f>
        <v>0.37940252533896451</v>
      </c>
      <c r="K1138">
        <f>'data from files'!F1138</f>
        <v>0.38110584015563231</v>
      </c>
      <c r="L1138">
        <f>'data from files'!G1138</f>
        <v>0.37942956710174064</v>
      </c>
      <c r="M1138">
        <f>'data from files'!H1138</f>
        <v>0.36799895445562858</v>
      </c>
      <c r="N1138">
        <f>'data from files'!I1138</f>
        <v>0.37540917533084539</v>
      </c>
      <c r="O1138">
        <f>'data from files'!J1138</f>
        <v>0.3751768639656336</v>
      </c>
      <c r="P1138">
        <f>'data from files'!K1138</f>
        <v>0.36809536131820214</v>
      </c>
      <c r="Q1138">
        <f>'data from files'!L1138</f>
        <v>0.36298375191466892</v>
      </c>
      <c r="R1138">
        <f>'data from files'!M1138</f>
        <v>0.36639649694357462</v>
      </c>
      <c r="S1138">
        <f>'data from files'!N1138</f>
        <v>0.35820151935225997</v>
      </c>
      <c r="T1138">
        <f>'data from files'!O1138</f>
        <v>0.33433664262395285</v>
      </c>
      <c r="U1138">
        <f>'data from files'!P1138</f>
        <v>0.34469418839855676</v>
      </c>
      <c r="V1138">
        <f>'data from files'!Q1138</f>
        <v>0.34707800437237663</v>
      </c>
      <c r="W1138">
        <f>'data from files'!R1138</f>
        <v>0.34285641990588245</v>
      </c>
    </row>
    <row r="1139" spans="1:23" x14ac:dyDescent="0.25">
      <c r="A1139" t="str">
        <f t="shared" si="53"/>
        <v>FIGross electric efficiencWind</v>
      </c>
      <c r="B1139" t="str">
        <f>JRC_files__2[[#This Row],[Source.Name.2.1]]</f>
        <v>FI</v>
      </c>
      <c r="C1139" t="str">
        <f t="shared" si="52"/>
        <v>Overview of the power generation sector</v>
      </c>
      <c r="D1139" t="str">
        <f>IF(ISERROR(MATCH(G1139,metadata!$B$4:$B$13,0)),D1138,LEFT(G1139,LEN(G1139)-LEN(F1139)-2))</f>
        <v>Gross electric efficienc</v>
      </c>
      <c r="E1139" t="str">
        <f t="shared" si="54"/>
        <v>Wind</v>
      </c>
      <c r="F1139" t="str">
        <f>IF(ISERROR(MATCH(G1139,metadata!$B$4:$B$13,0)),F1138,SUBSTITUTE(TRIM(RIGHT(SUBSTITUTE(SUBSTITUTE(G1139,"efficiencies", "efficiencies (%)")," (", REPT(" ", 100)), 100)),")",""))</f>
        <v>%</v>
      </c>
      <c r="G1139" t="str">
        <f>'data from files'!B1139</f>
        <v>Wind</v>
      </c>
      <c r="H1139">
        <f>'data from files'!C1139</f>
        <v>1</v>
      </c>
      <c r="I1139">
        <f>'data from files'!D1139</f>
        <v>1</v>
      </c>
      <c r="J1139">
        <f>'data from files'!E1139</f>
        <v>1</v>
      </c>
      <c r="K1139">
        <f>'data from files'!F1139</f>
        <v>1</v>
      </c>
      <c r="L1139">
        <f>'data from files'!G1139</f>
        <v>1</v>
      </c>
      <c r="M1139">
        <f>'data from files'!H1139</f>
        <v>1</v>
      </c>
      <c r="N1139">
        <f>'data from files'!I1139</f>
        <v>1</v>
      </c>
      <c r="O1139">
        <f>'data from files'!J1139</f>
        <v>1</v>
      </c>
      <c r="P1139">
        <f>'data from files'!K1139</f>
        <v>1</v>
      </c>
      <c r="Q1139">
        <f>'data from files'!L1139</f>
        <v>1</v>
      </c>
      <c r="R1139">
        <f>'data from files'!M1139</f>
        <v>1</v>
      </c>
      <c r="S1139">
        <f>'data from files'!N1139</f>
        <v>1</v>
      </c>
      <c r="T1139">
        <f>'data from files'!O1139</f>
        <v>1</v>
      </c>
      <c r="U1139">
        <f>'data from files'!P1139</f>
        <v>1</v>
      </c>
      <c r="V1139">
        <f>'data from files'!Q1139</f>
        <v>1</v>
      </c>
      <c r="W1139">
        <f>'data from files'!R1139</f>
        <v>1</v>
      </c>
    </row>
    <row r="1140" spans="1:23" x14ac:dyDescent="0.25">
      <c r="A1140" t="str">
        <f t="shared" si="53"/>
        <v>FIGross electric efficiencSolar photovoltaics</v>
      </c>
      <c r="B1140" t="str">
        <f>JRC_files__2[[#This Row],[Source.Name.2.1]]</f>
        <v>FI</v>
      </c>
      <c r="C1140" t="str">
        <f t="shared" ref="C1140:C1203" si="55">IF(H1140=2000,$G1140,C1139)</f>
        <v>Overview of the power generation sector</v>
      </c>
      <c r="D1140" t="str">
        <f>IF(ISERROR(MATCH(G1140,metadata!$B$4:$B$13,0)),D1139,LEFT(G1140,LEN(G1140)-LEN(F1140)-2))</f>
        <v>Gross electric efficienc</v>
      </c>
      <c r="E1140" t="str">
        <f t="shared" si="54"/>
        <v>Solar photovoltaics</v>
      </c>
      <c r="F1140" t="str">
        <f>IF(ISERROR(MATCH(G1140,metadata!$B$4:$B$13,0)),F1139,SUBSTITUTE(TRIM(RIGHT(SUBSTITUTE(SUBSTITUTE(G1140,"efficiencies", "efficiencies (%)")," (", REPT(" ", 100)), 100)),")",""))</f>
        <v>%</v>
      </c>
      <c r="G1140" t="str">
        <f>'data from files'!B1140</f>
        <v>Solar photovoltaics</v>
      </c>
      <c r="H1140">
        <f>'data from files'!C1140</f>
        <v>1</v>
      </c>
      <c r="I1140">
        <f>'data from files'!D1140</f>
        <v>1</v>
      </c>
      <c r="J1140">
        <f>'data from files'!E1140</f>
        <v>1</v>
      </c>
      <c r="K1140">
        <f>'data from files'!F1140</f>
        <v>1</v>
      </c>
      <c r="L1140">
        <f>'data from files'!G1140</f>
        <v>1</v>
      </c>
      <c r="M1140">
        <f>'data from files'!H1140</f>
        <v>1</v>
      </c>
      <c r="N1140">
        <f>'data from files'!I1140</f>
        <v>1</v>
      </c>
      <c r="O1140">
        <f>'data from files'!J1140</f>
        <v>1</v>
      </c>
      <c r="P1140">
        <f>'data from files'!K1140</f>
        <v>1</v>
      </c>
      <c r="Q1140">
        <f>'data from files'!L1140</f>
        <v>1</v>
      </c>
      <c r="R1140">
        <f>'data from files'!M1140</f>
        <v>1</v>
      </c>
      <c r="S1140">
        <f>'data from files'!N1140</f>
        <v>1</v>
      </c>
      <c r="T1140">
        <f>'data from files'!O1140</f>
        <v>1</v>
      </c>
      <c r="U1140">
        <f>'data from files'!P1140</f>
        <v>1</v>
      </c>
      <c r="V1140">
        <f>'data from files'!Q1140</f>
        <v>1</v>
      </c>
      <c r="W1140">
        <f>'data from files'!R1140</f>
        <v>1</v>
      </c>
    </row>
    <row r="1141" spans="1:23" x14ac:dyDescent="0.25">
      <c r="A1141" t="str">
        <f t="shared" si="53"/>
        <v>FIGross electric efficiencSolar thermal</v>
      </c>
      <c r="B1141" t="str">
        <f>JRC_files__2[[#This Row],[Source.Name.2.1]]</f>
        <v>FI</v>
      </c>
      <c r="C1141" t="str">
        <f t="shared" si="55"/>
        <v>Overview of the power generation sector</v>
      </c>
      <c r="D1141" t="str">
        <f>IF(ISERROR(MATCH(G1141,metadata!$B$4:$B$13,0)),D1140,LEFT(G1141,LEN(G1141)-LEN(F1141)-2))</f>
        <v>Gross electric efficienc</v>
      </c>
      <c r="E1141" t="str">
        <f t="shared" si="54"/>
        <v>Solar thermal</v>
      </c>
      <c r="F1141" t="str">
        <f>IF(ISERROR(MATCH(G1141,metadata!$B$4:$B$13,0)),F1140,SUBSTITUTE(TRIM(RIGHT(SUBSTITUTE(SUBSTITUTE(G1141,"efficiencies", "efficiencies (%)")," (", REPT(" ", 100)), 100)),")",""))</f>
        <v>%</v>
      </c>
      <c r="G1141" t="str">
        <f>'data from files'!B1141</f>
        <v>Solar thermal</v>
      </c>
      <c r="H1141">
        <f>'data from files'!C1141</f>
        <v>0</v>
      </c>
      <c r="I1141">
        <f>'data from files'!D1141</f>
        <v>0</v>
      </c>
      <c r="J1141">
        <f>'data from files'!E1141</f>
        <v>0</v>
      </c>
      <c r="K1141">
        <f>'data from files'!F1141</f>
        <v>0</v>
      </c>
      <c r="L1141">
        <f>'data from files'!G1141</f>
        <v>0</v>
      </c>
      <c r="M1141">
        <f>'data from files'!H1141</f>
        <v>0</v>
      </c>
      <c r="N1141">
        <f>'data from files'!I1141</f>
        <v>0</v>
      </c>
      <c r="O1141">
        <f>'data from files'!J1141</f>
        <v>0</v>
      </c>
      <c r="P1141">
        <f>'data from files'!K1141</f>
        <v>0</v>
      </c>
      <c r="Q1141">
        <f>'data from files'!L1141</f>
        <v>0</v>
      </c>
      <c r="R1141">
        <f>'data from files'!M1141</f>
        <v>0</v>
      </c>
      <c r="S1141">
        <f>'data from files'!N1141</f>
        <v>0</v>
      </c>
      <c r="T1141">
        <f>'data from files'!O1141</f>
        <v>0</v>
      </c>
      <c r="U1141">
        <f>'data from files'!P1141</f>
        <v>0</v>
      </c>
      <c r="V1141">
        <f>'data from files'!Q1141</f>
        <v>0</v>
      </c>
      <c r="W1141">
        <f>'data from files'!R1141</f>
        <v>0</v>
      </c>
    </row>
    <row r="1142" spans="1:23" x14ac:dyDescent="0.25">
      <c r="A1142" t="str">
        <f t="shared" si="53"/>
        <v>FIGross electric efficiencGeothermal</v>
      </c>
      <c r="B1142" t="str">
        <f>JRC_files__2[[#This Row],[Source.Name.2.1]]</f>
        <v>FI</v>
      </c>
      <c r="C1142" t="str">
        <f t="shared" si="55"/>
        <v>Overview of the power generation sector</v>
      </c>
      <c r="D1142" t="str">
        <f>IF(ISERROR(MATCH(G1142,metadata!$B$4:$B$13,0)),D1141,LEFT(G1142,LEN(G1142)-LEN(F1142)-2))</f>
        <v>Gross electric efficienc</v>
      </c>
      <c r="E1142" t="str">
        <f t="shared" si="54"/>
        <v>Geothermal</v>
      </c>
      <c r="F1142" t="str">
        <f>IF(ISERROR(MATCH(G1142,metadata!$B$4:$B$13,0)),F1141,SUBSTITUTE(TRIM(RIGHT(SUBSTITUTE(SUBSTITUTE(G1142,"efficiencies", "efficiencies (%)")," (", REPT(" ", 100)), 100)),")",""))</f>
        <v>%</v>
      </c>
      <c r="G1142" t="str">
        <f>'data from files'!B1142</f>
        <v>Geothermal</v>
      </c>
      <c r="H1142">
        <f>'data from files'!C1142</f>
        <v>0</v>
      </c>
      <c r="I1142">
        <f>'data from files'!D1142</f>
        <v>0</v>
      </c>
      <c r="J1142">
        <f>'data from files'!E1142</f>
        <v>0</v>
      </c>
      <c r="K1142">
        <f>'data from files'!F1142</f>
        <v>0</v>
      </c>
      <c r="L1142">
        <f>'data from files'!G1142</f>
        <v>0</v>
      </c>
      <c r="M1142">
        <f>'data from files'!H1142</f>
        <v>0</v>
      </c>
      <c r="N1142">
        <f>'data from files'!I1142</f>
        <v>0</v>
      </c>
      <c r="O1142">
        <f>'data from files'!J1142</f>
        <v>0</v>
      </c>
      <c r="P1142">
        <f>'data from files'!K1142</f>
        <v>0</v>
      </c>
      <c r="Q1142">
        <f>'data from files'!L1142</f>
        <v>0</v>
      </c>
      <c r="R1142">
        <f>'data from files'!M1142</f>
        <v>0</v>
      </c>
      <c r="S1142">
        <f>'data from files'!N1142</f>
        <v>0</v>
      </c>
      <c r="T1142">
        <f>'data from files'!O1142</f>
        <v>0</v>
      </c>
      <c r="U1142">
        <f>'data from files'!P1142</f>
        <v>0</v>
      </c>
      <c r="V1142">
        <f>'data from files'!Q1142</f>
        <v>0</v>
      </c>
      <c r="W1142">
        <f>'data from files'!R1142</f>
        <v>0</v>
      </c>
    </row>
    <row r="1143" spans="1:23" x14ac:dyDescent="0.25">
      <c r="A1143" t="str">
        <f t="shared" si="53"/>
        <v>FIGross electric efficiencTide, wave and ocean</v>
      </c>
      <c r="B1143" t="str">
        <f>JRC_files__2[[#This Row],[Source.Name.2.1]]</f>
        <v>FI</v>
      </c>
      <c r="C1143" t="str">
        <f t="shared" si="55"/>
        <v>Overview of the power generation sector</v>
      </c>
      <c r="D1143" t="str">
        <f>IF(ISERROR(MATCH(G1143,metadata!$B$4:$B$13,0)),D1142,LEFT(G1143,LEN(G1143)-LEN(F1143)-2))</f>
        <v>Gross electric efficienc</v>
      </c>
      <c r="E1143" t="str">
        <f t="shared" si="54"/>
        <v>Tide, wave and ocean</v>
      </c>
      <c r="F1143" t="str">
        <f>IF(ISERROR(MATCH(G1143,metadata!$B$4:$B$13,0)),F1142,SUBSTITUTE(TRIM(RIGHT(SUBSTITUTE(SUBSTITUTE(G1143,"efficiencies", "efficiencies (%)")," (", REPT(" ", 100)), 100)),")",""))</f>
        <v>%</v>
      </c>
      <c r="G1143" t="str">
        <f>'data from files'!B1143</f>
        <v>Tide, wave and ocean</v>
      </c>
      <c r="H1143">
        <f>'data from files'!C1143</f>
        <v>0</v>
      </c>
      <c r="I1143">
        <f>'data from files'!D1143</f>
        <v>0</v>
      </c>
      <c r="J1143">
        <f>'data from files'!E1143</f>
        <v>0</v>
      </c>
      <c r="K1143">
        <f>'data from files'!F1143</f>
        <v>0</v>
      </c>
      <c r="L1143">
        <f>'data from files'!G1143</f>
        <v>0</v>
      </c>
      <c r="M1143">
        <f>'data from files'!H1143</f>
        <v>0</v>
      </c>
      <c r="N1143">
        <f>'data from files'!I1143</f>
        <v>0</v>
      </c>
      <c r="O1143">
        <f>'data from files'!J1143</f>
        <v>0</v>
      </c>
      <c r="P1143">
        <f>'data from files'!K1143</f>
        <v>0</v>
      </c>
      <c r="Q1143">
        <f>'data from files'!L1143</f>
        <v>0</v>
      </c>
      <c r="R1143">
        <f>'data from files'!M1143</f>
        <v>0</v>
      </c>
      <c r="S1143">
        <f>'data from files'!N1143</f>
        <v>0</v>
      </c>
      <c r="T1143">
        <f>'data from files'!O1143</f>
        <v>0</v>
      </c>
      <c r="U1143">
        <f>'data from files'!P1143</f>
        <v>0</v>
      </c>
      <c r="V1143">
        <f>'data from files'!Q1143</f>
        <v>0</v>
      </c>
      <c r="W1143">
        <f>'data from files'!R1143</f>
        <v>0</v>
      </c>
    </row>
    <row r="1144" spans="1:23" x14ac:dyDescent="0.25">
      <c r="A1144" t="str">
        <f t="shared" si="53"/>
        <v>FIGross electric efficiencHydro</v>
      </c>
      <c r="B1144" t="str">
        <f>JRC_files__2[[#This Row],[Source.Name.2.1]]</f>
        <v>FI</v>
      </c>
      <c r="C1144" t="str">
        <f t="shared" si="55"/>
        <v>Overview of the power generation sector</v>
      </c>
      <c r="D1144" t="str">
        <f>IF(ISERROR(MATCH(G1144,metadata!$B$4:$B$13,0)),D1143,LEFT(G1144,LEN(G1144)-LEN(F1144)-2))</f>
        <v>Gross electric efficienc</v>
      </c>
      <c r="E1144" t="str">
        <f t="shared" si="54"/>
        <v>Hydro</v>
      </c>
      <c r="F1144" t="str">
        <f>IF(ISERROR(MATCH(G1144,metadata!$B$4:$B$13,0)),F1143,SUBSTITUTE(TRIM(RIGHT(SUBSTITUTE(SUBSTITUTE(G1144,"efficiencies", "efficiencies (%)")," (", REPT(" ", 100)), 100)),")",""))</f>
        <v>%</v>
      </c>
      <c r="G1144" t="str">
        <f>'data from files'!B1144</f>
        <v>Hydro</v>
      </c>
      <c r="H1144">
        <f>'data from files'!C1144</f>
        <v>1</v>
      </c>
      <c r="I1144">
        <f>'data from files'!D1144</f>
        <v>1</v>
      </c>
      <c r="J1144">
        <f>'data from files'!E1144</f>
        <v>1</v>
      </c>
      <c r="K1144">
        <f>'data from files'!F1144</f>
        <v>1</v>
      </c>
      <c r="L1144">
        <f>'data from files'!G1144</f>
        <v>1</v>
      </c>
      <c r="M1144">
        <f>'data from files'!H1144</f>
        <v>1</v>
      </c>
      <c r="N1144">
        <f>'data from files'!I1144</f>
        <v>1</v>
      </c>
      <c r="O1144">
        <f>'data from files'!J1144</f>
        <v>1</v>
      </c>
      <c r="P1144">
        <f>'data from files'!K1144</f>
        <v>1</v>
      </c>
      <c r="Q1144">
        <f>'data from files'!L1144</f>
        <v>1</v>
      </c>
      <c r="R1144">
        <f>'data from files'!M1144</f>
        <v>1</v>
      </c>
      <c r="S1144">
        <f>'data from files'!N1144</f>
        <v>1</v>
      </c>
      <c r="T1144">
        <f>'data from files'!O1144</f>
        <v>1</v>
      </c>
      <c r="U1144">
        <f>'data from files'!P1144</f>
        <v>1</v>
      </c>
      <c r="V1144">
        <f>'data from files'!Q1144</f>
        <v>1</v>
      </c>
      <c r="W1144">
        <f>'data from files'!R1144</f>
        <v>1</v>
      </c>
    </row>
    <row r="1145" spans="1:23" x14ac:dyDescent="0.25">
      <c r="A1145" t="str">
        <f t="shared" si="53"/>
        <v>FIGross electric efficiencPump storage</v>
      </c>
      <c r="B1145" t="str">
        <f>JRC_files__2[[#This Row],[Source.Name.2.1]]</f>
        <v>FI</v>
      </c>
      <c r="C1145" t="str">
        <f t="shared" si="55"/>
        <v>Overview of the power generation sector</v>
      </c>
      <c r="D1145" t="str">
        <f>IF(ISERROR(MATCH(G1145,metadata!$B$4:$B$13,0)),D1144,LEFT(G1145,LEN(G1145)-LEN(F1145)-2))</f>
        <v>Gross electric efficienc</v>
      </c>
      <c r="E1145" t="str">
        <f t="shared" si="54"/>
        <v>Pump storage</v>
      </c>
      <c r="F1145" t="str">
        <f>IF(ISERROR(MATCH(G1145,metadata!$B$4:$B$13,0)),F1144,SUBSTITUTE(TRIM(RIGHT(SUBSTITUTE(SUBSTITUTE(G1145,"efficiencies", "efficiencies (%)")," (", REPT(" ", 100)), 100)),")",""))</f>
        <v>%</v>
      </c>
      <c r="G1145" t="str">
        <f>'data from files'!B1145</f>
        <v>Pump storage</v>
      </c>
      <c r="H1145">
        <f>'data from files'!C1145</f>
        <v>0</v>
      </c>
      <c r="I1145">
        <f>'data from files'!D1145</f>
        <v>0</v>
      </c>
      <c r="J1145">
        <f>'data from files'!E1145</f>
        <v>0</v>
      </c>
      <c r="K1145">
        <f>'data from files'!F1145</f>
        <v>0</v>
      </c>
      <c r="L1145">
        <f>'data from files'!G1145</f>
        <v>0</v>
      </c>
      <c r="M1145">
        <f>'data from files'!H1145</f>
        <v>0</v>
      </c>
      <c r="N1145">
        <f>'data from files'!I1145</f>
        <v>0</v>
      </c>
      <c r="O1145">
        <f>'data from files'!J1145</f>
        <v>0</v>
      </c>
      <c r="P1145">
        <f>'data from files'!K1145</f>
        <v>0</v>
      </c>
      <c r="Q1145">
        <f>'data from files'!L1145</f>
        <v>0</v>
      </c>
      <c r="R1145">
        <f>'data from files'!M1145</f>
        <v>0</v>
      </c>
      <c r="S1145">
        <f>'data from files'!N1145</f>
        <v>0</v>
      </c>
      <c r="T1145">
        <f>'data from files'!O1145</f>
        <v>0</v>
      </c>
      <c r="U1145">
        <f>'data from files'!P1145</f>
        <v>0</v>
      </c>
      <c r="V1145">
        <f>'data from files'!Q1145</f>
        <v>0</v>
      </c>
      <c r="W1145">
        <f>'data from files'!R1145</f>
        <v>0</v>
      </c>
    </row>
    <row r="1146" spans="1:23" x14ac:dyDescent="0.25">
      <c r="A1146" t="str">
        <f t="shared" si="53"/>
        <v>FIGross electric efficienc0</v>
      </c>
      <c r="B1146" t="str">
        <f>JRC_files__2[[#This Row],[Source.Name.2.1]]</f>
        <v>FI</v>
      </c>
      <c r="C1146" t="str">
        <f t="shared" si="55"/>
        <v>Overview of the power generation sector</v>
      </c>
      <c r="D1146" t="str">
        <f>IF(ISERROR(MATCH(G1146,metadata!$B$4:$B$13,0)),D1145,LEFT(G1146,LEN(G1146)-LEN(F1146)-2))</f>
        <v>Gross electric efficienc</v>
      </c>
      <c r="E1146">
        <f t="shared" si="54"/>
        <v>0</v>
      </c>
      <c r="F1146" t="str">
        <f>IF(ISERROR(MATCH(G1146,metadata!$B$4:$B$13,0)),F1145,SUBSTITUTE(TRIM(RIGHT(SUBSTITUTE(SUBSTITUTE(G1146,"efficiencies", "efficiencies (%)")," (", REPT(" ", 100)), 100)),")",""))</f>
        <v>%</v>
      </c>
      <c r="G1146">
        <f>'data from files'!B1146</f>
        <v>0</v>
      </c>
      <c r="H1146">
        <f>'data from files'!C1146</f>
        <v>0</v>
      </c>
      <c r="I1146">
        <f>'data from files'!D1146</f>
        <v>0</v>
      </c>
      <c r="J1146">
        <f>'data from files'!E1146</f>
        <v>0</v>
      </c>
      <c r="K1146">
        <f>'data from files'!F1146</f>
        <v>0</v>
      </c>
      <c r="L1146">
        <f>'data from files'!G1146</f>
        <v>0</v>
      </c>
      <c r="M1146">
        <f>'data from files'!H1146</f>
        <v>0</v>
      </c>
      <c r="N1146">
        <f>'data from files'!I1146</f>
        <v>0</v>
      </c>
      <c r="O1146">
        <f>'data from files'!J1146</f>
        <v>0</v>
      </c>
      <c r="P1146">
        <f>'data from files'!K1146</f>
        <v>0</v>
      </c>
      <c r="Q1146">
        <f>'data from files'!L1146</f>
        <v>0</v>
      </c>
      <c r="R1146">
        <f>'data from files'!M1146</f>
        <v>0</v>
      </c>
      <c r="S1146">
        <f>'data from files'!N1146</f>
        <v>0</v>
      </c>
      <c r="T1146">
        <f>'data from files'!O1146</f>
        <v>0</v>
      </c>
      <c r="U1146">
        <f>'data from files'!P1146</f>
        <v>0</v>
      </c>
      <c r="V1146">
        <f>'data from files'!Q1146</f>
        <v>0</v>
      </c>
      <c r="W1146">
        <f>'data from files'!R1146</f>
        <v>0</v>
      </c>
    </row>
    <row r="1147" spans="1:23" x14ac:dyDescent="0.25">
      <c r="A1147" t="str">
        <f t="shared" si="53"/>
        <v>FINet electric efficienc</v>
      </c>
      <c r="B1147" t="str">
        <f>JRC_files__2[[#This Row],[Source.Name.2.1]]</f>
        <v>FI</v>
      </c>
      <c r="C1147" t="str">
        <f t="shared" si="55"/>
        <v>Overview of the power generation sector</v>
      </c>
      <c r="D1147" t="str">
        <f>IF(ISERROR(MATCH(G1147,metadata!$B$4:$B$13,0)),D1146,LEFT(G1147,LEN(G1147)-LEN(F1147)-2))</f>
        <v>Net electric efficienc</v>
      </c>
      <c r="E1147" t="str">
        <f t="shared" si="54"/>
        <v/>
      </c>
      <c r="F1147" t="str">
        <f>IF(ISERROR(MATCH(G1147,metadata!$B$4:$B$13,0)),F1146,SUBSTITUTE(TRIM(RIGHT(SUBSTITUTE(SUBSTITUTE(G1147,"efficiencies", "efficiencies (%)")," (", REPT(" ", 100)), 100)),")",""))</f>
        <v>%</v>
      </c>
      <c r="G1147" t="str">
        <f>'data from files'!B1147</f>
        <v>Net electric efficiencies</v>
      </c>
      <c r="H1147">
        <f>'data from files'!C1147</f>
        <v>0</v>
      </c>
      <c r="I1147">
        <f>'data from files'!D1147</f>
        <v>0</v>
      </c>
      <c r="J1147">
        <f>'data from files'!E1147</f>
        <v>0</v>
      </c>
      <c r="K1147">
        <f>'data from files'!F1147</f>
        <v>0</v>
      </c>
      <c r="L1147">
        <f>'data from files'!G1147</f>
        <v>0</v>
      </c>
      <c r="M1147">
        <f>'data from files'!H1147</f>
        <v>0</v>
      </c>
      <c r="N1147">
        <f>'data from files'!I1147</f>
        <v>0</v>
      </c>
      <c r="O1147">
        <f>'data from files'!J1147</f>
        <v>0</v>
      </c>
      <c r="P1147">
        <f>'data from files'!K1147</f>
        <v>0</v>
      </c>
      <c r="Q1147">
        <f>'data from files'!L1147</f>
        <v>0</v>
      </c>
      <c r="R1147">
        <f>'data from files'!M1147</f>
        <v>0</v>
      </c>
      <c r="S1147">
        <f>'data from files'!N1147</f>
        <v>0</v>
      </c>
      <c r="T1147">
        <f>'data from files'!O1147</f>
        <v>0</v>
      </c>
      <c r="U1147">
        <f>'data from files'!P1147</f>
        <v>0</v>
      </c>
      <c r="V1147">
        <f>'data from files'!Q1147</f>
        <v>0</v>
      </c>
      <c r="W1147">
        <f>'data from files'!R1147</f>
        <v>0</v>
      </c>
    </row>
    <row r="1148" spans="1:23" x14ac:dyDescent="0.25">
      <c r="A1148" t="str">
        <f t="shared" si="53"/>
        <v>FINet electric efficiencNuclear</v>
      </c>
      <c r="B1148" t="str">
        <f>JRC_files__2[[#This Row],[Source.Name.2.1]]</f>
        <v>FI</v>
      </c>
      <c r="C1148" t="str">
        <f t="shared" si="55"/>
        <v>Overview of the power generation sector</v>
      </c>
      <c r="D1148" t="str">
        <f>IF(ISERROR(MATCH(G1148,metadata!$B$4:$B$13,0)),D1147,LEFT(G1148,LEN(G1148)-LEN(F1148)-2))</f>
        <v>Net electric efficienc</v>
      </c>
      <c r="E1148" t="str">
        <f t="shared" si="54"/>
        <v>Nuclear</v>
      </c>
      <c r="F1148" t="str">
        <f>IF(ISERROR(MATCH(G1148,metadata!$B$4:$B$13,0)),F1147,SUBSTITUTE(TRIM(RIGHT(SUBSTITUTE(SUBSTITUTE(G1148,"efficiencies", "efficiencies (%)")," (", REPT(" ", 100)), 100)),")",""))</f>
        <v>%</v>
      </c>
      <c r="G1148" t="str">
        <f>'data from files'!B1148</f>
        <v>Nuclear</v>
      </c>
      <c r="H1148">
        <f>'data from files'!C1148</f>
        <v>0.31882088144124188</v>
      </c>
      <c r="I1148">
        <f>'data from files'!D1148</f>
        <v>0.31915406380834438</v>
      </c>
      <c r="J1148">
        <f>'data from files'!E1148</f>
        <v>0.31931610755507245</v>
      </c>
      <c r="K1148">
        <f>'data from files'!F1148</f>
        <v>0.31962677844720727</v>
      </c>
      <c r="L1148">
        <f>'data from files'!G1148</f>
        <v>0.31928566087577004</v>
      </c>
      <c r="M1148">
        <f>'data from files'!H1148</f>
        <v>0.31923375260783171</v>
      </c>
      <c r="N1148">
        <f>'data from files'!I1148</f>
        <v>0.3194851403833493</v>
      </c>
      <c r="O1148">
        <f>'data from files'!J1148</f>
        <v>0.31942530774243466</v>
      </c>
      <c r="P1148">
        <f>'data from files'!K1148</f>
        <v>0.31910158949905881</v>
      </c>
      <c r="Q1148">
        <f>'data from files'!L1148</f>
        <v>0.31964225609055541</v>
      </c>
      <c r="R1148">
        <f>'data from files'!M1148</f>
        <v>0.31926535772496373</v>
      </c>
      <c r="S1148">
        <f>'data from files'!N1148</f>
        <v>0.3193006982252275</v>
      </c>
      <c r="T1148">
        <f>'data from files'!O1148</f>
        <v>0.31886669443842736</v>
      </c>
      <c r="U1148">
        <f>'data from files'!P1148</f>
        <v>0.31930547360791339</v>
      </c>
      <c r="V1148">
        <f>'data from files'!Q1148</f>
        <v>0.31924325732482201</v>
      </c>
      <c r="W1148">
        <f>'data from files'!R1148</f>
        <v>0.31902969064684195</v>
      </c>
    </row>
    <row r="1149" spans="1:23" x14ac:dyDescent="0.25">
      <c r="A1149" t="str">
        <f t="shared" si="53"/>
        <v>FINet electric efficiencConventional thermal</v>
      </c>
      <c r="B1149" t="str">
        <f>JRC_files__2[[#This Row],[Source.Name.2.1]]</f>
        <v>FI</v>
      </c>
      <c r="C1149" t="str">
        <f t="shared" si="55"/>
        <v>Overview of the power generation sector</v>
      </c>
      <c r="D1149" t="str">
        <f>IF(ISERROR(MATCH(G1149,metadata!$B$4:$B$13,0)),D1148,LEFT(G1149,LEN(G1149)-LEN(F1149)-2))</f>
        <v>Net electric efficienc</v>
      </c>
      <c r="E1149" t="str">
        <f t="shared" si="54"/>
        <v>Conventional thermal</v>
      </c>
      <c r="F1149" t="str">
        <f>IF(ISERROR(MATCH(G1149,metadata!$B$4:$B$13,0)),F1148,SUBSTITUTE(TRIM(RIGHT(SUBSTITUTE(SUBSTITUTE(G1149,"efficiencies", "efficiencies (%)")," (", REPT(" ", 100)), 100)),")",""))</f>
        <v>%</v>
      </c>
      <c r="G1149" t="str">
        <f>'data from files'!B1149</f>
        <v>Conventional thermal</v>
      </c>
      <c r="H1149">
        <f>'data from files'!C1149</f>
        <v>0.37206112410351416</v>
      </c>
      <c r="I1149">
        <f>'data from files'!D1149</f>
        <v>0.36155110794383477</v>
      </c>
      <c r="J1149">
        <f>'data from files'!E1149</f>
        <v>0.35772854712516311</v>
      </c>
      <c r="K1149">
        <f>'data from files'!F1149</f>
        <v>0.35909575554961914</v>
      </c>
      <c r="L1149">
        <f>'data from files'!G1149</f>
        <v>0.35806075411775262</v>
      </c>
      <c r="M1149">
        <f>'data from files'!H1149</f>
        <v>0.34862165262002864</v>
      </c>
      <c r="N1149">
        <f>'data from files'!I1149</f>
        <v>0.35402474392507599</v>
      </c>
      <c r="O1149">
        <f>'data from files'!J1149</f>
        <v>0.35415429735655035</v>
      </c>
      <c r="P1149">
        <f>'data from files'!K1149</f>
        <v>0.34859549693796232</v>
      </c>
      <c r="Q1149">
        <f>'data from files'!L1149</f>
        <v>0.3437626001563015</v>
      </c>
      <c r="R1149">
        <f>'data from files'!M1149</f>
        <v>0.34591667394245806</v>
      </c>
      <c r="S1149">
        <f>'data from files'!N1149</f>
        <v>0.3379402127493033</v>
      </c>
      <c r="T1149">
        <f>'data from files'!O1149</f>
        <v>0.31531390335371184</v>
      </c>
      <c r="U1149">
        <f>'data from files'!P1149</f>
        <v>0.32529345295410689</v>
      </c>
      <c r="V1149">
        <f>'data from files'!Q1149</f>
        <v>0.32805504921941198</v>
      </c>
      <c r="W1149">
        <f>'data from files'!R1149</f>
        <v>0.32390848935708505</v>
      </c>
    </row>
    <row r="1150" spans="1:23" x14ac:dyDescent="0.25">
      <c r="A1150" t="str">
        <f t="shared" si="53"/>
        <v>FINet electric efficiencWind</v>
      </c>
      <c r="B1150" t="str">
        <f>JRC_files__2[[#This Row],[Source.Name.2.1]]</f>
        <v>FI</v>
      </c>
      <c r="C1150" t="str">
        <f t="shared" si="55"/>
        <v>Overview of the power generation sector</v>
      </c>
      <c r="D1150" t="str">
        <f>IF(ISERROR(MATCH(G1150,metadata!$B$4:$B$13,0)),D1149,LEFT(G1150,LEN(G1150)-LEN(F1150)-2))</f>
        <v>Net electric efficienc</v>
      </c>
      <c r="E1150" t="str">
        <f t="shared" si="54"/>
        <v>Wind</v>
      </c>
      <c r="F1150" t="str">
        <f>IF(ISERROR(MATCH(G1150,metadata!$B$4:$B$13,0)),F1149,SUBSTITUTE(TRIM(RIGHT(SUBSTITUTE(SUBSTITUTE(G1150,"efficiencies", "efficiencies (%)")," (", REPT(" ", 100)), 100)),")",""))</f>
        <v>%</v>
      </c>
      <c r="G1150" t="str">
        <f>'data from files'!B1150</f>
        <v>Wind</v>
      </c>
      <c r="H1150">
        <f>'data from files'!C1150</f>
        <v>1</v>
      </c>
      <c r="I1150">
        <f>'data from files'!D1150</f>
        <v>1</v>
      </c>
      <c r="J1150">
        <f>'data from files'!E1150</f>
        <v>1</v>
      </c>
      <c r="K1150">
        <f>'data from files'!F1150</f>
        <v>1</v>
      </c>
      <c r="L1150">
        <f>'data from files'!G1150</f>
        <v>1</v>
      </c>
      <c r="M1150">
        <f>'data from files'!H1150</f>
        <v>1</v>
      </c>
      <c r="N1150">
        <f>'data from files'!I1150</f>
        <v>1</v>
      </c>
      <c r="O1150">
        <f>'data from files'!J1150</f>
        <v>1</v>
      </c>
      <c r="P1150">
        <f>'data from files'!K1150</f>
        <v>1</v>
      </c>
      <c r="Q1150">
        <f>'data from files'!L1150</f>
        <v>1</v>
      </c>
      <c r="R1150">
        <f>'data from files'!M1150</f>
        <v>1</v>
      </c>
      <c r="S1150">
        <f>'data from files'!N1150</f>
        <v>1</v>
      </c>
      <c r="T1150">
        <f>'data from files'!O1150</f>
        <v>1</v>
      </c>
      <c r="U1150">
        <f>'data from files'!P1150</f>
        <v>1</v>
      </c>
      <c r="V1150">
        <f>'data from files'!Q1150</f>
        <v>1</v>
      </c>
      <c r="W1150">
        <f>'data from files'!R1150</f>
        <v>1</v>
      </c>
    </row>
    <row r="1151" spans="1:23" x14ac:dyDescent="0.25">
      <c r="A1151" t="str">
        <f t="shared" si="53"/>
        <v>FINet electric efficiencSolar photovoltaics</v>
      </c>
      <c r="B1151" t="str">
        <f>JRC_files__2[[#This Row],[Source.Name.2.1]]</f>
        <v>FI</v>
      </c>
      <c r="C1151" t="str">
        <f t="shared" si="55"/>
        <v>Overview of the power generation sector</v>
      </c>
      <c r="D1151" t="str">
        <f>IF(ISERROR(MATCH(G1151,metadata!$B$4:$B$13,0)),D1150,LEFT(G1151,LEN(G1151)-LEN(F1151)-2))</f>
        <v>Net electric efficienc</v>
      </c>
      <c r="E1151" t="str">
        <f t="shared" si="54"/>
        <v>Solar photovoltaics</v>
      </c>
      <c r="F1151" t="str">
        <f>IF(ISERROR(MATCH(G1151,metadata!$B$4:$B$13,0)),F1150,SUBSTITUTE(TRIM(RIGHT(SUBSTITUTE(SUBSTITUTE(G1151,"efficiencies", "efficiencies (%)")," (", REPT(" ", 100)), 100)),")",""))</f>
        <v>%</v>
      </c>
      <c r="G1151" t="str">
        <f>'data from files'!B1151</f>
        <v>Solar photovoltaics</v>
      </c>
      <c r="H1151">
        <f>'data from files'!C1151</f>
        <v>1</v>
      </c>
      <c r="I1151">
        <f>'data from files'!D1151</f>
        <v>1</v>
      </c>
      <c r="J1151">
        <f>'data from files'!E1151</f>
        <v>1</v>
      </c>
      <c r="K1151">
        <f>'data from files'!F1151</f>
        <v>1</v>
      </c>
      <c r="L1151">
        <f>'data from files'!G1151</f>
        <v>1</v>
      </c>
      <c r="M1151">
        <f>'data from files'!H1151</f>
        <v>1</v>
      </c>
      <c r="N1151">
        <f>'data from files'!I1151</f>
        <v>1</v>
      </c>
      <c r="O1151">
        <f>'data from files'!J1151</f>
        <v>1</v>
      </c>
      <c r="P1151">
        <f>'data from files'!K1151</f>
        <v>1</v>
      </c>
      <c r="Q1151">
        <f>'data from files'!L1151</f>
        <v>1</v>
      </c>
      <c r="R1151">
        <f>'data from files'!M1151</f>
        <v>1</v>
      </c>
      <c r="S1151">
        <f>'data from files'!N1151</f>
        <v>1</v>
      </c>
      <c r="T1151">
        <f>'data from files'!O1151</f>
        <v>1</v>
      </c>
      <c r="U1151">
        <f>'data from files'!P1151</f>
        <v>1</v>
      </c>
      <c r="V1151">
        <f>'data from files'!Q1151</f>
        <v>1</v>
      </c>
      <c r="W1151">
        <f>'data from files'!R1151</f>
        <v>1</v>
      </c>
    </row>
    <row r="1152" spans="1:23" x14ac:dyDescent="0.25">
      <c r="A1152" t="str">
        <f t="shared" si="53"/>
        <v>FINet electric efficiencSolar thermal</v>
      </c>
      <c r="B1152" t="str">
        <f>JRC_files__2[[#This Row],[Source.Name.2.1]]</f>
        <v>FI</v>
      </c>
      <c r="C1152" t="str">
        <f t="shared" si="55"/>
        <v>Overview of the power generation sector</v>
      </c>
      <c r="D1152" t="str">
        <f>IF(ISERROR(MATCH(G1152,metadata!$B$4:$B$13,0)),D1151,LEFT(G1152,LEN(G1152)-LEN(F1152)-2))</f>
        <v>Net electric efficienc</v>
      </c>
      <c r="E1152" t="str">
        <f t="shared" si="54"/>
        <v>Solar thermal</v>
      </c>
      <c r="F1152" t="str">
        <f>IF(ISERROR(MATCH(G1152,metadata!$B$4:$B$13,0)),F1151,SUBSTITUTE(TRIM(RIGHT(SUBSTITUTE(SUBSTITUTE(G1152,"efficiencies", "efficiencies (%)")," (", REPT(" ", 100)), 100)),")",""))</f>
        <v>%</v>
      </c>
      <c r="G1152" t="str">
        <f>'data from files'!B1152</f>
        <v>Solar thermal</v>
      </c>
      <c r="H1152">
        <f>'data from files'!C1152</f>
        <v>0</v>
      </c>
      <c r="I1152">
        <f>'data from files'!D1152</f>
        <v>0</v>
      </c>
      <c r="J1152">
        <f>'data from files'!E1152</f>
        <v>0</v>
      </c>
      <c r="K1152">
        <f>'data from files'!F1152</f>
        <v>0</v>
      </c>
      <c r="L1152">
        <f>'data from files'!G1152</f>
        <v>0</v>
      </c>
      <c r="M1152">
        <f>'data from files'!H1152</f>
        <v>0</v>
      </c>
      <c r="N1152">
        <f>'data from files'!I1152</f>
        <v>0</v>
      </c>
      <c r="O1152">
        <f>'data from files'!J1152</f>
        <v>0</v>
      </c>
      <c r="P1152">
        <f>'data from files'!K1152</f>
        <v>0</v>
      </c>
      <c r="Q1152">
        <f>'data from files'!L1152</f>
        <v>0</v>
      </c>
      <c r="R1152">
        <f>'data from files'!M1152</f>
        <v>0</v>
      </c>
      <c r="S1152">
        <f>'data from files'!N1152</f>
        <v>0</v>
      </c>
      <c r="T1152">
        <f>'data from files'!O1152</f>
        <v>0</v>
      </c>
      <c r="U1152">
        <f>'data from files'!P1152</f>
        <v>0</v>
      </c>
      <c r="V1152">
        <f>'data from files'!Q1152</f>
        <v>0</v>
      </c>
      <c r="W1152">
        <f>'data from files'!R1152</f>
        <v>0</v>
      </c>
    </row>
    <row r="1153" spans="1:23" x14ac:dyDescent="0.25">
      <c r="A1153" t="str">
        <f t="shared" si="53"/>
        <v>FINet electric efficiencGeothermal</v>
      </c>
      <c r="B1153" t="str">
        <f>JRC_files__2[[#This Row],[Source.Name.2.1]]</f>
        <v>FI</v>
      </c>
      <c r="C1153" t="str">
        <f t="shared" si="55"/>
        <v>Overview of the power generation sector</v>
      </c>
      <c r="D1153" t="str">
        <f>IF(ISERROR(MATCH(G1153,metadata!$B$4:$B$13,0)),D1152,LEFT(G1153,LEN(G1153)-LEN(F1153)-2))</f>
        <v>Net electric efficienc</v>
      </c>
      <c r="E1153" t="str">
        <f t="shared" si="54"/>
        <v>Geothermal</v>
      </c>
      <c r="F1153" t="str">
        <f>IF(ISERROR(MATCH(G1153,metadata!$B$4:$B$13,0)),F1152,SUBSTITUTE(TRIM(RIGHT(SUBSTITUTE(SUBSTITUTE(G1153,"efficiencies", "efficiencies (%)")," (", REPT(" ", 100)), 100)),")",""))</f>
        <v>%</v>
      </c>
      <c r="G1153" t="str">
        <f>'data from files'!B1153</f>
        <v>Geothermal</v>
      </c>
      <c r="H1153">
        <f>'data from files'!C1153</f>
        <v>0</v>
      </c>
      <c r="I1153">
        <f>'data from files'!D1153</f>
        <v>0</v>
      </c>
      <c r="J1153">
        <f>'data from files'!E1153</f>
        <v>0</v>
      </c>
      <c r="K1153">
        <f>'data from files'!F1153</f>
        <v>0</v>
      </c>
      <c r="L1153">
        <f>'data from files'!G1153</f>
        <v>0</v>
      </c>
      <c r="M1153">
        <f>'data from files'!H1153</f>
        <v>0</v>
      </c>
      <c r="N1153">
        <f>'data from files'!I1153</f>
        <v>0</v>
      </c>
      <c r="O1153">
        <f>'data from files'!J1153</f>
        <v>0</v>
      </c>
      <c r="P1153">
        <f>'data from files'!K1153</f>
        <v>0</v>
      </c>
      <c r="Q1153">
        <f>'data from files'!L1153</f>
        <v>0</v>
      </c>
      <c r="R1153">
        <f>'data from files'!M1153</f>
        <v>0</v>
      </c>
      <c r="S1153">
        <f>'data from files'!N1153</f>
        <v>0</v>
      </c>
      <c r="T1153">
        <f>'data from files'!O1153</f>
        <v>0</v>
      </c>
      <c r="U1153">
        <f>'data from files'!P1153</f>
        <v>0</v>
      </c>
      <c r="V1153">
        <f>'data from files'!Q1153</f>
        <v>0</v>
      </c>
      <c r="W1153">
        <f>'data from files'!R1153</f>
        <v>0</v>
      </c>
    </row>
    <row r="1154" spans="1:23" x14ac:dyDescent="0.25">
      <c r="A1154" t="str">
        <f t="shared" si="53"/>
        <v>FINet electric efficiencTide, wave and ocean</v>
      </c>
      <c r="B1154" t="str">
        <f>JRC_files__2[[#This Row],[Source.Name.2.1]]</f>
        <v>FI</v>
      </c>
      <c r="C1154" t="str">
        <f t="shared" si="55"/>
        <v>Overview of the power generation sector</v>
      </c>
      <c r="D1154" t="str">
        <f>IF(ISERROR(MATCH(G1154,metadata!$B$4:$B$13,0)),D1153,LEFT(G1154,LEN(G1154)-LEN(F1154)-2))</f>
        <v>Net electric efficienc</v>
      </c>
      <c r="E1154" t="str">
        <f t="shared" si="54"/>
        <v>Tide, wave and ocean</v>
      </c>
      <c r="F1154" t="str">
        <f>IF(ISERROR(MATCH(G1154,metadata!$B$4:$B$13,0)),F1153,SUBSTITUTE(TRIM(RIGHT(SUBSTITUTE(SUBSTITUTE(G1154,"efficiencies", "efficiencies (%)")," (", REPT(" ", 100)), 100)),")",""))</f>
        <v>%</v>
      </c>
      <c r="G1154" t="str">
        <f>'data from files'!B1154</f>
        <v>Tide, wave and ocean</v>
      </c>
      <c r="H1154">
        <f>'data from files'!C1154</f>
        <v>0</v>
      </c>
      <c r="I1154">
        <f>'data from files'!D1154</f>
        <v>0</v>
      </c>
      <c r="J1154">
        <f>'data from files'!E1154</f>
        <v>0</v>
      </c>
      <c r="K1154">
        <f>'data from files'!F1154</f>
        <v>0</v>
      </c>
      <c r="L1154">
        <f>'data from files'!G1154</f>
        <v>0</v>
      </c>
      <c r="M1154">
        <f>'data from files'!H1154</f>
        <v>0</v>
      </c>
      <c r="N1154">
        <f>'data from files'!I1154</f>
        <v>0</v>
      </c>
      <c r="O1154">
        <f>'data from files'!J1154</f>
        <v>0</v>
      </c>
      <c r="P1154">
        <f>'data from files'!K1154</f>
        <v>0</v>
      </c>
      <c r="Q1154">
        <f>'data from files'!L1154</f>
        <v>0</v>
      </c>
      <c r="R1154">
        <f>'data from files'!M1154</f>
        <v>0</v>
      </c>
      <c r="S1154">
        <f>'data from files'!N1154</f>
        <v>0</v>
      </c>
      <c r="T1154">
        <f>'data from files'!O1154</f>
        <v>0</v>
      </c>
      <c r="U1154">
        <f>'data from files'!P1154</f>
        <v>0</v>
      </c>
      <c r="V1154">
        <f>'data from files'!Q1154</f>
        <v>0</v>
      </c>
      <c r="W1154">
        <f>'data from files'!R1154</f>
        <v>0</v>
      </c>
    </row>
    <row r="1155" spans="1:23" x14ac:dyDescent="0.25">
      <c r="A1155" t="str">
        <f t="shared" ref="A1155:A1218" si="56">B1155&amp;D1155&amp;E1155</f>
        <v>FINet electric efficiencHydro</v>
      </c>
      <c r="B1155" t="str">
        <f>JRC_files__2[[#This Row],[Source.Name.2.1]]</f>
        <v>FI</v>
      </c>
      <c r="C1155" t="str">
        <f t="shared" si="55"/>
        <v>Overview of the power generation sector</v>
      </c>
      <c r="D1155" t="str">
        <f>IF(ISERROR(MATCH(G1155,metadata!$B$4:$B$13,0)),D1154,LEFT(G1155,LEN(G1155)-LEN(F1155)-2))</f>
        <v>Net electric efficienc</v>
      </c>
      <c r="E1155" t="str">
        <f t="shared" si="54"/>
        <v>Hydro</v>
      </c>
      <c r="F1155" t="str">
        <f>IF(ISERROR(MATCH(G1155,metadata!$B$4:$B$13,0)),F1154,SUBSTITUTE(TRIM(RIGHT(SUBSTITUTE(SUBSTITUTE(G1155,"efficiencies", "efficiencies (%)")," (", REPT(" ", 100)), 100)),")",""))</f>
        <v>%</v>
      </c>
      <c r="G1155" t="str">
        <f>'data from files'!B1155</f>
        <v>Hydro</v>
      </c>
      <c r="H1155">
        <f>'data from files'!C1155</f>
        <v>1</v>
      </c>
      <c r="I1155">
        <f>'data from files'!D1155</f>
        <v>1</v>
      </c>
      <c r="J1155">
        <f>'data from files'!E1155</f>
        <v>1</v>
      </c>
      <c r="K1155">
        <f>'data from files'!F1155</f>
        <v>1</v>
      </c>
      <c r="L1155">
        <f>'data from files'!G1155</f>
        <v>1</v>
      </c>
      <c r="M1155">
        <f>'data from files'!H1155</f>
        <v>1</v>
      </c>
      <c r="N1155">
        <f>'data from files'!I1155</f>
        <v>1</v>
      </c>
      <c r="O1155">
        <f>'data from files'!J1155</f>
        <v>1</v>
      </c>
      <c r="P1155">
        <f>'data from files'!K1155</f>
        <v>1</v>
      </c>
      <c r="Q1155">
        <f>'data from files'!L1155</f>
        <v>1</v>
      </c>
      <c r="R1155">
        <f>'data from files'!M1155</f>
        <v>1</v>
      </c>
      <c r="S1155">
        <f>'data from files'!N1155</f>
        <v>1</v>
      </c>
      <c r="T1155">
        <f>'data from files'!O1155</f>
        <v>1</v>
      </c>
      <c r="U1155">
        <f>'data from files'!P1155</f>
        <v>1</v>
      </c>
      <c r="V1155">
        <f>'data from files'!Q1155</f>
        <v>1</v>
      </c>
      <c r="W1155">
        <f>'data from files'!R1155</f>
        <v>1</v>
      </c>
    </row>
    <row r="1156" spans="1:23" x14ac:dyDescent="0.25">
      <c r="A1156" t="str">
        <f t="shared" si="56"/>
        <v>FINet electric efficiencPump storage</v>
      </c>
      <c r="B1156" t="str">
        <f>JRC_files__2[[#This Row],[Source.Name.2.1]]</f>
        <v>FI</v>
      </c>
      <c r="C1156" t="str">
        <f t="shared" si="55"/>
        <v>Overview of the power generation sector</v>
      </c>
      <c r="D1156" t="str">
        <f>IF(ISERROR(MATCH(G1156,metadata!$B$4:$B$13,0)),D1155,LEFT(G1156,LEN(G1156)-LEN(F1156)-2))</f>
        <v>Net electric efficienc</v>
      </c>
      <c r="E1156" t="str">
        <f t="shared" si="54"/>
        <v>Pump storage</v>
      </c>
      <c r="F1156" t="str">
        <f>IF(ISERROR(MATCH(G1156,metadata!$B$4:$B$13,0)),F1155,SUBSTITUTE(TRIM(RIGHT(SUBSTITUTE(SUBSTITUTE(G1156,"efficiencies", "efficiencies (%)")," (", REPT(" ", 100)), 100)),")",""))</f>
        <v>%</v>
      </c>
      <c r="G1156" t="str">
        <f>'data from files'!B1156</f>
        <v>Pump storage</v>
      </c>
      <c r="H1156">
        <f>'data from files'!C1156</f>
        <v>0</v>
      </c>
      <c r="I1156">
        <f>'data from files'!D1156</f>
        <v>0</v>
      </c>
      <c r="J1156">
        <f>'data from files'!E1156</f>
        <v>0</v>
      </c>
      <c r="K1156">
        <f>'data from files'!F1156</f>
        <v>0</v>
      </c>
      <c r="L1156">
        <f>'data from files'!G1156</f>
        <v>0</v>
      </c>
      <c r="M1156">
        <f>'data from files'!H1156</f>
        <v>0</v>
      </c>
      <c r="N1156">
        <f>'data from files'!I1156</f>
        <v>0</v>
      </c>
      <c r="O1156">
        <f>'data from files'!J1156</f>
        <v>0</v>
      </c>
      <c r="P1156">
        <f>'data from files'!K1156</f>
        <v>0</v>
      </c>
      <c r="Q1156">
        <f>'data from files'!L1156</f>
        <v>0</v>
      </c>
      <c r="R1156">
        <f>'data from files'!M1156</f>
        <v>0</v>
      </c>
      <c r="S1156">
        <f>'data from files'!N1156</f>
        <v>0</v>
      </c>
      <c r="T1156">
        <f>'data from files'!O1156</f>
        <v>0</v>
      </c>
      <c r="U1156">
        <f>'data from files'!P1156</f>
        <v>0</v>
      </c>
      <c r="V1156">
        <f>'data from files'!Q1156</f>
        <v>0</v>
      </c>
      <c r="W1156">
        <f>'data from files'!R1156</f>
        <v>0</v>
      </c>
    </row>
    <row r="1157" spans="1:23" x14ac:dyDescent="0.25">
      <c r="A1157" t="str">
        <f t="shared" si="56"/>
        <v>FRNet electric efficiencOverview of the power generation sector</v>
      </c>
      <c r="B1157" t="str">
        <f>JRC_files__2[[#This Row],[Source.Name.2.1]]</f>
        <v>FR</v>
      </c>
      <c r="C1157" t="str">
        <f t="shared" si="55"/>
        <v>Overview of the power generation sector</v>
      </c>
      <c r="D1157" t="str">
        <f>IF(ISERROR(MATCH(G1157,metadata!$B$4:$B$13,0)),D1156,LEFT(G1157,LEN(G1157)-LEN(F1157)-2))</f>
        <v>Net electric efficienc</v>
      </c>
      <c r="E1157" t="str">
        <f t="shared" ref="E1157:E1220" si="57">IF(AND(D1157=D1156,C1157=C1156),G1157,"")</f>
        <v>Overview of the power generation sector</v>
      </c>
      <c r="F1157" t="str">
        <f>IF(ISERROR(MATCH(G1157,metadata!$B$4:$B$13,0)),F1156,SUBSTITUTE(TRIM(RIGHT(SUBSTITUTE(SUBSTITUTE(G1157,"efficiencies", "efficiencies (%)")," (", REPT(" ", 100)), 100)),")",""))</f>
        <v>%</v>
      </c>
      <c r="G1157" t="str">
        <f>'data from files'!B1157</f>
        <v>Overview of the power generation sector</v>
      </c>
      <c r="H1157">
        <f>'data from files'!C1157</f>
        <v>2000</v>
      </c>
      <c r="I1157">
        <f>'data from files'!D1157</f>
        <v>2001</v>
      </c>
      <c r="J1157">
        <f>'data from files'!E1157</f>
        <v>2002</v>
      </c>
      <c r="K1157">
        <f>'data from files'!F1157</f>
        <v>2003</v>
      </c>
      <c r="L1157">
        <f>'data from files'!G1157</f>
        <v>2004</v>
      </c>
      <c r="M1157">
        <f>'data from files'!H1157</f>
        <v>2005</v>
      </c>
      <c r="N1157">
        <f>'data from files'!I1157</f>
        <v>2006</v>
      </c>
      <c r="O1157">
        <f>'data from files'!J1157</f>
        <v>2007</v>
      </c>
      <c r="P1157">
        <f>'data from files'!K1157</f>
        <v>2008</v>
      </c>
      <c r="Q1157">
        <f>'data from files'!L1157</f>
        <v>2009</v>
      </c>
      <c r="R1157">
        <f>'data from files'!M1157</f>
        <v>2010</v>
      </c>
      <c r="S1157">
        <f>'data from files'!N1157</f>
        <v>2011</v>
      </c>
      <c r="T1157">
        <f>'data from files'!O1157</f>
        <v>2012</v>
      </c>
      <c r="U1157">
        <f>'data from files'!P1157</f>
        <v>2013</v>
      </c>
      <c r="V1157">
        <f>'data from files'!Q1157</f>
        <v>2014</v>
      </c>
      <c r="W1157">
        <f>'data from files'!R1157</f>
        <v>2015</v>
      </c>
    </row>
    <row r="1158" spans="1:23" x14ac:dyDescent="0.25">
      <c r="A1158" t="str">
        <f t="shared" si="56"/>
        <v xml:space="preserve">FRTotal gross capacities </v>
      </c>
      <c r="B1158" t="str">
        <f>JRC_files__2[[#This Row],[Source.Name.2.1]]</f>
        <v>FR</v>
      </c>
      <c r="C1158" t="str">
        <f t="shared" si="55"/>
        <v>Overview of the power generation sector</v>
      </c>
      <c r="D1158" t="str">
        <f>IF(ISERROR(MATCH(G1158,metadata!$B$4:$B$13,0)),D1157,LEFT(G1158,LEN(G1158)-LEN(F1158)-2))</f>
        <v xml:space="preserve">Total gross capacities </v>
      </c>
      <c r="E1158" t="str">
        <f t="shared" si="57"/>
        <v/>
      </c>
      <c r="F1158" t="str">
        <f>IF(ISERROR(MATCH(G1158,metadata!$B$4:$B$13,0)),F1157,SUBSTITUTE(TRIM(RIGHT(SUBSTITUTE(SUBSTITUTE(G1158,"efficiencies", "efficiencies (%)")," (", REPT(" ", 100)), 100)),")",""))</f>
        <v>MW</v>
      </c>
      <c r="G1158" t="str">
        <f>'data from files'!B1158</f>
        <v>Total gross capacities (MW)</v>
      </c>
      <c r="H1158">
        <f>'data from files'!C1158</f>
        <v>118907.68588888888</v>
      </c>
      <c r="I1158">
        <f>'data from files'!D1158</f>
        <v>120156.10588888889</v>
      </c>
      <c r="J1158">
        <f>'data from files'!E1158</f>
        <v>120624.72288888888</v>
      </c>
      <c r="K1158">
        <f>'data from files'!F1158</f>
        <v>120871.29788888889</v>
      </c>
      <c r="L1158">
        <f>'data from files'!G1158</f>
        <v>121007.44288888888</v>
      </c>
      <c r="M1158">
        <f>'data from files'!H1158</f>
        <v>120112.78688888889</v>
      </c>
      <c r="N1158">
        <f>'data from files'!I1158</f>
        <v>120014.14688888889</v>
      </c>
      <c r="O1158">
        <f>'data from files'!J1158</f>
        <v>120807.16688888888</v>
      </c>
      <c r="P1158">
        <f>'data from files'!K1158</f>
        <v>121796.96388888889</v>
      </c>
      <c r="Q1158">
        <f>'data from files'!L1158</f>
        <v>124465.31300000002</v>
      </c>
      <c r="R1158">
        <f>'data from files'!M1158</f>
        <v>128543.68000000002</v>
      </c>
      <c r="S1158">
        <f>'data from files'!N1158</f>
        <v>129332.22900000002</v>
      </c>
      <c r="T1158">
        <f>'data from files'!O1158</f>
        <v>131933.63000000003</v>
      </c>
      <c r="U1158">
        <f>'data from files'!P1158</f>
        <v>132026.21200000003</v>
      </c>
      <c r="V1158">
        <f>'data from files'!Q1158</f>
        <v>131626.97900000002</v>
      </c>
      <c r="W1158">
        <f>'data from files'!R1158</f>
        <v>133722.32200000001</v>
      </c>
    </row>
    <row r="1159" spans="1:23" x14ac:dyDescent="0.25">
      <c r="A1159" t="str">
        <f t="shared" si="56"/>
        <v>FRTotal gross capacities Nuclear</v>
      </c>
      <c r="B1159" t="str">
        <f>JRC_files__2[[#This Row],[Source.Name.2.1]]</f>
        <v>FR</v>
      </c>
      <c r="C1159" t="str">
        <f t="shared" si="55"/>
        <v>Overview of the power generation sector</v>
      </c>
      <c r="D1159" t="str">
        <f>IF(ISERROR(MATCH(G1159,metadata!$B$4:$B$13,0)),D1158,LEFT(G1159,LEN(G1159)-LEN(F1159)-2))</f>
        <v xml:space="preserve">Total gross capacities </v>
      </c>
      <c r="E1159" t="str">
        <f t="shared" si="57"/>
        <v>Nuclear</v>
      </c>
      <c r="F1159" t="str">
        <f>IF(ISERROR(MATCH(G1159,metadata!$B$4:$B$13,0)),F1158,SUBSTITUTE(TRIM(RIGHT(SUBSTITUTE(SUBSTITUTE(G1159,"efficiencies", "efficiencies (%)")," (", REPT(" ", 100)), 100)),")",""))</f>
        <v>MW</v>
      </c>
      <c r="G1159" t="str">
        <f>'data from files'!B1159</f>
        <v>Nuclear</v>
      </c>
      <c r="H1159">
        <f>'data from files'!C1159</f>
        <v>65940</v>
      </c>
      <c r="I1159">
        <f>'data from files'!D1159</f>
        <v>65940</v>
      </c>
      <c r="J1159">
        <f>'data from files'!E1159</f>
        <v>66034</v>
      </c>
      <c r="K1159">
        <f>'data from files'!F1159</f>
        <v>66128</v>
      </c>
      <c r="L1159">
        <f>'data from files'!G1159</f>
        <v>66128</v>
      </c>
      <c r="M1159">
        <f>'data from files'!H1159</f>
        <v>66128</v>
      </c>
      <c r="N1159">
        <f>'data from files'!I1159</f>
        <v>66128</v>
      </c>
      <c r="O1159">
        <f>'data from files'!J1159</f>
        <v>66128</v>
      </c>
      <c r="P1159">
        <f>'data from files'!K1159</f>
        <v>66128</v>
      </c>
      <c r="Q1159">
        <f>'data from files'!L1159</f>
        <v>65878</v>
      </c>
      <c r="R1159">
        <f>'data from files'!M1159</f>
        <v>65878</v>
      </c>
      <c r="S1159">
        <f>'data from files'!N1159</f>
        <v>65878</v>
      </c>
      <c r="T1159">
        <f>'data from files'!O1159</f>
        <v>65878</v>
      </c>
      <c r="U1159">
        <f>'data from files'!P1159</f>
        <v>65878</v>
      </c>
      <c r="V1159">
        <f>'data from files'!Q1159</f>
        <v>65878</v>
      </c>
      <c r="W1159">
        <f>'data from files'!R1159</f>
        <v>65878</v>
      </c>
    </row>
    <row r="1160" spans="1:23" x14ac:dyDescent="0.25">
      <c r="A1160" t="str">
        <f t="shared" si="56"/>
        <v>FRTotal gross capacities Conventional thermal</v>
      </c>
      <c r="B1160" t="str">
        <f>JRC_files__2[[#This Row],[Source.Name.2.1]]</f>
        <v>FR</v>
      </c>
      <c r="C1160" t="str">
        <f t="shared" si="55"/>
        <v>Overview of the power generation sector</v>
      </c>
      <c r="D1160" t="str">
        <f>IF(ISERROR(MATCH(G1160,metadata!$B$4:$B$13,0)),D1159,LEFT(G1160,LEN(G1160)-LEN(F1160)-2))</f>
        <v xml:space="preserve">Total gross capacities </v>
      </c>
      <c r="E1160" t="str">
        <f t="shared" si="57"/>
        <v>Conventional thermal</v>
      </c>
      <c r="F1160" t="str">
        <f>IF(ISERROR(MATCH(G1160,metadata!$B$4:$B$13,0)),F1159,SUBSTITUTE(TRIM(RIGHT(SUBSTITUTE(SUBSTITUTE(G1160,"efficiencies", "efficiencies (%)")," (", REPT(" ", 100)), 100)),")",""))</f>
        <v>MW</v>
      </c>
      <c r="G1160" t="str">
        <f>'data from files'!B1160</f>
        <v>Conventional thermal</v>
      </c>
      <c r="H1160">
        <f>'data from files'!C1160</f>
        <v>27268.837999999996</v>
      </c>
      <c r="I1160">
        <f>'data from files'!D1160</f>
        <v>28491.058000000001</v>
      </c>
      <c r="J1160">
        <f>'data from files'!E1160</f>
        <v>28789.234999999993</v>
      </c>
      <c r="K1160">
        <f>'data from files'!F1160</f>
        <v>28812.309999999998</v>
      </c>
      <c r="L1160">
        <f>'data from files'!G1160</f>
        <v>28804</v>
      </c>
      <c r="M1160">
        <f>'data from files'!H1160</f>
        <v>27598.556</v>
      </c>
      <c r="N1160">
        <f>'data from files'!I1160</f>
        <v>26792.416000000001</v>
      </c>
      <c r="O1160">
        <f>'data from files'!J1160</f>
        <v>26787.036</v>
      </c>
      <c r="P1160">
        <f>'data from files'!K1160</f>
        <v>26769.112999999998</v>
      </c>
      <c r="Q1160">
        <f>'data from files'!L1160</f>
        <v>28280.312999999995</v>
      </c>
      <c r="R1160">
        <f>'data from files'!M1160</f>
        <v>30043.18</v>
      </c>
      <c r="S1160">
        <f>'data from files'!N1160</f>
        <v>28319.619999999995</v>
      </c>
      <c r="T1160">
        <f>'data from files'!O1160</f>
        <v>28887.49</v>
      </c>
      <c r="U1160">
        <f>'data from files'!P1160</f>
        <v>27380.521000000001</v>
      </c>
      <c r="V1160">
        <f>'data from files'!Q1160</f>
        <v>25436.729999999996</v>
      </c>
      <c r="W1160">
        <f>'data from files'!R1160</f>
        <v>25288.23</v>
      </c>
    </row>
    <row r="1161" spans="1:23" x14ac:dyDescent="0.25">
      <c r="A1161" t="str">
        <f t="shared" si="56"/>
        <v>FRTotal gross capacities Wind</v>
      </c>
      <c r="B1161" t="str">
        <f>JRC_files__2[[#This Row],[Source.Name.2.1]]</f>
        <v>FR</v>
      </c>
      <c r="C1161" t="str">
        <f t="shared" si="55"/>
        <v>Overview of the power generation sector</v>
      </c>
      <c r="D1161" t="str">
        <f>IF(ISERROR(MATCH(G1161,metadata!$B$4:$B$13,0)),D1160,LEFT(G1161,LEN(G1161)-LEN(F1161)-2))</f>
        <v xml:space="preserve">Total gross capacities </v>
      </c>
      <c r="E1161" t="str">
        <f t="shared" si="57"/>
        <v>Wind</v>
      </c>
      <c r="F1161" t="str">
        <f>IF(ISERROR(MATCH(G1161,metadata!$B$4:$B$13,0)),F1160,SUBSTITUTE(TRIM(RIGHT(SUBSTITUTE(SUBSTITUTE(G1161,"efficiencies", "efficiencies (%)")," (", REPT(" ", 100)), 100)),")",""))</f>
        <v>MW</v>
      </c>
      <c r="G1161" t="str">
        <f>'data from files'!B1161</f>
        <v>Wind</v>
      </c>
      <c r="H1161">
        <f>'data from files'!C1161</f>
        <v>38</v>
      </c>
      <c r="I1161">
        <f>'data from files'!D1161</f>
        <v>66</v>
      </c>
      <c r="J1161">
        <f>'data from files'!E1161</f>
        <v>138</v>
      </c>
      <c r="K1161">
        <f>'data from files'!F1161</f>
        <v>218</v>
      </c>
      <c r="L1161">
        <f>'data from files'!G1161</f>
        <v>358</v>
      </c>
      <c r="M1161">
        <f>'data from files'!H1161</f>
        <v>690.00000000000011</v>
      </c>
      <c r="N1161">
        <f>'data from files'!I1161</f>
        <v>1412</v>
      </c>
      <c r="O1161">
        <f>'data from files'!J1161</f>
        <v>2222.9999999999995</v>
      </c>
      <c r="P1161">
        <f>'data from files'!K1161</f>
        <v>3403.0000000000005</v>
      </c>
      <c r="Q1161">
        <f>'data from files'!L1161</f>
        <v>4582</v>
      </c>
      <c r="R1161">
        <f>'data from files'!M1161</f>
        <v>5912.0000000000009</v>
      </c>
      <c r="S1161">
        <f>'data from files'!N1161</f>
        <v>6679</v>
      </c>
      <c r="T1161">
        <f>'data from files'!O1161</f>
        <v>7517</v>
      </c>
      <c r="U1161">
        <f>'data from files'!P1161</f>
        <v>8202</v>
      </c>
      <c r="V1161">
        <f>'data from files'!Q1161</f>
        <v>9068</v>
      </c>
      <c r="W1161">
        <f>'data from files'!R1161</f>
        <v>10217</v>
      </c>
    </row>
    <row r="1162" spans="1:23" x14ac:dyDescent="0.25">
      <c r="A1162" t="str">
        <f t="shared" si="56"/>
        <v>FRTotal gross capacities Solar photovoltaics</v>
      </c>
      <c r="B1162" t="str">
        <f>JRC_files__2[[#This Row],[Source.Name.2.1]]</f>
        <v>FR</v>
      </c>
      <c r="C1162" t="str">
        <f t="shared" si="55"/>
        <v>Overview of the power generation sector</v>
      </c>
      <c r="D1162" t="str">
        <f>IF(ISERROR(MATCH(G1162,metadata!$B$4:$B$13,0)),D1161,LEFT(G1162,LEN(G1162)-LEN(F1162)-2))</f>
        <v xml:space="preserve">Total gross capacities </v>
      </c>
      <c r="E1162" t="str">
        <f t="shared" si="57"/>
        <v>Solar photovoltaics</v>
      </c>
      <c r="F1162" t="str">
        <f>IF(ISERROR(MATCH(G1162,metadata!$B$4:$B$13,0)),F1161,SUBSTITUTE(TRIM(RIGHT(SUBSTITUTE(SUBSTITUTE(G1162,"efficiencies", "efficiencies (%)")," (", REPT(" ", 100)), 100)),")",""))</f>
        <v>MW</v>
      </c>
      <c r="G1162" t="str">
        <f>'data from files'!B1162</f>
        <v>Solar photovoltaics</v>
      </c>
      <c r="H1162">
        <f>'data from files'!C1162</f>
        <v>7</v>
      </c>
      <c r="I1162">
        <f>'data from files'!D1162</f>
        <v>7</v>
      </c>
      <c r="J1162">
        <f>'data from files'!E1162</f>
        <v>8</v>
      </c>
      <c r="K1162">
        <f>'data from files'!F1162</f>
        <v>9</v>
      </c>
      <c r="L1162">
        <f>'data from files'!G1162</f>
        <v>11</v>
      </c>
      <c r="M1162">
        <f>'data from files'!H1162</f>
        <v>13</v>
      </c>
      <c r="N1162">
        <f>'data from files'!I1162</f>
        <v>15</v>
      </c>
      <c r="O1162">
        <f>'data from files'!J1162</f>
        <v>26</v>
      </c>
      <c r="P1162">
        <f>'data from files'!K1162</f>
        <v>79.999999999999986</v>
      </c>
      <c r="Q1162">
        <f>'data from files'!L1162</f>
        <v>277</v>
      </c>
      <c r="R1162">
        <f>'data from files'!M1162</f>
        <v>1044</v>
      </c>
      <c r="S1162">
        <f>'data from files'!N1162</f>
        <v>2787</v>
      </c>
      <c r="T1162">
        <f>'data from files'!O1162</f>
        <v>4012.0000000000005</v>
      </c>
      <c r="U1162">
        <f>'data from files'!P1162</f>
        <v>4929</v>
      </c>
      <c r="V1162">
        <f>'data from files'!Q1162</f>
        <v>5669</v>
      </c>
      <c r="W1162">
        <f>'data from files'!R1162</f>
        <v>6754.9999999999991</v>
      </c>
    </row>
    <row r="1163" spans="1:23" x14ac:dyDescent="0.25">
      <c r="A1163" t="str">
        <f t="shared" si="56"/>
        <v>FRTotal gross capacities Solar thermal</v>
      </c>
      <c r="B1163" t="str">
        <f>JRC_files__2[[#This Row],[Source.Name.2.1]]</f>
        <v>FR</v>
      </c>
      <c r="C1163" t="str">
        <f t="shared" si="55"/>
        <v>Overview of the power generation sector</v>
      </c>
      <c r="D1163" t="str">
        <f>IF(ISERROR(MATCH(G1163,metadata!$B$4:$B$13,0)),D1162,LEFT(G1163,LEN(G1163)-LEN(F1163)-2))</f>
        <v xml:space="preserve">Total gross capacities </v>
      </c>
      <c r="E1163" t="str">
        <f t="shared" si="57"/>
        <v>Solar thermal</v>
      </c>
      <c r="F1163" t="str">
        <f>IF(ISERROR(MATCH(G1163,metadata!$B$4:$B$13,0)),F1162,SUBSTITUTE(TRIM(RIGHT(SUBSTITUTE(SUBSTITUTE(G1163,"efficiencies", "efficiencies (%)")," (", REPT(" ", 100)), 100)),")",""))</f>
        <v>MW</v>
      </c>
      <c r="G1163" t="str">
        <f>'data from files'!B1163</f>
        <v>Solar thermal</v>
      </c>
      <c r="H1163">
        <f>'data from files'!C1163</f>
        <v>2.5</v>
      </c>
      <c r="I1163">
        <f>'data from files'!D1163</f>
        <v>2.5</v>
      </c>
      <c r="J1163">
        <f>'data from files'!E1163</f>
        <v>2.5</v>
      </c>
      <c r="K1163">
        <f>'data from files'!F1163</f>
        <v>2.5</v>
      </c>
      <c r="L1163">
        <f>'data from files'!G1163</f>
        <v>2.5</v>
      </c>
      <c r="M1163">
        <f>'data from files'!H1163</f>
        <v>2.5</v>
      </c>
      <c r="N1163">
        <f>'data from files'!I1163</f>
        <v>2.5</v>
      </c>
      <c r="O1163">
        <f>'data from files'!J1163</f>
        <v>0</v>
      </c>
      <c r="P1163">
        <f>'data from files'!K1163</f>
        <v>0</v>
      </c>
      <c r="Q1163">
        <f>'data from files'!L1163</f>
        <v>0</v>
      </c>
      <c r="R1163">
        <f>'data from files'!M1163</f>
        <v>0</v>
      </c>
      <c r="S1163">
        <f>'data from files'!N1163</f>
        <v>0</v>
      </c>
      <c r="T1163">
        <f>'data from files'!O1163</f>
        <v>0</v>
      </c>
      <c r="U1163">
        <f>'data from files'!P1163</f>
        <v>0</v>
      </c>
      <c r="V1163">
        <f>'data from files'!Q1163</f>
        <v>0</v>
      </c>
      <c r="W1163">
        <f>'data from files'!R1163</f>
        <v>12</v>
      </c>
    </row>
    <row r="1164" spans="1:23" x14ac:dyDescent="0.25">
      <c r="A1164" t="str">
        <f t="shared" si="56"/>
        <v>FRTotal gross capacities Geothermal</v>
      </c>
      <c r="B1164" t="str">
        <f>JRC_files__2[[#This Row],[Source.Name.2.1]]</f>
        <v>FR</v>
      </c>
      <c r="C1164" t="str">
        <f t="shared" si="55"/>
        <v>Overview of the power generation sector</v>
      </c>
      <c r="D1164" t="str">
        <f>IF(ISERROR(MATCH(G1164,metadata!$B$4:$B$13,0)),D1163,LEFT(G1164,LEN(G1164)-LEN(F1164)-2))</f>
        <v xml:space="preserve">Total gross capacities </v>
      </c>
      <c r="E1164" t="str">
        <f t="shared" si="57"/>
        <v>Geothermal</v>
      </c>
      <c r="F1164" t="str">
        <f>IF(ISERROR(MATCH(G1164,metadata!$B$4:$B$13,0)),F1163,SUBSTITUTE(TRIM(RIGHT(SUBSTITUTE(SUBSTITUTE(G1164,"efficiencies", "efficiencies (%)")," (", REPT(" ", 100)), 100)),")",""))</f>
        <v>MW</v>
      </c>
      <c r="G1164" t="str">
        <f>'data from files'!B1164</f>
        <v>Geothermal</v>
      </c>
      <c r="H1164">
        <f>'data from files'!C1164</f>
        <v>0</v>
      </c>
      <c r="I1164">
        <f>'data from files'!D1164</f>
        <v>0</v>
      </c>
      <c r="J1164">
        <f>'data from files'!E1164</f>
        <v>0</v>
      </c>
      <c r="K1164">
        <f>'data from files'!F1164</f>
        <v>0</v>
      </c>
      <c r="L1164">
        <f>'data from files'!G1164</f>
        <v>0</v>
      </c>
      <c r="M1164">
        <f>'data from files'!H1164</f>
        <v>0</v>
      </c>
      <c r="N1164">
        <f>'data from files'!I1164</f>
        <v>0</v>
      </c>
      <c r="O1164">
        <f>'data from files'!J1164</f>
        <v>0</v>
      </c>
      <c r="P1164">
        <f>'data from files'!K1164</f>
        <v>0</v>
      </c>
      <c r="Q1164">
        <f>'data from files'!L1164</f>
        <v>0</v>
      </c>
      <c r="R1164">
        <f>'data from files'!M1164</f>
        <v>1.5</v>
      </c>
      <c r="S1164">
        <f>'data from files'!N1164</f>
        <v>1.5</v>
      </c>
      <c r="T1164">
        <f>'data from files'!O1164</f>
        <v>1.5</v>
      </c>
      <c r="U1164">
        <f>'data from files'!P1164</f>
        <v>1.5</v>
      </c>
      <c r="V1164">
        <f>'data from files'!Q1164</f>
        <v>1.5</v>
      </c>
      <c r="W1164">
        <f>'data from files'!R1164</f>
        <v>1.5</v>
      </c>
    </row>
    <row r="1165" spans="1:23" x14ac:dyDescent="0.25">
      <c r="A1165" t="str">
        <f t="shared" si="56"/>
        <v>FRTotal gross capacities Tide, wave and ocean</v>
      </c>
      <c r="B1165" t="str">
        <f>JRC_files__2[[#This Row],[Source.Name.2.1]]</f>
        <v>FR</v>
      </c>
      <c r="C1165" t="str">
        <f t="shared" si="55"/>
        <v>Overview of the power generation sector</v>
      </c>
      <c r="D1165" t="str">
        <f>IF(ISERROR(MATCH(G1165,metadata!$B$4:$B$13,0)),D1164,LEFT(G1165,LEN(G1165)-LEN(F1165)-2))</f>
        <v xml:space="preserve">Total gross capacities </v>
      </c>
      <c r="E1165" t="str">
        <f t="shared" si="57"/>
        <v>Tide, wave and ocean</v>
      </c>
      <c r="F1165" t="str">
        <f>IF(ISERROR(MATCH(G1165,metadata!$B$4:$B$13,0)),F1164,SUBSTITUTE(TRIM(RIGHT(SUBSTITUTE(SUBSTITUTE(G1165,"efficiencies", "efficiencies (%)")," (", REPT(" ", 100)), 100)),")",""))</f>
        <v>MW</v>
      </c>
      <c r="G1165" t="str">
        <f>'data from files'!B1165</f>
        <v>Tide, wave and ocean</v>
      </c>
      <c r="H1165">
        <f>'data from files'!C1165</f>
        <v>240</v>
      </c>
      <c r="I1165">
        <f>'data from files'!D1165</f>
        <v>240</v>
      </c>
      <c r="J1165">
        <f>'data from files'!E1165</f>
        <v>240</v>
      </c>
      <c r="K1165">
        <f>'data from files'!F1165</f>
        <v>240</v>
      </c>
      <c r="L1165">
        <f>'data from files'!G1165</f>
        <v>240</v>
      </c>
      <c r="M1165">
        <f>'data from files'!H1165</f>
        <v>240</v>
      </c>
      <c r="N1165">
        <f>'data from files'!I1165</f>
        <v>240</v>
      </c>
      <c r="O1165">
        <f>'data from files'!J1165</f>
        <v>240</v>
      </c>
      <c r="P1165">
        <f>'data from files'!K1165</f>
        <v>240</v>
      </c>
      <c r="Q1165">
        <f>'data from files'!L1165</f>
        <v>240</v>
      </c>
      <c r="R1165">
        <f>'data from files'!M1165</f>
        <v>240</v>
      </c>
      <c r="S1165">
        <f>'data from files'!N1165</f>
        <v>240</v>
      </c>
      <c r="T1165">
        <f>'data from files'!O1165</f>
        <v>240</v>
      </c>
      <c r="U1165">
        <f>'data from files'!P1165</f>
        <v>240</v>
      </c>
      <c r="V1165">
        <f>'data from files'!Q1165</f>
        <v>240</v>
      </c>
      <c r="W1165">
        <f>'data from files'!R1165</f>
        <v>240</v>
      </c>
    </row>
    <row r="1166" spans="1:23" x14ac:dyDescent="0.25">
      <c r="A1166" t="str">
        <f t="shared" si="56"/>
        <v>FRTotal gross capacities Hydro</v>
      </c>
      <c r="B1166" t="str">
        <f>JRC_files__2[[#This Row],[Source.Name.2.1]]</f>
        <v>FR</v>
      </c>
      <c r="C1166" t="str">
        <f t="shared" si="55"/>
        <v>Overview of the power generation sector</v>
      </c>
      <c r="D1166" t="str">
        <f>IF(ISERROR(MATCH(G1166,metadata!$B$4:$B$13,0)),D1165,LEFT(G1166,LEN(G1166)-LEN(F1166)-2))</f>
        <v xml:space="preserve">Total gross capacities </v>
      </c>
      <c r="E1166" t="str">
        <f t="shared" si="57"/>
        <v>Hydro</v>
      </c>
      <c r="F1166" t="str">
        <f>IF(ISERROR(MATCH(G1166,metadata!$B$4:$B$13,0)),F1165,SUBSTITUTE(TRIM(RIGHT(SUBSTITUTE(SUBSTITUTE(G1166,"efficiencies", "efficiencies (%)")," (", REPT(" ", 100)), 100)),")",""))</f>
        <v>MW</v>
      </c>
      <c r="G1166" t="str">
        <f>'data from files'!B1166</f>
        <v>Hydro</v>
      </c>
      <c r="H1166">
        <f>'data from files'!C1166</f>
        <v>18261.747888888884</v>
      </c>
      <c r="I1166">
        <f>'data from files'!D1166</f>
        <v>18259.947888888884</v>
      </c>
      <c r="J1166">
        <f>'data from files'!E1166</f>
        <v>18263.387888888883</v>
      </c>
      <c r="K1166">
        <f>'data from files'!F1166</f>
        <v>18311.887888888883</v>
      </c>
      <c r="L1166">
        <f>'data from files'!G1166</f>
        <v>18314.342888888881</v>
      </c>
      <c r="M1166">
        <f>'data from files'!H1166</f>
        <v>18291.130888888882</v>
      </c>
      <c r="N1166">
        <f>'data from files'!I1166</f>
        <v>18274.630888888885</v>
      </c>
      <c r="O1166">
        <f>'data from files'!J1166</f>
        <v>18253.530888888883</v>
      </c>
      <c r="P1166">
        <f>'data from files'!K1166</f>
        <v>18199.250888888884</v>
      </c>
      <c r="Q1166">
        <f>'data from files'!L1166</f>
        <v>18230.40000000002</v>
      </c>
      <c r="R1166">
        <f>'data from files'!M1166</f>
        <v>18447.400000000016</v>
      </c>
      <c r="S1166">
        <f>'data from files'!N1166</f>
        <v>18449.50900000002</v>
      </c>
      <c r="T1166">
        <f>'data from files'!O1166</f>
        <v>18420.040000000015</v>
      </c>
      <c r="U1166">
        <f>'data from files'!P1166</f>
        <v>18417.591000000019</v>
      </c>
      <c r="V1166">
        <f>'data from files'!Q1166</f>
        <v>18356.149000000019</v>
      </c>
      <c r="W1166">
        <f>'data from files'!R1166</f>
        <v>18352.99200000002</v>
      </c>
    </row>
    <row r="1167" spans="1:23" x14ac:dyDescent="0.25">
      <c r="A1167" t="str">
        <f t="shared" si="56"/>
        <v>FRTotal gross capacities Pump storage</v>
      </c>
      <c r="B1167" t="str">
        <f>JRC_files__2[[#This Row],[Source.Name.2.1]]</f>
        <v>FR</v>
      </c>
      <c r="C1167" t="str">
        <f t="shared" si="55"/>
        <v>Overview of the power generation sector</v>
      </c>
      <c r="D1167" t="str">
        <f>IF(ISERROR(MATCH(G1167,metadata!$B$4:$B$13,0)),D1166,LEFT(G1167,LEN(G1167)-LEN(F1167)-2))</f>
        <v xml:space="preserve">Total gross capacities </v>
      </c>
      <c r="E1167" t="str">
        <f t="shared" si="57"/>
        <v>Pump storage</v>
      </c>
      <c r="F1167" t="str">
        <f>IF(ISERROR(MATCH(G1167,metadata!$B$4:$B$13,0)),F1166,SUBSTITUTE(TRIM(RIGHT(SUBSTITUTE(SUBSTITUTE(G1167,"efficiencies", "efficiencies (%)")," (", REPT(" ", 100)), 100)),")",""))</f>
        <v>MW</v>
      </c>
      <c r="G1167" t="str">
        <f>'data from files'!B1167</f>
        <v>Pump storage</v>
      </c>
      <c r="H1167">
        <f>'data from files'!C1167</f>
        <v>7149.6000000000013</v>
      </c>
      <c r="I1167">
        <f>'data from files'!D1167</f>
        <v>7149.6000000000013</v>
      </c>
      <c r="J1167">
        <f>'data from files'!E1167</f>
        <v>7149.6000000000013</v>
      </c>
      <c r="K1167">
        <f>'data from files'!F1167</f>
        <v>7149.6000000000013</v>
      </c>
      <c r="L1167">
        <f>'data from files'!G1167</f>
        <v>7149.6000000000013</v>
      </c>
      <c r="M1167">
        <f>'data from files'!H1167</f>
        <v>7149.6000000000013</v>
      </c>
      <c r="N1167">
        <f>'data from files'!I1167</f>
        <v>7149.6000000000013</v>
      </c>
      <c r="O1167">
        <f>'data from files'!J1167</f>
        <v>7149.6000000000013</v>
      </c>
      <c r="P1167">
        <f>'data from files'!K1167</f>
        <v>6977.6000000000013</v>
      </c>
      <c r="Q1167">
        <f>'data from files'!L1167</f>
        <v>6977.6000000000013</v>
      </c>
      <c r="R1167">
        <f>'data from files'!M1167</f>
        <v>6977.6000000000013</v>
      </c>
      <c r="S1167">
        <f>'data from files'!N1167</f>
        <v>6977.6000000000013</v>
      </c>
      <c r="T1167">
        <f>'data from files'!O1167</f>
        <v>6977.6000000000013</v>
      </c>
      <c r="U1167">
        <f>'data from files'!P1167</f>
        <v>6977.6000000000013</v>
      </c>
      <c r="V1167">
        <f>'data from files'!Q1167</f>
        <v>6977.6000000000013</v>
      </c>
      <c r="W1167">
        <f>'data from files'!R1167</f>
        <v>6977.6000000000013</v>
      </c>
    </row>
    <row r="1168" spans="1:23" x14ac:dyDescent="0.25">
      <c r="A1168" t="str">
        <f t="shared" si="56"/>
        <v>FRTotal gross capacities 0</v>
      </c>
      <c r="B1168" t="str">
        <f>JRC_files__2[[#This Row],[Source.Name.2.1]]</f>
        <v>FR</v>
      </c>
      <c r="C1168" t="str">
        <f t="shared" si="55"/>
        <v>Overview of the power generation sector</v>
      </c>
      <c r="D1168" t="str">
        <f>IF(ISERROR(MATCH(G1168,metadata!$B$4:$B$13,0)),D1167,LEFT(G1168,LEN(G1168)-LEN(F1168)-2))</f>
        <v xml:space="preserve">Total gross capacities </v>
      </c>
      <c r="E1168">
        <f t="shared" si="57"/>
        <v>0</v>
      </c>
      <c r="F1168" t="str">
        <f>IF(ISERROR(MATCH(G1168,metadata!$B$4:$B$13,0)),F1167,SUBSTITUTE(TRIM(RIGHT(SUBSTITUTE(SUBSTITUTE(G1168,"efficiencies", "efficiencies (%)")," (", REPT(" ", 100)), 100)),")",""))</f>
        <v>MW</v>
      </c>
      <c r="G1168">
        <f>'data from files'!B1168</f>
        <v>0</v>
      </c>
      <c r="H1168">
        <f>'data from files'!C1168</f>
        <v>0</v>
      </c>
      <c r="I1168">
        <f>'data from files'!D1168</f>
        <v>0</v>
      </c>
      <c r="J1168">
        <f>'data from files'!E1168</f>
        <v>0</v>
      </c>
      <c r="K1168">
        <f>'data from files'!F1168</f>
        <v>0</v>
      </c>
      <c r="L1168">
        <f>'data from files'!G1168</f>
        <v>0</v>
      </c>
      <c r="M1168">
        <f>'data from files'!H1168</f>
        <v>0</v>
      </c>
      <c r="N1168">
        <f>'data from files'!I1168</f>
        <v>0</v>
      </c>
      <c r="O1168">
        <f>'data from files'!J1168</f>
        <v>0</v>
      </c>
      <c r="P1168">
        <f>'data from files'!K1168</f>
        <v>0</v>
      </c>
      <c r="Q1168">
        <f>'data from files'!L1168</f>
        <v>0</v>
      </c>
      <c r="R1168">
        <f>'data from files'!M1168</f>
        <v>0</v>
      </c>
      <c r="S1168">
        <f>'data from files'!N1168</f>
        <v>0</v>
      </c>
      <c r="T1168">
        <f>'data from files'!O1168</f>
        <v>0</v>
      </c>
      <c r="U1168">
        <f>'data from files'!P1168</f>
        <v>0</v>
      </c>
      <c r="V1168">
        <f>'data from files'!Q1168</f>
        <v>0</v>
      </c>
      <c r="W1168">
        <f>'data from files'!R1168</f>
        <v>0</v>
      </c>
    </row>
    <row r="1169" spans="1:23" x14ac:dyDescent="0.25">
      <c r="A1169" t="str">
        <f t="shared" si="56"/>
        <v xml:space="preserve">FRTotal net capacities </v>
      </c>
      <c r="B1169" t="str">
        <f>JRC_files__2[[#This Row],[Source.Name.2.1]]</f>
        <v>FR</v>
      </c>
      <c r="C1169" t="str">
        <f t="shared" si="55"/>
        <v>Overview of the power generation sector</v>
      </c>
      <c r="D1169" t="str">
        <f>IF(ISERROR(MATCH(G1169,metadata!$B$4:$B$13,0)),D1168,LEFT(G1169,LEN(G1169)-LEN(F1169)-2))</f>
        <v xml:space="preserve">Total net capacities </v>
      </c>
      <c r="E1169" t="str">
        <f t="shared" si="57"/>
        <v/>
      </c>
      <c r="F1169" t="str">
        <f>IF(ISERROR(MATCH(G1169,metadata!$B$4:$B$13,0)),F1168,SUBSTITUTE(TRIM(RIGHT(SUBSTITUTE(SUBSTITUTE(G1169,"efficiencies", "efficiencies (%)")," (", REPT(" ", 100)), 100)),")",""))</f>
        <v>MW</v>
      </c>
      <c r="G1169" t="str">
        <f>'data from files'!B1169</f>
        <v>Total net capacities (MW)</v>
      </c>
      <c r="H1169">
        <f>'data from files'!C1169</f>
        <v>115000.5308888889</v>
      </c>
      <c r="I1169">
        <f>'data from files'!D1169</f>
        <v>116190.21088888889</v>
      </c>
      <c r="J1169">
        <f>'data from files'!E1169</f>
        <v>116639.5378888889</v>
      </c>
      <c r="K1169">
        <f>'data from files'!F1169</f>
        <v>116880.7958888889</v>
      </c>
      <c r="L1169">
        <f>'data from files'!G1169</f>
        <v>117016.94088888887</v>
      </c>
      <c r="M1169">
        <f>'data from files'!H1169</f>
        <v>116222.99888888889</v>
      </c>
      <c r="N1169">
        <f>'data from files'!I1169</f>
        <v>116168.73688888889</v>
      </c>
      <c r="O1169">
        <f>'data from files'!J1169</f>
        <v>116958.24188888889</v>
      </c>
      <c r="P1169">
        <f>'data from files'!K1169</f>
        <v>117949.34688888889</v>
      </c>
      <c r="Q1169">
        <f>'data from files'!L1169</f>
        <v>120568.89600000004</v>
      </c>
      <c r="R1169">
        <f>'data from files'!M1169</f>
        <v>124600.08600000001</v>
      </c>
      <c r="S1169">
        <f>'data from files'!N1169</f>
        <v>125473.46500000003</v>
      </c>
      <c r="T1169">
        <f>'data from files'!O1169</f>
        <v>128052.92800000001</v>
      </c>
      <c r="U1169">
        <f>'data from files'!P1169</f>
        <v>128201.30900000001</v>
      </c>
      <c r="V1169">
        <f>'data from files'!Q1169</f>
        <v>127894.60400000002</v>
      </c>
      <c r="W1169">
        <f>'data from files'!R1169</f>
        <v>129997.47700000001</v>
      </c>
    </row>
    <row r="1170" spans="1:23" x14ac:dyDescent="0.25">
      <c r="A1170" t="str">
        <f t="shared" si="56"/>
        <v>FRTotal net capacities Nuclear</v>
      </c>
      <c r="B1170" t="str">
        <f>JRC_files__2[[#This Row],[Source.Name.2.1]]</f>
        <v>FR</v>
      </c>
      <c r="C1170" t="str">
        <f t="shared" si="55"/>
        <v>Overview of the power generation sector</v>
      </c>
      <c r="D1170" t="str">
        <f>IF(ISERROR(MATCH(G1170,metadata!$B$4:$B$13,0)),D1169,LEFT(G1170,LEN(G1170)-LEN(F1170)-2))</f>
        <v xml:space="preserve">Total net capacities </v>
      </c>
      <c r="E1170" t="str">
        <f t="shared" si="57"/>
        <v>Nuclear</v>
      </c>
      <c r="F1170" t="str">
        <f>IF(ISERROR(MATCH(G1170,metadata!$B$4:$B$13,0)),F1169,SUBSTITUTE(TRIM(RIGHT(SUBSTITUTE(SUBSTITUTE(G1170,"efficiencies", "efficiencies (%)")," (", REPT(" ", 100)), 100)),")",""))</f>
        <v>MW</v>
      </c>
      <c r="G1170" t="str">
        <f>'data from files'!B1170</f>
        <v>Nuclear</v>
      </c>
      <c r="H1170">
        <f>'data from files'!C1170</f>
        <v>63183</v>
      </c>
      <c r="I1170">
        <f>'data from files'!D1170</f>
        <v>63183</v>
      </c>
      <c r="J1170">
        <f>'data from files'!E1170</f>
        <v>63273</v>
      </c>
      <c r="K1170">
        <f>'data from files'!F1170</f>
        <v>63363</v>
      </c>
      <c r="L1170">
        <f>'data from files'!G1170</f>
        <v>63363</v>
      </c>
      <c r="M1170">
        <f>'data from files'!H1170</f>
        <v>63363</v>
      </c>
      <c r="N1170">
        <f>'data from files'!I1170</f>
        <v>63363</v>
      </c>
      <c r="O1170">
        <f>'data from files'!J1170</f>
        <v>63363</v>
      </c>
      <c r="P1170">
        <f>'data from files'!K1170</f>
        <v>63363</v>
      </c>
      <c r="Q1170">
        <f>'data from files'!L1170</f>
        <v>63130</v>
      </c>
      <c r="R1170">
        <f>'data from files'!M1170</f>
        <v>63130</v>
      </c>
      <c r="S1170">
        <f>'data from files'!N1170</f>
        <v>63130</v>
      </c>
      <c r="T1170">
        <f>'data from files'!O1170</f>
        <v>63130</v>
      </c>
      <c r="U1170">
        <f>'data from files'!P1170</f>
        <v>63130</v>
      </c>
      <c r="V1170">
        <f>'data from files'!Q1170</f>
        <v>63130</v>
      </c>
      <c r="W1170">
        <f>'data from files'!R1170</f>
        <v>63130</v>
      </c>
    </row>
    <row r="1171" spans="1:23" x14ac:dyDescent="0.25">
      <c r="A1171" t="str">
        <f t="shared" si="56"/>
        <v>FRTotal net capacities Conventional thermal</v>
      </c>
      <c r="B1171" t="str">
        <f>JRC_files__2[[#This Row],[Source.Name.2.1]]</f>
        <v>FR</v>
      </c>
      <c r="C1171" t="str">
        <f t="shared" si="55"/>
        <v>Overview of the power generation sector</v>
      </c>
      <c r="D1171" t="str">
        <f>IF(ISERROR(MATCH(G1171,metadata!$B$4:$B$13,0)),D1170,LEFT(G1171,LEN(G1171)-LEN(F1171)-2))</f>
        <v xml:space="preserve">Total net capacities </v>
      </c>
      <c r="E1171" t="str">
        <f t="shared" si="57"/>
        <v>Conventional thermal</v>
      </c>
      <c r="F1171" t="str">
        <f>IF(ISERROR(MATCH(G1171,metadata!$B$4:$B$13,0)),F1170,SUBSTITUTE(TRIM(RIGHT(SUBSTITUTE(SUBSTITUTE(G1171,"efficiencies", "efficiencies (%)")," (", REPT(" ", 100)), 100)),")",""))</f>
        <v>MW</v>
      </c>
      <c r="G1171" t="str">
        <f>'data from files'!B1171</f>
        <v>Conventional thermal</v>
      </c>
      <c r="H1171">
        <f>'data from files'!C1171</f>
        <v>26118.683000000005</v>
      </c>
      <c r="I1171">
        <f>'data from files'!D1171</f>
        <v>27282.162999999993</v>
      </c>
      <c r="J1171">
        <f>'data from files'!E1171</f>
        <v>27565.05</v>
      </c>
      <c r="K1171">
        <f>'data from files'!F1171</f>
        <v>27586.808000000001</v>
      </c>
      <c r="L1171">
        <f>'data from files'!G1171</f>
        <v>27578.498</v>
      </c>
      <c r="M1171">
        <f>'data from files'!H1171</f>
        <v>26473.768</v>
      </c>
      <c r="N1171">
        <f>'data from files'!I1171</f>
        <v>25712.006000000001</v>
      </c>
      <c r="O1171">
        <f>'data from files'!J1171</f>
        <v>25703.111000000004</v>
      </c>
      <c r="P1171">
        <f>'data from files'!K1171</f>
        <v>25686.495999999999</v>
      </c>
      <c r="Q1171">
        <f>'data from files'!L1171</f>
        <v>27131.896000000001</v>
      </c>
      <c r="R1171">
        <f>'data from files'!M1171</f>
        <v>28847.685999999998</v>
      </c>
      <c r="S1171">
        <f>'data from files'!N1171</f>
        <v>27208.955999999998</v>
      </c>
      <c r="T1171">
        <f>'data from files'!O1171</f>
        <v>27754.888000000003</v>
      </c>
      <c r="U1171">
        <f>'data from files'!P1171</f>
        <v>26303.718000000001</v>
      </c>
      <c r="V1171">
        <f>'data from files'!Q1171</f>
        <v>24452.454999999998</v>
      </c>
      <c r="W1171">
        <f>'data from files'!R1171</f>
        <v>24311.485000000001</v>
      </c>
    </row>
    <row r="1172" spans="1:23" x14ac:dyDescent="0.25">
      <c r="A1172" t="str">
        <f t="shared" si="56"/>
        <v>FRTotal net capacities Wind</v>
      </c>
      <c r="B1172" t="str">
        <f>JRC_files__2[[#This Row],[Source.Name.2.1]]</f>
        <v>FR</v>
      </c>
      <c r="C1172" t="str">
        <f t="shared" si="55"/>
        <v>Overview of the power generation sector</v>
      </c>
      <c r="D1172" t="str">
        <f>IF(ISERROR(MATCH(G1172,metadata!$B$4:$B$13,0)),D1171,LEFT(G1172,LEN(G1172)-LEN(F1172)-2))</f>
        <v xml:space="preserve">Total net capacities </v>
      </c>
      <c r="E1172" t="str">
        <f t="shared" si="57"/>
        <v>Wind</v>
      </c>
      <c r="F1172" t="str">
        <f>IF(ISERROR(MATCH(G1172,metadata!$B$4:$B$13,0)),F1171,SUBSTITUTE(TRIM(RIGHT(SUBSTITUTE(SUBSTITUTE(G1172,"efficiencies", "efficiencies (%)")," (", REPT(" ", 100)), 100)),")",""))</f>
        <v>MW</v>
      </c>
      <c r="G1172" t="str">
        <f>'data from files'!B1172</f>
        <v>Wind</v>
      </c>
      <c r="H1172">
        <f>'data from files'!C1172</f>
        <v>38</v>
      </c>
      <c r="I1172">
        <f>'data from files'!D1172</f>
        <v>66</v>
      </c>
      <c r="J1172">
        <f>'data from files'!E1172</f>
        <v>138</v>
      </c>
      <c r="K1172">
        <f>'data from files'!F1172</f>
        <v>218</v>
      </c>
      <c r="L1172">
        <f>'data from files'!G1172</f>
        <v>358</v>
      </c>
      <c r="M1172">
        <f>'data from files'!H1172</f>
        <v>690.00000000000011</v>
      </c>
      <c r="N1172">
        <f>'data from files'!I1172</f>
        <v>1412</v>
      </c>
      <c r="O1172">
        <f>'data from files'!J1172</f>
        <v>2222.9999999999995</v>
      </c>
      <c r="P1172">
        <f>'data from files'!K1172</f>
        <v>3403.0000000000005</v>
      </c>
      <c r="Q1172">
        <f>'data from files'!L1172</f>
        <v>4582</v>
      </c>
      <c r="R1172">
        <f>'data from files'!M1172</f>
        <v>5912.0000000000009</v>
      </c>
      <c r="S1172">
        <f>'data from files'!N1172</f>
        <v>6679</v>
      </c>
      <c r="T1172">
        <f>'data from files'!O1172</f>
        <v>7517</v>
      </c>
      <c r="U1172">
        <f>'data from files'!P1172</f>
        <v>8202</v>
      </c>
      <c r="V1172">
        <f>'data from files'!Q1172</f>
        <v>9068</v>
      </c>
      <c r="W1172">
        <f>'data from files'!R1172</f>
        <v>10217</v>
      </c>
    </row>
    <row r="1173" spans="1:23" x14ac:dyDescent="0.25">
      <c r="A1173" t="str">
        <f t="shared" si="56"/>
        <v>FRTotal net capacities Solar photovoltaics</v>
      </c>
      <c r="B1173" t="str">
        <f>JRC_files__2[[#This Row],[Source.Name.2.1]]</f>
        <v>FR</v>
      </c>
      <c r="C1173" t="str">
        <f t="shared" si="55"/>
        <v>Overview of the power generation sector</v>
      </c>
      <c r="D1173" t="str">
        <f>IF(ISERROR(MATCH(G1173,metadata!$B$4:$B$13,0)),D1172,LEFT(G1173,LEN(G1173)-LEN(F1173)-2))</f>
        <v xml:space="preserve">Total net capacities </v>
      </c>
      <c r="E1173" t="str">
        <f t="shared" si="57"/>
        <v>Solar photovoltaics</v>
      </c>
      <c r="F1173" t="str">
        <f>IF(ISERROR(MATCH(G1173,metadata!$B$4:$B$13,0)),F1172,SUBSTITUTE(TRIM(RIGHT(SUBSTITUTE(SUBSTITUTE(G1173,"efficiencies", "efficiencies (%)")," (", REPT(" ", 100)), 100)),")",""))</f>
        <v>MW</v>
      </c>
      <c r="G1173" t="str">
        <f>'data from files'!B1173</f>
        <v>Solar photovoltaics</v>
      </c>
      <c r="H1173">
        <f>'data from files'!C1173</f>
        <v>7</v>
      </c>
      <c r="I1173">
        <f>'data from files'!D1173</f>
        <v>7</v>
      </c>
      <c r="J1173">
        <f>'data from files'!E1173</f>
        <v>8</v>
      </c>
      <c r="K1173">
        <f>'data from files'!F1173</f>
        <v>9</v>
      </c>
      <c r="L1173">
        <f>'data from files'!G1173</f>
        <v>11</v>
      </c>
      <c r="M1173">
        <f>'data from files'!H1173</f>
        <v>13</v>
      </c>
      <c r="N1173">
        <f>'data from files'!I1173</f>
        <v>15</v>
      </c>
      <c r="O1173">
        <f>'data from files'!J1173</f>
        <v>26</v>
      </c>
      <c r="P1173">
        <f>'data from files'!K1173</f>
        <v>79.999999999999986</v>
      </c>
      <c r="Q1173">
        <f>'data from files'!L1173</f>
        <v>277</v>
      </c>
      <c r="R1173">
        <f>'data from files'!M1173</f>
        <v>1044</v>
      </c>
      <c r="S1173">
        <f>'data from files'!N1173</f>
        <v>2787</v>
      </c>
      <c r="T1173">
        <f>'data from files'!O1173</f>
        <v>4012.0000000000005</v>
      </c>
      <c r="U1173">
        <f>'data from files'!P1173</f>
        <v>4929</v>
      </c>
      <c r="V1173">
        <f>'data from files'!Q1173</f>
        <v>5669</v>
      </c>
      <c r="W1173">
        <f>'data from files'!R1173</f>
        <v>6754.9999999999991</v>
      </c>
    </row>
    <row r="1174" spans="1:23" x14ac:dyDescent="0.25">
      <c r="A1174" t="str">
        <f t="shared" si="56"/>
        <v>FRTotal net capacities Solar thermal</v>
      </c>
      <c r="B1174" t="str">
        <f>JRC_files__2[[#This Row],[Source.Name.2.1]]</f>
        <v>FR</v>
      </c>
      <c r="C1174" t="str">
        <f t="shared" si="55"/>
        <v>Overview of the power generation sector</v>
      </c>
      <c r="D1174" t="str">
        <f>IF(ISERROR(MATCH(G1174,metadata!$B$4:$B$13,0)),D1173,LEFT(G1174,LEN(G1174)-LEN(F1174)-2))</f>
        <v xml:space="preserve">Total net capacities </v>
      </c>
      <c r="E1174" t="str">
        <f t="shared" si="57"/>
        <v>Solar thermal</v>
      </c>
      <c r="F1174" t="str">
        <f>IF(ISERROR(MATCH(G1174,metadata!$B$4:$B$13,0)),F1173,SUBSTITUTE(TRIM(RIGHT(SUBSTITUTE(SUBSTITUTE(G1174,"efficiencies", "efficiencies (%)")," (", REPT(" ", 100)), 100)),")",""))</f>
        <v>MW</v>
      </c>
      <c r="G1174" t="str">
        <f>'data from files'!B1174</f>
        <v>Solar thermal</v>
      </c>
      <c r="H1174">
        <f>'data from files'!C1174</f>
        <v>2.5</v>
      </c>
      <c r="I1174">
        <f>'data from files'!D1174</f>
        <v>2.5</v>
      </c>
      <c r="J1174">
        <f>'data from files'!E1174</f>
        <v>2.5</v>
      </c>
      <c r="K1174">
        <f>'data from files'!F1174</f>
        <v>2.5</v>
      </c>
      <c r="L1174">
        <f>'data from files'!G1174</f>
        <v>2.5</v>
      </c>
      <c r="M1174">
        <f>'data from files'!H1174</f>
        <v>2.5</v>
      </c>
      <c r="N1174">
        <f>'data from files'!I1174</f>
        <v>2.5</v>
      </c>
      <c r="O1174">
        <f>'data from files'!J1174</f>
        <v>0</v>
      </c>
      <c r="P1174">
        <f>'data from files'!K1174</f>
        <v>0</v>
      </c>
      <c r="Q1174">
        <f>'data from files'!L1174</f>
        <v>0</v>
      </c>
      <c r="R1174">
        <f>'data from files'!M1174</f>
        <v>0</v>
      </c>
      <c r="S1174">
        <f>'data from files'!N1174</f>
        <v>0</v>
      </c>
      <c r="T1174">
        <f>'data from files'!O1174</f>
        <v>0</v>
      </c>
      <c r="U1174">
        <f>'data from files'!P1174</f>
        <v>0</v>
      </c>
      <c r="V1174">
        <f>'data from files'!Q1174</f>
        <v>0</v>
      </c>
      <c r="W1174">
        <f>'data from files'!R1174</f>
        <v>12</v>
      </c>
    </row>
    <row r="1175" spans="1:23" x14ac:dyDescent="0.25">
      <c r="A1175" t="str">
        <f t="shared" si="56"/>
        <v>FRTotal net capacities Geothermal</v>
      </c>
      <c r="B1175" t="str">
        <f>JRC_files__2[[#This Row],[Source.Name.2.1]]</f>
        <v>FR</v>
      </c>
      <c r="C1175" t="str">
        <f t="shared" si="55"/>
        <v>Overview of the power generation sector</v>
      </c>
      <c r="D1175" t="str">
        <f>IF(ISERROR(MATCH(G1175,metadata!$B$4:$B$13,0)),D1174,LEFT(G1175,LEN(G1175)-LEN(F1175)-2))</f>
        <v xml:space="preserve">Total net capacities </v>
      </c>
      <c r="E1175" t="str">
        <f t="shared" si="57"/>
        <v>Geothermal</v>
      </c>
      <c r="F1175" t="str">
        <f>IF(ISERROR(MATCH(G1175,metadata!$B$4:$B$13,0)),F1174,SUBSTITUTE(TRIM(RIGHT(SUBSTITUTE(SUBSTITUTE(G1175,"efficiencies", "efficiencies (%)")," (", REPT(" ", 100)), 100)),")",""))</f>
        <v>MW</v>
      </c>
      <c r="G1175" t="str">
        <f>'data from files'!B1175</f>
        <v>Geothermal</v>
      </c>
      <c r="H1175">
        <f>'data from files'!C1175</f>
        <v>0</v>
      </c>
      <c r="I1175">
        <f>'data from files'!D1175</f>
        <v>0</v>
      </c>
      <c r="J1175">
        <f>'data from files'!E1175</f>
        <v>0</v>
      </c>
      <c r="K1175">
        <f>'data from files'!F1175</f>
        <v>0</v>
      </c>
      <c r="L1175">
        <f>'data from files'!G1175</f>
        <v>0</v>
      </c>
      <c r="M1175">
        <f>'data from files'!H1175</f>
        <v>0</v>
      </c>
      <c r="N1175">
        <f>'data from files'!I1175</f>
        <v>0</v>
      </c>
      <c r="O1175">
        <f>'data from files'!J1175</f>
        <v>0</v>
      </c>
      <c r="P1175">
        <f>'data from files'!K1175</f>
        <v>0</v>
      </c>
      <c r="Q1175">
        <f>'data from files'!L1175</f>
        <v>0</v>
      </c>
      <c r="R1175">
        <f>'data from files'!M1175</f>
        <v>1.4</v>
      </c>
      <c r="S1175">
        <f>'data from files'!N1175</f>
        <v>1.4</v>
      </c>
      <c r="T1175">
        <f>'data from files'!O1175</f>
        <v>1.4</v>
      </c>
      <c r="U1175">
        <f>'data from files'!P1175</f>
        <v>1.4</v>
      </c>
      <c r="V1175">
        <f>'data from files'!Q1175</f>
        <v>1.4</v>
      </c>
      <c r="W1175">
        <f>'data from files'!R1175</f>
        <v>1.4</v>
      </c>
    </row>
    <row r="1176" spans="1:23" x14ac:dyDescent="0.25">
      <c r="A1176" t="str">
        <f t="shared" si="56"/>
        <v>FRTotal net capacities Tide, wave and ocean</v>
      </c>
      <c r="B1176" t="str">
        <f>JRC_files__2[[#This Row],[Source.Name.2.1]]</f>
        <v>FR</v>
      </c>
      <c r="C1176" t="str">
        <f t="shared" si="55"/>
        <v>Overview of the power generation sector</v>
      </c>
      <c r="D1176" t="str">
        <f>IF(ISERROR(MATCH(G1176,metadata!$B$4:$B$13,0)),D1175,LEFT(G1176,LEN(G1176)-LEN(F1176)-2))</f>
        <v xml:space="preserve">Total net capacities </v>
      </c>
      <c r="E1176" t="str">
        <f t="shared" si="57"/>
        <v>Tide, wave and ocean</v>
      </c>
      <c r="F1176" t="str">
        <f>IF(ISERROR(MATCH(G1176,metadata!$B$4:$B$13,0)),F1175,SUBSTITUTE(TRIM(RIGHT(SUBSTITUTE(SUBSTITUTE(G1176,"efficiencies", "efficiencies (%)")," (", REPT(" ", 100)), 100)),")",""))</f>
        <v>MW</v>
      </c>
      <c r="G1176" t="str">
        <f>'data from files'!B1176</f>
        <v>Tide, wave and ocean</v>
      </c>
      <c r="H1176">
        <f>'data from files'!C1176</f>
        <v>240</v>
      </c>
      <c r="I1176">
        <f>'data from files'!D1176</f>
        <v>240</v>
      </c>
      <c r="J1176">
        <f>'data from files'!E1176</f>
        <v>240</v>
      </c>
      <c r="K1176">
        <f>'data from files'!F1176</f>
        <v>240</v>
      </c>
      <c r="L1176">
        <f>'data from files'!G1176</f>
        <v>240</v>
      </c>
      <c r="M1176">
        <f>'data from files'!H1176</f>
        <v>240</v>
      </c>
      <c r="N1176">
        <f>'data from files'!I1176</f>
        <v>240</v>
      </c>
      <c r="O1176">
        <f>'data from files'!J1176</f>
        <v>240</v>
      </c>
      <c r="P1176">
        <f>'data from files'!K1176</f>
        <v>240</v>
      </c>
      <c r="Q1176">
        <f>'data from files'!L1176</f>
        <v>240</v>
      </c>
      <c r="R1176">
        <f>'data from files'!M1176</f>
        <v>240</v>
      </c>
      <c r="S1176">
        <f>'data from files'!N1176</f>
        <v>240</v>
      </c>
      <c r="T1176">
        <f>'data from files'!O1176</f>
        <v>240</v>
      </c>
      <c r="U1176">
        <f>'data from files'!P1176</f>
        <v>240</v>
      </c>
      <c r="V1176">
        <f>'data from files'!Q1176</f>
        <v>240</v>
      </c>
      <c r="W1176">
        <f>'data from files'!R1176</f>
        <v>240</v>
      </c>
    </row>
    <row r="1177" spans="1:23" x14ac:dyDescent="0.25">
      <c r="A1177" t="str">
        <f t="shared" si="56"/>
        <v>FRTotal net capacities Hydro</v>
      </c>
      <c r="B1177" t="str">
        <f>JRC_files__2[[#This Row],[Source.Name.2.1]]</f>
        <v>FR</v>
      </c>
      <c r="C1177" t="str">
        <f t="shared" si="55"/>
        <v>Overview of the power generation sector</v>
      </c>
      <c r="D1177" t="str">
        <f>IF(ISERROR(MATCH(G1177,metadata!$B$4:$B$13,0)),D1176,LEFT(G1177,LEN(G1177)-LEN(F1177)-2))</f>
        <v xml:space="preserve">Total net capacities </v>
      </c>
      <c r="E1177" t="str">
        <f t="shared" si="57"/>
        <v>Hydro</v>
      </c>
      <c r="F1177" t="str">
        <f>IF(ISERROR(MATCH(G1177,metadata!$B$4:$B$13,0)),F1176,SUBSTITUTE(TRIM(RIGHT(SUBSTITUTE(SUBSTITUTE(G1177,"efficiencies", "efficiencies (%)")," (", REPT(" ", 100)), 100)),")",""))</f>
        <v>MW</v>
      </c>
      <c r="G1177" t="str">
        <f>'data from files'!B1177</f>
        <v>Hydro</v>
      </c>
      <c r="H1177">
        <f>'data from files'!C1177</f>
        <v>18261.747888888884</v>
      </c>
      <c r="I1177">
        <f>'data from files'!D1177</f>
        <v>18259.947888888884</v>
      </c>
      <c r="J1177">
        <f>'data from files'!E1177</f>
        <v>18263.387888888883</v>
      </c>
      <c r="K1177">
        <f>'data from files'!F1177</f>
        <v>18311.887888888883</v>
      </c>
      <c r="L1177">
        <f>'data from files'!G1177</f>
        <v>18314.342888888881</v>
      </c>
      <c r="M1177">
        <f>'data from files'!H1177</f>
        <v>18291.130888888882</v>
      </c>
      <c r="N1177">
        <f>'data from files'!I1177</f>
        <v>18274.630888888885</v>
      </c>
      <c r="O1177">
        <f>'data from files'!J1177</f>
        <v>18253.530888888883</v>
      </c>
      <c r="P1177">
        <f>'data from files'!K1177</f>
        <v>18199.250888888884</v>
      </c>
      <c r="Q1177">
        <f>'data from files'!L1177</f>
        <v>18230.40000000002</v>
      </c>
      <c r="R1177">
        <f>'data from files'!M1177</f>
        <v>18447.400000000016</v>
      </c>
      <c r="S1177">
        <f>'data from files'!N1177</f>
        <v>18449.50900000002</v>
      </c>
      <c r="T1177">
        <f>'data from files'!O1177</f>
        <v>18420.040000000015</v>
      </c>
      <c r="U1177">
        <f>'data from files'!P1177</f>
        <v>18417.591000000019</v>
      </c>
      <c r="V1177">
        <f>'data from files'!Q1177</f>
        <v>18356.149000000019</v>
      </c>
      <c r="W1177">
        <f>'data from files'!R1177</f>
        <v>18352.99200000002</v>
      </c>
    </row>
    <row r="1178" spans="1:23" x14ac:dyDescent="0.25">
      <c r="A1178" t="str">
        <f t="shared" si="56"/>
        <v>FRTotal net capacities Pump storage</v>
      </c>
      <c r="B1178" t="str">
        <f>JRC_files__2[[#This Row],[Source.Name.2.1]]</f>
        <v>FR</v>
      </c>
      <c r="C1178" t="str">
        <f t="shared" si="55"/>
        <v>Overview of the power generation sector</v>
      </c>
      <c r="D1178" t="str">
        <f>IF(ISERROR(MATCH(G1178,metadata!$B$4:$B$13,0)),D1177,LEFT(G1178,LEN(G1178)-LEN(F1178)-2))</f>
        <v xml:space="preserve">Total net capacities </v>
      </c>
      <c r="E1178" t="str">
        <f t="shared" si="57"/>
        <v>Pump storage</v>
      </c>
      <c r="F1178" t="str">
        <f>IF(ISERROR(MATCH(G1178,metadata!$B$4:$B$13,0)),F1177,SUBSTITUTE(TRIM(RIGHT(SUBSTITUTE(SUBSTITUTE(G1178,"efficiencies", "efficiencies (%)")," (", REPT(" ", 100)), 100)),")",""))</f>
        <v>MW</v>
      </c>
      <c r="G1178" t="str">
        <f>'data from files'!B1178</f>
        <v>Pump storage</v>
      </c>
      <c r="H1178">
        <f>'data from files'!C1178</f>
        <v>7149.6000000000013</v>
      </c>
      <c r="I1178">
        <f>'data from files'!D1178</f>
        <v>7149.6000000000013</v>
      </c>
      <c r="J1178">
        <f>'data from files'!E1178</f>
        <v>7149.6000000000013</v>
      </c>
      <c r="K1178">
        <f>'data from files'!F1178</f>
        <v>7149.6000000000013</v>
      </c>
      <c r="L1178">
        <f>'data from files'!G1178</f>
        <v>7149.6000000000013</v>
      </c>
      <c r="M1178">
        <f>'data from files'!H1178</f>
        <v>7149.6000000000013</v>
      </c>
      <c r="N1178">
        <f>'data from files'!I1178</f>
        <v>7149.6000000000013</v>
      </c>
      <c r="O1178">
        <f>'data from files'!J1178</f>
        <v>7149.6000000000013</v>
      </c>
      <c r="P1178">
        <f>'data from files'!K1178</f>
        <v>6977.6000000000013</v>
      </c>
      <c r="Q1178">
        <f>'data from files'!L1178</f>
        <v>6977.6000000000013</v>
      </c>
      <c r="R1178">
        <f>'data from files'!M1178</f>
        <v>6977.6000000000013</v>
      </c>
      <c r="S1178">
        <f>'data from files'!N1178</f>
        <v>6977.6000000000013</v>
      </c>
      <c r="T1178">
        <f>'data from files'!O1178</f>
        <v>6977.6000000000013</v>
      </c>
      <c r="U1178">
        <f>'data from files'!P1178</f>
        <v>6977.6000000000013</v>
      </c>
      <c r="V1178">
        <f>'data from files'!Q1178</f>
        <v>6977.6000000000013</v>
      </c>
      <c r="W1178">
        <f>'data from files'!R1178</f>
        <v>6977.6000000000013</v>
      </c>
    </row>
    <row r="1179" spans="1:23" x14ac:dyDescent="0.25">
      <c r="A1179" t="str">
        <f t="shared" si="56"/>
        <v>FRTotal net capacities 0</v>
      </c>
      <c r="B1179" t="str">
        <f>JRC_files__2[[#This Row],[Source.Name.2.1]]</f>
        <v>FR</v>
      </c>
      <c r="C1179" t="str">
        <f t="shared" si="55"/>
        <v>Overview of the power generation sector</v>
      </c>
      <c r="D1179" t="str">
        <f>IF(ISERROR(MATCH(G1179,metadata!$B$4:$B$13,0)),D1178,LEFT(G1179,LEN(G1179)-LEN(F1179)-2))</f>
        <v xml:space="preserve">Total net capacities </v>
      </c>
      <c r="E1179">
        <f t="shared" si="57"/>
        <v>0</v>
      </c>
      <c r="F1179" t="str">
        <f>IF(ISERROR(MATCH(G1179,metadata!$B$4:$B$13,0)),F1178,SUBSTITUTE(TRIM(RIGHT(SUBSTITUTE(SUBSTITUTE(G1179,"efficiencies", "efficiencies (%)")," (", REPT(" ", 100)), 100)),")",""))</f>
        <v>MW</v>
      </c>
      <c r="G1179">
        <f>'data from files'!B1179</f>
        <v>0</v>
      </c>
      <c r="H1179">
        <f>'data from files'!C1179</f>
        <v>0</v>
      </c>
      <c r="I1179">
        <f>'data from files'!D1179</f>
        <v>0</v>
      </c>
      <c r="J1179">
        <f>'data from files'!E1179</f>
        <v>0</v>
      </c>
      <c r="K1179">
        <f>'data from files'!F1179</f>
        <v>0</v>
      </c>
      <c r="L1179">
        <f>'data from files'!G1179</f>
        <v>0</v>
      </c>
      <c r="M1179">
        <f>'data from files'!H1179</f>
        <v>0</v>
      </c>
      <c r="N1179">
        <f>'data from files'!I1179</f>
        <v>0</v>
      </c>
      <c r="O1179">
        <f>'data from files'!J1179</f>
        <v>0</v>
      </c>
      <c r="P1179">
        <f>'data from files'!K1179</f>
        <v>0</v>
      </c>
      <c r="Q1179">
        <f>'data from files'!L1179</f>
        <v>0</v>
      </c>
      <c r="R1179">
        <f>'data from files'!M1179</f>
        <v>0</v>
      </c>
      <c r="S1179">
        <f>'data from files'!N1179</f>
        <v>0</v>
      </c>
      <c r="T1179">
        <f>'data from files'!O1179</f>
        <v>0</v>
      </c>
      <c r="U1179">
        <f>'data from files'!P1179</f>
        <v>0</v>
      </c>
      <c r="V1179">
        <f>'data from files'!Q1179</f>
        <v>0</v>
      </c>
      <c r="W1179">
        <f>'data from files'!R1179</f>
        <v>0</v>
      </c>
    </row>
    <row r="1180" spans="1:23" x14ac:dyDescent="0.25">
      <c r="A1180" t="str">
        <f t="shared" si="56"/>
        <v xml:space="preserve">FRRate of use </v>
      </c>
      <c r="B1180" t="str">
        <f>JRC_files__2[[#This Row],[Source.Name.2.1]]</f>
        <v>FR</v>
      </c>
      <c r="C1180" t="str">
        <f t="shared" si="55"/>
        <v>Overview of the power generation sector</v>
      </c>
      <c r="D1180" t="str">
        <f>IF(ISERROR(MATCH(G1180,metadata!$B$4:$B$13,0)),D1179,LEFT(G1180,LEN(G1180)-LEN(F1180)-2))</f>
        <v xml:space="preserve">Rate of use </v>
      </c>
      <c r="E1180" t="str">
        <f t="shared" si="57"/>
        <v/>
      </c>
      <c r="F1180" t="str">
        <f>IF(ISERROR(MATCH(G1180,metadata!$B$4:$B$13,0)),F1179,SUBSTITUTE(TRIM(RIGHT(SUBSTITUTE(SUBSTITUTE(G1180,"efficiencies", "efficiencies (%)")," (", REPT(" ", 100)), 100)),")",""))</f>
        <v>gross capacity</v>
      </c>
      <c r="G1180" t="str">
        <f>'data from files'!B1180</f>
        <v>Rate of use (gross capacity)</v>
      </c>
      <c r="H1180">
        <f>'data from files'!C1180</f>
        <v>0</v>
      </c>
      <c r="I1180">
        <f>'data from files'!D1180</f>
        <v>0</v>
      </c>
      <c r="J1180">
        <f>'data from files'!E1180</f>
        <v>0</v>
      </c>
      <c r="K1180">
        <f>'data from files'!F1180</f>
        <v>0</v>
      </c>
      <c r="L1180">
        <f>'data from files'!G1180</f>
        <v>0</v>
      </c>
      <c r="M1180">
        <f>'data from files'!H1180</f>
        <v>0</v>
      </c>
      <c r="N1180">
        <f>'data from files'!I1180</f>
        <v>0</v>
      </c>
      <c r="O1180">
        <f>'data from files'!J1180</f>
        <v>0</v>
      </c>
      <c r="P1180">
        <f>'data from files'!K1180</f>
        <v>0</v>
      </c>
      <c r="Q1180">
        <f>'data from files'!L1180</f>
        <v>0</v>
      </c>
      <c r="R1180">
        <f>'data from files'!M1180</f>
        <v>0</v>
      </c>
      <c r="S1180">
        <f>'data from files'!N1180</f>
        <v>0</v>
      </c>
      <c r="T1180">
        <f>'data from files'!O1180</f>
        <v>0</v>
      </c>
      <c r="U1180">
        <f>'data from files'!P1180</f>
        <v>0</v>
      </c>
      <c r="V1180">
        <f>'data from files'!Q1180</f>
        <v>0</v>
      </c>
      <c r="W1180">
        <f>'data from files'!R1180</f>
        <v>0</v>
      </c>
    </row>
    <row r="1181" spans="1:23" x14ac:dyDescent="0.25">
      <c r="A1181" t="str">
        <f t="shared" si="56"/>
        <v>FRRate of use Nuclear</v>
      </c>
      <c r="B1181" t="str">
        <f>JRC_files__2[[#This Row],[Source.Name.2.1]]</f>
        <v>FR</v>
      </c>
      <c r="C1181" t="str">
        <f t="shared" si="55"/>
        <v>Overview of the power generation sector</v>
      </c>
      <c r="D1181" t="str">
        <f>IF(ISERROR(MATCH(G1181,metadata!$B$4:$B$13,0)),D1180,LEFT(G1181,LEN(G1181)-LEN(F1181)-2))</f>
        <v xml:space="preserve">Rate of use </v>
      </c>
      <c r="E1181" t="str">
        <f t="shared" si="57"/>
        <v>Nuclear</v>
      </c>
      <c r="F1181" t="str">
        <f>IF(ISERROR(MATCH(G1181,metadata!$B$4:$B$13,0)),F1180,SUBSTITUTE(TRIM(RIGHT(SUBSTITUTE(SUBSTITUTE(G1181,"efficiencies", "efficiencies (%)")," (", REPT(" ", 100)), 100)),")",""))</f>
        <v>gross capacity</v>
      </c>
      <c r="G1181" t="str">
        <f>'data from files'!B1181</f>
        <v>Nuclear</v>
      </c>
      <c r="H1181">
        <f>'data from files'!C1181</f>
        <v>0.71859876196400674</v>
      </c>
      <c r="I1181">
        <f>'data from files'!D1181</f>
        <v>0.72883597870177741</v>
      </c>
      <c r="J1181">
        <f>'data from files'!E1181</f>
        <v>0.75490617492337431</v>
      </c>
      <c r="K1181">
        <f>'data from files'!F1181</f>
        <v>0.76127241634226772</v>
      </c>
      <c r="L1181">
        <f>'data from files'!G1181</f>
        <v>0.77364857832265921</v>
      </c>
      <c r="M1181">
        <f>'data from files'!H1181</f>
        <v>0.77932411397099099</v>
      </c>
      <c r="N1181">
        <f>'data from files'!I1181</f>
        <v>0.77701463778268198</v>
      </c>
      <c r="O1181">
        <f>'data from files'!J1181</f>
        <v>0.75895972814916046</v>
      </c>
      <c r="P1181">
        <f>'data from files'!K1181</f>
        <v>0.75847096330320962</v>
      </c>
      <c r="Q1181">
        <f>'data from files'!L1181</f>
        <v>0.70987462390496914</v>
      </c>
      <c r="R1181">
        <f>'data from files'!M1181</f>
        <v>0.74241979742389463</v>
      </c>
      <c r="S1181">
        <f>'data from files'!N1181</f>
        <v>0.76643568669927842</v>
      </c>
      <c r="T1181">
        <f>'data from files'!O1181</f>
        <v>0.73702300924004405</v>
      </c>
      <c r="U1181">
        <f>'data from files'!P1181</f>
        <v>0.7340411562360174</v>
      </c>
      <c r="V1181">
        <f>'data from files'!Q1181</f>
        <v>0.75619811432274542</v>
      </c>
      <c r="W1181">
        <f>'data from files'!R1181</f>
        <v>0.75785095818825443</v>
      </c>
    </row>
    <row r="1182" spans="1:23" x14ac:dyDescent="0.25">
      <c r="A1182" t="str">
        <f t="shared" si="56"/>
        <v>FRRate of use Conventional thermal</v>
      </c>
      <c r="B1182" t="str">
        <f>JRC_files__2[[#This Row],[Source.Name.2.1]]</f>
        <v>FR</v>
      </c>
      <c r="C1182" t="str">
        <f t="shared" si="55"/>
        <v>Overview of the power generation sector</v>
      </c>
      <c r="D1182" t="str">
        <f>IF(ISERROR(MATCH(G1182,metadata!$B$4:$B$13,0)),D1181,LEFT(G1182,LEN(G1182)-LEN(F1182)-2))</f>
        <v xml:space="preserve">Rate of use </v>
      </c>
      <c r="E1182" t="str">
        <f t="shared" si="57"/>
        <v>Conventional thermal</v>
      </c>
      <c r="F1182" t="str">
        <f>IF(ISERROR(MATCH(G1182,metadata!$B$4:$B$13,0)),F1181,SUBSTITUTE(TRIM(RIGHT(SUBSTITUTE(SUBSTITUTE(G1182,"efficiencies", "efficiencies (%)")," (", REPT(" ", 100)), 100)),")",""))</f>
        <v>gross capacity</v>
      </c>
      <c r="G1182" t="str">
        <f>'data from files'!B1182</f>
        <v>Conventional thermal</v>
      </c>
      <c r="H1182">
        <f>'data from files'!C1182</f>
        <v>0.22224739113853578</v>
      </c>
      <c r="I1182">
        <f>'data from files'!D1182</f>
        <v>0.19757746719363661</v>
      </c>
      <c r="J1182">
        <f>'data from files'!E1182</f>
        <v>0.22084814940696143</v>
      </c>
      <c r="K1182">
        <f>'data from files'!F1182</f>
        <v>0.24007149498862551</v>
      </c>
      <c r="L1182">
        <f>'data from files'!G1182</f>
        <v>0.23711742278266928</v>
      </c>
      <c r="M1182">
        <f>'data from files'!H1182</f>
        <v>0.27603426147790439</v>
      </c>
      <c r="N1182">
        <f>'data from files'!I1182</f>
        <v>0.25678513579129869</v>
      </c>
      <c r="O1182">
        <f>'data from files'!J1182</f>
        <v>0.26363358784489344</v>
      </c>
      <c r="P1182">
        <f>'data from files'!K1182</f>
        <v>0.25368698629026426</v>
      </c>
      <c r="Q1182">
        <f>'data from files'!L1182</f>
        <v>0.22356905570545471</v>
      </c>
      <c r="R1182">
        <f>'data from files'!M1182</f>
        <v>0.23557736479681102</v>
      </c>
      <c r="S1182">
        <f>'data from files'!N1182</f>
        <v>0.22002546087696301</v>
      </c>
      <c r="T1182">
        <f>'data from files'!O1182</f>
        <v>0.22327146756597949</v>
      </c>
      <c r="U1182">
        <f>'data from files'!P1182</f>
        <v>0.21494682884248895</v>
      </c>
      <c r="V1182">
        <f>'data from files'!Q1182</f>
        <v>0.15682078655378262</v>
      </c>
      <c r="W1182">
        <f>'data from files'!R1182</f>
        <v>0.19240918273900462</v>
      </c>
    </row>
    <row r="1183" spans="1:23" x14ac:dyDescent="0.25">
      <c r="A1183" t="str">
        <f t="shared" si="56"/>
        <v>FRRate of use Wind</v>
      </c>
      <c r="B1183" t="str">
        <f>JRC_files__2[[#This Row],[Source.Name.2.1]]</f>
        <v>FR</v>
      </c>
      <c r="C1183" t="str">
        <f t="shared" si="55"/>
        <v>Overview of the power generation sector</v>
      </c>
      <c r="D1183" t="str">
        <f>IF(ISERROR(MATCH(G1183,metadata!$B$4:$B$13,0)),D1182,LEFT(G1183,LEN(G1183)-LEN(F1183)-2))</f>
        <v xml:space="preserve">Rate of use </v>
      </c>
      <c r="E1183" t="str">
        <f t="shared" si="57"/>
        <v>Wind</v>
      </c>
      <c r="F1183" t="str">
        <f>IF(ISERROR(MATCH(G1183,metadata!$B$4:$B$13,0)),F1182,SUBSTITUTE(TRIM(RIGHT(SUBSTITUTE(SUBSTITUTE(G1183,"efficiencies", "efficiencies (%)")," (", REPT(" ", 100)), 100)),")",""))</f>
        <v>gross capacity</v>
      </c>
      <c r="G1183" t="str">
        <f>'data from files'!B1183</f>
        <v>Wind</v>
      </c>
      <c r="H1183">
        <f>'data from files'!C1183</f>
        <v>0.14433701968359564</v>
      </c>
      <c r="I1183">
        <f>'data from files'!D1183</f>
        <v>0.22726468250520501</v>
      </c>
      <c r="J1183">
        <f>'data from files'!E1183</f>
        <v>0.21930735810813934</v>
      </c>
      <c r="K1183">
        <f>'data from files'!F1183</f>
        <v>0.20337024685981725</v>
      </c>
      <c r="L1183">
        <f>'data from files'!G1183</f>
        <v>0.18983853639234408</v>
      </c>
      <c r="M1183">
        <f>'data from files'!H1183</f>
        <v>0.15911774958735941</v>
      </c>
      <c r="N1183">
        <f>'data from files'!I1183</f>
        <v>0.17635816847416871</v>
      </c>
      <c r="O1183">
        <f>'data from files'!J1183</f>
        <v>0.20899024939869332</v>
      </c>
      <c r="P1183">
        <f>'data from files'!K1183</f>
        <v>0.19097516882813426</v>
      </c>
      <c r="Q1183">
        <f>'data from files'!L1183</f>
        <v>0.1970801248352963</v>
      </c>
      <c r="R1183">
        <f>'data from files'!M1183</f>
        <v>0.19199419148577945</v>
      </c>
      <c r="S1183">
        <f>'data from files'!N1183</f>
        <v>0.20595076308926447</v>
      </c>
      <c r="T1183">
        <f>'data from files'!O1183</f>
        <v>0.22643304838791026</v>
      </c>
      <c r="U1183">
        <f>'data from files'!P1183</f>
        <v>0.21020867641789462</v>
      </c>
      <c r="V1183">
        <f>'data from files'!Q1183</f>
        <v>0.21710375800461881</v>
      </c>
      <c r="W1183">
        <f>'data from files'!R1183</f>
        <v>0.23737258541285328</v>
      </c>
    </row>
    <row r="1184" spans="1:23" x14ac:dyDescent="0.25">
      <c r="A1184" t="str">
        <f t="shared" si="56"/>
        <v>FRRate of use Solar photovoltaics</v>
      </c>
      <c r="B1184" t="str">
        <f>JRC_files__2[[#This Row],[Source.Name.2.1]]</f>
        <v>FR</v>
      </c>
      <c r="C1184" t="str">
        <f t="shared" si="55"/>
        <v>Overview of the power generation sector</v>
      </c>
      <c r="D1184" t="str">
        <f>IF(ISERROR(MATCH(G1184,metadata!$B$4:$B$13,0)),D1183,LEFT(G1184,LEN(G1184)-LEN(F1184)-2))</f>
        <v xml:space="preserve">Rate of use </v>
      </c>
      <c r="E1184" t="str">
        <f t="shared" si="57"/>
        <v>Solar photovoltaics</v>
      </c>
      <c r="F1184" t="str">
        <f>IF(ISERROR(MATCH(G1184,metadata!$B$4:$B$13,0)),F1183,SUBSTITUTE(TRIM(RIGHT(SUBSTITUTE(SUBSTITUTE(G1184,"efficiencies", "efficiencies (%)")," (", REPT(" ", 100)), 100)),")",""))</f>
        <v>gross capacity</v>
      </c>
      <c r="G1184" t="str">
        <f>'data from files'!B1184</f>
        <v>Solar photovoltaics</v>
      </c>
      <c r="H1184">
        <f>'data from files'!C1184</f>
        <v>8.6053945674281998E-2</v>
      </c>
      <c r="I1184">
        <f>'data from files'!D1184</f>
        <v>9.4813331512917376E-2</v>
      </c>
      <c r="J1184">
        <f>'data from files'!E1184</f>
        <v>9.9553998088563245E-2</v>
      </c>
      <c r="K1184">
        <f>'data from files'!F1184</f>
        <v>0.10324118320295447</v>
      </c>
      <c r="L1184">
        <f>'data from files'!G1184</f>
        <v>8.4470058984235472E-2</v>
      </c>
      <c r="M1184">
        <f>'data from files'!H1184</f>
        <v>9.2673479956919214E-2</v>
      </c>
      <c r="N1184">
        <f>'data from files'!I1184</f>
        <v>8.8492442745389546E-2</v>
      </c>
      <c r="O1184">
        <f>'data from files'!J1184</f>
        <v>7.6579998529664045E-2</v>
      </c>
      <c r="P1184">
        <f>'data from files'!K1184</f>
        <v>5.9732398853137962E-2</v>
      </c>
      <c r="Q1184">
        <f>'data from files'!L1184</f>
        <v>7.1880143024233387E-2</v>
      </c>
      <c r="R1184">
        <f>'data from files'!M1184</f>
        <v>6.7781147772483868E-2</v>
      </c>
      <c r="S1184">
        <f>'data from files'!N1184</f>
        <v>8.5090261090125699E-2</v>
      </c>
      <c r="T1184">
        <f>'data from files'!O1184</f>
        <v>0.11425956346134158</v>
      </c>
      <c r="U1184">
        <f>'data from files'!P1184</f>
        <v>0.10962319433735432</v>
      </c>
      <c r="V1184">
        <f>'data from files'!Q1184</f>
        <v>0.11905390135268339</v>
      </c>
      <c r="W1184">
        <f>'data from files'!R1184</f>
        <v>0.12266265995077037</v>
      </c>
    </row>
    <row r="1185" spans="1:23" x14ac:dyDescent="0.25">
      <c r="A1185" t="str">
        <f t="shared" si="56"/>
        <v>FRRate of use Solar thermal</v>
      </c>
      <c r="B1185" t="str">
        <f>JRC_files__2[[#This Row],[Source.Name.2.1]]</f>
        <v>FR</v>
      </c>
      <c r="C1185" t="str">
        <f t="shared" si="55"/>
        <v>Overview of the power generation sector</v>
      </c>
      <c r="D1185" t="str">
        <f>IF(ISERROR(MATCH(G1185,metadata!$B$4:$B$13,0)),D1184,LEFT(G1185,LEN(G1185)-LEN(F1185)-2))</f>
        <v xml:space="preserve">Rate of use </v>
      </c>
      <c r="E1185" t="str">
        <f t="shared" si="57"/>
        <v>Solar thermal</v>
      </c>
      <c r="F1185" t="str">
        <f>IF(ISERROR(MATCH(G1185,metadata!$B$4:$B$13,0)),F1184,SUBSTITUTE(TRIM(RIGHT(SUBSTITUTE(SUBSTITUTE(G1185,"efficiencies", "efficiencies (%)")," (", REPT(" ", 100)), 100)),")",""))</f>
        <v>gross capacity</v>
      </c>
      <c r="G1185" t="str">
        <f>'data from files'!B1185</f>
        <v>Solar thermal</v>
      </c>
      <c r="H1185">
        <f>'data from files'!C1185</f>
        <v>0</v>
      </c>
      <c r="I1185">
        <f>'data from files'!D1185</f>
        <v>0</v>
      </c>
      <c r="J1185">
        <f>'data from files'!E1185</f>
        <v>0</v>
      </c>
      <c r="K1185">
        <f>'data from files'!F1185</f>
        <v>0</v>
      </c>
      <c r="L1185">
        <f>'data from files'!G1185</f>
        <v>0</v>
      </c>
      <c r="M1185">
        <f>'data from files'!H1185</f>
        <v>0</v>
      </c>
      <c r="N1185">
        <f>'data from files'!I1185</f>
        <v>0</v>
      </c>
      <c r="O1185">
        <f>'data from files'!J1185</f>
        <v>0</v>
      </c>
      <c r="P1185">
        <f>'data from files'!K1185</f>
        <v>0</v>
      </c>
      <c r="Q1185">
        <f>'data from files'!L1185</f>
        <v>0</v>
      </c>
      <c r="R1185">
        <f>'data from files'!M1185</f>
        <v>0</v>
      </c>
      <c r="S1185">
        <f>'data from files'!N1185</f>
        <v>0</v>
      </c>
      <c r="T1185">
        <f>'data from files'!O1185</f>
        <v>0</v>
      </c>
      <c r="U1185">
        <f>'data from files'!P1185</f>
        <v>0</v>
      </c>
      <c r="V1185">
        <f>'data from files'!Q1185</f>
        <v>0</v>
      </c>
      <c r="W1185">
        <f>'data from files'!R1185</f>
        <v>0</v>
      </c>
    </row>
    <row r="1186" spans="1:23" x14ac:dyDescent="0.25">
      <c r="A1186" t="str">
        <f t="shared" si="56"/>
        <v>FRRate of use Geothermal</v>
      </c>
      <c r="B1186" t="str">
        <f>JRC_files__2[[#This Row],[Source.Name.2.1]]</f>
        <v>FR</v>
      </c>
      <c r="C1186" t="str">
        <f t="shared" si="55"/>
        <v>Overview of the power generation sector</v>
      </c>
      <c r="D1186" t="str">
        <f>IF(ISERROR(MATCH(G1186,metadata!$B$4:$B$13,0)),D1185,LEFT(G1186,LEN(G1186)-LEN(F1186)-2))</f>
        <v xml:space="preserve">Rate of use </v>
      </c>
      <c r="E1186" t="str">
        <f t="shared" si="57"/>
        <v>Geothermal</v>
      </c>
      <c r="F1186" t="str">
        <f>IF(ISERROR(MATCH(G1186,metadata!$B$4:$B$13,0)),F1185,SUBSTITUTE(TRIM(RIGHT(SUBSTITUTE(SUBSTITUTE(G1186,"efficiencies", "efficiencies (%)")," (", REPT(" ", 100)), 100)),")",""))</f>
        <v>gross capacity</v>
      </c>
      <c r="G1186" t="str">
        <f>'data from files'!B1186</f>
        <v>Geothermal</v>
      </c>
      <c r="H1186">
        <f>'data from files'!C1186</f>
        <v>0</v>
      </c>
      <c r="I1186">
        <f>'data from files'!D1186</f>
        <v>0</v>
      </c>
      <c r="J1186">
        <f>'data from files'!E1186</f>
        <v>0</v>
      </c>
      <c r="K1186">
        <f>'data from files'!F1186</f>
        <v>0</v>
      </c>
      <c r="L1186">
        <f>'data from files'!G1186</f>
        <v>0</v>
      </c>
      <c r="M1186">
        <f>'data from files'!H1186</f>
        <v>0</v>
      </c>
      <c r="N1186">
        <f>'data from files'!I1186</f>
        <v>0</v>
      </c>
      <c r="O1186">
        <f>'data from files'!J1186</f>
        <v>0</v>
      </c>
      <c r="P1186">
        <f>'data from files'!K1186</f>
        <v>0</v>
      </c>
      <c r="Q1186">
        <f>'data from files'!L1186</f>
        <v>0</v>
      </c>
      <c r="R1186">
        <f>'data from files'!M1186</f>
        <v>0</v>
      </c>
      <c r="S1186">
        <f>'data from files'!N1186</f>
        <v>1.2535924483436814E-2</v>
      </c>
      <c r="T1186">
        <f>'data from files'!O1186</f>
        <v>0</v>
      </c>
      <c r="U1186">
        <f>'data from files'!P1186</f>
        <v>0</v>
      </c>
      <c r="V1186">
        <f>'data from files'!Q1186</f>
        <v>0</v>
      </c>
      <c r="W1186">
        <f>'data from files'!R1186</f>
        <v>0</v>
      </c>
    </row>
    <row r="1187" spans="1:23" x14ac:dyDescent="0.25">
      <c r="A1187" t="str">
        <f t="shared" si="56"/>
        <v>FRRate of use Tide, wave and ocean</v>
      </c>
      <c r="B1187" t="str">
        <f>JRC_files__2[[#This Row],[Source.Name.2.1]]</f>
        <v>FR</v>
      </c>
      <c r="C1187" t="str">
        <f t="shared" si="55"/>
        <v>Overview of the power generation sector</v>
      </c>
      <c r="D1187" t="str">
        <f>IF(ISERROR(MATCH(G1187,metadata!$B$4:$B$13,0)),D1186,LEFT(G1187,LEN(G1187)-LEN(F1187)-2))</f>
        <v xml:space="preserve">Rate of use </v>
      </c>
      <c r="E1187" t="str">
        <f t="shared" si="57"/>
        <v>Tide, wave and ocean</v>
      </c>
      <c r="F1187" t="str">
        <f>IF(ISERROR(MATCH(G1187,metadata!$B$4:$B$13,0)),F1186,SUBSTITUTE(TRIM(RIGHT(SUBSTITUTE(SUBSTITUTE(G1187,"efficiencies", "efficiencies (%)")," (", REPT(" ", 100)), 100)),")",""))</f>
        <v>gross capacity</v>
      </c>
      <c r="G1187" t="str">
        <f>'data from files'!B1187</f>
        <v>Tide, wave and ocean</v>
      </c>
      <c r="H1187">
        <f>'data from files'!C1187</f>
        <v>0.24108314824319246</v>
      </c>
      <c r="I1187">
        <f>'data from files'!D1187</f>
        <v>0.23063342890517152</v>
      </c>
      <c r="J1187">
        <f>'data from files'!E1187</f>
        <v>0.23505805104244099</v>
      </c>
      <c r="K1187">
        <f>'data from files'!F1187</f>
        <v>0.23284573997380625</v>
      </c>
      <c r="L1187">
        <f>'data from files'!G1187</f>
        <v>0.22344341793210859</v>
      </c>
      <c r="M1187">
        <f>'data from files'!H1187</f>
        <v>0.22879781520943016</v>
      </c>
      <c r="N1187">
        <f>'data from files'!I1187</f>
        <v>0.22067802909631518</v>
      </c>
      <c r="O1187">
        <f>'data from files'!J1187</f>
        <v>0.22123110686347386</v>
      </c>
      <c r="P1187">
        <f>'data from files'!K1187</f>
        <v>0.22123110686347386</v>
      </c>
      <c r="Q1187">
        <f>'data from files'!L1187</f>
        <v>0.21293494035609359</v>
      </c>
      <c r="R1187">
        <f>'data from files'!M1187</f>
        <v>0.22642000881579857</v>
      </c>
      <c r="S1187">
        <f>'data from files'!N1187</f>
        <v>0.22681630988140319</v>
      </c>
      <c r="T1187">
        <f>'data from files'!O1187</f>
        <v>0.21783348572768499</v>
      </c>
      <c r="U1187">
        <f>'data from files'!P1187</f>
        <v>0.19682952925060671</v>
      </c>
      <c r="V1187">
        <f>'data from files'!Q1187</f>
        <v>0.22879781520943024</v>
      </c>
      <c r="W1187">
        <f>'data from files'!R1187</f>
        <v>0.23157192266866658</v>
      </c>
    </row>
    <row r="1188" spans="1:23" x14ac:dyDescent="0.25">
      <c r="A1188" t="str">
        <f t="shared" si="56"/>
        <v>FRRate of use Hydro</v>
      </c>
      <c r="B1188" t="str">
        <f>JRC_files__2[[#This Row],[Source.Name.2.1]]</f>
        <v>FR</v>
      </c>
      <c r="C1188" t="str">
        <f t="shared" si="55"/>
        <v>Overview of the power generation sector</v>
      </c>
      <c r="D1188" t="str">
        <f>IF(ISERROR(MATCH(G1188,metadata!$B$4:$B$13,0)),D1187,LEFT(G1188,LEN(G1188)-LEN(F1188)-2))</f>
        <v xml:space="preserve">Rate of use </v>
      </c>
      <c r="E1188" t="str">
        <f t="shared" si="57"/>
        <v>Hydro</v>
      </c>
      <c r="F1188" t="str">
        <f>IF(ISERROR(MATCH(G1188,metadata!$B$4:$B$13,0)),F1187,SUBSTITUTE(TRIM(RIGHT(SUBSTITUTE(SUBSTITUTE(G1188,"efficiencies", "efficiencies (%)")," (", REPT(" ", 100)), 100)),")",""))</f>
        <v>gross capacity</v>
      </c>
      <c r="G1188" t="str">
        <f>'data from files'!B1188</f>
        <v>Hydro</v>
      </c>
      <c r="H1188">
        <f>'data from files'!C1188</f>
        <v>0.4147646731588463</v>
      </c>
      <c r="I1188">
        <f>'data from files'!D1188</f>
        <v>0.46420864204166246</v>
      </c>
      <c r="J1188">
        <f>'data from files'!E1188</f>
        <v>0.3774428023386705</v>
      </c>
      <c r="K1188">
        <f>'data from files'!F1188</f>
        <v>0.36738941142048903</v>
      </c>
      <c r="L1188">
        <f>'data from files'!G1188</f>
        <v>0.37114525775766172</v>
      </c>
      <c r="M1188">
        <f>'data from files'!H1188</f>
        <v>0.32122971218189605</v>
      </c>
      <c r="N1188">
        <f>'data from files'!I1188</f>
        <v>0.35165016382662162</v>
      </c>
      <c r="O1188">
        <f>'data from files'!J1188</f>
        <v>0.36018668456276098</v>
      </c>
      <c r="P1188">
        <f>'data from files'!K1188</f>
        <v>0.39920243682176471</v>
      </c>
      <c r="Q1188">
        <f>'data from files'!L1188</f>
        <v>0.35684292115165805</v>
      </c>
      <c r="R1188">
        <f>'data from files'!M1188</f>
        <v>0.3880078609603525</v>
      </c>
      <c r="S1188">
        <f>'data from files'!N1188</f>
        <v>0.27709248729259989</v>
      </c>
      <c r="T1188">
        <f>'data from files'!O1188</f>
        <v>0.36381821818196303</v>
      </c>
      <c r="U1188">
        <f>'data from files'!P1188</f>
        <v>0.43823117878837853</v>
      </c>
      <c r="V1188">
        <f>'data from files'!Q1188</f>
        <v>0.39066383881333611</v>
      </c>
      <c r="W1188">
        <f>'data from files'!R1188</f>
        <v>0.33855479495257873</v>
      </c>
    </row>
    <row r="1189" spans="1:23" x14ac:dyDescent="0.25">
      <c r="A1189" t="str">
        <f t="shared" si="56"/>
        <v>FRRate of use Pump storage</v>
      </c>
      <c r="B1189" t="str">
        <f>JRC_files__2[[#This Row],[Source.Name.2.1]]</f>
        <v>FR</v>
      </c>
      <c r="C1189" t="str">
        <f t="shared" si="55"/>
        <v>Overview of the power generation sector</v>
      </c>
      <c r="D1189" t="str">
        <f>IF(ISERROR(MATCH(G1189,metadata!$B$4:$B$13,0)),D1188,LEFT(G1189,LEN(G1189)-LEN(F1189)-2))</f>
        <v xml:space="preserve">Rate of use </v>
      </c>
      <c r="E1189" t="str">
        <f t="shared" si="57"/>
        <v>Pump storage</v>
      </c>
      <c r="F1189" t="str">
        <f>IF(ISERROR(MATCH(G1189,metadata!$B$4:$B$13,0)),F1188,SUBSTITUTE(TRIM(RIGHT(SUBSTITUTE(SUBSTITUTE(G1189,"efficiencies", "efficiencies (%)")," (", REPT(" ", 100)), 100)),")",""))</f>
        <v>gross capacity</v>
      </c>
      <c r="G1189" t="str">
        <f>'data from files'!B1189</f>
        <v>Pump storage</v>
      </c>
      <c r="H1189">
        <f>'data from files'!C1189</f>
        <v>7.6131803791811073E-2</v>
      </c>
      <c r="I1189">
        <f>'data from files'!D1189</f>
        <v>6.7747564878176986E-2</v>
      </c>
      <c r="J1189">
        <f>'data from files'!E1189</f>
        <v>8.6736063003880176E-2</v>
      </c>
      <c r="K1189">
        <f>'data from files'!F1189</f>
        <v>8.5113153783519885E-2</v>
      </c>
      <c r="L1189">
        <f>'data from files'!G1189</f>
        <v>8.5260987214930042E-2</v>
      </c>
      <c r="M1189">
        <f>'data from files'!H1189</f>
        <v>7.7479798379890136E-2</v>
      </c>
      <c r="N1189">
        <f>'data from files'!I1189</f>
        <v>8.6816362192269042E-2</v>
      </c>
      <c r="O1189">
        <f>'data from files'!J1189</f>
        <v>9.0264102844845984E-2</v>
      </c>
      <c r="P1189">
        <f>'data from files'!K1189</f>
        <v>7.7051936657615991E-2</v>
      </c>
      <c r="Q1189">
        <f>'data from files'!L1189</f>
        <v>8.1325625071066582E-2</v>
      </c>
      <c r="R1189">
        <f>'data from files'!M1189</f>
        <v>7.8761284413315771E-2</v>
      </c>
      <c r="S1189">
        <f>'data from files'!N1189</f>
        <v>8.3001225456124511E-2</v>
      </c>
      <c r="T1189">
        <f>'data from files'!O1189</f>
        <v>7.9772371188412156E-2</v>
      </c>
      <c r="U1189">
        <f>'data from files'!P1189</f>
        <v>8.4257996059137572E-2</v>
      </c>
      <c r="V1189">
        <f>'data from files'!Q1189</f>
        <v>9.4845923621087139E-2</v>
      </c>
      <c r="W1189">
        <f>'data from files'!R1189</f>
        <v>8.1161863185655131E-2</v>
      </c>
    </row>
    <row r="1190" spans="1:23" x14ac:dyDescent="0.25">
      <c r="A1190" t="str">
        <f t="shared" si="56"/>
        <v>FRRate of use 0</v>
      </c>
      <c r="B1190" t="str">
        <f>JRC_files__2[[#This Row],[Source.Name.2.1]]</f>
        <v>FR</v>
      </c>
      <c r="C1190" t="str">
        <f t="shared" si="55"/>
        <v>Overview of the power generation sector</v>
      </c>
      <c r="D1190" t="str">
        <f>IF(ISERROR(MATCH(G1190,metadata!$B$4:$B$13,0)),D1189,LEFT(G1190,LEN(G1190)-LEN(F1190)-2))</f>
        <v xml:space="preserve">Rate of use </v>
      </c>
      <c r="E1190">
        <f t="shared" si="57"/>
        <v>0</v>
      </c>
      <c r="F1190" t="str">
        <f>IF(ISERROR(MATCH(G1190,metadata!$B$4:$B$13,0)),F1189,SUBSTITUTE(TRIM(RIGHT(SUBSTITUTE(SUBSTITUTE(G1190,"efficiencies", "efficiencies (%)")," (", REPT(" ", 100)), 100)),")",""))</f>
        <v>gross capacity</v>
      </c>
      <c r="G1190">
        <f>'data from files'!B1190</f>
        <v>0</v>
      </c>
      <c r="H1190">
        <f>'data from files'!C1190</f>
        <v>0</v>
      </c>
      <c r="I1190">
        <f>'data from files'!D1190</f>
        <v>0</v>
      </c>
      <c r="J1190">
        <f>'data from files'!E1190</f>
        <v>0</v>
      </c>
      <c r="K1190">
        <f>'data from files'!F1190</f>
        <v>0</v>
      </c>
      <c r="L1190">
        <f>'data from files'!G1190</f>
        <v>0</v>
      </c>
      <c r="M1190">
        <f>'data from files'!H1190</f>
        <v>0</v>
      </c>
      <c r="N1190">
        <f>'data from files'!I1190</f>
        <v>0</v>
      </c>
      <c r="O1190">
        <f>'data from files'!J1190</f>
        <v>0</v>
      </c>
      <c r="P1190">
        <f>'data from files'!K1190</f>
        <v>0</v>
      </c>
      <c r="Q1190">
        <f>'data from files'!L1190</f>
        <v>0</v>
      </c>
      <c r="R1190">
        <f>'data from files'!M1190</f>
        <v>0</v>
      </c>
      <c r="S1190">
        <f>'data from files'!N1190</f>
        <v>0</v>
      </c>
      <c r="T1190">
        <f>'data from files'!O1190</f>
        <v>0</v>
      </c>
      <c r="U1190">
        <f>'data from files'!P1190</f>
        <v>0</v>
      </c>
      <c r="V1190">
        <f>'data from files'!Q1190</f>
        <v>0</v>
      </c>
      <c r="W1190">
        <f>'data from files'!R1190</f>
        <v>0</v>
      </c>
    </row>
    <row r="1191" spans="1:23" x14ac:dyDescent="0.25">
      <c r="A1191" t="str">
        <f t="shared" si="56"/>
        <v xml:space="preserve">FRTotal gross electricity prod. (without pumped hydro) </v>
      </c>
      <c r="B1191" t="str">
        <f>JRC_files__2[[#This Row],[Source.Name.2.1]]</f>
        <v>FR</v>
      </c>
      <c r="C1191" t="str">
        <f t="shared" si="55"/>
        <v>Overview of the power generation sector</v>
      </c>
      <c r="D1191" t="str">
        <f>IF(ISERROR(MATCH(G1191,metadata!$B$4:$B$13,0)),D1190,LEFT(G1191,LEN(G1191)-LEN(F1191)-2))</f>
        <v xml:space="preserve">Total gross electricity prod. (without pumped hydro) </v>
      </c>
      <c r="E1191" t="str">
        <f t="shared" si="57"/>
        <v/>
      </c>
      <c r="F1191" t="str">
        <f>IF(ISERROR(MATCH(G1191,metadata!$B$4:$B$13,0)),F1190,SUBSTITUTE(TRIM(RIGHT(SUBSTITUTE(SUBSTITUTE(G1191,"efficiencies", "efficiencies (%)")," (", REPT(" ", 100)), 100)),")",""))</f>
        <v>GWh</v>
      </c>
      <c r="G1191" t="str">
        <f>'data from files'!B1191</f>
        <v>Total gross electricity prod. (without pumped hydro) (GWh)</v>
      </c>
      <c r="H1191">
        <f>'data from files'!C1191</f>
        <v>535088.00420782436</v>
      </c>
      <c r="I1191">
        <f>'data from files'!D1191</f>
        <v>545188.02848837222</v>
      </c>
      <c r="J1191">
        <f>'data from files'!E1191</f>
        <v>553530.2325581396</v>
      </c>
      <c r="K1191">
        <f>'data from files'!F1191</f>
        <v>561403.67279069766</v>
      </c>
      <c r="L1191">
        <f>'data from files'!G1191</f>
        <v>568607.76953488379</v>
      </c>
      <c r="M1191">
        <f>'data from files'!H1191</f>
        <v>571106.92297608638</v>
      </c>
      <c r="N1191">
        <f>'data from files'!I1191</f>
        <v>569329.06976744183</v>
      </c>
      <c r="O1191">
        <f>'data from files'!J1191</f>
        <v>563660.46511627908</v>
      </c>
      <c r="P1191">
        <f>'data from files'!K1191</f>
        <v>568700</v>
      </c>
      <c r="Q1191">
        <f>'data from files'!L1191</f>
        <v>530568.2239534884</v>
      </c>
      <c r="R1191">
        <f>'data from files'!M1191</f>
        <v>564183.72470733011</v>
      </c>
      <c r="S1191">
        <f>'data from files'!N1191</f>
        <v>556274.49229401036</v>
      </c>
      <c r="T1191">
        <f>'data from files'!O1191</f>
        <v>559918.93681359617</v>
      </c>
      <c r="U1191">
        <f>'data from files'!P1191</f>
        <v>566118.37647001306</v>
      </c>
      <c r="V1191">
        <f>'data from files'!Q1191</f>
        <v>557796.81879484083</v>
      </c>
      <c r="W1191">
        <f>'data from files'!R1191</f>
        <v>563393.14333327918</v>
      </c>
    </row>
    <row r="1192" spans="1:23" x14ac:dyDescent="0.25">
      <c r="A1192" t="str">
        <f t="shared" si="56"/>
        <v>FRTotal gross electricity prod. (without pumped hydro) Nuclear</v>
      </c>
      <c r="B1192" t="str">
        <f>JRC_files__2[[#This Row],[Source.Name.2.1]]</f>
        <v>FR</v>
      </c>
      <c r="C1192" t="str">
        <f t="shared" si="55"/>
        <v>Overview of the power generation sector</v>
      </c>
      <c r="D1192" t="str">
        <f>IF(ISERROR(MATCH(G1192,metadata!$B$4:$B$13,0)),D1191,LEFT(G1192,LEN(G1192)-LEN(F1192)-2))</f>
        <v xml:space="preserve">Total gross electricity prod. (without pumped hydro) </v>
      </c>
      <c r="E1192" t="str">
        <f t="shared" si="57"/>
        <v>Nuclear</v>
      </c>
      <c r="F1192" t="str">
        <f>IF(ISERROR(MATCH(G1192,metadata!$B$4:$B$13,0)),F1191,SUBSTITUTE(TRIM(RIGHT(SUBSTITUTE(SUBSTITUTE(G1192,"efficiencies", "efficiencies (%)")," (", REPT(" ", 100)), 100)),")",""))</f>
        <v>GWh</v>
      </c>
      <c r="G1192" t="str">
        <f>'data from files'!B1192</f>
        <v>Nuclear</v>
      </c>
      <c r="H1192">
        <f>'data from files'!C1192</f>
        <v>415087.36470782186</v>
      </c>
      <c r="I1192">
        <f>'data from files'!D1192</f>
        <v>421000.733255814</v>
      </c>
      <c r="J1192">
        <f>'data from files'!E1192</f>
        <v>436681.39534883725</v>
      </c>
      <c r="K1192">
        <f>'data from files'!F1192</f>
        <v>440990.85976744181</v>
      </c>
      <c r="L1192">
        <f>'data from files'!G1192</f>
        <v>448160.13872093032</v>
      </c>
      <c r="M1192">
        <f>'data from files'!H1192</f>
        <v>451447.87027598155</v>
      </c>
      <c r="N1192">
        <f>'data from files'!I1192</f>
        <v>450110.0339534884</v>
      </c>
      <c r="O1192">
        <f>'data from files'!J1192</f>
        <v>439651.16279069771</v>
      </c>
      <c r="P1192">
        <f>'data from files'!K1192</f>
        <v>439368.03046511632</v>
      </c>
      <c r="Q1192">
        <f>'data from files'!L1192</f>
        <v>409662.45534883725</v>
      </c>
      <c r="R1192">
        <f>'data from files'!M1192</f>
        <v>428443.99119269609</v>
      </c>
      <c r="S1192">
        <f>'data from files'!N1192</f>
        <v>442303.35147496557</v>
      </c>
      <c r="T1192">
        <f>'data from files'!O1192</f>
        <v>425329.55179178884</v>
      </c>
      <c r="U1192">
        <f>'data from files'!P1192</f>
        <v>423608.75042492326</v>
      </c>
      <c r="V1192">
        <f>'data from files'!Q1192</f>
        <v>436395.33772809949</v>
      </c>
      <c r="W1192">
        <f>'data from files'!R1192</f>
        <v>437349.17951008625</v>
      </c>
    </row>
    <row r="1193" spans="1:23" x14ac:dyDescent="0.25">
      <c r="A1193" t="str">
        <f t="shared" si="56"/>
        <v>FRTotal gross electricity prod. (without pumped hydro) Conventional thermal</v>
      </c>
      <c r="B1193" t="str">
        <f>JRC_files__2[[#This Row],[Source.Name.2.1]]</f>
        <v>FR</v>
      </c>
      <c r="C1193" t="str">
        <f t="shared" si="55"/>
        <v>Overview of the power generation sector</v>
      </c>
      <c r="D1193" t="str">
        <f>IF(ISERROR(MATCH(G1193,metadata!$B$4:$B$13,0)),D1192,LEFT(G1193,LEN(G1193)-LEN(F1193)-2))</f>
        <v xml:space="preserve">Total gross electricity prod. (without pumped hydro) </v>
      </c>
      <c r="E1193" t="str">
        <f t="shared" si="57"/>
        <v>Conventional thermal</v>
      </c>
      <c r="F1193" t="str">
        <f>IF(ISERROR(MATCH(G1193,metadata!$B$4:$B$13,0)),F1192,SUBSTITUTE(TRIM(RIGHT(SUBSTITUTE(SUBSTITUTE(G1193,"efficiencies", "efficiencies (%)")," (", REPT(" ", 100)), 100)),")",""))</f>
        <v>GWh</v>
      </c>
      <c r="G1193" t="str">
        <f>'data from files'!B1193</f>
        <v>Conventional thermal</v>
      </c>
      <c r="H1193">
        <f>'data from files'!C1193</f>
        <v>53089.350198743254</v>
      </c>
      <c r="I1193">
        <f>'data from files'!D1193</f>
        <v>49311.713837209303</v>
      </c>
      <c r="J1193">
        <f>'data from files'!E1193</f>
        <v>55696.511627906984</v>
      </c>
      <c r="K1193">
        <f>'data from files'!F1193</f>
        <v>60593.045581395338</v>
      </c>
      <c r="L1193">
        <f>'data from files'!G1193</f>
        <v>59830.188953488374</v>
      </c>
      <c r="M1193">
        <f>'data from files'!H1193</f>
        <v>66734.967924253302</v>
      </c>
      <c r="N1193">
        <f>'data from files'!I1193</f>
        <v>60267.873023255808</v>
      </c>
      <c r="O1193">
        <f>'data from files'!J1193</f>
        <v>61862.790697674434</v>
      </c>
      <c r="P1193">
        <f>'data from files'!K1193</f>
        <v>59488.946279069765</v>
      </c>
      <c r="Q1193">
        <f>'data from files'!L1193</f>
        <v>55386.001162790715</v>
      </c>
      <c r="R1193">
        <f>'data from files'!M1193</f>
        <v>61998.840208762405</v>
      </c>
      <c r="S1193">
        <f>'data from files'!N1193</f>
        <v>54583.887995077617</v>
      </c>
      <c r="T1193">
        <f>'data from files'!O1193</f>
        <v>56499.830030594596</v>
      </c>
      <c r="U1193">
        <f>'data from files'!P1193</f>
        <v>51555.719970405327</v>
      </c>
      <c r="V1193">
        <f>'data from files'!Q1193</f>
        <v>34943.710132176297</v>
      </c>
      <c r="W1193">
        <f>'data from files'!R1193</f>
        <v>42623.423964811969</v>
      </c>
    </row>
    <row r="1194" spans="1:23" x14ac:dyDescent="0.25">
      <c r="A1194" t="str">
        <f t="shared" si="56"/>
        <v>FRTotal gross electricity prod. (without pumped hydro) Wind</v>
      </c>
      <c r="B1194" t="str">
        <f>JRC_files__2[[#This Row],[Source.Name.2.1]]</f>
        <v>FR</v>
      </c>
      <c r="C1194" t="str">
        <f t="shared" si="55"/>
        <v>Overview of the power generation sector</v>
      </c>
      <c r="D1194" t="str">
        <f>IF(ISERROR(MATCH(G1194,metadata!$B$4:$B$13,0)),D1193,LEFT(G1194,LEN(G1194)-LEN(F1194)-2))</f>
        <v xml:space="preserve">Total gross electricity prod. (without pumped hydro) </v>
      </c>
      <c r="E1194" t="str">
        <f t="shared" si="57"/>
        <v>Wind</v>
      </c>
      <c r="F1194" t="str">
        <f>IF(ISERROR(MATCH(G1194,metadata!$B$4:$B$13,0)),F1193,SUBSTITUTE(TRIM(RIGHT(SUBSTITUTE(SUBSTITUTE(G1194,"efficiencies", "efficiencies (%)")," (", REPT(" ", 100)), 100)),")",""))</f>
        <v>GWh</v>
      </c>
      <c r="G1194" t="str">
        <f>'data from files'!B1194</f>
        <v>Wind</v>
      </c>
      <c r="H1194">
        <f>'data from files'!C1194</f>
        <v>48.046907112275314</v>
      </c>
      <c r="I1194">
        <f>'data from files'!D1194</f>
        <v>131.39534883720933</v>
      </c>
      <c r="J1194">
        <f>'data from files'!E1194</f>
        <v>265.11627906976747</v>
      </c>
      <c r="K1194">
        <f>'data from files'!F1194</f>
        <v>388.37209302325584</v>
      </c>
      <c r="L1194">
        <f>'data from files'!G1194</f>
        <v>595.34883720930236</v>
      </c>
      <c r="M1194">
        <f>'data from files'!H1194</f>
        <v>961.77132560583527</v>
      </c>
      <c r="N1194">
        <f>'data from files'!I1194</f>
        <v>2181.3953488372094</v>
      </c>
      <c r="O1194">
        <f>'data from files'!J1194</f>
        <v>4069.7674418604656</v>
      </c>
      <c r="P1194">
        <f>'data from files'!K1194</f>
        <v>5693.0232558139542</v>
      </c>
      <c r="Q1194">
        <f>'data from files'!L1194</f>
        <v>7910.4651162790697</v>
      </c>
      <c r="R1194">
        <f>'data from files'!M1194</f>
        <v>9943.2102221600126</v>
      </c>
      <c r="S1194">
        <f>'data from files'!N1194</f>
        <v>12049.775484857209</v>
      </c>
      <c r="T1194">
        <f>'data from files'!O1194</f>
        <v>14910.37168865163</v>
      </c>
      <c r="U1194">
        <f>'data from files'!P1194</f>
        <v>15103.392500461048</v>
      </c>
      <c r="V1194">
        <f>'data from files'!Q1194</f>
        <v>17245.784647652337</v>
      </c>
      <c r="W1194">
        <f>'data from files'!R1194</f>
        <v>21245.064777228949</v>
      </c>
    </row>
    <row r="1195" spans="1:23" x14ac:dyDescent="0.25">
      <c r="A1195" t="str">
        <f t="shared" si="56"/>
        <v>FRTotal gross electricity prod. (without pumped hydro) Solar photovoltaics</v>
      </c>
      <c r="B1195" t="str">
        <f>JRC_files__2[[#This Row],[Source.Name.2.1]]</f>
        <v>FR</v>
      </c>
      <c r="C1195" t="str">
        <f t="shared" si="55"/>
        <v>Overview of the power generation sector</v>
      </c>
      <c r="D1195" t="str">
        <f>IF(ISERROR(MATCH(G1195,metadata!$B$4:$B$13,0)),D1194,LEFT(G1195,LEN(G1195)-LEN(F1195)-2))</f>
        <v xml:space="preserve">Total gross electricity prod. (without pumped hydro) </v>
      </c>
      <c r="E1195" t="str">
        <f t="shared" si="57"/>
        <v>Solar photovoltaics</v>
      </c>
      <c r="F1195" t="str">
        <f>IF(ISERROR(MATCH(G1195,metadata!$B$4:$B$13,0)),F1194,SUBSTITUTE(TRIM(RIGHT(SUBSTITUTE(SUBSTITUTE(G1195,"efficiencies", "efficiencies (%)")," (", REPT(" ", 100)), 100)),")",""))</f>
        <v>GWh</v>
      </c>
      <c r="G1195" t="str">
        <f>'data from files'!B1195</f>
        <v>Solar photovoltaics</v>
      </c>
      <c r="H1195">
        <f>'data from files'!C1195</f>
        <v>5.2768279487469725</v>
      </c>
      <c r="I1195">
        <f>'data from files'!D1195</f>
        <v>5.8139534883720936</v>
      </c>
      <c r="J1195">
        <f>'data from files'!E1195</f>
        <v>6.9767441860465116</v>
      </c>
      <c r="K1195">
        <f>'data from files'!F1195</f>
        <v>8.1395348837209305</v>
      </c>
      <c r="L1195">
        <f>'data from files'!G1195</f>
        <v>8.1395348837209305</v>
      </c>
      <c r="M1195">
        <f>'data from files'!H1195</f>
        <v>10.553655897493959</v>
      </c>
      <c r="N1195">
        <f>'data from files'!I1195</f>
        <v>11.627906976744187</v>
      </c>
      <c r="O1195">
        <f>'data from files'!J1195</f>
        <v>17.441860465116282</v>
      </c>
      <c r="P1195">
        <f>'data from files'!K1195</f>
        <v>41.860465116279073</v>
      </c>
      <c r="Q1195">
        <f>'data from files'!L1195</f>
        <v>174.41860465116281</v>
      </c>
      <c r="R1195">
        <f>'data from files'!M1195</f>
        <v>619.88842008438496</v>
      </c>
      <c r="S1195">
        <f>'data from files'!N1195</f>
        <v>2077.4038450856597</v>
      </c>
      <c r="T1195">
        <f>'data from files'!O1195</f>
        <v>4015.6660689964656</v>
      </c>
      <c r="U1195">
        <f>'data from files'!P1195</f>
        <v>4733.3146700260586</v>
      </c>
      <c r="V1195">
        <f>'data from files'!Q1195</f>
        <v>5912.2691248908523</v>
      </c>
      <c r="W1195">
        <f>'data from files'!R1195</f>
        <v>7258.4157073948945</v>
      </c>
    </row>
    <row r="1196" spans="1:23" x14ac:dyDescent="0.25">
      <c r="A1196" t="str">
        <f t="shared" si="56"/>
        <v>FRTotal gross electricity prod. (without pumped hydro) Solar thermal</v>
      </c>
      <c r="B1196" t="str">
        <f>JRC_files__2[[#This Row],[Source.Name.2.1]]</f>
        <v>FR</v>
      </c>
      <c r="C1196" t="str">
        <f t="shared" si="55"/>
        <v>Overview of the power generation sector</v>
      </c>
      <c r="D1196" t="str">
        <f>IF(ISERROR(MATCH(G1196,metadata!$B$4:$B$13,0)),D1195,LEFT(G1196,LEN(G1196)-LEN(F1196)-2))</f>
        <v xml:space="preserve">Total gross electricity prod. (without pumped hydro) </v>
      </c>
      <c r="E1196" t="str">
        <f t="shared" si="57"/>
        <v>Solar thermal</v>
      </c>
      <c r="F1196" t="str">
        <f>IF(ISERROR(MATCH(G1196,metadata!$B$4:$B$13,0)),F1195,SUBSTITUTE(TRIM(RIGHT(SUBSTITUTE(SUBSTITUTE(G1196,"efficiencies", "efficiencies (%)")," (", REPT(" ", 100)), 100)),")",""))</f>
        <v>GWh</v>
      </c>
      <c r="G1196" t="str">
        <f>'data from files'!B1196</f>
        <v>Solar thermal</v>
      </c>
      <c r="H1196">
        <f>'data from files'!C1196</f>
        <v>0</v>
      </c>
      <c r="I1196">
        <f>'data from files'!D1196</f>
        <v>0</v>
      </c>
      <c r="J1196">
        <f>'data from files'!E1196</f>
        <v>0</v>
      </c>
      <c r="K1196">
        <f>'data from files'!F1196</f>
        <v>0</v>
      </c>
      <c r="L1196">
        <f>'data from files'!G1196</f>
        <v>0</v>
      </c>
      <c r="M1196">
        <f>'data from files'!H1196</f>
        <v>0</v>
      </c>
      <c r="N1196">
        <f>'data from files'!I1196</f>
        <v>0</v>
      </c>
      <c r="O1196">
        <f>'data from files'!J1196</f>
        <v>0</v>
      </c>
      <c r="P1196">
        <f>'data from files'!K1196</f>
        <v>0</v>
      </c>
      <c r="Q1196">
        <f>'data from files'!L1196</f>
        <v>0</v>
      </c>
      <c r="R1196">
        <f>'data from files'!M1196</f>
        <v>0</v>
      </c>
      <c r="S1196">
        <f>'data from files'!N1196</f>
        <v>0</v>
      </c>
      <c r="T1196">
        <f>'data from files'!O1196</f>
        <v>0</v>
      </c>
      <c r="U1196">
        <f>'data from files'!P1196</f>
        <v>0</v>
      </c>
      <c r="V1196">
        <f>'data from files'!Q1196</f>
        <v>0</v>
      </c>
      <c r="W1196">
        <f>'data from files'!R1196</f>
        <v>0</v>
      </c>
    </row>
    <row r="1197" spans="1:23" x14ac:dyDescent="0.25">
      <c r="A1197" t="str">
        <f t="shared" si="56"/>
        <v>FRTotal gross electricity prod. (without pumped hydro) Geothermal</v>
      </c>
      <c r="B1197" t="str">
        <f>JRC_files__2[[#This Row],[Source.Name.2.1]]</f>
        <v>FR</v>
      </c>
      <c r="C1197" t="str">
        <f t="shared" si="55"/>
        <v>Overview of the power generation sector</v>
      </c>
      <c r="D1197" t="str">
        <f>IF(ISERROR(MATCH(G1197,metadata!$B$4:$B$13,0)),D1196,LEFT(G1197,LEN(G1197)-LEN(F1197)-2))</f>
        <v xml:space="preserve">Total gross electricity prod. (without pumped hydro) </v>
      </c>
      <c r="E1197" t="str">
        <f t="shared" si="57"/>
        <v>Geothermal</v>
      </c>
      <c r="F1197" t="str">
        <f>IF(ISERROR(MATCH(G1197,metadata!$B$4:$B$13,0)),F1196,SUBSTITUTE(TRIM(RIGHT(SUBSTITUTE(SUBSTITUTE(G1197,"efficiencies", "efficiencies (%)")," (", REPT(" ", 100)), 100)),")",""))</f>
        <v>GWh</v>
      </c>
      <c r="G1197" t="str">
        <f>'data from files'!B1197</f>
        <v>Geothermal</v>
      </c>
      <c r="H1197">
        <f>'data from files'!C1197</f>
        <v>0</v>
      </c>
      <c r="I1197">
        <f>'data from files'!D1197</f>
        <v>0</v>
      </c>
      <c r="J1197">
        <f>'data from files'!E1197</f>
        <v>0</v>
      </c>
      <c r="K1197">
        <f>'data from files'!F1197</f>
        <v>0</v>
      </c>
      <c r="L1197">
        <f>'data from files'!G1197</f>
        <v>0</v>
      </c>
      <c r="M1197">
        <f>'data from files'!H1197</f>
        <v>0</v>
      </c>
      <c r="N1197">
        <f>'data from files'!I1197</f>
        <v>0</v>
      </c>
      <c r="O1197">
        <f>'data from files'!J1197</f>
        <v>0</v>
      </c>
      <c r="P1197">
        <f>'data from files'!K1197</f>
        <v>0</v>
      </c>
      <c r="Q1197">
        <f>'data from files'!L1197</f>
        <v>0</v>
      </c>
      <c r="R1197">
        <f>'data from files'!M1197</f>
        <v>0</v>
      </c>
      <c r="S1197">
        <f>'data from files'!N1197</f>
        <v>0.16472204771235974</v>
      </c>
      <c r="T1197">
        <f>'data from files'!O1197</f>
        <v>0</v>
      </c>
      <c r="U1197">
        <f>'data from files'!P1197</f>
        <v>0</v>
      </c>
      <c r="V1197">
        <f>'data from files'!Q1197</f>
        <v>0</v>
      </c>
      <c r="W1197">
        <f>'data from files'!R1197</f>
        <v>0</v>
      </c>
    </row>
    <row r="1198" spans="1:23" x14ac:dyDescent="0.25">
      <c r="A1198" t="str">
        <f t="shared" si="56"/>
        <v>FRTotal gross electricity prod. (without pumped hydro) Tide, wave and ocean</v>
      </c>
      <c r="B1198" t="str">
        <f>JRC_files__2[[#This Row],[Source.Name.2.1]]</f>
        <v>FR</v>
      </c>
      <c r="C1198" t="str">
        <f t="shared" si="55"/>
        <v>Overview of the power generation sector</v>
      </c>
      <c r="D1198" t="str">
        <f>IF(ISERROR(MATCH(G1198,metadata!$B$4:$B$13,0)),D1197,LEFT(G1198,LEN(G1198)-LEN(F1198)-2))</f>
        <v xml:space="preserve">Total gross electricity prod. (without pumped hydro) </v>
      </c>
      <c r="E1198" t="str">
        <f t="shared" si="57"/>
        <v>Tide, wave and ocean</v>
      </c>
      <c r="F1198" t="str">
        <f>IF(ISERROR(MATCH(G1198,metadata!$B$4:$B$13,0)),F1197,SUBSTITUTE(TRIM(RIGHT(SUBSTITUTE(SUBSTITUTE(G1198,"efficiencies", "efficiencies (%)")," (", REPT(" ", 100)), 100)),")",""))</f>
        <v>GWh</v>
      </c>
      <c r="G1198" t="str">
        <f>'data from files'!B1198</f>
        <v>Tide, wave and ocean</v>
      </c>
      <c r="H1198">
        <f>'data from files'!C1198</f>
        <v>506.85321086648787</v>
      </c>
      <c r="I1198">
        <f>'data from files'!D1198</f>
        <v>484.88372093023264</v>
      </c>
      <c r="J1198">
        <f>'data from files'!E1198</f>
        <v>494.18604651162792</v>
      </c>
      <c r="K1198">
        <f>'data from files'!F1198</f>
        <v>489.53488372093028</v>
      </c>
      <c r="L1198">
        <f>'data from files'!G1198</f>
        <v>469.76744186046511</v>
      </c>
      <c r="M1198">
        <f>'data from files'!H1198</f>
        <v>481.024526696306</v>
      </c>
      <c r="N1198">
        <f>'data from files'!I1198</f>
        <v>463.95348837209303</v>
      </c>
      <c r="O1198">
        <f>'data from files'!J1198</f>
        <v>465.11627906976747</v>
      </c>
      <c r="P1198">
        <f>'data from files'!K1198</f>
        <v>465.11627906976747</v>
      </c>
      <c r="Q1198">
        <f>'data from files'!L1198</f>
        <v>447.67441860465118</v>
      </c>
      <c r="R1198">
        <f>'data from files'!M1198</f>
        <v>476.02542653433494</v>
      </c>
      <c r="S1198">
        <f>'data from files'!N1198</f>
        <v>476.8586098946621</v>
      </c>
      <c r="T1198">
        <f>'data from files'!O1198</f>
        <v>457.97312039388493</v>
      </c>
      <c r="U1198">
        <f>'data from files'!P1198</f>
        <v>413.81440229647558</v>
      </c>
      <c r="V1198">
        <f>'data from files'!Q1198</f>
        <v>481.02452669630617</v>
      </c>
      <c r="W1198">
        <f>'data from files'!R1198</f>
        <v>486.85681021860466</v>
      </c>
    </row>
    <row r="1199" spans="1:23" x14ac:dyDescent="0.25">
      <c r="A1199" t="str">
        <f t="shared" si="56"/>
        <v>FRTotal gross electricity prod. (without pumped hydro) Hydro</v>
      </c>
      <c r="B1199" t="str">
        <f>JRC_files__2[[#This Row],[Source.Name.2.1]]</f>
        <v>FR</v>
      </c>
      <c r="C1199" t="str">
        <f t="shared" si="55"/>
        <v>Overview of the power generation sector</v>
      </c>
      <c r="D1199" t="str">
        <f>IF(ISERROR(MATCH(G1199,metadata!$B$4:$B$13,0)),D1198,LEFT(G1199,LEN(G1199)-LEN(F1199)-2))</f>
        <v xml:space="preserve">Total gross electricity prod. (without pumped hydro) </v>
      </c>
      <c r="E1199" t="str">
        <f t="shared" si="57"/>
        <v>Hydro</v>
      </c>
      <c r="F1199" t="str">
        <f>IF(ISERROR(MATCH(G1199,metadata!$B$4:$B$13,0)),F1198,SUBSTITUTE(TRIM(RIGHT(SUBSTITUTE(SUBSTITUTE(G1199,"efficiencies", "efficiencies (%)")," (", REPT(" ", 100)), 100)),")",""))</f>
        <v>GWh</v>
      </c>
      <c r="G1199" t="str">
        <f>'data from files'!B1199</f>
        <v>Hydro</v>
      </c>
      <c r="H1199">
        <f>'data from files'!C1199</f>
        <v>66351.112355331628</v>
      </c>
      <c r="I1199">
        <f>'data from files'!D1199</f>
        <v>74253.488372093037</v>
      </c>
      <c r="J1199">
        <f>'data from files'!E1199</f>
        <v>60386.046511627908</v>
      </c>
      <c r="K1199">
        <f>'data from files'!F1199</f>
        <v>58933.720930232565</v>
      </c>
      <c r="L1199">
        <f>'data from files'!G1199</f>
        <v>59544.186046511633</v>
      </c>
      <c r="M1199">
        <f>'data from files'!H1199</f>
        <v>51470.735267651871</v>
      </c>
      <c r="N1199">
        <f>'data from files'!I1199</f>
        <v>56294.186046511633</v>
      </c>
      <c r="O1199">
        <f>'data from files'!J1199</f>
        <v>57594.186046511633</v>
      </c>
      <c r="P1199">
        <f>'data from files'!K1199</f>
        <v>63643.023255813961</v>
      </c>
      <c r="Q1199">
        <f>'data from files'!L1199</f>
        <v>56987.20930232558</v>
      </c>
      <c r="R1199">
        <f>'data from files'!M1199</f>
        <v>62701.769237092907</v>
      </c>
      <c r="S1199">
        <f>'data from files'!N1199</f>
        <v>44783.050162081985</v>
      </c>
      <c r="T1199">
        <f>'data from files'!O1199</f>
        <v>58705.544113170705</v>
      </c>
      <c r="U1199">
        <f>'data from files'!P1199</f>
        <v>70703.384501900815</v>
      </c>
      <c r="V1199">
        <f>'data from files'!Q1199</f>
        <v>62818.692635325591</v>
      </c>
      <c r="W1199">
        <f>'data from files'!R1199</f>
        <v>54430.202563538602</v>
      </c>
    </row>
    <row r="1200" spans="1:23" x14ac:dyDescent="0.25">
      <c r="A1200" t="str">
        <f t="shared" si="56"/>
        <v>FRTotal gross electricity prod. (without pumped hydro) Pump storage</v>
      </c>
      <c r="B1200" t="str">
        <f>JRC_files__2[[#This Row],[Source.Name.2.1]]</f>
        <v>FR</v>
      </c>
      <c r="C1200" t="str">
        <f t="shared" si="55"/>
        <v>Overview of the power generation sector</v>
      </c>
      <c r="D1200" t="str">
        <f>IF(ISERROR(MATCH(G1200,metadata!$B$4:$B$13,0)),D1199,LEFT(G1200,LEN(G1200)-LEN(F1200)-2))</f>
        <v xml:space="preserve">Total gross electricity prod. (without pumped hydro) </v>
      </c>
      <c r="E1200" t="str">
        <f t="shared" si="57"/>
        <v>Pump storage</v>
      </c>
      <c r="F1200" t="str">
        <f>IF(ISERROR(MATCH(G1200,metadata!$B$4:$B$13,0)),F1199,SUBSTITUTE(TRIM(RIGHT(SUBSTITUTE(SUBSTITUTE(G1200,"efficiencies", "efficiencies (%)")," (", REPT(" ", 100)), 100)),")",""))</f>
        <v>GWh</v>
      </c>
      <c r="G1200" t="str">
        <f>'data from files'!B1200</f>
        <v>Pump storage</v>
      </c>
      <c r="H1200">
        <f>'data from files'!C1200</f>
        <v>4768.1726328558088</v>
      </c>
      <c r="I1200">
        <f>'data from files'!D1200</f>
        <v>4243.0635911124045</v>
      </c>
      <c r="J1200">
        <f>'data from files'!E1200</f>
        <v>5432.3226470202662</v>
      </c>
      <c r="K1200">
        <f>'data from files'!F1200</f>
        <v>5330.6790375861274</v>
      </c>
      <c r="L1200">
        <f>'data from files'!G1200</f>
        <v>5339.9379187207278</v>
      </c>
      <c r="M1200">
        <f>'data from files'!H1200</f>
        <v>4852.5982025125159</v>
      </c>
      <c r="N1200">
        <f>'data from files'!I1200</f>
        <v>5437.3518250174584</v>
      </c>
      <c r="O1200">
        <f>'data from files'!J1200</f>
        <v>5653.2855321677152</v>
      </c>
      <c r="P1200">
        <f>'data from files'!K1200</f>
        <v>4709.7053166263095</v>
      </c>
      <c r="Q1200">
        <f>'data from files'!L1200</f>
        <v>4970.9292899038592</v>
      </c>
      <c r="R1200">
        <f>'data from files'!M1200</f>
        <v>4814.1871059518053</v>
      </c>
      <c r="S1200">
        <f>'data from files'!N1200</f>
        <v>5073.3483125056537</v>
      </c>
      <c r="T1200">
        <f>'data from files'!O1200</f>
        <v>4875.9885475093597</v>
      </c>
      <c r="U1200">
        <f>'data from files'!P1200</f>
        <v>5150.1668773276087</v>
      </c>
      <c r="V1200">
        <f>'data from files'!Q1200</f>
        <v>5797.3409899284406</v>
      </c>
      <c r="W1200">
        <f>'data from files'!R1200</f>
        <v>4960.9195451026317</v>
      </c>
    </row>
    <row r="1201" spans="1:23" x14ac:dyDescent="0.25">
      <c r="A1201" t="str">
        <f t="shared" si="56"/>
        <v>FRTotal gross electricity prod. (without pumped hydro) 0</v>
      </c>
      <c r="B1201" t="str">
        <f>JRC_files__2[[#This Row],[Source.Name.2.1]]</f>
        <v>FR</v>
      </c>
      <c r="C1201" t="str">
        <f t="shared" si="55"/>
        <v>Overview of the power generation sector</v>
      </c>
      <c r="D1201" t="str">
        <f>IF(ISERROR(MATCH(G1201,metadata!$B$4:$B$13,0)),D1200,LEFT(G1201,LEN(G1201)-LEN(F1201)-2))</f>
        <v xml:space="preserve">Total gross electricity prod. (without pumped hydro) </v>
      </c>
      <c r="E1201">
        <f t="shared" si="57"/>
        <v>0</v>
      </c>
      <c r="F1201" t="str">
        <f>IF(ISERROR(MATCH(G1201,metadata!$B$4:$B$13,0)),F1200,SUBSTITUTE(TRIM(RIGHT(SUBSTITUTE(SUBSTITUTE(G1201,"efficiencies", "efficiencies (%)")," (", REPT(" ", 100)), 100)),")",""))</f>
        <v>GWh</v>
      </c>
      <c r="G1201">
        <f>'data from files'!B1201</f>
        <v>0</v>
      </c>
      <c r="H1201">
        <f>'data from files'!C1201</f>
        <v>0</v>
      </c>
      <c r="I1201">
        <f>'data from files'!D1201</f>
        <v>0</v>
      </c>
      <c r="J1201">
        <f>'data from files'!E1201</f>
        <v>0</v>
      </c>
      <c r="K1201">
        <f>'data from files'!F1201</f>
        <v>0</v>
      </c>
      <c r="L1201">
        <f>'data from files'!G1201</f>
        <v>0</v>
      </c>
      <c r="M1201">
        <f>'data from files'!H1201</f>
        <v>0</v>
      </c>
      <c r="N1201">
        <f>'data from files'!I1201</f>
        <v>0</v>
      </c>
      <c r="O1201">
        <f>'data from files'!J1201</f>
        <v>0</v>
      </c>
      <c r="P1201">
        <f>'data from files'!K1201</f>
        <v>0</v>
      </c>
      <c r="Q1201">
        <f>'data from files'!L1201</f>
        <v>0</v>
      </c>
      <c r="R1201">
        <f>'data from files'!M1201</f>
        <v>0</v>
      </c>
      <c r="S1201">
        <f>'data from files'!N1201</f>
        <v>0</v>
      </c>
      <c r="T1201">
        <f>'data from files'!O1201</f>
        <v>0</v>
      </c>
      <c r="U1201">
        <f>'data from files'!P1201</f>
        <v>0</v>
      </c>
      <c r="V1201">
        <f>'data from files'!Q1201</f>
        <v>0</v>
      </c>
      <c r="W1201">
        <f>'data from files'!R1201</f>
        <v>0</v>
      </c>
    </row>
    <row r="1202" spans="1:23" x14ac:dyDescent="0.25">
      <c r="A1202" t="str">
        <f t="shared" si="56"/>
        <v xml:space="preserve">FRTotal net electricity prod. (without pumped hydro) </v>
      </c>
      <c r="B1202" t="str">
        <f>JRC_files__2[[#This Row],[Source.Name.2.1]]</f>
        <v>FR</v>
      </c>
      <c r="C1202" t="str">
        <f t="shared" si="55"/>
        <v>Overview of the power generation sector</v>
      </c>
      <c r="D1202" t="str">
        <f>IF(ISERROR(MATCH(G1202,metadata!$B$4:$B$13,0)),D1201,LEFT(G1202,LEN(G1202)-LEN(F1202)-2))</f>
        <v xml:space="preserve">Total net electricity prod. (without pumped hydro) </v>
      </c>
      <c r="E1202" t="str">
        <f t="shared" si="57"/>
        <v/>
      </c>
      <c r="F1202" t="str">
        <f>IF(ISERROR(MATCH(G1202,metadata!$B$4:$B$13,0)),F1201,SUBSTITUTE(TRIM(RIGHT(SUBSTITUTE(SUBSTITUTE(G1202,"efficiencies", "efficiencies (%)")," (", REPT(" ", 100)), 100)),")",""))</f>
        <v>GWh</v>
      </c>
      <c r="G1202" t="str">
        <f>'data from files'!B1202</f>
        <v>Total net electricity prod. (without pumped hydro) (GWh)</v>
      </c>
      <c r="H1202">
        <f>'data from files'!C1202</f>
        <v>511246.2372414805</v>
      </c>
      <c r="I1202">
        <f>'data from files'!D1202</f>
        <v>521612.22244186047</v>
      </c>
      <c r="J1202">
        <f>'data from files'!E1202</f>
        <v>529309.18965116283</v>
      </c>
      <c r="K1202">
        <f>'data from files'!F1202</f>
        <v>536781.06116279063</v>
      </c>
      <c r="L1202">
        <f>'data from files'!G1202</f>
        <v>543879.62081395357</v>
      </c>
      <c r="M1202">
        <f>'data from files'!H1202</f>
        <v>545084.59912280017</v>
      </c>
      <c r="N1202">
        <f>'data from files'!I1202</f>
        <v>543643.51209302316</v>
      </c>
      <c r="O1202">
        <f>'data from files'!J1202</f>
        <v>538261.37709302315</v>
      </c>
      <c r="P1202">
        <f>'data from files'!K1202</f>
        <v>543344.18116279074</v>
      </c>
      <c r="Q1202">
        <f>'data from files'!L1202</f>
        <v>506934.50709302333</v>
      </c>
      <c r="R1202">
        <f>'data from files'!M1202</f>
        <v>539203.34865211148</v>
      </c>
      <c r="S1202">
        <f>'data from files'!N1202</f>
        <v>531262.25123318378</v>
      </c>
      <c r="T1202">
        <f>'data from files'!O1202</f>
        <v>535447.45639000065</v>
      </c>
      <c r="U1202">
        <f>'data from files'!P1202</f>
        <v>542319.61958554713</v>
      </c>
      <c r="V1202">
        <f>'data from files'!Q1202</f>
        <v>534392.14266613754</v>
      </c>
      <c r="W1202">
        <f>'data from files'!R1202</f>
        <v>539636.62439931475</v>
      </c>
    </row>
    <row r="1203" spans="1:23" x14ac:dyDescent="0.25">
      <c r="A1203" t="str">
        <f t="shared" si="56"/>
        <v>FRTotal net electricity prod. (without pumped hydro) Nuclear</v>
      </c>
      <c r="B1203" t="str">
        <f>JRC_files__2[[#This Row],[Source.Name.2.1]]</f>
        <v>FR</v>
      </c>
      <c r="C1203" t="str">
        <f t="shared" si="55"/>
        <v>Overview of the power generation sector</v>
      </c>
      <c r="D1203" t="str">
        <f>IF(ISERROR(MATCH(G1203,metadata!$B$4:$B$13,0)),D1202,LEFT(G1203,LEN(G1203)-LEN(F1203)-2))</f>
        <v xml:space="preserve">Total net electricity prod. (without pumped hydro) </v>
      </c>
      <c r="E1203" t="str">
        <f t="shared" si="57"/>
        <v>Nuclear</v>
      </c>
      <c r="F1203" t="str">
        <f>IF(ISERROR(MATCH(G1203,metadata!$B$4:$B$13,0)),F1202,SUBSTITUTE(TRIM(RIGHT(SUBSTITUTE(SUBSTITUTE(G1203,"efficiencies", "efficiencies (%)")," (", REPT(" ", 100)), 100)),")",""))</f>
        <v>GWh</v>
      </c>
      <c r="G1203" t="str">
        <f>'data from files'!B1203</f>
        <v>Nuclear</v>
      </c>
      <c r="H1203">
        <f>'data from files'!C1203</f>
        <v>394178.02509516914</v>
      </c>
      <c r="I1203">
        <f>'data from files'!D1203</f>
        <v>400173.73251619429</v>
      </c>
      <c r="J1203">
        <f>'data from files'!E1203</f>
        <v>415548.91071529</v>
      </c>
      <c r="K1203">
        <f>'data from files'!F1203</f>
        <v>419726.68012866017</v>
      </c>
      <c r="L1203">
        <f>'data from files'!G1203</f>
        <v>426748.96234103065</v>
      </c>
      <c r="M1203">
        <f>'data from files'!H1203</f>
        <v>428971.78437772259</v>
      </c>
      <c r="N1203">
        <f>'data from files'!I1203</f>
        <v>427602.8016369369</v>
      </c>
      <c r="O1203">
        <f>'data from files'!J1203</f>
        <v>417529.87966258469</v>
      </c>
      <c r="P1203">
        <f>'data from files'!K1203</f>
        <v>417169.53546819265</v>
      </c>
      <c r="Q1203">
        <f>'data from files'!L1203</f>
        <v>388975.75418364228</v>
      </c>
      <c r="R1203">
        <f>'data from files'!M1203</f>
        <v>406710.87713449344</v>
      </c>
      <c r="S1203">
        <f>'data from files'!N1203</f>
        <v>420082.00772856298</v>
      </c>
      <c r="T1203">
        <f>'data from files'!O1203</f>
        <v>403767.4108862541</v>
      </c>
      <c r="U1203">
        <f>'data from files'!P1203</f>
        <v>402488.15076028043</v>
      </c>
      <c r="V1203">
        <f>'data from files'!Q1203</f>
        <v>414764.33657782211</v>
      </c>
      <c r="W1203">
        <f>'data from files'!R1203</f>
        <v>415747.56195537909</v>
      </c>
    </row>
    <row r="1204" spans="1:23" x14ac:dyDescent="0.25">
      <c r="A1204" t="str">
        <f t="shared" si="56"/>
        <v>FRTotal net electricity prod. (without pumped hydro) Conventional thermal</v>
      </c>
      <c r="B1204" t="str">
        <f>JRC_files__2[[#This Row],[Source.Name.2.1]]</f>
        <v>FR</v>
      </c>
      <c r="C1204" t="str">
        <f t="shared" ref="C1204:C1267" si="58">IF(H1204=2000,$G1204,C1203)</f>
        <v>Overview of the power generation sector</v>
      </c>
      <c r="D1204" t="str">
        <f>IF(ISERROR(MATCH(G1204,metadata!$B$4:$B$13,0)),D1203,LEFT(G1204,LEN(G1204)-LEN(F1204)-2))</f>
        <v xml:space="preserve">Total net electricity prod. (without pumped hydro) </v>
      </c>
      <c r="E1204" t="str">
        <f t="shared" si="57"/>
        <v>Conventional thermal</v>
      </c>
      <c r="F1204" t="str">
        <f>IF(ISERROR(MATCH(G1204,metadata!$B$4:$B$13,0)),F1203,SUBSTITUTE(TRIM(RIGHT(SUBSTITUTE(SUBSTITUTE(G1204,"efficiencies", "efficiencies (%)")," (", REPT(" ", 100)), 100)),")",""))</f>
        <v>GWh</v>
      </c>
      <c r="G1204" t="str">
        <f>'data from files'!B1204</f>
        <v>Conventional thermal</v>
      </c>
      <c r="H1204">
        <f>'data from files'!C1204</f>
        <v>50156.922845052221</v>
      </c>
      <c r="I1204">
        <f>'data from files'!D1204</f>
        <v>46562.908530317385</v>
      </c>
      <c r="J1204">
        <f>'data from files'!E1204</f>
        <v>52607.953354477511</v>
      </c>
      <c r="K1204">
        <f>'data from files'!F1204</f>
        <v>57234.61359227002</v>
      </c>
      <c r="L1204">
        <f>'data from files'!G1204</f>
        <v>56513.216612457793</v>
      </c>
      <c r="M1204">
        <f>'data from files'!H1204</f>
        <v>63188.729969226013</v>
      </c>
      <c r="N1204">
        <f>'data from files'!I1204</f>
        <v>57089.547665388673</v>
      </c>
      <c r="O1204">
        <f>'data from files'!J1204</f>
        <v>58584.985802531606</v>
      </c>
      <c r="P1204">
        <f>'data from files'!K1204</f>
        <v>56331.622438784092</v>
      </c>
      <c r="Q1204">
        <f>'data from files'!L1204</f>
        <v>52438.985467520593</v>
      </c>
      <c r="R1204">
        <f>'data from files'!M1204</f>
        <v>58751.57821174639</v>
      </c>
      <c r="S1204">
        <f>'data from files'!N1204</f>
        <v>51793.002134010494</v>
      </c>
      <c r="T1204">
        <f>'data from files'!O1204</f>
        <v>53590.490512533841</v>
      </c>
      <c r="U1204">
        <f>'data from files'!P1204</f>
        <v>48877.562750582227</v>
      </c>
      <c r="V1204">
        <f>'data from files'!Q1204</f>
        <v>33170.035153750396</v>
      </c>
      <c r="W1204">
        <f>'data from files'!R1204</f>
        <v>40468.522585554711</v>
      </c>
    </row>
    <row r="1205" spans="1:23" x14ac:dyDescent="0.25">
      <c r="A1205" t="str">
        <f t="shared" si="56"/>
        <v>FRTotal net electricity prod. (without pumped hydro) Wind</v>
      </c>
      <c r="B1205" t="str">
        <f>JRC_files__2[[#This Row],[Source.Name.2.1]]</f>
        <v>FR</v>
      </c>
      <c r="C1205" t="str">
        <f t="shared" si="58"/>
        <v>Overview of the power generation sector</v>
      </c>
      <c r="D1205" t="str">
        <f>IF(ISERROR(MATCH(G1205,metadata!$B$4:$B$13,0)),D1204,LEFT(G1205,LEN(G1205)-LEN(F1205)-2))</f>
        <v xml:space="preserve">Total net electricity prod. (without pumped hydro) </v>
      </c>
      <c r="E1205" t="str">
        <f t="shared" si="57"/>
        <v>Wind</v>
      </c>
      <c r="F1205" t="str">
        <f>IF(ISERROR(MATCH(G1205,metadata!$B$4:$B$13,0)),F1204,SUBSTITUTE(TRIM(RIGHT(SUBSTITUTE(SUBSTITUTE(G1205,"efficiencies", "efficiencies (%)")," (", REPT(" ", 100)), 100)),")",""))</f>
        <v>GWh</v>
      </c>
      <c r="G1205" t="str">
        <f>'data from files'!B1205</f>
        <v>Wind</v>
      </c>
      <c r="H1205">
        <f>'data from files'!C1205</f>
        <v>48.046907112275314</v>
      </c>
      <c r="I1205">
        <f>'data from files'!D1205</f>
        <v>131.39534883720933</v>
      </c>
      <c r="J1205">
        <f>'data from files'!E1205</f>
        <v>265.11627906976747</v>
      </c>
      <c r="K1205">
        <f>'data from files'!F1205</f>
        <v>388.37209302325584</v>
      </c>
      <c r="L1205">
        <f>'data from files'!G1205</f>
        <v>595.34883720930236</v>
      </c>
      <c r="M1205">
        <f>'data from files'!H1205</f>
        <v>961.77132560583527</v>
      </c>
      <c r="N1205">
        <f>'data from files'!I1205</f>
        <v>2181.3953488372094</v>
      </c>
      <c r="O1205">
        <f>'data from files'!J1205</f>
        <v>4069.7674418604656</v>
      </c>
      <c r="P1205">
        <f>'data from files'!K1205</f>
        <v>5693.0232558139542</v>
      </c>
      <c r="Q1205">
        <f>'data from files'!L1205</f>
        <v>7910.4651162790697</v>
      </c>
      <c r="R1205">
        <f>'data from files'!M1205</f>
        <v>9943.2102221600126</v>
      </c>
      <c r="S1205">
        <f>'data from files'!N1205</f>
        <v>12049.775484857209</v>
      </c>
      <c r="T1205">
        <f>'data from files'!O1205</f>
        <v>14910.37168865163</v>
      </c>
      <c r="U1205">
        <f>'data from files'!P1205</f>
        <v>15103.392500461048</v>
      </c>
      <c r="V1205">
        <f>'data from files'!Q1205</f>
        <v>17245.784647652337</v>
      </c>
      <c r="W1205">
        <f>'data from files'!R1205</f>
        <v>21245.064777228949</v>
      </c>
    </row>
    <row r="1206" spans="1:23" x14ac:dyDescent="0.25">
      <c r="A1206" t="str">
        <f t="shared" si="56"/>
        <v>FRTotal net electricity prod. (without pumped hydro) Solar photovoltaics</v>
      </c>
      <c r="B1206" t="str">
        <f>JRC_files__2[[#This Row],[Source.Name.2.1]]</f>
        <v>FR</v>
      </c>
      <c r="C1206" t="str">
        <f t="shared" si="58"/>
        <v>Overview of the power generation sector</v>
      </c>
      <c r="D1206" t="str">
        <f>IF(ISERROR(MATCH(G1206,metadata!$B$4:$B$13,0)),D1205,LEFT(G1206,LEN(G1206)-LEN(F1206)-2))</f>
        <v xml:space="preserve">Total net electricity prod. (without pumped hydro) </v>
      </c>
      <c r="E1206" t="str">
        <f t="shared" si="57"/>
        <v>Solar photovoltaics</v>
      </c>
      <c r="F1206" t="str">
        <f>IF(ISERROR(MATCH(G1206,metadata!$B$4:$B$13,0)),F1205,SUBSTITUTE(TRIM(RIGHT(SUBSTITUTE(SUBSTITUTE(G1206,"efficiencies", "efficiencies (%)")," (", REPT(" ", 100)), 100)),")",""))</f>
        <v>GWh</v>
      </c>
      <c r="G1206" t="str">
        <f>'data from files'!B1206</f>
        <v>Solar photovoltaics</v>
      </c>
      <c r="H1206">
        <f>'data from files'!C1206</f>
        <v>5.2768279487469725</v>
      </c>
      <c r="I1206">
        <f>'data from files'!D1206</f>
        <v>5.8139534883720936</v>
      </c>
      <c r="J1206">
        <f>'data from files'!E1206</f>
        <v>6.9767441860465116</v>
      </c>
      <c r="K1206">
        <f>'data from files'!F1206</f>
        <v>8.1395348837209305</v>
      </c>
      <c r="L1206">
        <f>'data from files'!G1206</f>
        <v>8.1395348837209305</v>
      </c>
      <c r="M1206">
        <f>'data from files'!H1206</f>
        <v>10.553655897493959</v>
      </c>
      <c r="N1206">
        <f>'data from files'!I1206</f>
        <v>11.627906976744187</v>
      </c>
      <c r="O1206">
        <f>'data from files'!J1206</f>
        <v>17.441860465116282</v>
      </c>
      <c r="P1206">
        <f>'data from files'!K1206</f>
        <v>41.860465116279073</v>
      </c>
      <c r="Q1206">
        <f>'data from files'!L1206</f>
        <v>174.41860465116281</v>
      </c>
      <c r="R1206">
        <f>'data from files'!M1206</f>
        <v>619.88842008438496</v>
      </c>
      <c r="S1206">
        <f>'data from files'!N1206</f>
        <v>2077.4038450856597</v>
      </c>
      <c r="T1206">
        <f>'data from files'!O1206</f>
        <v>4015.6660689964656</v>
      </c>
      <c r="U1206">
        <f>'data from files'!P1206</f>
        <v>4733.3146700260586</v>
      </c>
      <c r="V1206">
        <f>'data from files'!Q1206</f>
        <v>5912.2691248908523</v>
      </c>
      <c r="W1206">
        <f>'data from files'!R1206</f>
        <v>7258.4157073948945</v>
      </c>
    </row>
    <row r="1207" spans="1:23" x14ac:dyDescent="0.25">
      <c r="A1207" t="str">
        <f t="shared" si="56"/>
        <v>FRTotal net electricity prod. (without pumped hydro) Solar thermal</v>
      </c>
      <c r="B1207" t="str">
        <f>JRC_files__2[[#This Row],[Source.Name.2.1]]</f>
        <v>FR</v>
      </c>
      <c r="C1207" t="str">
        <f t="shared" si="58"/>
        <v>Overview of the power generation sector</v>
      </c>
      <c r="D1207" t="str">
        <f>IF(ISERROR(MATCH(G1207,metadata!$B$4:$B$13,0)),D1206,LEFT(G1207,LEN(G1207)-LEN(F1207)-2))</f>
        <v xml:space="preserve">Total net electricity prod. (without pumped hydro) </v>
      </c>
      <c r="E1207" t="str">
        <f t="shared" si="57"/>
        <v>Solar thermal</v>
      </c>
      <c r="F1207" t="str">
        <f>IF(ISERROR(MATCH(G1207,metadata!$B$4:$B$13,0)),F1206,SUBSTITUTE(TRIM(RIGHT(SUBSTITUTE(SUBSTITUTE(G1207,"efficiencies", "efficiencies (%)")," (", REPT(" ", 100)), 100)),")",""))</f>
        <v>GWh</v>
      </c>
      <c r="G1207" t="str">
        <f>'data from files'!B1207</f>
        <v>Solar thermal</v>
      </c>
      <c r="H1207">
        <f>'data from files'!C1207</f>
        <v>0</v>
      </c>
      <c r="I1207">
        <f>'data from files'!D1207</f>
        <v>0</v>
      </c>
      <c r="J1207">
        <f>'data from files'!E1207</f>
        <v>0</v>
      </c>
      <c r="K1207">
        <f>'data from files'!F1207</f>
        <v>0</v>
      </c>
      <c r="L1207">
        <f>'data from files'!G1207</f>
        <v>0</v>
      </c>
      <c r="M1207">
        <f>'data from files'!H1207</f>
        <v>0</v>
      </c>
      <c r="N1207">
        <f>'data from files'!I1207</f>
        <v>0</v>
      </c>
      <c r="O1207">
        <f>'data from files'!J1207</f>
        <v>0</v>
      </c>
      <c r="P1207">
        <f>'data from files'!K1207</f>
        <v>0</v>
      </c>
      <c r="Q1207">
        <f>'data from files'!L1207</f>
        <v>0</v>
      </c>
      <c r="R1207">
        <f>'data from files'!M1207</f>
        <v>0</v>
      </c>
      <c r="S1207">
        <f>'data from files'!N1207</f>
        <v>0</v>
      </c>
      <c r="T1207">
        <f>'data from files'!O1207</f>
        <v>0</v>
      </c>
      <c r="U1207">
        <f>'data from files'!P1207</f>
        <v>0</v>
      </c>
      <c r="V1207">
        <f>'data from files'!Q1207</f>
        <v>0</v>
      </c>
      <c r="W1207">
        <f>'data from files'!R1207</f>
        <v>0</v>
      </c>
    </row>
    <row r="1208" spans="1:23" x14ac:dyDescent="0.25">
      <c r="A1208" t="str">
        <f t="shared" si="56"/>
        <v>FRTotal net electricity prod. (without pumped hydro) Geothermal</v>
      </c>
      <c r="B1208" t="str">
        <f>JRC_files__2[[#This Row],[Source.Name.2.1]]</f>
        <v>FR</v>
      </c>
      <c r="C1208" t="str">
        <f t="shared" si="58"/>
        <v>Overview of the power generation sector</v>
      </c>
      <c r="D1208" t="str">
        <f>IF(ISERROR(MATCH(G1208,metadata!$B$4:$B$13,0)),D1207,LEFT(G1208,LEN(G1208)-LEN(F1208)-2))</f>
        <v xml:space="preserve">Total net electricity prod. (without pumped hydro) </v>
      </c>
      <c r="E1208" t="str">
        <f t="shared" si="57"/>
        <v>Geothermal</v>
      </c>
      <c r="F1208" t="str">
        <f>IF(ISERROR(MATCH(G1208,metadata!$B$4:$B$13,0)),F1207,SUBSTITUTE(TRIM(RIGHT(SUBSTITUTE(SUBSTITUTE(G1208,"efficiencies", "efficiencies (%)")," (", REPT(" ", 100)), 100)),")",""))</f>
        <v>GWh</v>
      </c>
      <c r="G1208" t="str">
        <f>'data from files'!B1208</f>
        <v>Geothermal</v>
      </c>
      <c r="H1208">
        <f>'data from files'!C1208</f>
        <v>0</v>
      </c>
      <c r="I1208">
        <f>'data from files'!D1208</f>
        <v>0</v>
      </c>
      <c r="J1208">
        <f>'data from files'!E1208</f>
        <v>0</v>
      </c>
      <c r="K1208">
        <f>'data from files'!F1208</f>
        <v>0</v>
      </c>
      <c r="L1208">
        <f>'data from files'!G1208</f>
        <v>0</v>
      </c>
      <c r="M1208">
        <f>'data from files'!H1208</f>
        <v>0</v>
      </c>
      <c r="N1208">
        <f>'data from files'!I1208</f>
        <v>0</v>
      </c>
      <c r="O1208">
        <f>'data from files'!J1208</f>
        <v>0</v>
      </c>
      <c r="P1208">
        <f>'data from files'!K1208</f>
        <v>0</v>
      </c>
      <c r="Q1208">
        <f>'data from files'!L1208</f>
        <v>0</v>
      </c>
      <c r="R1208">
        <f>'data from files'!M1208</f>
        <v>0</v>
      </c>
      <c r="S1208">
        <f>'data from files'!N1208</f>
        <v>0.15326869078443275</v>
      </c>
      <c r="T1208">
        <f>'data from files'!O1208</f>
        <v>0</v>
      </c>
      <c r="U1208">
        <f>'data from files'!P1208</f>
        <v>0</v>
      </c>
      <c r="V1208">
        <f>'data from files'!Q1208</f>
        <v>0</v>
      </c>
      <c r="W1208">
        <f>'data from files'!R1208</f>
        <v>0</v>
      </c>
    </row>
    <row r="1209" spans="1:23" x14ac:dyDescent="0.25">
      <c r="A1209" t="str">
        <f t="shared" si="56"/>
        <v>FRTotal net electricity prod. (without pumped hydro) Tide, wave and ocean</v>
      </c>
      <c r="B1209" t="str">
        <f>JRC_files__2[[#This Row],[Source.Name.2.1]]</f>
        <v>FR</v>
      </c>
      <c r="C1209" t="str">
        <f t="shared" si="58"/>
        <v>Overview of the power generation sector</v>
      </c>
      <c r="D1209" t="str">
        <f>IF(ISERROR(MATCH(G1209,metadata!$B$4:$B$13,0)),D1208,LEFT(G1209,LEN(G1209)-LEN(F1209)-2))</f>
        <v xml:space="preserve">Total net electricity prod. (without pumped hydro) </v>
      </c>
      <c r="E1209" t="str">
        <f t="shared" si="57"/>
        <v>Tide, wave and ocean</v>
      </c>
      <c r="F1209" t="str">
        <f>IF(ISERROR(MATCH(G1209,metadata!$B$4:$B$13,0)),F1208,SUBSTITUTE(TRIM(RIGHT(SUBSTITUTE(SUBSTITUTE(G1209,"efficiencies", "efficiencies (%)")," (", REPT(" ", 100)), 100)),")",""))</f>
        <v>GWh</v>
      </c>
      <c r="G1209" t="str">
        <f>'data from files'!B1209</f>
        <v>Tide, wave and ocean</v>
      </c>
      <c r="H1209">
        <f>'data from files'!C1209</f>
        <v>506.85321086648787</v>
      </c>
      <c r="I1209">
        <f>'data from files'!D1209</f>
        <v>484.88372093023264</v>
      </c>
      <c r="J1209">
        <f>'data from files'!E1209</f>
        <v>494.18604651162792</v>
      </c>
      <c r="K1209">
        <f>'data from files'!F1209</f>
        <v>489.53488372093028</v>
      </c>
      <c r="L1209">
        <f>'data from files'!G1209</f>
        <v>469.76744186046511</v>
      </c>
      <c r="M1209">
        <f>'data from files'!H1209</f>
        <v>481.024526696306</v>
      </c>
      <c r="N1209">
        <f>'data from files'!I1209</f>
        <v>463.95348837209303</v>
      </c>
      <c r="O1209">
        <f>'data from files'!J1209</f>
        <v>465.11627906976747</v>
      </c>
      <c r="P1209">
        <f>'data from files'!K1209</f>
        <v>465.11627906976747</v>
      </c>
      <c r="Q1209">
        <f>'data from files'!L1209</f>
        <v>447.67441860465118</v>
      </c>
      <c r="R1209">
        <f>'data from files'!M1209</f>
        <v>476.02542653433494</v>
      </c>
      <c r="S1209">
        <f>'data from files'!N1209</f>
        <v>476.8586098946621</v>
      </c>
      <c r="T1209">
        <f>'data from files'!O1209</f>
        <v>457.97312039388493</v>
      </c>
      <c r="U1209">
        <f>'data from files'!P1209</f>
        <v>413.81440229647558</v>
      </c>
      <c r="V1209">
        <f>'data from files'!Q1209</f>
        <v>481.02452669630617</v>
      </c>
      <c r="W1209">
        <f>'data from files'!R1209</f>
        <v>486.85681021860466</v>
      </c>
    </row>
    <row r="1210" spans="1:23" x14ac:dyDescent="0.25">
      <c r="A1210" t="str">
        <f t="shared" si="56"/>
        <v>FRTotal net electricity prod. (without pumped hydro) Hydro</v>
      </c>
      <c r="B1210" t="str">
        <f>JRC_files__2[[#This Row],[Source.Name.2.1]]</f>
        <v>FR</v>
      </c>
      <c r="C1210" t="str">
        <f t="shared" si="58"/>
        <v>Overview of the power generation sector</v>
      </c>
      <c r="D1210" t="str">
        <f>IF(ISERROR(MATCH(G1210,metadata!$B$4:$B$13,0)),D1209,LEFT(G1210,LEN(G1210)-LEN(F1210)-2))</f>
        <v xml:space="preserve">Total net electricity prod. (without pumped hydro) </v>
      </c>
      <c r="E1210" t="str">
        <f t="shared" si="57"/>
        <v>Hydro</v>
      </c>
      <c r="F1210" t="str">
        <f>IF(ISERROR(MATCH(G1210,metadata!$B$4:$B$13,0)),F1209,SUBSTITUTE(TRIM(RIGHT(SUBSTITUTE(SUBSTITUTE(G1210,"efficiencies", "efficiencies (%)")," (", REPT(" ", 100)), 100)),")",""))</f>
        <v>GWh</v>
      </c>
      <c r="G1210" t="str">
        <f>'data from files'!B1210</f>
        <v>Hydro</v>
      </c>
      <c r="H1210">
        <f>'data from files'!C1210</f>
        <v>66351.112355331628</v>
      </c>
      <c r="I1210">
        <f>'data from files'!D1210</f>
        <v>74253.488372093037</v>
      </c>
      <c r="J1210">
        <f>'data from files'!E1210</f>
        <v>60386.046511627908</v>
      </c>
      <c r="K1210">
        <f>'data from files'!F1210</f>
        <v>58933.720930232565</v>
      </c>
      <c r="L1210">
        <f>'data from files'!G1210</f>
        <v>59544.186046511633</v>
      </c>
      <c r="M1210">
        <f>'data from files'!H1210</f>
        <v>51470.735267651871</v>
      </c>
      <c r="N1210">
        <f>'data from files'!I1210</f>
        <v>56294.186046511633</v>
      </c>
      <c r="O1210">
        <f>'data from files'!J1210</f>
        <v>57594.186046511633</v>
      </c>
      <c r="P1210">
        <f>'data from files'!K1210</f>
        <v>63643.023255813961</v>
      </c>
      <c r="Q1210">
        <f>'data from files'!L1210</f>
        <v>56987.20930232558</v>
      </c>
      <c r="R1210">
        <f>'data from files'!M1210</f>
        <v>62701.769237092907</v>
      </c>
      <c r="S1210">
        <f>'data from files'!N1210</f>
        <v>44783.050162081985</v>
      </c>
      <c r="T1210">
        <f>'data from files'!O1210</f>
        <v>58705.544113170705</v>
      </c>
      <c r="U1210">
        <f>'data from files'!P1210</f>
        <v>70703.384501900815</v>
      </c>
      <c r="V1210">
        <f>'data from files'!Q1210</f>
        <v>62818.692635325591</v>
      </c>
      <c r="W1210">
        <f>'data from files'!R1210</f>
        <v>54430.202563538602</v>
      </c>
    </row>
    <row r="1211" spans="1:23" x14ac:dyDescent="0.25">
      <c r="A1211" t="str">
        <f t="shared" si="56"/>
        <v>FRTotal net electricity prod. (without pumped hydro) Pump storage</v>
      </c>
      <c r="B1211" t="str">
        <f>JRC_files__2[[#This Row],[Source.Name.2.1]]</f>
        <v>FR</v>
      </c>
      <c r="C1211" t="str">
        <f t="shared" si="58"/>
        <v>Overview of the power generation sector</v>
      </c>
      <c r="D1211" t="str">
        <f>IF(ISERROR(MATCH(G1211,metadata!$B$4:$B$13,0)),D1210,LEFT(G1211,LEN(G1211)-LEN(F1211)-2))</f>
        <v xml:space="preserve">Total net electricity prod. (without pumped hydro) </v>
      </c>
      <c r="E1211" t="str">
        <f t="shared" si="57"/>
        <v>Pump storage</v>
      </c>
      <c r="F1211" t="str">
        <f>IF(ISERROR(MATCH(G1211,metadata!$B$4:$B$13,0)),F1210,SUBSTITUTE(TRIM(RIGHT(SUBSTITUTE(SUBSTITUTE(G1211,"efficiencies", "efficiencies (%)")," (", REPT(" ", 100)), 100)),")",""))</f>
        <v>GWh</v>
      </c>
      <c r="G1211" t="str">
        <f>'data from files'!B1211</f>
        <v>Pump storage</v>
      </c>
      <c r="H1211">
        <f>'data from files'!C1211</f>
        <v>4768.1726328558088</v>
      </c>
      <c r="I1211">
        <f>'data from files'!D1211</f>
        <v>4243.0635911124045</v>
      </c>
      <c r="J1211">
        <f>'data from files'!E1211</f>
        <v>5432.3226470202662</v>
      </c>
      <c r="K1211">
        <f>'data from files'!F1211</f>
        <v>5330.6790375861274</v>
      </c>
      <c r="L1211">
        <f>'data from files'!G1211</f>
        <v>5339.9379187207278</v>
      </c>
      <c r="M1211">
        <f>'data from files'!H1211</f>
        <v>4852.5982025125159</v>
      </c>
      <c r="N1211">
        <f>'data from files'!I1211</f>
        <v>5437.3518250174584</v>
      </c>
      <c r="O1211">
        <f>'data from files'!J1211</f>
        <v>5653.2855321677152</v>
      </c>
      <c r="P1211">
        <f>'data from files'!K1211</f>
        <v>4709.7053166263095</v>
      </c>
      <c r="Q1211">
        <f>'data from files'!L1211</f>
        <v>4970.9292899038592</v>
      </c>
      <c r="R1211">
        <f>'data from files'!M1211</f>
        <v>4814.1871059518053</v>
      </c>
      <c r="S1211">
        <f>'data from files'!N1211</f>
        <v>5073.3483125056537</v>
      </c>
      <c r="T1211">
        <f>'data from files'!O1211</f>
        <v>4875.9885475093597</v>
      </c>
      <c r="U1211">
        <f>'data from files'!P1211</f>
        <v>5150.1668773276087</v>
      </c>
      <c r="V1211">
        <f>'data from files'!Q1211</f>
        <v>5797.3409899284406</v>
      </c>
      <c r="W1211">
        <f>'data from files'!R1211</f>
        <v>4960.9195451026317</v>
      </c>
    </row>
    <row r="1212" spans="1:23" x14ac:dyDescent="0.25">
      <c r="A1212" t="str">
        <f t="shared" si="56"/>
        <v>FRTotal net electricity prod. (without pumped hydro) 0</v>
      </c>
      <c r="B1212" t="str">
        <f>JRC_files__2[[#This Row],[Source.Name.2.1]]</f>
        <v>FR</v>
      </c>
      <c r="C1212" t="str">
        <f t="shared" si="58"/>
        <v>Overview of the power generation sector</v>
      </c>
      <c r="D1212" t="str">
        <f>IF(ISERROR(MATCH(G1212,metadata!$B$4:$B$13,0)),D1211,LEFT(G1212,LEN(G1212)-LEN(F1212)-2))</f>
        <v xml:space="preserve">Total net electricity prod. (without pumped hydro) </v>
      </c>
      <c r="E1212">
        <f t="shared" si="57"/>
        <v>0</v>
      </c>
      <c r="F1212" t="str">
        <f>IF(ISERROR(MATCH(G1212,metadata!$B$4:$B$13,0)),F1211,SUBSTITUTE(TRIM(RIGHT(SUBSTITUTE(SUBSTITUTE(G1212,"efficiencies", "efficiencies (%)")," (", REPT(" ", 100)), 100)),")",""))</f>
        <v>GWh</v>
      </c>
      <c r="G1212">
        <f>'data from files'!B1212</f>
        <v>0</v>
      </c>
      <c r="H1212">
        <f>'data from files'!C1212</f>
        <v>0</v>
      </c>
      <c r="I1212">
        <f>'data from files'!D1212</f>
        <v>0</v>
      </c>
      <c r="J1212">
        <f>'data from files'!E1212</f>
        <v>0</v>
      </c>
      <c r="K1212">
        <f>'data from files'!F1212</f>
        <v>0</v>
      </c>
      <c r="L1212">
        <f>'data from files'!G1212</f>
        <v>0</v>
      </c>
      <c r="M1212">
        <f>'data from files'!H1212</f>
        <v>0</v>
      </c>
      <c r="N1212">
        <f>'data from files'!I1212</f>
        <v>0</v>
      </c>
      <c r="O1212">
        <f>'data from files'!J1212</f>
        <v>0</v>
      </c>
      <c r="P1212">
        <f>'data from files'!K1212</f>
        <v>0</v>
      </c>
      <c r="Q1212">
        <f>'data from files'!L1212</f>
        <v>0</v>
      </c>
      <c r="R1212">
        <f>'data from files'!M1212</f>
        <v>0</v>
      </c>
      <c r="S1212">
        <f>'data from files'!N1212</f>
        <v>0</v>
      </c>
      <c r="T1212">
        <f>'data from files'!O1212</f>
        <v>0</v>
      </c>
      <c r="U1212">
        <f>'data from files'!P1212</f>
        <v>0</v>
      </c>
      <c r="V1212">
        <f>'data from files'!Q1212</f>
        <v>0</v>
      </c>
      <c r="W1212">
        <f>'data from files'!R1212</f>
        <v>0</v>
      </c>
    </row>
    <row r="1213" spans="1:23" x14ac:dyDescent="0.25">
      <c r="A1213" t="str">
        <f t="shared" si="56"/>
        <v xml:space="preserve">FRTotal gross distributed heat production </v>
      </c>
      <c r="B1213" t="str">
        <f>JRC_files__2[[#This Row],[Source.Name.2.1]]</f>
        <v>FR</v>
      </c>
      <c r="C1213" t="str">
        <f t="shared" si="58"/>
        <v>Overview of the power generation sector</v>
      </c>
      <c r="D1213" t="str">
        <f>IF(ISERROR(MATCH(G1213,metadata!$B$4:$B$13,0)),D1212,LEFT(G1213,LEN(G1213)-LEN(F1213)-2))</f>
        <v xml:space="preserve">Total gross distributed heat production </v>
      </c>
      <c r="E1213" t="str">
        <f t="shared" si="57"/>
        <v/>
      </c>
      <c r="F1213" t="str">
        <f>IF(ISERROR(MATCH(G1213,metadata!$B$4:$B$13,0)),F1212,SUBSTITUTE(TRIM(RIGHT(SUBSTITUTE(SUBSTITUTE(G1213,"efficiencies", "efficiencies (%)")," (", REPT(" ", 100)), 100)),")",""))</f>
        <v>GWh</v>
      </c>
      <c r="G1213" t="str">
        <f>'data from files'!B1213</f>
        <v>Total gross distributed heat production (GWh)</v>
      </c>
      <c r="H1213">
        <f>'data from files'!C1213</f>
        <v>37623.783274566165</v>
      </c>
      <c r="I1213">
        <f>'data from files'!D1213</f>
        <v>45598.837209302321</v>
      </c>
      <c r="J1213">
        <f>'data from files'!E1213</f>
        <v>47494.186046511641</v>
      </c>
      <c r="K1213">
        <f>'data from files'!F1213</f>
        <v>46061.627906976741</v>
      </c>
      <c r="L1213">
        <f>'data from files'!G1213</f>
        <v>46713.953488372092</v>
      </c>
      <c r="M1213">
        <f>'data from files'!H1213</f>
        <v>49513.309826453493</v>
      </c>
      <c r="N1213">
        <f>'data from files'!I1213</f>
        <v>46003.48837209303</v>
      </c>
      <c r="O1213">
        <f>'data from files'!J1213</f>
        <v>47568.604651162808</v>
      </c>
      <c r="P1213">
        <f>'data from files'!K1213</f>
        <v>46713.953488372106</v>
      </c>
      <c r="Q1213">
        <f>'data from files'!L1213</f>
        <v>38137.209302325587</v>
      </c>
      <c r="R1213">
        <f>'data from files'!M1213</f>
        <v>44682.512703268956</v>
      </c>
      <c r="S1213">
        <f>'data from files'!N1213</f>
        <v>44168.43856994628</v>
      </c>
      <c r="T1213">
        <f>'data from files'!O1213</f>
        <v>38161.186541977993</v>
      </c>
      <c r="U1213">
        <f>'data from files'!P1213</f>
        <v>38339.487781088297</v>
      </c>
      <c r="V1213">
        <f>'data from files'!Q1213</f>
        <v>34056.647581213161</v>
      </c>
      <c r="W1213">
        <f>'data from files'!R1213</f>
        <v>37740.428945012114</v>
      </c>
    </row>
    <row r="1214" spans="1:23" x14ac:dyDescent="0.25">
      <c r="A1214" t="str">
        <f t="shared" si="56"/>
        <v>FRTotal gross distributed heat production CHP thermal power plants</v>
      </c>
      <c r="B1214" t="str">
        <f>JRC_files__2[[#This Row],[Source.Name.2.1]]</f>
        <v>FR</v>
      </c>
      <c r="C1214" t="str">
        <f t="shared" si="58"/>
        <v>Overview of the power generation sector</v>
      </c>
      <c r="D1214" t="str">
        <f>IF(ISERROR(MATCH(G1214,metadata!$B$4:$B$13,0)),D1213,LEFT(G1214,LEN(G1214)-LEN(F1214)-2))</f>
        <v xml:space="preserve">Total gross distributed heat production </v>
      </c>
      <c r="E1214" t="str">
        <f t="shared" si="57"/>
        <v>CHP thermal power plants</v>
      </c>
      <c r="F1214" t="str">
        <f>IF(ISERROR(MATCH(G1214,metadata!$B$4:$B$13,0)),F1213,SUBSTITUTE(TRIM(RIGHT(SUBSTITUTE(SUBSTITUTE(G1214,"efficiencies", "efficiencies (%)")," (", REPT(" ", 100)), 100)),")",""))</f>
        <v>GWh</v>
      </c>
      <c r="G1214" t="str">
        <f>'data from files'!B1214</f>
        <v>CHP thermal power plants</v>
      </c>
      <c r="H1214">
        <f>'data from files'!C1214</f>
        <v>35907.981007863062</v>
      </c>
      <c r="I1214">
        <f>'data from files'!D1214</f>
        <v>43824.41860465116</v>
      </c>
      <c r="J1214">
        <f>'data from files'!E1214</f>
        <v>45663.953488372106</v>
      </c>
      <c r="K1214">
        <f>'data from files'!F1214</f>
        <v>44263.953488372092</v>
      </c>
      <c r="L1214">
        <f>'data from files'!G1214</f>
        <v>44976.744186046511</v>
      </c>
      <c r="M1214">
        <f>'data from files'!H1214</f>
        <v>47000.984267276363</v>
      </c>
      <c r="N1214">
        <f>'data from files'!I1214</f>
        <v>43717.417558139539</v>
      </c>
      <c r="O1214">
        <f>'data from files'!J1214</f>
        <v>45088.372093023274</v>
      </c>
      <c r="P1214">
        <f>'data from files'!K1214</f>
        <v>44026.782674418617</v>
      </c>
      <c r="Q1214">
        <f>'data from files'!L1214</f>
        <v>35076.744186046519</v>
      </c>
      <c r="R1214">
        <f>'data from files'!M1214</f>
        <v>40805.710527660565</v>
      </c>
      <c r="S1214">
        <f>'data from files'!N1214</f>
        <v>39008.534019432045</v>
      </c>
      <c r="T1214">
        <f>'data from files'!O1214</f>
        <v>23700.733867903775</v>
      </c>
      <c r="U1214">
        <f>'data from files'!P1214</f>
        <v>21710.536547865835</v>
      </c>
      <c r="V1214">
        <f>'data from files'!Q1214</f>
        <v>20093.883101041807</v>
      </c>
      <c r="W1214">
        <f>'data from files'!R1214</f>
        <v>22075.470859689667</v>
      </c>
    </row>
    <row r="1215" spans="1:23" x14ac:dyDescent="0.25">
      <c r="A1215" t="str">
        <f t="shared" si="56"/>
        <v>FRTotal gross distributed heat production District heating plants</v>
      </c>
      <c r="B1215" t="str">
        <f>JRC_files__2[[#This Row],[Source.Name.2.1]]</f>
        <v>FR</v>
      </c>
      <c r="C1215" t="str">
        <f t="shared" si="58"/>
        <v>Overview of the power generation sector</v>
      </c>
      <c r="D1215" t="str">
        <f>IF(ISERROR(MATCH(G1215,metadata!$B$4:$B$13,0)),D1214,LEFT(G1215,LEN(G1215)-LEN(F1215)-2))</f>
        <v xml:space="preserve">Total gross distributed heat production </v>
      </c>
      <c r="E1215" t="str">
        <f t="shared" si="57"/>
        <v>District heating plants</v>
      </c>
      <c r="F1215" t="str">
        <f>IF(ISERROR(MATCH(G1215,metadata!$B$4:$B$13,0)),F1214,SUBSTITUTE(TRIM(RIGHT(SUBSTITUTE(SUBSTITUTE(G1215,"efficiencies", "efficiencies (%)")," (", REPT(" ", 100)), 100)),")",""))</f>
        <v>GWh</v>
      </c>
      <c r="G1215" t="str">
        <f>'data from files'!B1215</f>
        <v>District heating plants</v>
      </c>
      <c r="H1215">
        <f>'data from files'!C1215</f>
        <v>1715.8022667031062</v>
      </c>
      <c r="I1215">
        <f>'data from files'!D1215</f>
        <v>1774.4186046511627</v>
      </c>
      <c r="J1215">
        <f>'data from files'!E1215</f>
        <v>1830.2325581395351</v>
      </c>
      <c r="K1215">
        <f>'data from files'!F1215</f>
        <v>1797.674418604651</v>
      </c>
      <c r="L1215">
        <f>'data from files'!G1215</f>
        <v>1737.2093023255816</v>
      </c>
      <c r="M1215">
        <f>'data from files'!H1215</f>
        <v>2512.3255591771313</v>
      </c>
      <c r="N1215">
        <f>'data from files'!I1215</f>
        <v>2286.0708139534886</v>
      </c>
      <c r="O1215">
        <f>'data from files'!J1215</f>
        <v>2480.2325581395353</v>
      </c>
      <c r="P1215">
        <f>'data from files'!K1215</f>
        <v>2687.1708139534885</v>
      </c>
      <c r="Q1215">
        <f>'data from files'!L1215</f>
        <v>3060.4651162790697</v>
      </c>
      <c r="R1215">
        <f>'data from files'!M1215</f>
        <v>3876.8021756083936</v>
      </c>
      <c r="S1215">
        <f>'data from files'!N1215</f>
        <v>5159.9045505142376</v>
      </c>
      <c r="T1215">
        <f>'data from files'!O1215</f>
        <v>14460.452674074217</v>
      </c>
      <c r="U1215">
        <f>'data from files'!P1215</f>
        <v>16628.951233222462</v>
      </c>
      <c r="V1215">
        <f>'data from files'!Q1215</f>
        <v>13962.764480171356</v>
      </c>
      <c r="W1215">
        <f>'data from files'!R1215</f>
        <v>15664.958085322451</v>
      </c>
    </row>
    <row r="1216" spans="1:23" x14ac:dyDescent="0.25">
      <c r="A1216" t="str">
        <f t="shared" si="56"/>
        <v>FRTotal gross distributed heat production 0</v>
      </c>
      <c r="B1216" t="str">
        <f>JRC_files__2[[#This Row],[Source.Name.2.1]]</f>
        <v>FR</v>
      </c>
      <c r="C1216" t="str">
        <f t="shared" si="58"/>
        <v>Overview of the power generation sector</v>
      </c>
      <c r="D1216" t="str">
        <f>IF(ISERROR(MATCH(G1216,metadata!$B$4:$B$13,0)),D1215,LEFT(G1216,LEN(G1216)-LEN(F1216)-2))</f>
        <v xml:space="preserve">Total gross distributed heat production </v>
      </c>
      <c r="E1216">
        <f t="shared" si="57"/>
        <v>0</v>
      </c>
      <c r="F1216" t="str">
        <f>IF(ISERROR(MATCH(G1216,metadata!$B$4:$B$13,0)),F1215,SUBSTITUTE(TRIM(RIGHT(SUBSTITUTE(SUBSTITUTE(G1216,"efficiencies", "efficiencies (%)")," (", REPT(" ", 100)), 100)),")",""))</f>
        <v>GWh</v>
      </c>
      <c r="G1216">
        <f>'data from files'!B1216</f>
        <v>0</v>
      </c>
      <c r="H1216">
        <f>'data from files'!C1216</f>
        <v>0</v>
      </c>
      <c r="I1216">
        <f>'data from files'!D1216</f>
        <v>0</v>
      </c>
      <c r="J1216">
        <f>'data from files'!E1216</f>
        <v>0</v>
      </c>
      <c r="K1216">
        <f>'data from files'!F1216</f>
        <v>0</v>
      </c>
      <c r="L1216">
        <f>'data from files'!G1216</f>
        <v>0</v>
      </c>
      <c r="M1216">
        <f>'data from files'!H1216</f>
        <v>0</v>
      </c>
      <c r="N1216">
        <f>'data from files'!I1216</f>
        <v>0</v>
      </c>
      <c r="O1216">
        <f>'data from files'!J1216</f>
        <v>0</v>
      </c>
      <c r="P1216">
        <f>'data from files'!K1216</f>
        <v>0</v>
      </c>
      <c r="Q1216">
        <f>'data from files'!L1216</f>
        <v>0</v>
      </c>
      <c r="R1216">
        <f>'data from files'!M1216</f>
        <v>0</v>
      </c>
      <c r="S1216">
        <f>'data from files'!N1216</f>
        <v>0</v>
      </c>
      <c r="T1216">
        <f>'data from files'!O1216</f>
        <v>0</v>
      </c>
      <c r="U1216">
        <f>'data from files'!P1216</f>
        <v>0</v>
      </c>
      <c r="V1216">
        <f>'data from files'!Q1216</f>
        <v>0</v>
      </c>
      <c r="W1216">
        <f>'data from files'!R1216</f>
        <v>0</v>
      </c>
    </row>
    <row r="1217" spans="1:23" x14ac:dyDescent="0.25">
      <c r="A1217" t="str">
        <f t="shared" si="56"/>
        <v xml:space="preserve">FRTransformation input / Exchanges and transfers </v>
      </c>
      <c r="B1217" t="str">
        <f>JRC_files__2[[#This Row],[Source.Name.2.1]]</f>
        <v>FR</v>
      </c>
      <c r="C1217" t="str">
        <f t="shared" si="58"/>
        <v>Overview of the power generation sector</v>
      </c>
      <c r="D1217" t="str">
        <f>IF(ISERROR(MATCH(G1217,metadata!$B$4:$B$13,0)),D1216,LEFT(G1217,LEN(G1217)-LEN(F1217)-2))</f>
        <v xml:space="preserve">Transformation input / Exchanges and transfers </v>
      </c>
      <c r="E1217" t="str">
        <f t="shared" si="57"/>
        <v/>
      </c>
      <c r="F1217" t="str">
        <f>IF(ISERROR(MATCH(G1217,metadata!$B$4:$B$13,0)),F1216,SUBSTITUTE(TRIM(RIGHT(SUBSTITUTE(SUBSTITUTE(G1217,"efficiencies", "efficiencies (%)")," (", REPT(" ", 100)), 100)),")",""))</f>
        <v>ktoe</v>
      </c>
      <c r="G1217" t="str">
        <f>'data from files'!B1217</f>
        <v>Transformation input / Exchanges and transfers (ktoe)</v>
      </c>
      <c r="H1217">
        <f>'data from files'!C1217</f>
        <v>0</v>
      </c>
      <c r="I1217">
        <f>'data from files'!D1217</f>
        <v>0</v>
      </c>
      <c r="J1217">
        <f>'data from files'!E1217</f>
        <v>0</v>
      </c>
      <c r="K1217">
        <f>'data from files'!F1217</f>
        <v>0</v>
      </c>
      <c r="L1217">
        <f>'data from files'!G1217</f>
        <v>0</v>
      </c>
      <c r="M1217">
        <f>'data from files'!H1217</f>
        <v>0</v>
      </c>
      <c r="N1217">
        <f>'data from files'!I1217</f>
        <v>0</v>
      </c>
      <c r="O1217">
        <f>'data from files'!J1217</f>
        <v>0</v>
      </c>
      <c r="P1217">
        <f>'data from files'!K1217</f>
        <v>0</v>
      </c>
      <c r="Q1217">
        <f>'data from files'!L1217</f>
        <v>0</v>
      </c>
      <c r="R1217">
        <f>'data from files'!M1217</f>
        <v>0</v>
      </c>
      <c r="S1217">
        <f>'data from files'!N1217</f>
        <v>0</v>
      </c>
      <c r="T1217">
        <f>'data from files'!O1217</f>
        <v>0</v>
      </c>
      <c r="U1217">
        <f>'data from files'!P1217</f>
        <v>0</v>
      </c>
      <c r="V1217">
        <f>'data from files'!Q1217</f>
        <v>0</v>
      </c>
      <c r="W1217">
        <f>'data from files'!R1217</f>
        <v>0</v>
      </c>
    </row>
    <row r="1218" spans="1:23" x14ac:dyDescent="0.25">
      <c r="A1218" t="str">
        <f t="shared" si="56"/>
        <v>FRTransformation input / Exchanges and transfers Nuclear</v>
      </c>
      <c r="B1218" t="str">
        <f>JRC_files__2[[#This Row],[Source.Name.2.1]]</f>
        <v>FR</v>
      </c>
      <c r="C1218" t="str">
        <f t="shared" si="58"/>
        <v>Overview of the power generation sector</v>
      </c>
      <c r="D1218" t="str">
        <f>IF(ISERROR(MATCH(G1218,metadata!$B$4:$B$13,0)),D1217,LEFT(G1218,LEN(G1218)-LEN(F1218)-2))</f>
        <v xml:space="preserve">Transformation input / Exchanges and transfers </v>
      </c>
      <c r="E1218" t="str">
        <f t="shared" si="57"/>
        <v>Nuclear</v>
      </c>
      <c r="F1218" t="str">
        <f>IF(ISERROR(MATCH(G1218,metadata!$B$4:$B$13,0)),F1217,SUBSTITUTE(TRIM(RIGHT(SUBSTITUTE(SUBSTITUTE(G1218,"efficiencies", "efficiencies (%)")," (", REPT(" ", 100)), 100)),")",""))</f>
        <v>ktoe</v>
      </c>
      <c r="G1218" t="str">
        <f>'data from files'!B1218</f>
        <v>Nuclear</v>
      </c>
      <c r="H1218">
        <f>'data from files'!C1218</f>
        <v>107092.52890035301</v>
      </c>
      <c r="I1218">
        <f>'data from files'!D1218</f>
        <v>108618.1</v>
      </c>
      <c r="J1218">
        <f>'data from files'!E1218</f>
        <v>112663.8</v>
      </c>
      <c r="K1218">
        <f>'data from files'!F1218</f>
        <v>113775.6</v>
      </c>
      <c r="L1218">
        <f>'data from files'!G1218</f>
        <v>115625.4</v>
      </c>
      <c r="M1218">
        <f>'data from files'!H1218</f>
        <v>116473.511990064</v>
      </c>
      <c r="N1218">
        <f>'data from files'!I1218</f>
        <v>116128.4</v>
      </c>
      <c r="O1218">
        <f>'data from files'!J1218</f>
        <v>113429.9</v>
      </c>
      <c r="P1218">
        <f>'data from files'!K1218</f>
        <v>113356.9</v>
      </c>
      <c r="Q1218">
        <f>'data from files'!L1218</f>
        <v>105692.9</v>
      </c>
      <c r="R1218">
        <f>'data from files'!M1218</f>
        <v>110538.525843126</v>
      </c>
      <c r="S1218">
        <f>'data from files'!N1218</f>
        <v>114114.26387694701</v>
      </c>
      <c r="T1218">
        <f>'data from files'!O1218</f>
        <v>109735.000477692</v>
      </c>
      <c r="U1218">
        <f>'data from files'!P1218</f>
        <v>109291.05760963001</v>
      </c>
      <c r="V1218">
        <f>'data from files'!Q1218</f>
        <v>112590.021018439</v>
      </c>
      <c r="W1218">
        <f>'data from files'!R1218</f>
        <v>112836.10394573399</v>
      </c>
    </row>
    <row r="1219" spans="1:23" x14ac:dyDescent="0.25">
      <c r="A1219" t="str">
        <f t="shared" ref="A1219:A1282" si="59">B1219&amp;D1219&amp;E1219</f>
        <v>FRTransformation input / Exchanges and transfers Conventional thermal</v>
      </c>
      <c r="B1219" t="str">
        <f>JRC_files__2[[#This Row],[Source.Name.2.1]]</f>
        <v>FR</v>
      </c>
      <c r="C1219" t="str">
        <f t="shared" si="58"/>
        <v>Overview of the power generation sector</v>
      </c>
      <c r="D1219" t="str">
        <f>IF(ISERROR(MATCH(G1219,metadata!$B$4:$B$13,0)),D1218,LEFT(G1219,LEN(G1219)-LEN(F1219)-2))</f>
        <v xml:space="preserve">Transformation input / Exchanges and transfers </v>
      </c>
      <c r="E1219" t="str">
        <f t="shared" si="57"/>
        <v>Conventional thermal</v>
      </c>
      <c r="F1219" t="str">
        <f>IF(ISERROR(MATCH(G1219,metadata!$B$4:$B$13,0)),F1218,SUBSTITUTE(TRIM(RIGHT(SUBSTITUTE(SUBSTITUTE(G1219,"efficiencies", "efficiencies (%)")," (", REPT(" ", 100)), 100)),")",""))</f>
        <v>ktoe</v>
      </c>
      <c r="G1219" t="str">
        <f>'data from files'!B1219</f>
        <v>Conventional thermal</v>
      </c>
      <c r="H1219">
        <f>'data from files'!C1219</f>
        <v>13301.68593301215</v>
      </c>
      <c r="I1219">
        <f>'data from files'!D1219</f>
        <v>12507.494500000001</v>
      </c>
      <c r="J1219">
        <f>'data from files'!E1219</f>
        <v>13698.569200000002</v>
      </c>
      <c r="K1219">
        <f>'data from files'!F1219</f>
        <v>14510.9375</v>
      </c>
      <c r="L1219">
        <f>'data from files'!G1219</f>
        <v>14386.250480000001</v>
      </c>
      <c r="M1219">
        <f>'data from files'!H1219</f>
        <v>17332.505953428503</v>
      </c>
      <c r="N1219">
        <f>'data from files'!I1219</f>
        <v>16224.724190000003</v>
      </c>
      <c r="O1219">
        <f>'data from files'!J1219</f>
        <v>16858.93045</v>
      </c>
      <c r="P1219">
        <f>'data from files'!K1219</f>
        <v>16140.333500000001</v>
      </c>
      <c r="Q1219">
        <f>'data from files'!L1219</f>
        <v>15760.70732</v>
      </c>
      <c r="R1219">
        <f>'data from files'!M1219</f>
        <v>17875.604611047205</v>
      </c>
      <c r="S1219">
        <f>'data from files'!N1219</f>
        <v>16010.365911913572</v>
      </c>
      <c r="T1219">
        <f>'data from files'!O1219</f>
        <v>13911.62597030343</v>
      </c>
      <c r="U1219">
        <f>'data from files'!P1219</f>
        <v>13069.384937930379</v>
      </c>
      <c r="V1219">
        <f>'data from files'!Q1219</f>
        <v>9328.1799838695824</v>
      </c>
      <c r="W1219">
        <f>'data from files'!R1219</f>
        <v>10669.151485300881</v>
      </c>
    </row>
    <row r="1220" spans="1:23" x14ac:dyDescent="0.25">
      <c r="A1220" t="str">
        <f t="shared" si="59"/>
        <v>FRTransformation input / Exchanges and transfers Wind</v>
      </c>
      <c r="B1220" t="str">
        <f>JRC_files__2[[#This Row],[Source.Name.2.1]]</f>
        <v>FR</v>
      </c>
      <c r="C1220" t="str">
        <f t="shared" si="58"/>
        <v>Overview of the power generation sector</v>
      </c>
      <c r="D1220" t="str">
        <f>IF(ISERROR(MATCH(G1220,metadata!$B$4:$B$13,0)),D1219,LEFT(G1220,LEN(G1220)-LEN(F1220)-2))</f>
        <v xml:space="preserve">Transformation input / Exchanges and transfers </v>
      </c>
      <c r="E1220" t="str">
        <f t="shared" si="57"/>
        <v>Wind</v>
      </c>
      <c r="F1220" t="str">
        <f>IF(ISERROR(MATCH(G1220,metadata!$B$4:$B$13,0)),F1219,SUBSTITUTE(TRIM(RIGHT(SUBSTITUTE(SUBSTITUTE(G1220,"efficiencies", "efficiencies (%)")," (", REPT(" ", 100)), 100)),")",""))</f>
        <v>ktoe</v>
      </c>
      <c r="G1220" t="str">
        <f>'data from files'!B1220</f>
        <v>Wind</v>
      </c>
      <c r="H1220">
        <f>'data from files'!C1220</f>
        <v>4.1320340116556764</v>
      </c>
      <c r="I1220">
        <f>'data from files'!D1220</f>
        <v>11.3</v>
      </c>
      <c r="J1220">
        <f>'data from files'!E1220</f>
        <v>22.8</v>
      </c>
      <c r="K1220">
        <f>'data from files'!F1220</f>
        <v>33.4</v>
      </c>
      <c r="L1220">
        <f>'data from files'!G1220</f>
        <v>51.2</v>
      </c>
      <c r="M1220">
        <f>'data from files'!H1220</f>
        <v>82.712334002101827</v>
      </c>
      <c r="N1220">
        <f>'data from files'!I1220</f>
        <v>187.6</v>
      </c>
      <c r="O1220">
        <f>'data from files'!J1220</f>
        <v>350</v>
      </c>
      <c r="P1220">
        <f>'data from files'!K1220</f>
        <v>489.6</v>
      </c>
      <c r="Q1220">
        <f>'data from files'!L1220</f>
        <v>680.3</v>
      </c>
      <c r="R1220">
        <f>'data from files'!M1220</f>
        <v>855.11607910576095</v>
      </c>
      <c r="S1220">
        <f>'data from files'!N1220</f>
        <v>1036.2806916977199</v>
      </c>
      <c r="T1220">
        <f>'data from files'!O1220</f>
        <v>1282.29196522404</v>
      </c>
      <c r="U1220">
        <f>'data from files'!P1220</f>
        <v>1298.89175503965</v>
      </c>
      <c r="V1220">
        <f>'data from files'!Q1220</f>
        <v>1483.1374796981008</v>
      </c>
      <c r="W1220">
        <f>'data from files'!R1220</f>
        <v>1827.0755708416896</v>
      </c>
    </row>
    <row r="1221" spans="1:23" x14ac:dyDescent="0.25">
      <c r="A1221" t="str">
        <f t="shared" si="59"/>
        <v>FRTransformation input / Exchanges and transfers Solar photovoltaics</v>
      </c>
      <c r="B1221" t="str">
        <f>JRC_files__2[[#This Row],[Source.Name.2.1]]</f>
        <v>FR</v>
      </c>
      <c r="C1221" t="str">
        <f t="shared" si="58"/>
        <v>Overview of the power generation sector</v>
      </c>
      <c r="D1221" t="str">
        <f>IF(ISERROR(MATCH(G1221,metadata!$B$4:$B$13,0)),D1220,LEFT(G1221,LEN(G1221)-LEN(F1221)-2))</f>
        <v xml:space="preserve">Transformation input / Exchanges and transfers </v>
      </c>
      <c r="E1221" t="str">
        <f t="shared" ref="E1221:E1284" si="60">IF(AND(D1221=D1220,C1221=C1220),G1221,"")</f>
        <v>Solar photovoltaics</v>
      </c>
      <c r="F1221" t="str">
        <f>IF(ISERROR(MATCH(G1221,metadata!$B$4:$B$13,0)),F1220,SUBSTITUTE(TRIM(RIGHT(SUBSTITUTE(SUBSTITUTE(G1221,"efficiencies", "efficiencies (%)")," (", REPT(" ", 100)), 100)),")",""))</f>
        <v>ktoe</v>
      </c>
      <c r="G1221" t="str">
        <f>'data from files'!B1221</f>
        <v>Solar photovoltaics</v>
      </c>
      <c r="H1221">
        <f>'data from files'!C1221</f>
        <v>0.45380720359223958</v>
      </c>
      <c r="I1221">
        <f>'data from files'!D1221</f>
        <v>0.5</v>
      </c>
      <c r="J1221">
        <f>'data from files'!E1221</f>
        <v>0.6</v>
      </c>
      <c r="K1221">
        <f>'data from files'!F1221</f>
        <v>0.7</v>
      </c>
      <c r="L1221">
        <f>'data from files'!G1221</f>
        <v>0.7</v>
      </c>
      <c r="M1221">
        <f>'data from files'!H1221</f>
        <v>0.90761440718448039</v>
      </c>
      <c r="N1221">
        <f>'data from files'!I1221</f>
        <v>1</v>
      </c>
      <c r="O1221">
        <f>'data from files'!J1221</f>
        <v>1.5</v>
      </c>
      <c r="P1221">
        <f>'data from files'!K1221</f>
        <v>3.6</v>
      </c>
      <c r="Q1221">
        <f>'data from files'!L1221</f>
        <v>15</v>
      </c>
      <c r="R1221">
        <f>'data from files'!M1221</f>
        <v>53.310404127257101</v>
      </c>
      <c r="S1221">
        <f>'data from files'!N1221</f>
        <v>178.65673067736671</v>
      </c>
      <c r="T1221">
        <f>'data from files'!O1221</f>
        <v>345.34728193369602</v>
      </c>
      <c r="U1221">
        <f>'data from files'!P1221</f>
        <v>407.06506162224099</v>
      </c>
      <c r="V1221">
        <f>'data from files'!Q1221</f>
        <v>508.45514474061326</v>
      </c>
      <c r="W1221">
        <f>'data from files'!R1221</f>
        <v>624.22375083596091</v>
      </c>
    </row>
    <row r="1222" spans="1:23" x14ac:dyDescent="0.25">
      <c r="A1222" t="str">
        <f t="shared" si="59"/>
        <v>FRTransformation input / Exchanges and transfers Solar thermal</v>
      </c>
      <c r="B1222" t="str">
        <f>JRC_files__2[[#This Row],[Source.Name.2.1]]</f>
        <v>FR</v>
      </c>
      <c r="C1222" t="str">
        <f t="shared" si="58"/>
        <v>Overview of the power generation sector</v>
      </c>
      <c r="D1222" t="str">
        <f>IF(ISERROR(MATCH(G1222,metadata!$B$4:$B$13,0)),D1221,LEFT(G1222,LEN(G1222)-LEN(F1222)-2))</f>
        <v xml:space="preserve">Transformation input / Exchanges and transfers </v>
      </c>
      <c r="E1222" t="str">
        <f t="shared" si="60"/>
        <v>Solar thermal</v>
      </c>
      <c r="F1222" t="str">
        <f>IF(ISERROR(MATCH(G1222,metadata!$B$4:$B$13,0)),F1221,SUBSTITUTE(TRIM(RIGHT(SUBSTITUTE(SUBSTITUTE(G1222,"efficiencies", "efficiencies (%)")," (", REPT(" ", 100)), 100)),")",""))</f>
        <v>ktoe</v>
      </c>
      <c r="G1222" t="str">
        <f>'data from files'!B1222</f>
        <v>Solar thermal</v>
      </c>
      <c r="H1222">
        <f>'data from files'!C1222</f>
        <v>0</v>
      </c>
      <c r="I1222">
        <f>'data from files'!D1222</f>
        <v>0</v>
      </c>
      <c r="J1222">
        <f>'data from files'!E1222</f>
        <v>0</v>
      </c>
      <c r="K1222">
        <f>'data from files'!F1222</f>
        <v>0</v>
      </c>
      <c r="L1222">
        <f>'data from files'!G1222</f>
        <v>0</v>
      </c>
      <c r="M1222">
        <f>'data from files'!H1222</f>
        <v>0</v>
      </c>
      <c r="N1222">
        <f>'data from files'!I1222</f>
        <v>0</v>
      </c>
      <c r="O1222">
        <f>'data from files'!J1222</f>
        <v>0</v>
      </c>
      <c r="P1222">
        <f>'data from files'!K1222</f>
        <v>0</v>
      </c>
      <c r="Q1222">
        <f>'data from files'!L1222</f>
        <v>0</v>
      </c>
      <c r="R1222">
        <f>'data from files'!M1222</f>
        <v>0</v>
      </c>
      <c r="S1222">
        <f>'data from files'!N1222</f>
        <v>0</v>
      </c>
      <c r="T1222">
        <f>'data from files'!O1222</f>
        <v>0</v>
      </c>
      <c r="U1222">
        <f>'data from files'!P1222</f>
        <v>0</v>
      </c>
      <c r="V1222">
        <f>'data from files'!Q1222</f>
        <v>0</v>
      </c>
      <c r="W1222">
        <f>'data from files'!R1222</f>
        <v>0</v>
      </c>
    </row>
    <row r="1223" spans="1:23" x14ac:dyDescent="0.25">
      <c r="A1223" t="str">
        <f t="shared" si="59"/>
        <v>FRTransformation input / Exchanges and transfers Geothermal</v>
      </c>
      <c r="B1223" t="str">
        <f>JRC_files__2[[#This Row],[Source.Name.2.1]]</f>
        <v>FR</v>
      </c>
      <c r="C1223" t="str">
        <f t="shared" si="58"/>
        <v>Overview of the power generation sector</v>
      </c>
      <c r="D1223" t="str">
        <f>IF(ISERROR(MATCH(G1223,metadata!$B$4:$B$13,0)),D1222,LEFT(G1223,LEN(G1223)-LEN(F1223)-2))</f>
        <v xml:space="preserve">Transformation input / Exchanges and transfers </v>
      </c>
      <c r="E1223" t="str">
        <f t="shared" si="60"/>
        <v>Geothermal</v>
      </c>
      <c r="F1223" t="str">
        <f>IF(ISERROR(MATCH(G1223,metadata!$B$4:$B$13,0)),F1222,SUBSTITUTE(TRIM(RIGHT(SUBSTITUTE(SUBSTITUTE(G1223,"efficiencies", "efficiencies (%)")," (", REPT(" ", 100)), 100)),")",""))</f>
        <v>ktoe</v>
      </c>
      <c r="G1223" t="str">
        <f>'data from files'!B1223</f>
        <v>Geothermal</v>
      </c>
      <c r="H1223">
        <f>'data from files'!C1223</f>
        <v>0</v>
      </c>
      <c r="I1223">
        <f>'data from files'!D1223</f>
        <v>0</v>
      </c>
      <c r="J1223">
        <f>'data from files'!E1223</f>
        <v>0</v>
      </c>
      <c r="K1223">
        <f>'data from files'!F1223</f>
        <v>0</v>
      </c>
      <c r="L1223">
        <f>'data from files'!G1223</f>
        <v>0</v>
      </c>
      <c r="M1223">
        <f>'data from files'!H1223</f>
        <v>0</v>
      </c>
      <c r="N1223">
        <f>'data from files'!I1223</f>
        <v>0</v>
      </c>
      <c r="O1223">
        <f>'data from files'!J1223</f>
        <v>0</v>
      </c>
      <c r="P1223">
        <f>'data from files'!K1223</f>
        <v>0</v>
      </c>
      <c r="Q1223">
        <f>'data from files'!L1223</f>
        <v>0</v>
      </c>
      <c r="R1223">
        <f>'data from files'!M1223</f>
        <v>0</v>
      </c>
      <c r="S1223">
        <f>'data from files'!N1223</f>
        <v>0.1433075379765</v>
      </c>
      <c r="T1223">
        <f>'data from files'!O1223</f>
        <v>0</v>
      </c>
      <c r="U1223">
        <f>'data from files'!P1223</f>
        <v>0</v>
      </c>
      <c r="V1223">
        <f>'data from files'!Q1223</f>
        <v>0</v>
      </c>
      <c r="W1223">
        <f>'data from files'!R1223</f>
        <v>0</v>
      </c>
    </row>
    <row r="1224" spans="1:23" x14ac:dyDescent="0.25">
      <c r="A1224" t="str">
        <f t="shared" si="59"/>
        <v>FRTransformation input / Exchanges and transfers Tide, wave and ocean</v>
      </c>
      <c r="B1224" t="str">
        <f>JRC_files__2[[#This Row],[Source.Name.2.1]]</f>
        <v>FR</v>
      </c>
      <c r="C1224" t="str">
        <f t="shared" si="58"/>
        <v>Overview of the power generation sector</v>
      </c>
      <c r="D1224" t="str">
        <f>IF(ISERROR(MATCH(G1224,metadata!$B$4:$B$13,0)),D1223,LEFT(G1224,LEN(G1224)-LEN(F1224)-2))</f>
        <v xml:space="preserve">Transformation input / Exchanges and transfers </v>
      </c>
      <c r="E1224" t="str">
        <f t="shared" si="60"/>
        <v>Tide, wave and ocean</v>
      </c>
      <c r="F1224" t="str">
        <f>IF(ISERROR(MATCH(G1224,metadata!$B$4:$B$13,0)),F1223,SUBSTITUTE(TRIM(RIGHT(SUBSTITUTE(SUBSTITUTE(G1224,"efficiencies", "efficiencies (%)")," (", REPT(" ", 100)), 100)),")",""))</f>
        <v>ktoe</v>
      </c>
      <c r="G1224" t="str">
        <f>'data from files'!B1224</f>
        <v>Tide, wave and ocean</v>
      </c>
      <c r="H1224">
        <f>'data from files'!C1224</f>
        <v>43.589376134517956</v>
      </c>
      <c r="I1224">
        <f>'data from files'!D1224</f>
        <v>41.7</v>
      </c>
      <c r="J1224">
        <f>'data from files'!E1224</f>
        <v>42.5</v>
      </c>
      <c r="K1224">
        <f>'data from files'!F1224</f>
        <v>42.1</v>
      </c>
      <c r="L1224">
        <f>'data from files'!G1224</f>
        <v>40.4</v>
      </c>
      <c r="M1224">
        <f>'data from files'!H1224</f>
        <v>41.368109295882313</v>
      </c>
      <c r="N1224">
        <f>'data from files'!I1224</f>
        <v>39.9</v>
      </c>
      <c r="O1224">
        <f>'data from files'!J1224</f>
        <v>40</v>
      </c>
      <c r="P1224">
        <f>'data from files'!K1224</f>
        <v>40</v>
      </c>
      <c r="Q1224">
        <f>'data from files'!L1224</f>
        <v>38.5</v>
      </c>
      <c r="R1224">
        <f>'data from files'!M1224</f>
        <v>40.9381866819528</v>
      </c>
      <c r="S1224">
        <f>'data from files'!N1224</f>
        <v>41.009840450940935</v>
      </c>
      <c r="T1224">
        <f>'data from files'!O1224</f>
        <v>39.385688353874102</v>
      </c>
      <c r="U1224">
        <f>'data from files'!P1224</f>
        <v>35.588038597496897</v>
      </c>
      <c r="V1224">
        <f>'data from files'!Q1224</f>
        <v>41.368109295882327</v>
      </c>
      <c r="W1224">
        <f>'data from files'!R1224</f>
        <v>41.869685678799996</v>
      </c>
    </row>
    <row r="1225" spans="1:23" x14ac:dyDescent="0.25">
      <c r="A1225" t="str">
        <f t="shared" si="59"/>
        <v>FRTransformation input / Exchanges and transfers Hydro</v>
      </c>
      <c r="B1225" t="str">
        <f>JRC_files__2[[#This Row],[Source.Name.2.1]]</f>
        <v>FR</v>
      </c>
      <c r="C1225" t="str">
        <f t="shared" si="58"/>
        <v>Overview of the power generation sector</v>
      </c>
      <c r="D1225" t="str">
        <f>IF(ISERROR(MATCH(G1225,metadata!$B$4:$B$13,0)),D1224,LEFT(G1225,LEN(G1225)-LEN(F1225)-2))</f>
        <v xml:space="preserve">Transformation input / Exchanges and transfers </v>
      </c>
      <c r="E1225" t="str">
        <f t="shared" si="60"/>
        <v>Hydro</v>
      </c>
      <c r="F1225" t="str">
        <f>IF(ISERROR(MATCH(G1225,metadata!$B$4:$B$13,0)),F1224,SUBSTITUTE(TRIM(RIGHT(SUBSTITUTE(SUBSTITUTE(G1225,"efficiencies", "efficiencies (%)")," (", REPT(" ", 100)), 100)),")",""))</f>
        <v>ktoe</v>
      </c>
      <c r="G1225" t="str">
        <f>'data from files'!B1225</f>
        <v>Hydro</v>
      </c>
      <c r="H1225">
        <f>'data from files'!C1225</f>
        <v>5706.1956625585199</v>
      </c>
      <c r="I1225">
        <f>'data from files'!D1225</f>
        <v>6385.8</v>
      </c>
      <c r="J1225">
        <f>'data from files'!E1225</f>
        <v>5193.2</v>
      </c>
      <c r="K1225">
        <f>'data from files'!F1225</f>
        <v>5068.3</v>
      </c>
      <c r="L1225">
        <f>'data from files'!G1225</f>
        <v>5120.8</v>
      </c>
      <c r="M1225">
        <f>'data from files'!H1225</f>
        <v>4426.4832330180607</v>
      </c>
      <c r="N1225">
        <f>'data from files'!I1225</f>
        <v>4841.3</v>
      </c>
      <c r="O1225">
        <f>'data from files'!J1225</f>
        <v>4953.1000000000004</v>
      </c>
      <c r="P1225">
        <f>'data from files'!K1225</f>
        <v>5473.3</v>
      </c>
      <c r="Q1225">
        <f>'data from files'!L1225</f>
        <v>4900.8999999999996</v>
      </c>
      <c r="R1225">
        <f>'data from files'!M1225</f>
        <v>5392.3521543899897</v>
      </c>
      <c r="S1225">
        <f>'data from files'!N1225</f>
        <v>3851.3423139390502</v>
      </c>
      <c r="T1225">
        <f>'data from files'!O1225</f>
        <v>5048.6767937326804</v>
      </c>
      <c r="U1225">
        <f>'data from files'!P1225</f>
        <v>6080.4910671634698</v>
      </c>
      <c r="V1225">
        <f>'data from files'!Q1225</f>
        <v>5402.4075666380004</v>
      </c>
      <c r="W1225">
        <f>'data from files'!R1225</f>
        <v>4680.9974204643195</v>
      </c>
    </row>
    <row r="1226" spans="1:23" x14ac:dyDescent="0.25">
      <c r="A1226" t="str">
        <f t="shared" si="59"/>
        <v>FRTransformation input / Exchanges and transfers Pump storage</v>
      </c>
      <c r="B1226" t="str">
        <f>JRC_files__2[[#This Row],[Source.Name.2.1]]</f>
        <v>FR</v>
      </c>
      <c r="C1226" t="str">
        <f t="shared" si="58"/>
        <v>Overview of the power generation sector</v>
      </c>
      <c r="D1226" t="str">
        <f>IF(ISERROR(MATCH(G1226,metadata!$B$4:$B$13,0)),D1225,LEFT(G1226,LEN(G1226)-LEN(F1226)-2))</f>
        <v xml:space="preserve">Transformation input / Exchanges and transfers </v>
      </c>
      <c r="E1226" t="str">
        <f t="shared" si="60"/>
        <v>Pump storage</v>
      </c>
      <c r="F1226" t="str">
        <f>IF(ISERROR(MATCH(G1226,metadata!$B$4:$B$13,0)),F1225,SUBSTITUTE(TRIM(RIGHT(SUBSTITUTE(SUBSTITUTE(G1226,"efficiencies", "efficiencies (%)")," (", REPT(" ", 100)), 100)),")",""))</f>
        <v>ktoe</v>
      </c>
      <c r="G1226" t="str">
        <f>'data from files'!B1226</f>
        <v>Pump storage</v>
      </c>
      <c r="H1226">
        <f>'data from files'!C1226</f>
        <v>567.74855937687232</v>
      </c>
      <c r="I1226">
        <f>'data from files'!D1226</f>
        <v>500.60475883566681</v>
      </c>
      <c r="J1226">
        <f>'data from files'!E1226</f>
        <v>644.57205764374294</v>
      </c>
      <c r="K1226">
        <f>'data from files'!F1226</f>
        <v>627.44195723240693</v>
      </c>
      <c r="L1226">
        <f>'data from files'!G1226</f>
        <v>629.43632100998252</v>
      </c>
      <c r="M1226">
        <f>'data from files'!H1226</f>
        <v>571.06892374889253</v>
      </c>
      <c r="N1226">
        <f>'data from files'!I1226</f>
        <v>640.81679695150137</v>
      </c>
      <c r="O1226">
        <f>'data from files'!J1226</f>
        <v>664.27616576642356</v>
      </c>
      <c r="P1226">
        <f>'data from files'!K1226</f>
        <v>557.63468722986249</v>
      </c>
      <c r="Q1226">
        <f>'data from files'!L1226</f>
        <v>585.69988893173195</v>
      </c>
      <c r="R1226">
        <f>'data from files'!M1226</f>
        <v>567.50168119537045</v>
      </c>
      <c r="S1226">
        <f>'data from files'!N1226</f>
        <v>595.21085203275129</v>
      </c>
      <c r="T1226">
        <f>'data from files'!O1226</f>
        <v>581.5098826273346</v>
      </c>
      <c r="U1226">
        <f>'data from files'!P1226</f>
        <v>609.81975957172335</v>
      </c>
      <c r="V1226">
        <f>'data from files'!Q1226</f>
        <v>684.2978949981491</v>
      </c>
      <c r="W1226">
        <f>'data from files'!R1226</f>
        <v>591.39278925102496</v>
      </c>
    </row>
    <row r="1227" spans="1:23" x14ac:dyDescent="0.25">
      <c r="A1227" t="str">
        <f t="shared" si="59"/>
        <v>FRTransformation input / Exchanges and transfers District heating plants</v>
      </c>
      <c r="B1227" t="str">
        <f>JRC_files__2[[#This Row],[Source.Name.2.1]]</f>
        <v>FR</v>
      </c>
      <c r="C1227" t="str">
        <f t="shared" si="58"/>
        <v>Overview of the power generation sector</v>
      </c>
      <c r="D1227" t="str">
        <f>IF(ISERROR(MATCH(G1227,metadata!$B$4:$B$13,0)),D1226,LEFT(G1227,LEN(G1227)-LEN(F1227)-2))</f>
        <v xml:space="preserve">Transformation input / Exchanges and transfers </v>
      </c>
      <c r="E1227" t="str">
        <f t="shared" si="60"/>
        <v>District heating plants</v>
      </c>
      <c r="F1227" t="str">
        <f>IF(ISERROR(MATCH(G1227,metadata!$B$4:$B$13,0)),F1226,SUBSTITUTE(TRIM(RIGHT(SUBSTITUTE(SUBSTITUTE(G1227,"efficiencies", "efficiencies (%)")," (", REPT(" ", 100)), 100)),")",""))</f>
        <v>ktoe</v>
      </c>
      <c r="G1227" t="str">
        <f>'data from files'!B1227</f>
        <v>District heating plants</v>
      </c>
      <c r="H1227">
        <f>'data from files'!C1227</f>
        <v>312.45820196809103</v>
      </c>
      <c r="I1227">
        <f>'data from files'!D1227</f>
        <v>304.30450999999999</v>
      </c>
      <c r="J1227">
        <f>'data from files'!E1227</f>
        <v>290.0822</v>
      </c>
      <c r="K1227">
        <f>'data from files'!F1227</f>
        <v>295.68321000000003</v>
      </c>
      <c r="L1227">
        <f>'data from files'!G1227</f>
        <v>295.11471999999998</v>
      </c>
      <c r="M1227">
        <f>'data from files'!H1227</f>
        <v>447.40613356262571</v>
      </c>
      <c r="N1227">
        <f>'data from files'!I1227</f>
        <v>427.40121999999997</v>
      </c>
      <c r="O1227">
        <f>'data from files'!J1227</f>
        <v>415.56768999999997</v>
      </c>
      <c r="P1227">
        <f>'data from files'!K1227</f>
        <v>416.18110999999999</v>
      </c>
      <c r="Q1227">
        <f>'data from files'!L1227</f>
        <v>477.07675999999998</v>
      </c>
      <c r="R1227">
        <f>'data from files'!M1227</f>
        <v>607.26557506313407</v>
      </c>
      <c r="S1227">
        <f>'data from files'!N1227</f>
        <v>658.54590618133147</v>
      </c>
      <c r="T1227">
        <f>'data from files'!O1227</f>
        <v>1589.8787580259079</v>
      </c>
      <c r="U1227">
        <f>'data from files'!P1227</f>
        <v>1820.1490974830185</v>
      </c>
      <c r="V1227">
        <f>'data from files'!Q1227</f>
        <v>1551.9245255291285</v>
      </c>
      <c r="W1227">
        <f>'data from files'!R1227</f>
        <v>1684.965012873251</v>
      </c>
    </row>
    <row r="1228" spans="1:23" x14ac:dyDescent="0.25">
      <c r="A1228" t="str">
        <f t="shared" si="59"/>
        <v>FRTransformation input / Exchanges and transfers 0</v>
      </c>
      <c r="B1228" t="str">
        <f>JRC_files__2[[#This Row],[Source.Name.2.1]]</f>
        <v>FR</v>
      </c>
      <c r="C1228" t="str">
        <f t="shared" si="58"/>
        <v>Overview of the power generation sector</v>
      </c>
      <c r="D1228" t="str">
        <f>IF(ISERROR(MATCH(G1228,metadata!$B$4:$B$13,0)),D1227,LEFT(G1228,LEN(G1228)-LEN(F1228)-2))</f>
        <v xml:space="preserve">Transformation input / Exchanges and transfers </v>
      </c>
      <c r="E1228">
        <f t="shared" si="60"/>
        <v>0</v>
      </c>
      <c r="F1228" t="str">
        <f>IF(ISERROR(MATCH(G1228,metadata!$B$4:$B$13,0)),F1227,SUBSTITUTE(TRIM(RIGHT(SUBSTITUTE(SUBSTITUTE(G1228,"efficiencies", "efficiencies (%)")," (", REPT(" ", 100)), 100)),")",""))</f>
        <v>ktoe</v>
      </c>
      <c r="G1228">
        <f>'data from files'!B1228</f>
        <v>0</v>
      </c>
      <c r="H1228">
        <f>'data from files'!C1228</f>
        <v>0</v>
      </c>
      <c r="I1228">
        <f>'data from files'!D1228</f>
        <v>0</v>
      </c>
      <c r="J1228">
        <f>'data from files'!E1228</f>
        <v>0</v>
      </c>
      <c r="K1228">
        <f>'data from files'!F1228</f>
        <v>0</v>
      </c>
      <c r="L1228">
        <f>'data from files'!G1228</f>
        <v>0</v>
      </c>
      <c r="M1228">
        <f>'data from files'!H1228</f>
        <v>0</v>
      </c>
      <c r="N1228">
        <f>'data from files'!I1228</f>
        <v>0</v>
      </c>
      <c r="O1228">
        <f>'data from files'!J1228</f>
        <v>0</v>
      </c>
      <c r="P1228">
        <f>'data from files'!K1228</f>
        <v>0</v>
      </c>
      <c r="Q1228">
        <f>'data from files'!L1228</f>
        <v>0</v>
      </c>
      <c r="R1228">
        <f>'data from files'!M1228</f>
        <v>0</v>
      </c>
      <c r="S1228">
        <f>'data from files'!N1228</f>
        <v>0</v>
      </c>
      <c r="T1228">
        <f>'data from files'!O1228</f>
        <v>0</v>
      </c>
      <c r="U1228">
        <f>'data from files'!P1228</f>
        <v>0</v>
      </c>
      <c r="V1228">
        <f>'data from files'!Q1228</f>
        <v>0</v>
      </c>
      <c r="W1228">
        <f>'data from files'!R1228</f>
        <v>0</v>
      </c>
    </row>
    <row r="1229" spans="1:23" x14ac:dyDescent="0.25">
      <c r="A1229" t="str">
        <f t="shared" si="59"/>
        <v xml:space="preserve">FRCO2 emissions  </v>
      </c>
      <c r="B1229" t="str">
        <f>JRC_files__2[[#This Row],[Source.Name.2.1]]</f>
        <v>FR</v>
      </c>
      <c r="C1229" t="str">
        <f t="shared" si="58"/>
        <v>Overview of the power generation sector</v>
      </c>
      <c r="D1229" t="str">
        <f>IF(ISERROR(MATCH(G1229,metadata!$B$4:$B$13,0)),D1228,LEFT(G1229,LEN(G1229)-LEN(F1229)-2))</f>
        <v xml:space="preserve">CO2 emissions  </v>
      </c>
      <c r="E1229" t="str">
        <f t="shared" si="60"/>
        <v/>
      </c>
      <c r="F1229" t="str">
        <f>IF(ISERROR(MATCH(G1229,metadata!$B$4:$B$13,0)),F1228,SUBSTITUTE(TRIM(RIGHT(SUBSTITUTE(SUBSTITUTE(G1229,"efficiencies", "efficiencies (%)")," (", REPT(" ", 100)), 100)),")",""))</f>
        <v>kt CO2</v>
      </c>
      <c r="G1229" t="str">
        <f>'data from files'!B1229</f>
        <v>CO2 emissions  (kt CO2)</v>
      </c>
      <c r="H1229">
        <f>'data from files'!C1229</f>
        <v>48837.383257582675</v>
      </c>
      <c r="I1229">
        <f>'data from files'!D1229</f>
        <v>42983.661263988928</v>
      </c>
      <c r="J1229">
        <f>'data from files'!E1229</f>
        <v>47123.679379193039</v>
      </c>
      <c r="K1229">
        <f>'data from files'!F1229</f>
        <v>49742.535900917312</v>
      </c>
      <c r="L1229">
        <f>'data from files'!G1229</f>
        <v>48493.059990408212</v>
      </c>
      <c r="M1229">
        <f>'data from files'!H1229</f>
        <v>56485.869750043414</v>
      </c>
      <c r="N1229">
        <f>'data from files'!I1229</f>
        <v>52514.910024190271</v>
      </c>
      <c r="O1229">
        <f>'data from files'!J1229</f>
        <v>53883.149401271454</v>
      </c>
      <c r="P1229">
        <f>'data from files'!K1229</f>
        <v>49434.999783834421</v>
      </c>
      <c r="Q1229">
        <f>'data from files'!L1229</f>
        <v>46953.413609823649</v>
      </c>
      <c r="R1229">
        <f>'data from files'!M1229</f>
        <v>51577.046646834329</v>
      </c>
      <c r="S1229">
        <f>'data from files'!N1229</f>
        <v>43913.126799999882</v>
      </c>
      <c r="T1229">
        <f>'data from files'!O1229</f>
        <v>44671.915999999721</v>
      </c>
      <c r="U1229">
        <f>'data from files'!P1229</f>
        <v>43426.132242270287</v>
      </c>
      <c r="V1229">
        <f>'data from files'!Q1229</f>
        <v>30137.909614468615</v>
      </c>
      <c r="W1229">
        <f>'data from files'!R1229</f>
        <v>32863.279566325698</v>
      </c>
    </row>
    <row r="1230" spans="1:23" x14ac:dyDescent="0.25">
      <c r="A1230" t="str">
        <f t="shared" si="59"/>
        <v>FRCO2 emissions  Nuclear</v>
      </c>
      <c r="B1230" t="str">
        <f>JRC_files__2[[#This Row],[Source.Name.2.1]]</f>
        <v>FR</v>
      </c>
      <c r="C1230" t="str">
        <f t="shared" si="58"/>
        <v>Overview of the power generation sector</v>
      </c>
      <c r="D1230" t="str">
        <f>IF(ISERROR(MATCH(G1230,metadata!$B$4:$B$13,0)),D1229,LEFT(G1230,LEN(G1230)-LEN(F1230)-2))</f>
        <v xml:space="preserve">CO2 emissions  </v>
      </c>
      <c r="E1230" t="str">
        <f t="shared" si="60"/>
        <v>Nuclear</v>
      </c>
      <c r="F1230" t="str">
        <f>IF(ISERROR(MATCH(G1230,metadata!$B$4:$B$13,0)),F1229,SUBSTITUTE(TRIM(RIGHT(SUBSTITUTE(SUBSTITUTE(G1230,"efficiencies", "efficiencies (%)")," (", REPT(" ", 100)), 100)),")",""))</f>
        <v>kt CO2</v>
      </c>
      <c r="G1230" t="str">
        <f>'data from files'!B1230</f>
        <v>Nuclear</v>
      </c>
      <c r="H1230">
        <f>'data from files'!C1230</f>
        <v>0</v>
      </c>
      <c r="I1230">
        <f>'data from files'!D1230</f>
        <v>0</v>
      </c>
      <c r="J1230">
        <f>'data from files'!E1230</f>
        <v>0</v>
      </c>
      <c r="K1230">
        <f>'data from files'!F1230</f>
        <v>0</v>
      </c>
      <c r="L1230">
        <f>'data from files'!G1230</f>
        <v>0</v>
      </c>
      <c r="M1230">
        <f>'data from files'!H1230</f>
        <v>0</v>
      </c>
      <c r="N1230">
        <f>'data from files'!I1230</f>
        <v>0</v>
      </c>
      <c r="O1230">
        <f>'data from files'!J1230</f>
        <v>0</v>
      </c>
      <c r="P1230">
        <f>'data from files'!K1230</f>
        <v>0</v>
      </c>
      <c r="Q1230">
        <f>'data from files'!L1230</f>
        <v>0</v>
      </c>
      <c r="R1230">
        <f>'data from files'!M1230</f>
        <v>0</v>
      </c>
      <c r="S1230">
        <f>'data from files'!N1230</f>
        <v>0</v>
      </c>
      <c r="T1230">
        <f>'data from files'!O1230</f>
        <v>0</v>
      </c>
      <c r="U1230">
        <f>'data from files'!P1230</f>
        <v>0</v>
      </c>
      <c r="V1230">
        <f>'data from files'!Q1230</f>
        <v>0</v>
      </c>
      <c r="W1230">
        <f>'data from files'!R1230</f>
        <v>0</v>
      </c>
    </row>
    <row r="1231" spans="1:23" x14ac:dyDescent="0.25">
      <c r="A1231" t="str">
        <f t="shared" si="59"/>
        <v>FRCO2 emissions  Conventional thermal</v>
      </c>
      <c r="B1231" t="str">
        <f>JRC_files__2[[#This Row],[Source.Name.2.1]]</f>
        <v>FR</v>
      </c>
      <c r="C1231" t="str">
        <f t="shared" si="58"/>
        <v>Overview of the power generation sector</v>
      </c>
      <c r="D1231" t="str">
        <f>IF(ISERROR(MATCH(G1231,metadata!$B$4:$B$13,0)),D1230,LEFT(G1231,LEN(G1231)-LEN(F1231)-2))</f>
        <v xml:space="preserve">CO2 emissions  </v>
      </c>
      <c r="E1231" t="str">
        <f t="shared" si="60"/>
        <v>Conventional thermal</v>
      </c>
      <c r="F1231" t="str">
        <f>IF(ISERROR(MATCH(G1231,metadata!$B$4:$B$13,0)),F1230,SUBSTITUTE(TRIM(RIGHT(SUBSTITUTE(SUBSTITUTE(G1231,"efficiencies", "efficiencies (%)")," (", REPT(" ", 100)), 100)),")",""))</f>
        <v>kt CO2</v>
      </c>
      <c r="G1231" t="str">
        <f>'data from files'!B1231</f>
        <v>Conventional thermal</v>
      </c>
      <c r="H1231">
        <f>'data from files'!C1231</f>
        <v>48237.573557582677</v>
      </c>
      <c r="I1231">
        <f>'data from files'!D1231</f>
        <v>42399.475389246385</v>
      </c>
      <c r="J1231">
        <f>'data from files'!E1231</f>
        <v>46566.823722143876</v>
      </c>
      <c r="K1231">
        <f>'data from files'!F1231</f>
        <v>49174.929640293813</v>
      </c>
      <c r="L1231">
        <f>'data from files'!G1231</f>
        <v>47926.543667412596</v>
      </c>
      <c r="M1231">
        <f>'data from files'!H1231</f>
        <v>55948.966250043413</v>
      </c>
      <c r="N1231">
        <f>'data from files'!I1231</f>
        <v>51978.174157339956</v>
      </c>
      <c r="O1231">
        <f>'data from files'!J1231</f>
        <v>53420.127933155229</v>
      </c>
      <c r="P1231">
        <f>'data from files'!K1231</f>
        <v>49034.560907217819</v>
      </c>
      <c r="Q1231">
        <f>'data from files'!L1231</f>
        <v>46469.618749825633</v>
      </c>
      <c r="R1231">
        <f>'data from files'!M1231</f>
        <v>50943.491504488207</v>
      </c>
      <c r="S1231">
        <f>'data from files'!N1231</f>
        <v>42821.87369999988</v>
      </c>
      <c r="T1231">
        <f>'data from files'!O1231</f>
        <v>41389.277819619208</v>
      </c>
      <c r="U1231">
        <f>'data from files'!P1231</f>
        <v>39731.571657456727</v>
      </c>
      <c r="V1231">
        <f>'data from files'!Q1231</f>
        <v>27292.10874633654</v>
      </c>
      <c r="W1231">
        <f>'data from files'!R1231</f>
        <v>29977.431134982966</v>
      </c>
    </row>
    <row r="1232" spans="1:23" x14ac:dyDescent="0.25">
      <c r="A1232" t="str">
        <f t="shared" si="59"/>
        <v>FRCO2 emissions  Wind</v>
      </c>
      <c r="B1232" t="str">
        <f>JRC_files__2[[#This Row],[Source.Name.2.1]]</f>
        <v>FR</v>
      </c>
      <c r="C1232" t="str">
        <f t="shared" si="58"/>
        <v>Overview of the power generation sector</v>
      </c>
      <c r="D1232" t="str">
        <f>IF(ISERROR(MATCH(G1232,metadata!$B$4:$B$13,0)),D1231,LEFT(G1232,LEN(G1232)-LEN(F1232)-2))</f>
        <v xml:space="preserve">CO2 emissions  </v>
      </c>
      <c r="E1232" t="str">
        <f t="shared" si="60"/>
        <v>Wind</v>
      </c>
      <c r="F1232" t="str">
        <f>IF(ISERROR(MATCH(G1232,metadata!$B$4:$B$13,0)),F1231,SUBSTITUTE(TRIM(RIGHT(SUBSTITUTE(SUBSTITUTE(G1232,"efficiencies", "efficiencies (%)")," (", REPT(" ", 100)), 100)),")",""))</f>
        <v>kt CO2</v>
      </c>
      <c r="G1232" t="str">
        <f>'data from files'!B1232</f>
        <v>Wind</v>
      </c>
      <c r="H1232">
        <f>'data from files'!C1232</f>
        <v>0</v>
      </c>
      <c r="I1232">
        <f>'data from files'!D1232</f>
        <v>0</v>
      </c>
      <c r="J1232">
        <f>'data from files'!E1232</f>
        <v>0</v>
      </c>
      <c r="K1232">
        <f>'data from files'!F1232</f>
        <v>0</v>
      </c>
      <c r="L1232">
        <f>'data from files'!G1232</f>
        <v>0</v>
      </c>
      <c r="M1232">
        <f>'data from files'!H1232</f>
        <v>0</v>
      </c>
      <c r="N1232">
        <f>'data from files'!I1232</f>
        <v>0</v>
      </c>
      <c r="O1232">
        <f>'data from files'!J1232</f>
        <v>0</v>
      </c>
      <c r="P1232">
        <f>'data from files'!K1232</f>
        <v>0</v>
      </c>
      <c r="Q1232">
        <f>'data from files'!L1232</f>
        <v>0</v>
      </c>
      <c r="R1232">
        <f>'data from files'!M1232</f>
        <v>0</v>
      </c>
      <c r="S1232">
        <f>'data from files'!N1232</f>
        <v>0</v>
      </c>
      <c r="T1232">
        <f>'data from files'!O1232</f>
        <v>0</v>
      </c>
      <c r="U1232">
        <f>'data from files'!P1232</f>
        <v>0</v>
      </c>
      <c r="V1232">
        <f>'data from files'!Q1232</f>
        <v>0</v>
      </c>
      <c r="W1232">
        <f>'data from files'!R1232</f>
        <v>0</v>
      </c>
    </row>
    <row r="1233" spans="1:23" x14ac:dyDescent="0.25">
      <c r="A1233" t="str">
        <f t="shared" si="59"/>
        <v>FRCO2 emissions  Solar photovoltaics</v>
      </c>
      <c r="B1233" t="str">
        <f>JRC_files__2[[#This Row],[Source.Name.2.1]]</f>
        <v>FR</v>
      </c>
      <c r="C1233" t="str">
        <f t="shared" si="58"/>
        <v>Overview of the power generation sector</v>
      </c>
      <c r="D1233" t="str">
        <f>IF(ISERROR(MATCH(G1233,metadata!$B$4:$B$13,0)),D1232,LEFT(G1233,LEN(G1233)-LEN(F1233)-2))</f>
        <v xml:space="preserve">CO2 emissions  </v>
      </c>
      <c r="E1233" t="str">
        <f t="shared" si="60"/>
        <v>Solar photovoltaics</v>
      </c>
      <c r="F1233" t="str">
        <f>IF(ISERROR(MATCH(G1233,metadata!$B$4:$B$13,0)),F1232,SUBSTITUTE(TRIM(RIGHT(SUBSTITUTE(SUBSTITUTE(G1233,"efficiencies", "efficiencies (%)")," (", REPT(" ", 100)), 100)),")",""))</f>
        <v>kt CO2</v>
      </c>
      <c r="G1233" t="str">
        <f>'data from files'!B1233</f>
        <v>Solar photovoltaics</v>
      </c>
      <c r="H1233">
        <f>'data from files'!C1233</f>
        <v>0</v>
      </c>
      <c r="I1233">
        <f>'data from files'!D1233</f>
        <v>0</v>
      </c>
      <c r="J1233">
        <f>'data from files'!E1233</f>
        <v>0</v>
      </c>
      <c r="K1233">
        <f>'data from files'!F1233</f>
        <v>0</v>
      </c>
      <c r="L1233">
        <f>'data from files'!G1233</f>
        <v>0</v>
      </c>
      <c r="M1233">
        <f>'data from files'!H1233</f>
        <v>0</v>
      </c>
      <c r="N1233">
        <f>'data from files'!I1233</f>
        <v>0</v>
      </c>
      <c r="O1233">
        <f>'data from files'!J1233</f>
        <v>0</v>
      </c>
      <c r="P1233">
        <f>'data from files'!K1233</f>
        <v>0</v>
      </c>
      <c r="Q1233">
        <f>'data from files'!L1233</f>
        <v>0</v>
      </c>
      <c r="R1233">
        <f>'data from files'!M1233</f>
        <v>0</v>
      </c>
      <c r="S1233">
        <f>'data from files'!N1233</f>
        <v>0</v>
      </c>
      <c r="T1233">
        <f>'data from files'!O1233</f>
        <v>0</v>
      </c>
      <c r="U1233">
        <f>'data from files'!P1233</f>
        <v>0</v>
      </c>
      <c r="V1233">
        <f>'data from files'!Q1233</f>
        <v>0</v>
      </c>
      <c r="W1233">
        <f>'data from files'!R1233</f>
        <v>0</v>
      </c>
    </row>
    <row r="1234" spans="1:23" x14ac:dyDescent="0.25">
      <c r="A1234" t="str">
        <f t="shared" si="59"/>
        <v>FRCO2 emissions  Solar thermal</v>
      </c>
      <c r="B1234" t="str">
        <f>JRC_files__2[[#This Row],[Source.Name.2.1]]</f>
        <v>FR</v>
      </c>
      <c r="C1234" t="str">
        <f t="shared" si="58"/>
        <v>Overview of the power generation sector</v>
      </c>
      <c r="D1234" t="str">
        <f>IF(ISERROR(MATCH(G1234,metadata!$B$4:$B$13,0)),D1233,LEFT(G1234,LEN(G1234)-LEN(F1234)-2))</f>
        <v xml:space="preserve">CO2 emissions  </v>
      </c>
      <c r="E1234" t="str">
        <f t="shared" si="60"/>
        <v>Solar thermal</v>
      </c>
      <c r="F1234" t="str">
        <f>IF(ISERROR(MATCH(G1234,metadata!$B$4:$B$13,0)),F1233,SUBSTITUTE(TRIM(RIGHT(SUBSTITUTE(SUBSTITUTE(G1234,"efficiencies", "efficiencies (%)")," (", REPT(" ", 100)), 100)),")",""))</f>
        <v>kt CO2</v>
      </c>
      <c r="G1234" t="str">
        <f>'data from files'!B1234</f>
        <v>Solar thermal</v>
      </c>
      <c r="H1234">
        <f>'data from files'!C1234</f>
        <v>0</v>
      </c>
      <c r="I1234">
        <f>'data from files'!D1234</f>
        <v>0</v>
      </c>
      <c r="J1234">
        <f>'data from files'!E1234</f>
        <v>0</v>
      </c>
      <c r="K1234">
        <f>'data from files'!F1234</f>
        <v>0</v>
      </c>
      <c r="L1234">
        <f>'data from files'!G1234</f>
        <v>0</v>
      </c>
      <c r="M1234">
        <f>'data from files'!H1234</f>
        <v>0</v>
      </c>
      <c r="N1234">
        <f>'data from files'!I1234</f>
        <v>0</v>
      </c>
      <c r="O1234">
        <f>'data from files'!J1234</f>
        <v>0</v>
      </c>
      <c r="P1234">
        <f>'data from files'!K1234</f>
        <v>0</v>
      </c>
      <c r="Q1234">
        <f>'data from files'!L1234</f>
        <v>0</v>
      </c>
      <c r="R1234">
        <f>'data from files'!M1234</f>
        <v>0</v>
      </c>
      <c r="S1234">
        <f>'data from files'!N1234</f>
        <v>0</v>
      </c>
      <c r="T1234">
        <f>'data from files'!O1234</f>
        <v>0</v>
      </c>
      <c r="U1234">
        <f>'data from files'!P1234</f>
        <v>0</v>
      </c>
      <c r="V1234">
        <f>'data from files'!Q1234</f>
        <v>0</v>
      </c>
      <c r="W1234">
        <f>'data from files'!R1234</f>
        <v>0</v>
      </c>
    </row>
    <row r="1235" spans="1:23" x14ac:dyDescent="0.25">
      <c r="A1235" t="str">
        <f t="shared" si="59"/>
        <v>FRCO2 emissions  Geothermal</v>
      </c>
      <c r="B1235" t="str">
        <f>JRC_files__2[[#This Row],[Source.Name.2.1]]</f>
        <v>FR</v>
      </c>
      <c r="C1235" t="str">
        <f t="shared" si="58"/>
        <v>Overview of the power generation sector</v>
      </c>
      <c r="D1235" t="str">
        <f>IF(ISERROR(MATCH(G1235,metadata!$B$4:$B$13,0)),D1234,LEFT(G1235,LEN(G1235)-LEN(F1235)-2))</f>
        <v xml:space="preserve">CO2 emissions  </v>
      </c>
      <c r="E1235" t="str">
        <f t="shared" si="60"/>
        <v>Geothermal</v>
      </c>
      <c r="F1235" t="str">
        <f>IF(ISERROR(MATCH(G1235,metadata!$B$4:$B$13,0)),F1234,SUBSTITUTE(TRIM(RIGHT(SUBSTITUTE(SUBSTITUTE(G1235,"efficiencies", "efficiencies (%)")," (", REPT(" ", 100)), 100)),")",""))</f>
        <v>kt CO2</v>
      </c>
      <c r="G1235" t="str">
        <f>'data from files'!B1235</f>
        <v>Geothermal</v>
      </c>
      <c r="H1235">
        <f>'data from files'!C1235</f>
        <v>0</v>
      </c>
      <c r="I1235">
        <f>'data from files'!D1235</f>
        <v>0</v>
      </c>
      <c r="J1235">
        <f>'data from files'!E1235</f>
        <v>0</v>
      </c>
      <c r="K1235">
        <f>'data from files'!F1235</f>
        <v>0</v>
      </c>
      <c r="L1235">
        <f>'data from files'!G1235</f>
        <v>0</v>
      </c>
      <c r="M1235">
        <f>'data from files'!H1235</f>
        <v>0</v>
      </c>
      <c r="N1235">
        <f>'data from files'!I1235</f>
        <v>0</v>
      </c>
      <c r="O1235">
        <f>'data from files'!J1235</f>
        <v>0</v>
      </c>
      <c r="P1235">
        <f>'data from files'!K1235</f>
        <v>0</v>
      </c>
      <c r="Q1235">
        <f>'data from files'!L1235</f>
        <v>0</v>
      </c>
      <c r="R1235">
        <f>'data from files'!M1235</f>
        <v>0</v>
      </c>
      <c r="S1235">
        <f>'data from files'!N1235</f>
        <v>0</v>
      </c>
      <c r="T1235">
        <f>'data from files'!O1235</f>
        <v>0</v>
      </c>
      <c r="U1235">
        <f>'data from files'!P1235</f>
        <v>0</v>
      </c>
      <c r="V1235">
        <f>'data from files'!Q1235</f>
        <v>0</v>
      </c>
      <c r="W1235">
        <f>'data from files'!R1235</f>
        <v>0</v>
      </c>
    </row>
    <row r="1236" spans="1:23" x14ac:dyDescent="0.25">
      <c r="A1236" t="str">
        <f t="shared" si="59"/>
        <v>FRCO2 emissions  Tide, wave and ocean</v>
      </c>
      <c r="B1236" t="str">
        <f>JRC_files__2[[#This Row],[Source.Name.2.1]]</f>
        <v>FR</v>
      </c>
      <c r="C1236" t="str">
        <f t="shared" si="58"/>
        <v>Overview of the power generation sector</v>
      </c>
      <c r="D1236" t="str">
        <f>IF(ISERROR(MATCH(G1236,metadata!$B$4:$B$13,0)),D1235,LEFT(G1236,LEN(G1236)-LEN(F1236)-2))</f>
        <v xml:space="preserve">CO2 emissions  </v>
      </c>
      <c r="E1236" t="str">
        <f t="shared" si="60"/>
        <v>Tide, wave and ocean</v>
      </c>
      <c r="F1236" t="str">
        <f>IF(ISERROR(MATCH(G1236,metadata!$B$4:$B$13,0)),F1235,SUBSTITUTE(TRIM(RIGHT(SUBSTITUTE(SUBSTITUTE(G1236,"efficiencies", "efficiencies (%)")," (", REPT(" ", 100)), 100)),")",""))</f>
        <v>kt CO2</v>
      </c>
      <c r="G1236" t="str">
        <f>'data from files'!B1236</f>
        <v>Tide, wave and ocean</v>
      </c>
      <c r="H1236">
        <f>'data from files'!C1236</f>
        <v>0</v>
      </c>
      <c r="I1236">
        <f>'data from files'!D1236</f>
        <v>0</v>
      </c>
      <c r="J1236">
        <f>'data from files'!E1236</f>
        <v>0</v>
      </c>
      <c r="K1236">
        <f>'data from files'!F1236</f>
        <v>0</v>
      </c>
      <c r="L1236">
        <f>'data from files'!G1236</f>
        <v>0</v>
      </c>
      <c r="M1236">
        <f>'data from files'!H1236</f>
        <v>0</v>
      </c>
      <c r="N1236">
        <f>'data from files'!I1236</f>
        <v>0</v>
      </c>
      <c r="O1236">
        <f>'data from files'!J1236</f>
        <v>0</v>
      </c>
      <c r="P1236">
        <f>'data from files'!K1236</f>
        <v>0</v>
      </c>
      <c r="Q1236">
        <f>'data from files'!L1236</f>
        <v>0</v>
      </c>
      <c r="R1236">
        <f>'data from files'!M1236</f>
        <v>0</v>
      </c>
      <c r="S1236">
        <f>'data from files'!N1236</f>
        <v>0</v>
      </c>
      <c r="T1236">
        <f>'data from files'!O1236</f>
        <v>0</v>
      </c>
      <c r="U1236">
        <f>'data from files'!P1236</f>
        <v>0</v>
      </c>
      <c r="V1236">
        <f>'data from files'!Q1236</f>
        <v>0</v>
      </c>
      <c r="W1236">
        <f>'data from files'!R1236</f>
        <v>0</v>
      </c>
    </row>
    <row r="1237" spans="1:23" x14ac:dyDescent="0.25">
      <c r="A1237" t="str">
        <f t="shared" si="59"/>
        <v>FRCO2 emissions  Hydro</v>
      </c>
      <c r="B1237" t="str">
        <f>JRC_files__2[[#This Row],[Source.Name.2.1]]</f>
        <v>FR</v>
      </c>
      <c r="C1237" t="str">
        <f t="shared" si="58"/>
        <v>Overview of the power generation sector</v>
      </c>
      <c r="D1237" t="str">
        <f>IF(ISERROR(MATCH(G1237,metadata!$B$4:$B$13,0)),D1236,LEFT(G1237,LEN(G1237)-LEN(F1237)-2))</f>
        <v xml:space="preserve">CO2 emissions  </v>
      </c>
      <c r="E1237" t="str">
        <f t="shared" si="60"/>
        <v>Hydro</v>
      </c>
      <c r="F1237" t="str">
        <f>IF(ISERROR(MATCH(G1237,metadata!$B$4:$B$13,0)),F1236,SUBSTITUTE(TRIM(RIGHT(SUBSTITUTE(SUBSTITUTE(G1237,"efficiencies", "efficiencies (%)")," (", REPT(" ", 100)), 100)),")",""))</f>
        <v>kt CO2</v>
      </c>
      <c r="G1237" t="str">
        <f>'data from files'!B1237</f>
        <v>Hydro</v>
      </c>
      <c r="H1237">
        <f>'data from files'!C1237</f>
        <v>0</v>
      </c>
      <c r="I1237">
        <f>'data from files'!D1237</f>
        <v>0</v>
      </c>
      <c r="J1237">
        <f>'data from files'!E1237</f>
        <v>0</v>
      </c>
      <c r="K1237">
        <f>'data from files'!F1237</f>
        <v>0</v>
      </c>
      <c r="L1237">
        <f>'data from files'!G1237</f>
        <v>0</v>
      </c>
      <c r="M1237">
        <f>'data from files'!H1237</f>
        <v>0</v>
      </c>
      <c r="N1237">
        <f>'data from files'!I1237</f>
        <v>0</v>
      </c>
      <c r="O1237">
        <f>'data from files'!J1237</f>
        <v>0</v>
      </c>
      <c r="P1237">
        <f>'data from files'!K1237</f>
        <v>0</v>
      </c>
      <c r="Q1237">
        <f>'data from files'!L1237</f>
        <v>0</v>
      </c>
      <c r="R1237">
        <f>'data from files'!M1237</f>
        <v>0</v>
      </c>
      <c r="S1237">
        <f>'data from files'!N1237</f>
        <v>0</v>
      </c>
      <c r="T1237">
        <f>'data from files'!O1237</f>
        <v>0</v>
      </c>
      <c r="U1237">
        <f>'data from files'!P1237</f>
        <v>0</v>
      </c>
      <c r="V1237">
        <f>'data from files'!Q1237</f>
        <v>0</v>
      </c>
      <c r="W1237">
        <f>'data from files'!R1237</f>
        <v>0</v>
      </c>
    </row>
    <row r="1238" spans="1:23" x14ac:dyDescent="0.25">
      <c r="A1238" t="str">
        <f t="shared" si="59"/>
        <v>FRCO2 emissions  Pump storage</v>
      </c>
      <c r="B1238" t="str">
        <f>JRC_files__2[[#This Row],[Source.Name.2.1]]</f>
        <v>FR</v>
      </c>
      <c r="C1238" t="str">
        <f t="shared" si="58"/>
        <v>Overview of the power generation sector</v>
      </c>
      <c r="D1238" t="str">
        <f>IF(ISERROR(MATCH(G1238,metadata!$B$4:$B$13,0)),D1237,LEFT(G1238,LEN(G1238)-LEN(F1238)-2))</f>
        <v xml:space="preserve">CO2 emissions  </v>
      </c>
      <c r="E1238" t="str">
        <f t="shared" si="60"/>
        <v>Pump storage</v>
      </c>
      <c r="F1238" t="str">
        <f>IF(ISERROR(MATCH(G1238,metadata!$B$4:$B$13,0)),F1237,SUBSTITUTE(TRIM(RIGHT(SUBSTITUTE(SUBSTITUTE(G1238,"efficiencies", "efficiencies (%)")," (", REPT(" ", 100)), 100)),")",""))</f>
        <v>kt CO2</v>
      </c>
      <c r="G1238" t="str">
        <f>'data from files'!B1238</f>
        <v>Pump storage</v>
      </c>
      <c r="H1238">
        <f>'data from files'!C1238</f>
        <v>0</v>
      </c>
      <c r="I1238">
        <f>'data from files'!D1238</f>
        <v>0</v>
      </c>
      <c r="J1238">
        <f>'data from files'!E1238</f>
        <v>0</v>
      </c>
      <c r="K1238">
        <f>'data from files'!F1238</f>
        <v>0</v>
      </c>
      <c r="L1238">
        <f>'data from files'!G1238</f>
        <v>0</v>
      </c>
      <c r="M1238">
        <f>'data from files'!H1238</f>
        <v>0</v>
      </c>
      <c r="N1238">
        <f>'data from files'!I1238</f>
        <v>0</v>
      </c>
      <c r="O1238">
        <f>'data from files'!J1238</f>
        <v>0</v>
      </c>
      <c r="P1238">
        <f>'data from files'!K1238</f>
        <v>0</v>
      </c>
      <c r="Q1238">
        <f>'data from files'!L1238</f>
        <v>0</v>
      </c>
      <c r="R1238">
        <f>'data from files'!M1238</f>
        <v>0</v>
      </c>
      <c r="S1238">
        <f>'data from files'!N1238</f>
        <v>0</v>
      </c>
      <c r="T1238">
        <f>'data from files'!O1238</f>
        <v>0</v>
      </c>
      <c r="U1238">
        <f>'data from files'!P1238</f>
        <v>0</v>
      </c>
      <c r="V1238">
        <f>'data from files'!Q1238</f>
        <v>0</v>
      </c>
      <c r="W1238">
        <f>'data from files'!R1238</f>
        <v>0</v>
      </c>
    </row>
    <row r="1239" spans="1:23" x14ac:dyDescent="0.25">
      <c r="A1239" t="str">
        <f t="shared" si="59"/>
        <v>FRCO2 emissions  District heating plants</v>
      </c>
      <c r="B1239" t="str">
        <f>JRC_files__2[[#This Row],[Source.Name.2.1]]</f>
        <v>FR</v>
      </c>
      <c r="C1239" t="str">
        <f t="shared" si="58"/>
        <v>Overview of the power generation sector</v>
      </c>
      <c r="D1239" t="str">
        <f>IF(ISERROR(MATCH(G1239,metadata!$B$4:$B$13,0)),D1238,LEFT(G1239,LEN(G1239)-LEN(F1239)-2))</f>
        <v xml:space="preserve">CO2 emissions  </v>
      </c>
      <c r="E1239" t="str">
        <f t="shared" si="60"/>
        <v>District heating plants</v>
      </c>
      <c r="F1239" t="str">
        <f>IF(ISERROR(MATCH(G1239,metadata!$B$4:$B$13,0)),F1238,SUBSTITUTE(TRIM(RIGHT(SUBSTITUTE(SUBSTITUTE(G1239,"efficiencies", "efficiencies (%)")," (", REPT(" ", 100)), 100)),")",""))</f>
        <v>kt CO2</v>
      </c>
      <c r="G1239" t="str">
        <f>'data from files'!B1239</f>
        <v>District heating plants</v>
      </c>
      <c r="H1239">
        <f>'data from files'!C1239</f>
        <v>599.80969999999934</v>
      </c>
      <c r="I1239">
        <f>'data from files'!D1239</f>
        <v>584.18587474254002</v>
      </c>
      <c r="J1239">
        <f>'data from files'!E1239</f>
        <v>556.85565704916007</v>
      </c>
      <c r="K1239">
        <f>'data from files'!F1239</f>
        <v>567.60626062350002</v>
      </c>
      <c r="L1239">
        <f>'data from files'!G1239</f>
        <v>566.51632299561595</v>
      </c>
      <c r="M1239">
        <f>'data from files'!H1239</f>
        <v>536.90350000000058</v>
      </c>
      <c r="N1239">
        <f>'data from files'!I1239</f>
        <v>536.73586685031603</v>
      </c>
      <c r="O1239">
        <f>'data from files'!J1239</f>
        <v>463.02146811622799</v>
      </c>
      <c r="P1239">
        <f>'data from files'!K1239</f>
        <v>400.43887661660403</v>
      </c>
      <c r="Q1239">
        <f>'data from files'!L1239</f>
        <v>483.79485999801602</v>
      </c>
      <c r="R1239">
        <f>'data from files'!M1239</f>
        <v>633.55514234611917</v>
      </c>
      <c r="S1239">
        <f>'data from files'!N1239</f>
        <v>1091.2530999999988</v>
      </c>
      <c r="T1239">
        <f>'data from files'!O1239</f>
        <v>3282.6381803805134</v>
      </c>
      <c r="U1239">
        <f>'data from files'!P1239</f>
        <v>3694.5605848135601</v>
      </c>
      <c r="V1239">
        <f>'data from files'!Q1239</f>
        <v>2845.8008681320748</v>
      </c>
      <c r="W1239">
        <f>'data from files'!R1239</f>
        <v>2885.8484313427307</v>
      </c>
    </row>
    <row r="1240" spans="1:23" x14ac:dyDescent="0.25">
      <c r="A1240" t="str">
        <f t="shared" si="59"/>
        <v>FRCO2 emissions  0</v>
      </c>
      <c r="B1240" t="str">
        <f>JRC_files__2[[#This Row],[Source.Name.2.1]]</f>
        <v>FR</v>
      </c>
      <c r="C1240" t="str">
        <f t="shared" si="58"/>
        <v>Overview of the power generation sector</v>
      </c>
      <c r="D1240" t="str">
        <f>IF(ISERROR(MATCH(G1240,metadata!$B$4:$B$13,0)),D1239,LEFT(G1240,LEN(G1240)-LEN(F1240)-2))</f>
        <v xml:space="preserve">CO2 emissions  </v>
      </c>
      <c r="E1240">
        <f t="shared" si="60"/>
        <v>0</v>
      </c>
      <c r="F1240" t="str">
        <f>IF(ISERROR(MATCH(G1240,metadata!$B$4:$B$13,0)),F1239,SUBSTITUTE(TRIM(RIGHT(SUBSTITUTE(SUBSTITUTE(G1240,"efficiencies", "efficiencies (%)")," (", REPT(" ", 100)), 100)),")",""))</f>
        <v>kt CO2</v>
      </c>
      <c r="G1240">
        <f>'data from files'!B1240</f>
        <v>0</v>
      </c>
      <c r="H1240">
        <f>'data from files'!C1240</f>
        <v>0</v>
      </c>
      <c r="I1240">
        <f>'data from files'!D1240</f>
        <v>0</v>
      </c>
      <c r="J1240">
        <f>'data from files'!E1240</f>
        <v>0</v>
      </c>
      <c r="K1240">
        <f>'data from files'!F1240</f>
        <v>0</v>
      </c>
      <c r="L1240">
        <f>'data from files'!G1240</f>
        <v>0</v>
      </c>
      <c r="M1240">
        <f>'data from files'!H1240</f>
        <v>0</v>
      </c>
      <c r="N1240">
        <f>'data from files'!I1240</f>
        <v>0</v>
      </c>
      <c r="O1240">
        <f>'data from files'!J1240</f>
        <v>0</v>
      </c>
      <c r="P1240">
        <f>'data from files'!K1240</f>
        <v>0</v>
      </c>
      <c r="Q1240">
        <f>'data from files'!L1240</f>
        <v>0</v>
      </c>
      <c r="R1240">
        <f>'data from files'!M1240</f>
        <v>0</v>
      </c>
      <c r="S1240">
        <f>'data from files'!N1240</f>
        <v>0</v>
      </c>
      <c r="T1240">
        <f>'data from files'!O1240</f>
        <v>0</v>
      </c>
      <c r="U1240">
        <f>'data from files'!P1240</f>
        <v>0</v>
      </c>
      <c r="V1240">
        <f>'data from files'!Q1240</f>
        <v>0</v>
      </c>
      <c r="W1240">
        <f>'data from files'!R1240</f>
        <v>0</v>
      </c>
    </row>
    <row r="1241" spans="1:23" x14ac:dyDescent="0.25">
      <c r="A1241" t="str">
        <f t="shared" si="59"/>
        <v>FRGross electric efficienc</v>
      </c>
      <c r="B1241" t="str">
        <f>JRC_files__2[[#This Row],[Source.Name.2.1]]</f>
        <v>FR</v>
      </c>
      <c r="C1241" t="str">
        <f t="shared" si="58"/>
        <v>Overview of the power generation sector</v>
      </c>
      <c r="D1241" t="str">
        <f>IF(ISERROR(MATCH(G1241,metadata!$B$4:$B$13,0)),D1240,LEFT(G1241,LEN(G1241)-LEN(F1241)-2))</f>
        <v>Gross electric efficienc</v>
      </c>
      <c r="E1241" t="str">
        <f t="shared" si="60"/>
        <v/>
      </c>
      <c r="F1241" t="str">
        <f>IF(ISERROR(MATCH(G1241,metadata!$B$4:$B$13,0)),F1240,SUBSTITUTE(TRIM(RIGHT(SUBSTITUTE(SUBSTITUTE(G1241,"efficiencies", "efficiencies (%)")," (", REPT(" ", 100)), 100)),")",""))</f>
        <v>%</v>
      </c>
      <c r="G1241" t="str">
        <f>'data from files'!B1241</f>
        <v>Gross electric efficiencies</v>
      </c>
      <c r="H1241">
        <f>'data from files'!C1241</f>
        <v>0</v>
      </c>
      <c r="I1241">
        <f>'data from files'!D1241</f>
        <v>0</v>
      </c>
      <c r="J1241">
        <f>'data from files'!E1241</f>
        <v>0</v>
      </c>
      <c r="K1241">
        <f>'data from files'!F1241</f>
        <v>0</v>
      </c>
      <c r="L1241">
        <f>'data from files'!G1241</f>
        <v>0</v>
      </c>
      <c r="M1241">
        <f>'data from files'!H1241</f>
        <v>0</v>
      </c>
      <c r="N1241">
        <f>'data from files'!I1241</f>
        <v>0</v>
      </c>
      <c r="O1241">
        <f>'data from files'!J1241</f>
        <v>0</v>
      </c>
      <c r="P1241">
        <f>'data from files'!K1241</f>
        <v>0</v>
      </c>
      <c r="Q1241">
        <f>'data from files'!L1241</f>
        <v>0</v>
      </c>
      <c r="R1241">
        <f>'data from files'!M1241</f>
        <v>0</v>
      </c>
      <c r="S1241">
        <f>'data from files'!N1241</f>
        <v>0</v>
      </c>
      <c r="T1241">
        <f>'data from files'!O1241</f>
        <v>0</v>
      </c>
      <c r="U1241">
        <f>'data from files'!P1241</f>
        <v>0</v>
      </c>
      <c r="V1241">
        <f>'data from files'!Q1241</f>
        <v>0</v>
      </c>
      <c r="W1241">
        <f>'data from files'!R1241</f>
        <v>0</v>
      </c>
    </row>
    <row r="1242" spans="1:23" x14ac:dyDescent="0.25">
      <c r="A1242" t="str">
        <f t="shared" si="59"/>
        <v>FRGross electric efficiencNuclear</v>
      </c>
      <c r="B1242" t="str">
        <f>JRC_files__2[[#This Row],[Source.Name.2.1]]</f>
        <v>FR</v>
      </c>
      <c r="C1242" t="str">
        <f t="shared" si="58"/>
        <v>Overview of the power generation sector</v>
      </c>
      <c r="D1242" t="str">
        <f>IF(ISERROR(MATCH(G1242,metadata!$B$4:$B$13,0)),D1241,LEFT(G1242,LEN(G1242)-LEN(F1242)-2))</f>
        <v>Gross electric efficienc</v>
      </c>
      <c r="E1242" t="str">
        <f t="shared" si="60"/>
        <v>Nuclear</v>
      </c>
      <c r="F1242" t="str">
        <f>IF(ISERROR(MATCH(G1242,metadata!$B$4:$B$13,0)),F1241,SUBSTITUTE(TRIM(RIGHT(SUBSTITUTE(SUBSTITUTE(G1242,"efficiencies", "efficiencies (%)")," (", REPT(" ", 100)), 100)),")",""))</f>
        <v>%</v>
      </c>
      <c r="G1242" t="str">
        <f>'data from files'!B1242</f>
        <v>Nuclear</v>
      </c>
      <c r="H1242">
        <f>'data from files'!C1242</f>
        <v>0.33333336817630249</v>
      </c>
      <c r="I1242">
        <f>'data from files'!D1242</f>
        <v>0.33333360701393233</v>
      </c>
      <c r="J1242">
        <f>'data from files'!E1242</f>
        <v>0.33333333333333331</v>
      </c>
      <c r="K1242">
        <f>'data from files'!F1242</f>
        <v>0.33333345585520968</v>
      </c>
      <c r="L1242">
        <f>'data from files'!G1242</f>
        <v>0.33333309056660571</v>
      </c>
      <c r="M1242">
        <f>'data from files'!H1242</f>
        <v>0.33333344363348821</v>
      </c>
      <c r="N1242">
        <f>'data from files'!I1242</f>
        <v>0.33333330107019471</v>
      </c>
      <c r="O1242">
        <f>'data from files'!J1242</f>
        <v>0.33333362720058823</v>
      </c>
      <c r="P1242">
        <f>'data from files'!K1242</f>
        <v>0.33333348583103456</v>
      </c>
      <c r="Q1242">
        <f>'data from files'!L1242</f>
        <v>0.33333337584643818</v>
      </c>
      <c r="R1242">
        <f>'data from files'!M1242</f>
        <v>0.33333340535826583</v>
      </c>
      <c r="S1242">
        <f>'data from files'!N1242</f>
        <v>0.33333333568067092</v>
      </c>
      <c r="T1242">
        <f>'data from files'!O1242</f>
        <v>0.33333340588566213</v>
      </c>
      <c r="U1242">
        <f>'data from files'!P1242</f>
        <v>0.33333333333333393</v>
      </c>
      <c r="V1242">
        <f>'data from files'!Q1242</f>
        <v>0.33333326262076302</v>
      </c>
      <c r="W1242">
        <f>'data from files'!R1242</f>
        <v>0.33333328715387128</v>
      </c>
    </row>
    <row r="1243" spans="1:23" x14ac:dyDescent="0.25">
      <c r="A1243" t="str">
        <f t="shared" si="59"/>
        <v>FRGross electric efficiencConventional thermal</v>
      </c>
      <c r="B1243" t="str">
        <f>JRC_files__2[[#This Row],[Source.Name.2.1]]</f>
        <v>FR</v>
      </c>
      <c r="C1243" t="str">
        <f t="shared" si="58"/>
        <v>Overview of the power generation sector</v>
      </c>
      <c r="D1243" t="str">
        <f>IF(ISERROR(MATCH(G1243,metadata!$B$4:$B$13,0)),D1242,LEFT(G1243,LEN(G1243)-LEN(F1243)-2))</f>
        <v>Gross electric efficienc</v>
      </c>
      <c r="E1243" t="str">
        <f t="shared" si="60"/>
        <v>Conventional thermal</v>
      </c>
      <c r="F1243" t="str">
        <f>IF(ISERROR(MATCH(G1243,metadata!$B$4:$B$13,0)),F1242,SUBSTITUTE(TRIM(RIGHT(SUBSTITUTE(SUBSTITUTE(G1243,"efficiencies", "efficiencies (%)")," (", REPT(" ", 100)), 100)),")",""))</f>
        <v>%</v>
      </c>
      <c r="G1243" t="str">
        <f>'data from files'!B1243</f>
        <v>Conventional thermal</v>
      </c>
      <c r="H1243">
        <f>'data from files'!C1243</f>
        <v>0.34324101020614206</v>
      </c>
      <c r="I1243">
        <f>'data from files'!D1243</f>
        <v>0.33906130360481068</v>
      </c>
      <c r="J1243">
        <f>'data from files'!E1243</f>
        <v>0.34966425544647389</v>
      </c>
      <c r="K1243">
        <f>'data from files'!F1243</f>
        <v>0.35910856345429082</v>
      </c>
      <c r="L1243">
        <f>'data from files'!G1243</f>
        <v>0.35766068838806975</v>
      </c>
      <c r="M1243">
        <f>'data from files'!H1243</f>
        <v>0.33112391577459832</v>
      </c>
      <c r="N1243">
        <f>'data from files'!I1243</f>
        <v>0.31945301623028688</v>
      </c>
      <c r="O1243">
        <f>'data from files'!J1243</f>
        <v>0.3155716203811732</v>
      </c>
      <c r="P1243">
        <f>'data from files'!K1243</f>
        <v>0.31697296589317681</v>
      </c>
      <c r="Q1243">
        <f>'data from files'!L1243</f>
        <v>0.3022196912416239</v>
      </c>
      <c r="R1243">
        <f>'data from files'!M1243</f>
        <v>0.29827803724515295</v>
      </c>
      <c r="S1243">
        <f>'data from files'!N1243</f>
        <v>0.2931984436460402</v>
      </c>
      <c r="T1243">
        <f>'data from files'!O1243</f>
        <v>0.34927515971198542</v>
      </c>
      <c r="U1243">
        <f>'data from files'!P1243</f>
        <v>0.33925023545576105</v>
      </c>
      <c r="V1243">
        <f>'data from files'!Q1243</f>
        <v>0.32215920753713201</v>
      </c>
      <c r="W1243">
        <f>'data from files'!R1243</f>
        <v>0.34357132017705672</v>
      </c>
    </row>
    <row r="1244" spans="1:23" x14ac:dyDescent="0.25">
      <c r="A1244" t="str">
        <f t="shared" si="59"/>
        <v>FRGross electric efficiencWind</v>
      </c>
      <c r="B1244" t="str">
        <f>JRC_files__2[[#This Row],[Source.Name.2.1]]</f>
        <v>FR</v>
      </c>
      <c r="C1244" t="str">
        <f t="shared" si="58"/>
        <v>Overview of the power generation sector</v>
      </c>
      <c r="D1244" t="str">
        <f>IF(ISERROR(MATCH(G1244,metadata!$B$4:$B$13,0)),D1243,LEFT(G1244,LEN(G1244)-LEN(F1244)-2))</f>
        <v>Gross electric efficienc</v>
      </c>
      <c r="E1244" t="str">
        <f t="shared" si="60"/>
        <v>Wind</v>
      </c>
      <c r="F1244" t="str">
        <f>IF(ISERROR(MATCH(G1244,metadata!$B$4:$B$13,0)),F1243,SUBSTITUTE(TRIM(RIGHT(SUBSTITUTE(SUBSTITUTE(G1244,"efficiencies", "efficiencies (%)")," (", REPT(" ", 100)), 100)),")",""))</f>
        <v>%</v>
      </c>
      <c r="G1244" t="str">
        <f>'data from files'!B1244</f>
        <v>Wind</v>
      </c>
      <c r="H1244">
        <f>'data from files'!C1244</f>
        <v>1</v>
      </c>
      <c r="I1244">
        <f>'data from files'!D1244</f>
        <v>1</v>
      </c>
      <c r="J1244">
        <f>'data from files'!E1244</f>
        <v>1</v>
      </c>
      <c r="K1244">
        <f>'data from files'!F1244</f>
        <v>1</v>
      </c>
      <c r="L1244">
        <f>'data from files'!G1244</f>
        <v>1</v>
      </c>
      <c r="M1244">
        <f>'data from files'!H1244</f>
        <v>1</v>
      </c>
      <c r="N1244">
        <f>'data from files'!I1244</f>
        <v>1</v>
      </c>
      <c r="O1244">
        <f>'data from files'!J1244</f>
        <v>1</v>
      </c>
      <c r="P1244">
        <f>'data from files'!K1244</f>
        <v>1</v>
      </c>
      <c r="Q1244">
        <f>'data from files'!L1244</f>
        <v>1</v>
      </c>
      <c r="R1244">
        <f>'data from files'!M1244</f>
        <v>1</v>
      </c>
      <c r="S1244">
        <f>'data from files'!N1244</f>
        <v>1</v>
      </c>
      <c r="T1244">
        <f>'data from files'!O1244</f>
        <v>1</v>
      </c>
      <c r="U1244">
        <f>'data from files'!P1244</f>
        <v>1</v>
      </c>
      <c r="V1244">
        <f>'data from files'!Q1244</f>
        <v>1</v>
      </c>
      <c r="W1244">
        <f>'data from files'!R1244</f>
        <v>1</v>
      </c>
    </row>
    <row r="1245" spans="1:23" x14ac:dyDescent="0.25">
      <c r="A1245" t="str">
        <f t="shared" si="59"/>
        <v>FRGross electric efficiencSolar photovoltaics</v>
      </c>
      <c r="B1245" t="str">
        <f>JRC_files__2[[#This Row],[Source.Name.2.1]]</f>
        <v>FR</v>
      </c>
      <c r="C1245" t="str">
        <f t="shared" si="58"/>
        <v>Overview of the power generation sector</v>
      </c>
      <c r="D1245" t="str">
        <f>IF(ISERROR(MATCH(G1245,metadata!$B$4:$B$13,0)),D1244,LEFT(G1245,LEN(G1245)-LEN(F1245)-2))</f>
        <v>Gross electric efficienc</v>
      </c>
      <c r="E1245" t="str">
        <f t="shared" si="60"/>
        <v>Solar photovoltaics</v>
      </c>
      <c r="F1245" t="str">
        <f>IF(ISERROR(MATCH(G1245,metadata!$B$4:$B$13,0)),F1244,SUBSTITUTE(TRIM(RIGHT(SUBSTITUTE(SUBSTITUTE(G1245,"efficiencies", "efficiencies (%)")," (", REPT(" ", 100)), 100)),")",""))</f>
        <v>%</v>
      </c>
      <c r="G1245" t="str">
        <f>'data from files'!B1245</f>
        <v>Solar photovoltaics</v>
      </c>
      <c r="H1245">
        <f>'data from files'!C1245</f>
        <v>1</v>
      </c>
      <c r="I1245">
        <f>'data from files'!D1245</f>
        <v>1</v>
      </c>
      <c r="J1245">
        <f>'data from files'!E1245</f>
        <v>1</v>
      </c>
      <c r="K1245">
        <f>'data from files'!F1245</f>
        <v>1</v>
      </c>
      <c r="L1245">
        <f>'data from files'!G1245</f>
        <v>1</v>
      </c>
      <c r="M1245">
        <f>'data from files'!H1245</f>
        <v>1</v>
      </c>
      <c r="N1245">
        <f>'data from files'!I1245</f>
        <v>1</v>
      </c>
      <c r="O1245">
        <f>'data from files'!J1245</f>
        <v>1</v>
      </c>
      <c r="P1245">
        <f>'data from files'!K1245</f>
        <v>1</v>
      </c>
      <c r="Q1245">
        <f>'data from files'!L1245</f>
        <v>1</v>
      </c>
      <c r="R1245">
        <f>'data from files'!M1245</f>
        <v>1</v>
      </c>
      <c r="S1245">
        <f>'data from files'!N1245</f>
        <v>1</v>
      </c>
      <c r="T1245">
        <f>'data from files'!O1245</f>
        <v>1</v>
      </c>
      <c r="U1245">
        <f>'data from files'!P1245</f>
        <v>1</v>
      </c>
      <c r="V1245">
        <f>'data from files'!Q1245</f>
        <v>1</v>
      </c>
      <c r="W1245">
        <f>'data from files'!R1245</f>
        <v>1</v>
      </c>
    </row>
    <row r="1246" spans="1:23" x14ac:dyDescent="0.25">
      <c r="A1246" t="str">
        <f t="shared" si="59"/>
        <v>FRGross electric efficiencSolar thermal</v>
      </c>
      <c r="B1246" t="str">
        <f>JRC_files__2[[#This Row],[Source.Name.2.1]]</f>
        <v>FR</v>
      </c>
      <c r="C1246" t="str">
        <f t="shared" si="58"/>
        <v>Overview of the power generation sector</v>
      </c>
      <c r="D1246" t="str">
        <f>IF(ISERROR(MATCH(G1246,metadata!$B$4:$B$13,0)),D1245,LEFT(G1246,LEN(G1246)-LEN(F1246)-2))</f>
        <v>Gross electric efficienc</v>
      </c>
      <c r="E1246" t="str">
        <f t="shared" si="60"/>
        <v>Solar thermal</v>
      </c>
      <c r="F1246" t="str">
        <f>IF(ISERROR(MATCH(G1246,metadata!$B$4:$B$13,0)),F1245,SUBSTITUTE(TRIM(RIGHT(SUBSTITUTE(SUBSTITUTE(G1246,"efficiencies", "efficiencies (%)")," (", REPT(" ", 100)), 100)),")",""))</f>
        <v>%</v>
      </c>
      <c r="G1246" t="str">
        <f>'data from files'!B1246</f>
        <v>Solar thermal</v>
      </c>
      <c r="H1246">
        <f>'data from files'!C1246</f>
        <v>0</v>
      </c>
      <c r="I1246">
        <f>'data from files'!D1246</f>
        <v>0</v>
      </c>
      <c r="J1246">
        <f>'data from files'!E1246</f>
        <v>0</v>
      </c>
      <c r="K1246">
        <f>'data from files'!F1246</f>
        <v>0</v>
      </c>
      <c r="L1246">
        <f>'data from files'!G1246</f>
        <v>0</v>
      </c>
      <c r="M1246">
        <f>'data from files'!H1246</f>
        <v>0</v>
      </c>
      <c r="N1246">
        <f>'data from files'!I1246</f>
        <v>0</v>
      </c>
      <c r="O1246">
        <f>'data from files'!J1246</f>
        <v>0</v>
      </c>
      <c r="P1246">
        <f>'data from files'!K1246</f>
        <v>0</v>
      </c>
      <c r="Q1246">
        <f>'data from files'!L1246</f>
        <v>0</v>
      </c>
      <c r="R1246">
        <f>'data from files'!M1246</f>
        <v>0</v>
      </c>
      <c r="S1246">
        <f>'data from files'!N1246</f>
        <v>0</v>
      </c>
      <c r="T1246">
        <f>'data from files'!O1246</f>
        <v>0</v>
      </c>
      <c r="U1246">
        <f>'data from files'!P1246</f>
        <v>0</v>
      </c>
      <c r="V1246">
        <f>'data from files'!Q1246</f>
        <v>0</v>
      </c>
      <c r="W1246">
        <f>'data from files'!R1246</f>
        <v>0</v>
      </c>
    </row>
    <row r="1247" spans="1:23" x14ac:dyDescent="0.25">
      <c r="A1247" t="str">
        <f t="shared" si="59"/>
        <v>FRGross electric efficiencGeothermal</v>
      </c>
      <c r="B1247" t="str">
        <f>JRC_files__2[[#This Row],[Source.Name.2.1]]</f>
        <v>FR</v>
      </c>
      <c r="C1247" t="str">
        <f t="shared" si="58"/>
        <v>Overview of the power generation sector</v>
      </c>
      <c r="D1247" t="str">
        <f>IF(ISERROR(MATCH(G1247,metadata!$B$4:$B$13,0)),D1246,LEFT(G1247,LEN(G1247)-LEN(F1247)-2))</f>
        <v>Gross electric efficienc</v>
      </c>
      <c r="E1247" t="str">
        <f t="shared" si="60"/>
        <v>Geothermal</v>
      </c>
      <c r="F1247" t="str">
        <f>IF(ISERROR(MATCH(G1247,metadata!$B$4:$B$13,0)),F1246,SUBSTITUTE(TRIM(RIGHT(SUBSTITUTE(SUBSTITUTE(G1247,"efficiencies", "efficiencies (%)")," (", REPT(" ", 100)), 100)),")",""))</f>
        <v>%</v>
      </c>
      <c r="G1247" t="str">
        <f>'data from files'!B1247</f>
        <v>Geothermal</v>
      </c>
      <c r="H1247">
        <f>'data from files'!C1247</f>
        <v>0</v>
      </c>
      <c r="I1247">
        <f>'data from files'!D1247</f>
        <v>0</v>
      </c>
      <c r="J1247">
        <f>'data from files'!E1247</f>
        <v>0</v>
      </c>
      <c r="K1247">
        <f>'data from files'!F1247</f>
        <v>0</v>
      </c>
      <c r="L1247">
        <f>'data from files'!G1247</f>
        <v>0</v>
      </c>
      <c r="M1247">
        <f>'data from files'!H1247</f>
        <v>0</v>
      </c>
      <c r="N1247">
        <f>'data from files'!I1247</f>
        <v>0</v>
      </c>
      <c r="O1247">
        <f>'data from files'!J1247</f>
        <v>0</v>
      </c>
      <c r="P1247">
        <f>'data from files'!K1247</f>
        <v>0</v>
      </c>
      <c r="Q1247">
        <f>'data from files'!L1247</f>
        <v>0</v>
      </c>
      <c r="R1247">
        <f>'data from files'!M1247</f>
        <v>0</v>
      </c>
      <c r="S1247">
        <f>'data from files'!N1247</f>
        <v>9.8851018608567084E-2</v>
      </c>
      <c r="T1247">
        <f>'data from files'!O1247</f>
        <v>0</v>
      </c>
      <c r="U1247">
        <f>'data from files'!P1247</f>
        <v>0</v>
      </c>
      <c r="V1247">
        <f>'data from files'!Q1247</f>
        <v>0</v>
      </c>
      <c r="W1247">
        <f>'data from files'!R1247</f>
        <v>0</v>
      </c>
    </row>
    <row r="1248" spans="1:23" x14ac:dyDescent="0.25">
      <c r="A1248" t="str">
        <f t="shared" si="59"/>
        <v>FRGross electric efficiencTide, wave and ocean</v>
      </c>
      <c r="B1248" t="str">
        <f>JRC_files__2[[#This Row],[Source.Name.2.1]]</f>
        <v>FR</v>
      </c>
      <c r="C1248" t="str">
        <f t="shared" si="58"/>
        <v>Overview of the power generation sector</v>
      </c>
      <c r="D1248" t="str">
        <f>IF(ISERROR(MATCH(G1248,metadata!$B$4:$B$13,0)),D1247,LEFT(G1248,LEN(G1248)-LEN(F1248)-2))</f>
        <v>Gross electric efficienc</v>
      </c>
      <c r="E1248" t="str">
        <f t="shared" si="60"/>
        <v>Tide, wave and ocean</v>
      </c>
      <c r="F1248" t="str">
        <f>IF(ISERROR(MATCH(G1248,metadata!$B$4:$B$13,0)),F1247,SUBSTITUTE(TRIM(RIGHT(SUBSTITUTE(SUBSTITUTE(G1248,"efficiencies", "efficiencies (%)")," (", REPT(" ", 100)), 100)),")",""))</f>
        <v>%</v>
      </c>
      <c r="G1248" t="str">
        <f>'data from files'!B1248</f>
        <v>Tide, wave and ocean</v>
      </c>
      <c r="H1248">
        <f>'data from files'!C1248</f>
        <v>1</v>
      </c>
      <c r="I1248">
        <f>'data from files'!D1248</f>
        <v>1</v>
      </c>
      <c r="J1248">
        <f>'data from files'!E1248</f>
        <v>1</v>
      </c>
      <c r="K1248">
        <f>'data from files'!F1248</f>
        <v>1</v>
      </c>
      <c r="L1248">
        <f>'data from files'!G1248</f>
        <v>1</v>
      </c>
      <c r="M1248">
        <f>'data from files'!H1248</f>
        <v>1</v>
      </c>
      <c r="N1248">
        <f>'data from files'!I1248</f>
        <v>1</v>
      </c>
      <c r="O1248">
        <f>'data from files'!J1248</f>
        <v>1</v>
      </c>
      <c r="P1248">
        <f>'data from files'!K1248</f>
        <v>1</v>
      </c>
      <c r="Q1248">
        <f>'data from files'!L1248</f>
        <v>1</v>
      </c>
      <c r="R1248">
        <f>'data from files'!M1248</f>
        <v>1</v>
      </c>
      <c r="S1248">
        <f>'data from files'!N1248</f>
        <v>1</v>
      </c>
      <c r="T1248">
        <f>'data from files'!O1248</f>
        <v>1</v>
      </c>
      <c r="U1248">
        <f>'data from files'!P1248</f>
        <v>1</v>
      </c>
      <c r="V1248">
        <f>'data from files'!Q1248</f>
        <v>1</v>
      </c>
      <c r="W1248">
        <f>'data from files'!R1248</f>
        <v>1</v>
      </c>
    </row>
    <row r="1249" spans="1:23" x14ac:dyDescent="0.25">
      <c r="A1249" t="str">
        <f t="shared" si="59"/>
        <v>FRGross electric efficiencHydro</v>
      </c>
      <c r="B1249" t="str">
        <f>JRC_files__2[[#This Row],[Source.Name.2.1]]</f>
        <v>FR</v>
      </c>
      <c r="C1249" t="str">
        <f t="shared" si="58"/>
        <v>Overview of the power generation sector</v>
      </c>
      <c r="D1249" t="str">
        <f>IF(ISERROR(MATCH(G1249,metadata!$B$4:$B$13,0)),D1248,LEFT(G1249,LEN(G1249)-LEN(F1249)-2))</f>
        <v>Gross electric efficienc</v>
      </c>
      <c r="E1249" t="str">
        <f t="shared" si="60"/>
        <v>Hydro</v>
      </c>
      <c r="F1249" t="str">
        <f>IF(ISERROR(MATCH(G1249,metadata!$B$4:$B$13,0)),F1248,SUBSTITUTE(TRIM(RIGHT(SUBSTITUTE(SUBSTITUTE(G1249,"efficiencies", "efficiencies (%)")," (", REPT(" ", 100)), 100)),")",""))</f>
        <v>%</v>
      </c>
      <c r="G1249" t="str">
        <f>'data from files'!B1249</f>
        <v>Hydro</v>
      </c>
      <c r="H1249">
        <f>'data from files'!C1249</f>
        <v>1</v>
      </c>
      <c r="I1249">
        <f>'data from files'!D1249</f>
        <v>1</v>
      </c>
      <c r="J1249">
        <f>'data from files'!E1249</f>
        <v>1</v>
      </c>
      <c r="K1249">
        <f>'data from files'!F1249</f>
        <v>1</v>
      </c>
      <c r="L1249">
        <f>'data from files'!G1249</f>
        <v>1</v>
      </c>
      <c r="M1249">
        <f>'data from files'!H1249</f>
        <v>1</v>
      </c>
      <c r="N1249">
        <f>'data from files'!I1249</f>
        <v>1</v>
      </c>
      <c r="O1249">
        <f>'data from files'!J1249</f>
        <v>1</v>
      </c>
      <c r="P1249">
        <f>'data from files'!K1249</f>
        <v>1</v>
      </c>
      <c r="Q1249">
        <f>'data from files'!L1249</f>
        <v>1</v>
      </c>
      <c r="R1249">
        <f>'data from files'!M1249</f>
        <v>1</v>
      </c>
      <c r="S1249">
        <f>'data from files'!N1249</f>
        <v>1</v>
      </c>
      <c r="T1249">
        <f>'data from files'!O1249</f>
        <v>1</v>
      </c>
      <c r="U1249">
        <f>'data from files'!P1249</f>
        <v>1</v>
      </c>
      <c r="V1249">
        <f>'data from files'!Q1249</f>
        <v>1</v>
      </c>
      <c r="W1249">
        <f>'data from files'!R1249</f>
        <v>1</v>
      </c>
    </row>
    <row r="1250" spans="1:23" x14ac:dyDescent="0.25">
      <c r="A1250" t="str">
        <f t="shared" si="59"/>
        <v>FRGross electric efficiencPump storage</v>
      </c>
      <c r="B1250" t="str">
        <f>JRC_files__2[[#This Row],[Source.Name.2.1]]</f>
        <v>FR</v>
      </c>
      <c r="C1250" t="str">
        <f t="shared" si="58"/>
        <v>Overview of the power generation sector</v>
      </c>
      <c r="D1250" t="str">
        <f>IF(ISERROR(MATCH(G1250,metadata!$B$4:$B$13,0)),D1249,LEFT(G1250,LEN(G1250)-LEN(F1250)-2))</f>
        <v>Gross electric efficienc</v>
      </c>
      <c r="E1250" t="str">
        <f t="shared" si="60"/>
        <v>Pump storage</v>
      </c>
      <c r="F1250" t="str">
        <f>IF(ISERROR(MATCH(G1250,metadata!$B$4:$B$13,0)),F1249,SUBSTITUTE(TRIM(RIGHT(SUBSTITUTE(SUBSTITUTE(G1250,"efficiencies", "efficiencies (%)")," (", REPT(" ", 100)), 100)),")",""))</f>
        <v>%</v>
      </c>
      <c r="G1250" t="str">
        <f>'data from files'!B1250</f>
        <v>Pump storage</v>
      </c>
      <c r="H1250">
        <f>'data from files'!C1250</f>
        <v>0.72226135963367399</v>
      </c>
      <c r="I1250">
        <f>'data from files'!D1250</f>
        <v>0.72892528965241699</v>
      </c>
      <c r="J1250">
        <f>'data from files'!E1250</f>
        <v>0.72479056779398066</v>
      </c>
      <c r="K1250">
        <f>'data from files'!F1250</f>
        <v>0.73064670277158328</v>
      </c>
      <c r="L1250">
        <f>'data from files'!G1250</f>
        <v>0.72959669736424271</v>
      </c>
      <c r="M1250">
        <f>'data from files'!H1250</f>
        <v>0.73077596777018738</v>
      </c>
      <c r="N1250">
        <f>'data from files'!I1250</f>
        <v>0.72971285892634219</v>
      </c>
      <c r="O1250">
        <f>'data from files'!J1250</f>
        <v>0.73189823874755378</v>
      </c>
      <c r="P1250">
        <f>'data from files'!K1250</f>
        <v>0.72634408602150557</v>
      </c>
      <c r="Q1250">
        <f>'data from files'!L1250</f>
        <v>0.72989585111831978</v>
      </c>
      <c r="R1250">
        <f>'data from files'!M1250</f>
        <v>0.72954866008462615</v>
      </c>
      <c r="S1250">
        <f>'data from files'!N1250</f>
        <v>0.73303091397849462</v>
      </c>
      <c r="T1250">
        <f>'data from files'!O1250</f>
        <v>0.72111416781292981</v>
      </c>
      <c r="U1250">
        <f>'data from files'!P1250</f>
        <v>0.72630370613315853</v>
      </c>
      <c r="V1250">
        <f>'data from files'!Q1250</f>
        <v>0.72858813212510964</v>
      </c>
      <c r="W1250">
        <f>'data from files'!R1250</f>
        <v>0.72141407307171834</v>
      </c>
    </row>
    <row r="1251" spans="1:23" x14ac:dyDescent="0.25">
      <c r="A1251" t="str">
        <f t="shared" si="59"/>
        <v>FRGross electric efficienc0</v>
      </c>
      <c r="B1251" t="str">
        <f>JRC_files__2[[#This Row],[Source.Name.2.1]]</f>
        <v>FR</v>
      </c>
      <c r="C1251" t="str">
        <f t="shared" si="58"/>
        <v>Overview of the power generation sector</v>
      </c>
      <c r="D1251" t="str">
        <f>IF(ISERROR(MATCH(G1251,metadata!$B$4:$B$13,0)),D1250,LEFT(G1251,LEN(G1251)-LEN(F1251)-2))</f>
        <v>Gross electric efficienc</v>
      </c>
      <c r="E1251">
        <f t="shared" si="60"/>
        <v>0</v>
      </c>
      <c r="F1251" t="str">
        <f>IF(ISERROR(MATCH(G1251,metadata!$B$4:$B$13,0)),F1250,SUBSTITUTE(TRIM(RIGHT(SUBSTITUTE(SUBSTITUTE(G1251,"efficiencies", "efficiencies (%)")," (", REPT(" ", 100)), 100)),")",""))</f>
        <v>%</v>
      </c>
      <c r="G1251">
        <f>'data from files'!B1251</f>
        <v>0</v>
      </c>
      <c r="H1251">
        <f>'data from files'!C1251</f>
        <v>0</v>
      </c>
      <c r="I1251">
        <f>'data from files'!D1251</f>
        <v>0</v>
      </c>
      <c r="J1251">
        <f>'data from files'!E1251</f>
        <v>0</v>
      </c>
      <c r="K1251">
        <f>'data from files'!F1251</f>
        <v>0</v>
      </c>
      <c r="L1251">
        <f>'data from files'!G1251</f>
        <v>0</v>
      </c>
      <c r="M1251">
        <f>'data from files'!H1251</f>
        <v>0</v>
      </c>
      <c r="N1251">
        <f>'data from files'!I1251</f>
        <v>0</v>
      </c>
      <c r="O1251">
        <f>'data from files'!J1251</f>
        <v>0</v>
      </c>
      <c r="P1251">
        <f>'data from files'!K1251</f>
        <v>0</v>
      </c>
      <c r="Q1251">
        <f>'data from files'!L1251</f>
        <v>0</v>
      </c>
      <c r="R1251">
        <f>'data from files'!M1251</f>
        <v>0</v>
      </c>
      <c r="S1251">
        <f>'data from files'!N1251</f>
        <v>0</v>
      </c>
      <c r="T1251">
        <f>'data from files'!O1251</f>
        <v>0</v>
      </c>
      <c r="U1251">
        <f>'data from files'!P1251</f>
        <v>0</v>
      </c>
      <c r="V1251">
        <f>'data from files'!Q1251</f>
        <v>0</v>
      </c>
      <c r="W1251">
        <f>'data from files'!R1251</f>
        <v>0</v>
      </c>
    </row>
    <row r="1252" spans="1:23" x14ac:dyDescent="0.25">
      <c r="A1252" t="str">
        <f t="shared" si="59"/>
        <v>FRNet electric efficienc</v>
      </c>
      <c r="B1252" t="str">
        <f>JRC_files__2[[#This Row],[Source.Name.2.1]]</f>
        <v>FR</v>
      </c>
      <c r="C1252" t="str">
        <f t="shared" si="58"/>
        <v>Overview of the power generation sector</v>
      </c>
      <c r="D1252" t="str">
        <f>IF(ISERROR(MATCH(G1252,metadata!$B$4:$B$13,0)),D1251,LEFT(G1252,LEN(G1252)-LEN(F1252)-2))</f>
        <v>Net electric efficienc</v>
      </c>
      <c r="E1252" t="str">
        <f t="shared" si="60"/>
        <v/>
      </c>
      <c r="F1252" t="str">
        <f>IF(ISERROR(MATCH(G1252,metadata!$B$4:$B$13,0)),F1251,SUBSTITUTE(TRIM(RIGHT(SUBSTITUTE(SUBSTITUTE(G1252,"efficiencies", "efficiencies (%)")," (", REPT(" ", 100)), 100)),")",""))</f>
        <v>%</v>
      </c>
      <c r="G1252" t="str">
        <f>'data from files'!B1252</f>
        <v>Net electric efficiencies</v>
      </c>
      <c r="H1252">
        <f>'data from files'!C1252</f>
        <v>0</v>
      </c>
      <c r="I1252">
        <f>'data from files'!D1252</f>
        <v>0</v>
      </c>
      <c r="J1252">
        <f>'data from files'!E1252</f>
        <v>0</v>
      </c>
      <c r="K1252">
        <f>'data from files'!F1252</f>
        <v>0</v>
      </c>
      <c r="L1252">
        <f>'data from files'!G1252</f>
        <v>0</v>
      </c>
      <c r="M1252">
        <f>'data from files'!H1252</f>
        <v>0</v>
      </c>
      <c r="N1252">
        <f>'data from files'!I1252</f>
        <v>0</v>
      </c>
      <c r="O1252">
        <f>'data from files'!J1252</f>
        <v>0</v>
      </c>
      <c r="P1252">
        <f>'data from files'!K1252</f>
        <v>0</v>
      </c>
      <c r="Q1252">
        <f>'data from files'!L1252</f>
        <v>0</v>
      </c>
      <c r="R1252">
        <f>'data from files'!M1252</f>
        <v>0</v>
      </c>
      <c r="S1252">
        <f>'data from files'!N1252</f>
        <v>0</v>
      </c>
      <c r="T1252">
        <f>'data from files'!O1252</f>
        <v>0</v>
      </c>
      <c r="U1252">
        <f>'data from files'!P1252</f>
        <v>0</v>
      </c>
      <c r="V1252">
        <f>'data from files'!Q1252</f>
        <v>0</v>
      </c>
      <c r="W1252">
        <f>'data from files'!R1252</f>
        <v>0</v>
      </c>
    </row>
    <row r="1253" spans="1:23" x14ac:dyDescent="0.25">
      <c r="A1253" t="str">
        <f t="shared" si="59"/>
        <v>FRNet electric efficiencNuclear</v>
      </c>
      <c r="B1253" t="str">
        <f>JRC_files__2[[#This Row],[Source.Name.2.1]]</f>
        <v>FR</v>
      </c>
      <c r="C1253" t="str">
        <f t="shared" si="58"/>
        <v>Overview of the power generation sector</v>
      </c>
      <c r="D1253" t="str">
        <f>IF(ISERROR(MATCH(G1253,metadata!$B$4:$B$13,0)),D1252,LEFT(G1253,LEN(G1253)-LEN(F1253)-2))</f>
        <v>Net electric efficienc</v>
      </c>
      <c r="E1253" t="str">
        <f t="shared" si="60"/>
        <v>Nuclear</v>
      </c>
      <c r="F1253" t="str">
        <f>IF(ISERROR(MATCH(G1253,metadata!$B$4:$B$13,0)),F1252,SUBSTITUTE(TRIM(RIGHT(SUBSTITUTE(SUBSTITUTE(G1253,"efficiencies", "efficiencies (%)")," (", REPT(" ", 100)), 100)),")",""))</f>
        <v>%</v>
      </c>
      <c r="G1253" t="str">
        <f>'data from files'!B1253</f>
        <v>Nuclear</v>
      </c>
      <c r="H1253">
        <f>'data from files'!C1253</f>
        <v>0.31654225095129679</v>
      </c>
      <c r="I1253">
        <f>'data from files'!D1253</f>
        <v>0.31684351868052107</v>
      </c>
      <c r="J1253">
        <f>'data from files'!E1253</f>
        <v>0.31720220977381319</v>
      </c>
      <c r="K1253">
        <f>'data from files'!F1253</f>
        <v>0.3172604186755752</v>
      </c>
      <c r="L1253">
        <f>'data from files'!G1253</f>
        <v>0.31740785987619191</v>
      </c>
      <c r="M1253">
        <f>'data from files'!H1253</f>
        <v>0.31673788165356642</v>
      </c>
      <c r="N1253">
        <f>'data from files'!I1253</f>
        <v>0.31666535439028326</v>
      </c>
      <c r="O1253">
        <f>'data from files'!J1253</f>
        <v>0.31656176767309402</v>
      </c>
      <c r="P1253">
        <f>'data from files'!K1253</f>
        <v>0.31649224749675198</v>
      </c>
      <c r="Q1253">
        <f>'data from files'!L1253</f>
        <v>0.31650105976648607</v>
      </c>
      <c r="R1253">
        <f>'data from files'!M1253</f>
        <v>0.31642484072209598</v>
      </c>
      <c r="S1253">
        <f>'data from files'!N1253</f>
        <v>0.31658665128500801</v>
      </c>
      <c r="T1253">
        <f>'data from files'!O1253</f>
        <v>0.31643502241818355</v>
      </c>
      <c r="U1253">
        <f>'data from files'!P1253</f>
        <v>0.31671375245557293</v>
      </c>
      <c r="V1253">
        <f>'data from files'!Q1253</f>
        <v>0.31681078503263643</v>
      </c>
      <c r="W1253">
        <f>'data from files'!R1253</f>
        <v>0.3168692384607486</v>
      </c>
    </row>
    <row r="1254" spans="1:23" x14ac:dyDescent="0.25">
      <c r="A1254" t="str">
        <f t="shared" si="59"/>
        <v>FRNet electric efficiencConventional thermal</v>
      </c>
      <c r="B1254" t="str">
        <f>JRC_files__2[[#This Row],[Source.Name.2.1]]</f>
        <v>FR</v>
      </c>
      <c r="C1254" t="str">
        <f t="shared" si="58"/>
        <v>Overview of the power generation sector</v>
      </c>
      <c r="D1254" t="str">
        <f>IF(ISERROR(MATCH(G1254,metadata!$B$4:$B$13,0)),D1253,LEFT(G1254,LEN(G1254)-LEN(F1254)-2))</f>
        <v>Net electric efficienc</v>
      </c>
      <c r="E1254" t="str">
        <f t="shared" si="60"/>
        <v>Conventional thermal</v>
      </c>
      <c r="F1254" t="str">
        <f>IF(ISERROR(MATCH(G1254,metadata!$B$4:$B$13,0)),F1253,SUBSTITUTE(TRIM(RIGHT(SUBSTITUTE(SUBSTITUTE(G1254,"efficiencies", "efficiencies (%)")," (", REPT(" ", 100)), 100)),")",""))</f>
        <v>%</v>
      </c>
      <c r="G1254" t="str">
        <f>'data from files'!B1254</f>
        <v>Conventional thermal</v>
      </c>
      <c r="H1254">
        <f>'data from files'!C1254</f>
        <v>0.32428185317240499</v>
      </c>
      <c r="I1254">
        <f>'data from files'!D1254</f>
        <v>0.32016085504633202</v>
      </c>
      <c r="J1254">
        <f>'data from files'!E1254</f>
        <v>0.33027420035116262</v>
      </c>
      <c r="K1254">
        <f>'data from files'!F1254</f>
        <v>0.33920460128335755</v>
      </c>
      <c r="L1254">
        <f>'data from files'!G1254</f>
        <v>0.33783205953684808</v>
      </c>
      <c r="M1254">
        <f>'data from files'!H1254</f>
        <v>0.31352827986644966</v>
      </c>
      <c r="N1254">
        <f>'data from files'!I1254</f>
        <v>0.30260613627253435</v>
      </c>
      <c r="O1254">
        <f>'data from files'!J1254</f>
        <v>0.29885103292645221</v>
      </c>
      <c r="P1254">
        <f>'data from files'!K1254</f>
        <v>0.30014990271021547</v>
      </c>
      <c r="Q1254">
        <f>'data from files'!L1254</f>
        <v>0.28613898213083311</v>
      </c>
      <c r="R1254">
        <f>'data from files'!M1254</f>
        <v>0.282655375085195</v>
      </c>
      <c r="S1254">
        <f>'data from files'!N1254</f>
        <v>0.2782071445481743</v>
      </c>
      <c r="T1254">
        <f>'data from files'!O1254</f>
        <v>0.3312899724242217</v>
      </c>
      <c r="U1254">
        <f>'data from files'!P1254</f>
        <v>0.32162725457344421</v>
      </c>
      <c r="V1254">
        <f>'data from files'!Q1254</f>
        <v>0.30580703075576682</v>
      </c>
      <c r="W1254">
        <f>'data from files'!R1254</f>
        <v>0.32620147414277312</v>
      </c>
    </row>
    <row r="1255" spans="1:23" x14ac:dyDescent="0.25">
      <c r="A1255" t="str">
        <f t="shared" si="59"/>
        <v>FRNet electric efficiencWind</v>
      </c>
      <c r="B1255" t="str">
        <f>JRC_files__2[[#This Row],[Source.Name.2.1]]</f>
        <v>FR</v>
      </c>
      <c r="C1255" t="str">
        <f t="shared" si="58"/>
        <v>Overview of the power generation sector</v>
      </c>
      <c r="D1255" t="str">
        <f>IF(ISERROR(MATCH(G1255,metadata!$B$4:$B$13,0)),D1254,LEFT(G1255,LEN(G1255)-LEN(F1255)-2))</f>
        <v>Net electric efficienc</v>
      </c>
      <c r="E1255" t="str">
        <f t="shared" si="60"/>
        <v>Wind</v>
      </c>
      <c r="F1255" t="str">
        <f>IF(ISERROR(MATCH(G1255,metadata!$B$4:$B$13,0)),F1254,SUBSTITUTE(TRIM(RIGHT(SUBSTITUTE(SUBSTITUTE(G1255,"efficiencies", "efficiencies (%)")," (", REPT(" ", 100)), 100)),")",""))</f>
        <v>%</v>
      </c>
      <c r="G1255" t="str">
        <f>'data from files'!B1255</f>
        <v>Wind</v>
      </c>
      <c r="H1255">
        <f>'data from files'!C1255</f>
        <v>1</v>
      </c>
      <c r="I1255">
        <f>'data from files'!D1255</f>
        <v>1</v>
      </c>
      <c r="J1255">
        <f>'data from files'!E1255</f>
        <v>1</v>
      </c>
      <c r="K1255">
        <f>'data from files'!F1255</f>
        <v>1</v>
      </c>
      <c r="L1255">
        <f>'data from files'!G1255</f>
        <v>1</v>
      </c>
      <c r="M1255">
        <f>'data from files'!H1255</f>
        <v>1</v>
      </c>
      <c r="N1255">
        <f>'data from files'!I1255</f>
        <v>1</v>
      </c>
      <c r="O1255">
        <f>'data from files'!J1255</f>
        <v>1</v>
      </c>
      <c r="P1255">
        <f>'data from files'!K1255</f>
        <v>1</v>
      </c>
      <c r="Q1255">
        <f>'data from files'!L1255</f>
        <v>1</v>
      </c>
      <c r="R1255">
        <f>'data from files'!M1255</f>
        <v>1</v>
      </c>
      <c r="S1255">
        <f>'data from files'!N1255</f>
        <v>1</v>
      </c>
      <c r="T1255">
        <f>'data from files'!O1255</f>
        <v>1</v>
      </c>
      <c r="U1255">
        <f>'data from files'!P1255</f>
        <v>1</v>
      </c>
      <c r="V1255">
        <f>'data from files'!Q1255</f>
        <v>1</v>
      </c>
      <c r="W1255">
        <f>'data from files'!R1255</f>
        <v>1</v>
      </c>
    </row>
    <row r="1256" spans="1:23" x14ac:dyDescent="0.25">
      <c r="A1256" t="str">
        <f t="shared" si="59"/>
        <v>FRNet electric efficiencSolar photovoltaics</v>
      </c>
      <c r="B1256" t="str">
        <f>JRC_files__2[[#This Row],[Source.Name.2.1]]</f>
        <v>FR</v>
      </c>
      <c r="C1256" t="str">
        <f t="shared" si="58"/>
        <v>Overview of the power generation sector</v>
      </c>
      <c r="D1256" t="str">
        <f>IF(ISERROR(MATCH(G1256,metadata!$B$4:$B$13,0)),D1255,LEFT(G1256,LEN(G1256)-LEN(F1256)-2))</f>
        <v>Net electric efficienc</v>
      </c>
      <c r="E1256" t="str">
        <f t="shared" si="60"/>
        <v>Solar photovoltaics</v>
      </c>
      <c r="F1256" t="str">
        <f>IF(ISERROR(MATCH(G1256,metadata!$B$4:$B$13,0)),F1255,SUBSTITUTE(TRIM(RIGHT(SUBSTITUTE(SUBSTITUTE(G1256,"efficiencies", "efficiencies (%)")," (", REPT(" ", 100)), 100)),")",""))</f>
        <v>%</v>
      </c>
      <c r="G1256" t="str">
        <f>'data from files'!B1256</f>
        <v>Solar photovoltaics</v>
      </c>
      <c r="H1256">
        <f>'data from files'!C1256</f>
        <v>1</v>
      </c>
      <c r="I1256">
        <f>'data from files'!D1256</f>
        <v>1</v>
      </c>
      <c r="J1256">
        <f>'data from files'!E1256</f>
        <v>1</v>
      </c>
      <c r="K1256">
        <f>'data from files'!F1256</f>
        <v>1</v>
      </c>
      <c r="L1256">
        <f>'data from files'!G1256</f>
        <v>1</v>
      </c>
      <c r="M1256">
        <f>'data from files'!H1256</f>
        <v>1</v>
      </c>
      <c r="N1256">
        <f>'data from files'!I1256</f>
        <v>1</v>
      </c>
      <c r="O1256">
        <f>'data from files'!J1256</f>
        <v>1</v>
      </c>
      <c r="P1256">
        <f>'data from files'!K1256</f>
        <v>1</v>
      </c>
      <c r="Q1256">
        <f>'data from files'!L1256</f>
        <v>1</v>
      </c>
      <c r="R1256">
        <f>'data from files'!M1256</f>
        <v>1</v>
      </c>
      <c r="S1256">
        <f>'data from files'!N1256</f>
        <v>1</v>
      </c>
      <c r="T1256">
        <f>'data from files'!O1256</f>
        <v>1</v>
      </c>
      <c r="U1256">
        <f>'data from files'!P1256</f>
        <v>1</v>
      </c>
      <c r="V1256">
        <f>'data from files'!Q1256</f>
        <v>1</v>
      </c>
      <c r="W1256">
        <f>'data from files'!R1256</f>
        <v>1</v>
      </c>
    </row>
    <row r="1257" spans="1:23" x14ac:dyDescent="0.25">
      <c r="A1257" t="str">
        <f t="shared" si="59"/>
        <v>FRNet electric efficiencSolar thermal</v>
      </c>
      <c r="B1257" t="str">
        <f>JRC_files__2[[#This Row],[Source.Name.2.1]]</f>
        <v>FR</v>
      </c>
      <c r="C1257" t="str">
        <f t="shared" si="58"/>
        <v>Overview of the power generation sector</v>
      </c>
      <c r="D1257" t="str">
        <f>IF(ISERROR(MATCH(G1257,metadata!$B$4:$B$13,0)),D1256,LEFT(G1257,LEN(G1257)-LEN(F1257)-2))</f>
        <v>Net electric efficienc</v>
      </c>
      <c r="E1257" t="str">
        <f t="shared" si="60"/>
        <v>Solar thermal</v>
      </c>
      <c r="F1257" t="str">
        <f>IF(ISERROR(MATCH(G1257,metadata!$B$4:$B$13,0)),F1256,SUBSTITUTE(TRIM(RIGHT(SUBSTITUTE(SUBSTITUTE(G1257,"efficiencies", "efficiencies (%)")," (", REPT(" ", 100)), 100)),")",""))</f>
        <v>%</v>
      </c>
      <c r="G1257" t="str">
        <f>'data from files'!B1257</f>
        <v>Solar thermal</v>
      </c>
      <c r="H1257">
        <f>'data from files'!C1257</f>
        <v>0</v>
      </c>
      <c r="I1257">
        <f>'data from files'!D1257</f>
        <v>0</v>
      </c>
      <c r="J1257">
        <f>'data from files'!E1257</f>
        <v>0</v>
      </c>
      <c r="K1257">
        <f>'data from files'!F1257</f>
        <v>0</v>
      </c>
      <c r="L1257">
        <f>'data from files'!G1257</f>
        <v>0</v>
      </c>
      <c r="M1257">
        <f>'data from files'!H1257</f>
        <v>0</v>
      </c>
      <c r="N1257">
        <f>'data from files'!I1257</f>
        <v>0</v>
      </c>
      <c r="O1257">
        <f>'data from files'!J1257</f>
        <v>0</v>
      </c>
      <c r="P1257">
        <f>'data from files'!K1257</f>
        <v>0</v>
      </c>
      <c r="Q1257">
        <f>'data from files'!L1257</f>
        <v>0</v>
      </c>
      <c r="R1257">
        <f>'data from files'!M1257</f>
        <v>0</v>
      </c>
      <c r="S1257">
        <f>'data from files'!N1257</f>
        <v>0</v>
      </c>
      <c r="T1257">
        <f>'data from files'!O1257</f>
        <v>0</v>
      </c>
      <c r="U1257">
        <f>'data from files'!P1257</f>
        <v>0</v>
      </c>
      <c r="V1257">
        <f>'data from files'!Q1257</f>
        <v>0</v>
      </c>
      <c r="W1257">
        <f>'data from files'!R1257</f>
        <v>0</v>
      </c>
    </row>
    <row r="1258" spans="1:23" x14ac:dyDescent="0.25">
      <c r="A1258" t="str">
        <f t="shared" si="59"/>
        <v>FRNet electric efficiencGeothermal</v>
      </c>
      <c r="B1258" t="str">
        <f>JRC_files__2[[#This Row],[Source.Name.2.1]]</f>
        <v>FR</v>
      </c>
      <c r="C1258" t="str">
        <f t="shared" si="58"/>
        <v>Overview of the power generation sector</v>
      </c>
      <c r="D1258" t="str">
        <f>IF(ISERROR(MATCH(G1258,metadata!$B$4:$B$13,0)),D1257,LEFT(G1258,LEN(G1258)-LEN(F1258)-2))</f>
        <v>Net electric efficienc</v>
      </c>
      <c r="E1258" t="str">
        <f t="shared" si="60"/>
        <v>Geothermal</v>
      </c>
      <c r="F1258" t="str">
        <f>IF(ISERROR(MATCH(G1258,metadata!$B$4:$B$13,0)),F1257,SUBSTITUTE(TRIM(RIGHT(SUBSTITUTE(SUBSTITUTE(G1258,"efficiencies", "efficiencies (%)")," (", REPT(" ", 100)), 100)),")",""))</f>
        <v>%</v>
      </c>
      <c r="G1258" t="str">
        <f>'data from files'!B1258</f>
        <v>Geothermal</v>
      </c>
      <c r="H1258">
        <f>'data from files'!C1258</f>
        <v>0</v>
      </c>
      <c r="I1258">
        <f>'data from files'!D1258</f>
        <v>0</v>
      </c>
      <c r="J1258">
        <f>'data from files'!E1258</f>
        <v>0</v>
      </c>
      <c r="K1258">
        <f>'data from files'!F1258</f>
        <v>0</v>
      </c>
      <c r="L1258">
        <f>'data from files'!G1258</f>
        <v>0</v>
      </c>
      <c r="M1258">
        <f>'data from files'!H1258</f>
        <v>0</v>
      </c>
      <c r="N1258">
        <f>'data from files'!I1258</f>
        <v>0</v>
      </c>
      <c r="O1258">
        <f>'data from files'!J1258</f>
        <v>0</v>
      </c>
      <c r="P1258">
        <f>'data from files'!K1258</f>
        <v>0</v>
      </c>
      <c r="Q1258">
        <f>'data from files'!L1258</f>
        <v>0</v>
      </c>
      <c r="R1258">
        <f>'data from files'!M1258</f>
        <v>0</v>
      </c>
      <c r="S1258">
        <f>'data from files'!N1258</f>
        <v>9.1977767489262799E-2</v>
      </c>
      <c r="T1258">
        <f>'data from files'!O1258</f>
        <v>0</v>
      </c>
      <c r="U1258">
        <f>'data from files'!P1258</f>
        <v>0</v>
      </c>
      <c r="V1258">
        <f>'data from files'!Q1258</f>
        <v>0</v>
      </c>
      <c r="W1258">
        <f>'data from files'!R1258</f>
        <v>0</v>
      </c>
    </row>
    <row r="1259" spans="1:23" x14ac:dyDescent="0.25">
      <c r="A1259" t="str">
        <f t="shared" si="59"/>
        <v>FRNet electric efficiencTide, wave and ocean</v>
      </c>
      <c r="B1259" t="str">
        <f>JRC_files__2[[#This Row],[Source.Name.2.1]]</f>
        <v>FR</v>
      </c>
      <c r="C1259" t="str">
        <f t="shared" si="58"/>
        <v>Overview of the power generation sector</v>
      </c>
      <c r="D1259" t="str">
        <f>IF(ISERROR(MATCH(G1259,metadata!$B$4:$B$13,0)),D1258,LEFT(G1259,LEN(G1259)-LEN(F1259)-2))</f>
        <v>Net electric efficienc</v>
      </c>
      <c r="E1259" t="str">
        <f t="shared" si="60"/>
        <v>Tide, wave and ocean</v>
      </c>
      <c r="F1259" t="str">
        <f>IF(ISERROR(MATCH(G1259,metadata!$B$4:$B$13,0)),F1258,SUBSTITUTE(TRIM(RIGHT(SUBSTITUTE(SUBSTITUTE(G1259,"efficiencies", "efficiencies (%)")," (", REPT(" ", 100)), 100)),")",""))</f>
        <v>%</v>
      </c>
      <c r="G1259" t="str">
        <f>'data from files'!B1259</f>
        <v>Tide, wave and ocean</v>
      </c>
      <c r="H1259">
        <f>'data from files'!C1259</f>
        <v>1</v>
      </c>
      <c r="I1259">
        <f>'data from files'!D1259</f>
        <v>1</v>
      </c>
      <c r="J1259">
        <f>'data from files'!E1259</f>
        <v>1</v>
      </c>
      <c r="K1259">
        <f>'data from files'!F1259</f>
        <v>1</v>
      </c>
      <c r="L1259">
        <f>'data from files'!G1259</f>
        <v>1</v>
      </c>
      <c r="M1259">
        <f>'data from files'!H1259</f>
        <v>1</v>
      </c>
      <c r="N1259">
        <f>'data from files'!I1259</f>
        <v>1</v>
      </c>
      <c r="O1259">
        <f>'data from files'!J1259</f>
        <v>1</v>
      </c>
      <c r="P1259">
        <f>'data from files'!K1259</f>
        <v>1</v>
      </c>
      <c r="Q1259">
        <f>'data from files'!L1259</f>
        <v>1</v>
      </c>
      <c r="R1259">
        <f>'data from files'!M1259</f>
        <v>1</v>
      </c>
      <c r="S1259">
        <f>'data from files'!N1259</f>
        <v>1</v>
      </c>
      <c r="T1259">
        <f>'data from files'!O1259</f>
        <v>1</v>
      </c>
      <c r="U1259">
        <f>'data from files'!P1259</f>
        <v>1</v>
      </c>
      <c r="V1259">
        <f>'data from files'!Q1259</f>
        <v>1</v>
      </c>
      <c r="W1259">
        <f>'data from files'!R1259</f>
        <v>1</v>
      </c>
    </row>
    <row r="1260" spans="1:23" x14ac:dyDescent="0.25">
      <c r="A1260" t="str">
        <f t="shared" si="59"/>
        <v>FRNet electric efficiencHydro</v>
      </c>
      <c r="B1260" t="str">
        <f>JRC_files__2[[#This Row],[Source.Name.2.1]]</f>
        <v>FR</v>
      </c>
      <c r="C1260" t="str">
        <f t="shared" si="58"/>
        <v>Overview of the power generation sector</v>
      </c>
      <c r="D1260" t="str">
        <f>IF(ISERROR(MATCH(G1260,metadata!$B$4:$B$13,0)),D1259,LEFT(G1260,LEN(G1260)-LEN(F1260)-2))</f>
        <v>Net electric efficienc</v>
      </c>
      <c r="E1260" t="str">
        <f t="shared" si="60"/>
        <v>Hydro</v>
      </c>
      <c r="F1260" t="str">
        <f>IF(ISERROR(MATCH(G1260,metadata!$B$4:$B$13,0)),F1259,SUBSTITUTE(TRIM(RIGHT(SUBSTITUTE(SUBSTITUTE(G1260,"efficiencies", "efficiencies (%)")," (", REPT(" ", 100)), 100)),")",""))</f>
        <v>%</v>
      </c>
      <c r="G1260" t="str">
        <f>'data from files'!B1260</f>
        <v>Hydro</v>
      </c>
      <c r="H1260">
        <f>'data from files'!C1260</f>
        <v>1</v>
      </c>
      <c r="I1260">
        <f>'data from files'!D1260</f>
        <v>1</v>
      </c>
      <c r="J1260">
        <f>'data from files'!E1260</f>
        <v>1</v>
      </c>
      <c r="K1260">
        <f>'data from files'!F1260</f>
        <v>1</v>
      </c>
      <c r="L1260">
        <f>'data from files'!G1260</f>
        <v>1</v>
      </c>
      <c r="M1260">
        <f>'data from files'!H1260</f>
        <v>1</v>
      </c>
      <c r="N1260">
        <f>'data from files'!I1260</f>
        <v>1</v>
      </c>
      <c r="O1260">
        <f>'data from files'!J1260</f>
        <v>1</v>
      </c>
      <c r="P1260">
        <f>'data from files'!K1260</f>
        <v>1</v>
      </c>
      <c r="Q1260">
        <f>'data from files'!L1260</f>
        <v>1</v>
      </c>
      <c r="R1260">
        <f>'data from files'!M1260</f>
        <v>1</v>
      </c>
      <c r="S1260">
        <f>'data from files'!N1260</f>
        <v>1</v>
      </c>
      <c r="T1260">
        <f>'data from files'!O1260</f>
        <v>1</v>
      </c>
      <c r="U1260">
        <f>'data from files'!P1260</f>
        <v>1</v>
      </c>
      <c r="V1260">
        <f>'data from files'!Q1260</f>
        <v>1</v>
      </c>
      <c r="W1260">
        <f>'data from files'!R1260</f>
        <v>1</v>
      </c>
    </row>
    <row r="1261" spans="1:23" x14ac:dyDescent="0.25">
      <c r="A1261" t="str">
        <f t="shared" si="59"/>
        <v>FRNet electric efficiencPump storage</v>
      </c>
      <c r="B1261" t="str">
        <f>JRC_files__2[[#This Row],[Source.Name.2.1]]</f>
        <v>FR</v>
      </c>
      <c r="C1261" t="str">
        <f t="shared" si="58"/>
        <v>Overview of the power generation sector</v>
      </c>
      <c r="D1261" t="str">
        <f>IF(ISERROR(MATCH(G1261,metadata!$B$4:$B$13,0)),D1260,LEFT(G1261,LEN(G1261)-LEN(F1261)-2))</f>
        <v>Net electric efficienc</v>
      </c>
      <c r="E1261" t="str">
        <f t="shared" si="60"/>
        <v>Pump storage</v>
      </c>
      <c r="F1261" t="str">
        <f>IF(ISERROR(MATCH(G1261,metadata!$B$4:$B$13,0)),F1260,SUBSTITUTE(TRIM(RIGHT(SUBSTITUTE(SUBSTITUTE(G1261,"efficiencies", "efficiencies (%)")," (", REPT(" ", 100)), 100)),")",""))</f>
        <v>%</v>
      </c>
      <c r="G1261" t="str">
        <f>'data from files'!B1261</f>
        <v>Pump storage</v>
      </c>
      <c r="H1261">
        <f>'data from files'!C1261</f>
        <v>0.72226135963367399</v>
      </c>
      <c r="I1261">
        <f>'data from files'!D1261</f>
        <v>0.72892528965241699</v>
      </c>
      <c r="J1261">
        <f>'data from files'!E1261</f>
        <v>0.72479056779398066</v>
      </c>
      <c r="K1261">
        <f>'data from files'!F1261</f>
        <v>0.73064670277158328</v>
      </c>
      <c r="L1261">
        <f>'data from files'!G1261</f>
        <v>0.72959669736424271</v>
      </c>
      <c r="M1261">
        <f>'data from files'!H1261</f>
        <v>0.73077596777018738</v>
      </c>
      <c r="N1261">
        <f>'data from files'!I1261</f>
        <v>0.72971285892634219</v>
      </c>
      <c r="O1261">
        <f>'data from files'!J1261</f>
        <v>0.73189823874755378</v>
      </c>
      <c r="P1261">
        <f>'data from files'!K1261</f>
        <v>0.72634408602150557</v>
      </c>
      <c r="Q1261">
        <f>'data from files'!L1261</f>
        <v>0.72989585111831978</v>
      </c>
      <c r="R1261">
        <f>'data from files'!M1261</f>
        <v>0.72954866008462615</v>
      </c>
      <c r="S1261">
        <f>'data from files'!N1261</f>
        <v>0.73303091397849462</v>
      </c>
      <c r="T1261">
        <f>'data from files'!O1261</f>
        <v>0.72111416781292981</v>
      </c>
      <c r="U1261">
        <f>'data from files'!P1261</f>
        <v>0.72630370613315853</v>
      </c>
      <c r="V1261">
        <f>'data from files'!Q1261</f>
        <v>0.72858813212510964</v>
      </c>
      <c r="W1261">
        <f>'data from files'!R1261</f>
        <v>0.72141407307171834</v>
      </c>
    </row>
    <row r="1262" spans="1:23" x14ac:dyDescent="0.25">
      <c r="A1262" t="str">
        <f t="shared" si="59"/>
        <v>HRNet electric efficiencOverview of the power generation sector</v>
      </c>
      <c r="B1262" t="str">
        <f>JRC_files__2[[#This Row],[Source.Name.2.1]]</f>
        <v>HR</v>
      </c>
      <c r="C1262" t="str">
        <f t="shared" si="58"/>
        <v>Overview of the power generation sector</v>
      </c>
      <c r="D1262" t="str">
        <f>IF(ISERROR(MATCH(G1262,metadata!$B$4:$B$13,0)),D1261,LEFT(G1262,LEN(G1262)-LEN(F1262)-2))</f>
        <v>Net electric efficienc</v>
      </c>
      <c r="E1262" t="str">
        <f t="shared" si="60"/>
        <v>Overview of the power generation sector</v>
      </c>
      <c r="F1262" t="str">
        <f>IF(ISERROR(MATCH(G1262,metadata!$B$4:$B$13,0)),F1261,SUBSTITUTE(TRIM(RIGHT(SUBSTITUTE(SUBSTITUTE(G1262,"efficiencies", "efficiencies (%)")," (", REPT(" ", 100)), 100)),")",""))</f>
        <v>%</v>
      </c>
      <c r="G1262" t="str">
        <f>'data from files'!B1262</f>
        <v>Overview of the power generation sector</v>
      </c>
      <c r="H1262">
        <f>'data from files'!C1262</f>
        <v>2000</v>
      </c>
      <c r="I1262">
        <f>'data from files'!D1262</f>
        <v>2001</v>
      </c>
      <c r="J1262">
        <f>'data from files'!E1262</f>
        <v>2002</v>
      </c>
      <c r="K1262">
        <f>'data from files'!F1262</f>
        <v>2003</v>
      </c>
      <c r="L1262">
        <f>'data from files'!G1262</f>
        <v>2004</v>
      </c>
      <c r="M1262">
        <f>'data from files'!H1262</f>
        <v>2005</v>
      </c>
      <c r="N1262">
        <f>'data from files'!I1262</f>
        <v>2006</v>
      </c>
      <c r="O1262">
        <f>'data from files'!J1262</f>
        <v>2007</v>
      </c>
      <c r="P1262">
        <f>'data from files'!K1262</f>
        <v>2008</v>
      </c>
      <c r="Q1262">
        <f>'data from files'!L1262</f>
        <v>2009</v>
      </c>
      <c r="R1262">
        <f>'data from files'!M1262</f>
        <v>2010</v>
      </c>
      <c r="S1262">
        <f>'data from files'!N1262</f>
        <v>2011</v>
      </c>
      <c r="T1262">
        <f>'data from files'!O1262</f>
        <v>2012</v>
      </c>
      <c r="U1262">
        <f>'data from files'!P1262</f>
        <v>2013</v>
      </c>
      <c r="V1262">
        <f>'data from files'!Q1262</f>
        <v>2014</v>
      </c>
      <c r="W1262">
        <f>'data from files'!R1262</f>
        <v>2015</v>
      </c>
    </row>
    <row r="1263" spans="1:23" x14ac:dyDescent="0.25">
      <c r="A1263" t="str">
        <f t="shared" si="59"/>
        <v xml:space="preserve">HRTotal gross capacities </v>
      </c>
      <c r="B1263" t="str">
        <f>JRC_files__2[[#This Row],[Source.Name.2.1]]</f>
        <v>HR</v>
      </c>
      <c r="C1263" t="str">
        <f t="shared" si="58"/>
        <v>Overview of the power generation sector</v>
      </c>
      <c r="D1263" t="str">
        <f>IF(ISERROR(MATCH(G1263,metadata!$B$4:$B$13,0)),D1262,LEFT(G1263,LEN(G1263)-LEN(F1263)-2))</f>
        <v xml:space="preserve">Total gross capacities </v>
      </c>
      <c r="E1263" t="str">
        <f t="shared" si="60"/>
        <v/>
      </c>
      <c r="F1263" t="str">
        <f>IF(ISERROR(MATCH(G1263,metadata!$B$4:$B$13,0)),F1262,SUBSTITUTE(TRIM(RIGHT(SUBSTITUTE(SUBSTITUTE(G1263,"efficiencies", "efficiencies (%)")," (", REPT(" ", 100)), 100)),")",""))</f>
        <v>MW</v>
      </c>
      <c r="G1263" t="str">
        <f>'data from files'!B1263</f>
        <v>Total gross capacities (MW)</v>
      </c>
      <c r="H1263">
        <f>'data from files'!C1263</f>
        <v>4285.4480000000003</v>
      </c>
      <c r="I1263">
        <f>'data from files'!D1263</f>
        <v>4285.4480000000003</v>
      </c>
      <c r="J1263">
        <f>'data from files'!E1263</f>
        <v>4272.6480000000001</v>
      </c>
      <c r="K1263">
        <f>'data from files'!F1263</f>
        <v>4338.6480000000001</v>
      </c>
      <c r="L1263">
        <f>'data from files'!G1263</f>
        <v>4342.8930000000009</v>
      </c>
      <c r="M1263">
        <f>'data from files'!H1263</f>
        <v>4324.0929999999998</v>
      </c>
      <c r="N1263">
        <f>'data from files'!I1263</f>
        <v>4298.5929999999998</v>
      </c>
      <c r="O1263">
        <f>'data from files'!J1263</f>
        <v>4306.0129999999999</v>
      </c>
      <c r="P1263">
        <f>'data from files'!K1263</f>
        <v>4303.8130000000001</v>
      </c>
      <c r="Q1263">
        <f>'data from files'!L1263</f>
        <v>4456.5130000000008</v>
      </c>
      <c r="R1263">
        <f>'data from files'!M1263</f>
        <v>4500.8130000000001</v>
      </c>
      <c r="S1263">
        <f>'data from files'!N1263</f>
        <v>4555.1130000000003</v>
      </c>
      <c r="T1263">
        <f>'data from files'!O1263</f>
        <v>4608.9130000000005</v>
      </c>
      <c r="U1263">
        <f>'data from files'!P1263</f>
        <v>4437.3450000000012</v>
      </c>
      <c r="V1263">
        <f>'data from files'!Q1263</f>
        <v>4541.344000000001</v>
      </c>
      <c r="W1263">
        <f>'data from files'!R1263</f>
        <v>4929.2060000000001</v>
      </c>
    </row>
    <row r="1264" spans="1:23" x14ac:dyDescent="0.25">
      <c r="A1264" t="str">
        <f t="shared" si="59"/>
        <v>HRTotal gross capacities Nuclear</v>
      </c>
      <c r="B1264" t="str">
        <f>JRC_files__2[[#This Row],[Source.Name.2.1]]</f>
        <v>HR</v>
      </c>
      <c r="C1264" t="str">
        <f t="shared" si="58"/>
        <v>Overview of the power generation sector</v>
      </c>
      <c r="D1264" t="str">
        <f>IF(ISERROR(MATCH(G1264,metadata!$B$4:$B$13,0)),D1263,LEFT(G1264,LEN(G1264)-LEN(F1264)-2))</f>
        <v xml:space="preserve">Total gross capacities </v>
      </c>
      <c r="E1264" t="str">
        <f t="shared" si="60"/>
        <v>Nuclear</v>
      </c>
      <c r="F1264" t="str">
        <f>IF(ISERROR(MATCH(G1264,metadata!$B$4:$B$13,0)),F1263,SUBSTITUTE(TRIM(RIGHT(SUBSTITUTE(SUBSTITUTE(G1264,"efficiencies", "efficiencies (%)")," (", REPT(" ", 100)), 100)),")",""))</f>
        <v>MW</v>
      </c>
      <c r="G1264" t="str">
        <f>'data from files'!B1264</f>
        <v>Nuclear</v>
      </c>
      <c r="H1264">
        <f>'data from files'!C1264</f>
        <v>0</v>
      </c>
      <c r="I1264">
        <f>'data from files'!D1264</f>
        <v>0</v>
      </c>
      <c r="J1264">
        <f>'data from files'!E1264</f>
        <v>0</v>
      </c>
      <c r="K1264">
        <f>'data from files'!F1264</f>
        <v>0</v>
      </c>
      <c r="L1264">
        <f>'data from files'!G1264</f>
        <v>0</v>
      </c>
      <c r="M1264">
        <f>'data from files'!H1264</f>
        <v>0</v>
      </c>
      <c r="N1264">
        <f>'data from files'!I1264</f>
        <v>0</v>
      </c>
      <c r="O1264">
        <f>'data from files'!J1264</f>
        <v>0</v>
      </c>
      <c r="P1264">
        <f>'data from files'!K1264</f>
        <v>0</v>
      </c>
      <c r="Q1264">
        <f>'data from files'!L1264</f>
        <v>0</v>
      </c>
      <c r="R1264">
        <f>'data from files'!M1264</f>
        <v>0</v>
      </c>
      <c r="S1264">
        <f>'data from files'!N1264</f>
        <v>0</v>
      </c>
      <c r="T1264">
        <f>'data from files'!O1264</f>
        <v>0</v>
      </c>
      <c r="U1264">
        <f>'data from files'!P1264</f>
        <v>0</v>
      </c>
      <c r="V1264">
        <f>'data from files'!Q1264</f>
        <v>0</v>
      </c>
      <c r="W1264">
        <f>'data from files'!R1264</f>
        <v>0</v>
      </c>
    </row>
    <row r="1265" spans="1:23" x14ac:dyDescent="0.25">
      <c r="A1265" t="str">
        <f t="shared" si="59"/>
        <v>HRTotal gross capacities Conventional thermal</v>
      </c>
      <c r="B1265" t="str">
        <f>JRC_files__2[[#This Row],[Source.Name.2.1]]</f>
        <v>HR</v>
      </c>
      <c r="C1265" t="str">
        <f t="shared" si="58"/>
        <v>Overview of the power generation sector</v>
      </c>
      <c r="D1265" t="str">
        <f>IF(ISERROR(MATCH(G1265,metadata!$B$4:$B$13,0)),D1264,LEFT(G1265,LEN(G1265)-LEN(F1265)-2))</f>
        <v xml:space="preserve">Total gross capacities </v>
      </c>
      <c r="E1265" t="str">
        <f t="shared" si="60"/>
        <v>Conventional thermal</v>
      </c>
      <c r="F1265" t="str">
        <f>IF(ISERROR(MATCH(G1265,metadata!$B$4:$B$13,0)),F1264,SUBSTITUTE(TRIM(RIGHT(SUBSTITUTE(SUBSTITUTE(G1265,"efficiencies", "efficiencies (%)")," (", REPT(" ", 100)), 100)),")",""))</f>
        <v>MW</v>
      </c>
      <c r="G1265" t="str">
        <f>'data from files'!B1265</f>
        <v>Conventional thermal</v>
      </c>
      <c r="H1265">
        <f>'data from files'!C1265</f>
        <v>1868.9</v>
      </c>
      <c r="I1265">
        <f>'data from files'!D1265</f>
        <v>1868.9</v>
      </c>
      <c r="J1265">
        <f>'data from files'!E1265</f>
        <v>1868.9</v>
      </c>
      <c r="K1265">
        <f>'data from files'!F1265</f>
        <v>1934.9</v>
      </c>
      <c r="L1265">
        <f>'data from files'!G1265</f>
        <v>1937.9450000000002</v>
      </c>
      <c r="M1265">
        <f>'data from files'!H1265</f>
        <v>1925.9450000000002</v>
      </c>
      <c r="N1265">
        <f>'data from files'!I1265</f>
        <v>1921.4450000000002</v>
      </c>
      <c r="O1265">
        <f>'data from files'!J1265</f>
        <v>1921.4450000000002</v>
      </c>
      <c r="P1265">
        <f>'data from files'!K1265</f>
        <v>1921.4450000000002</v>
      </c>
      <c r="Q1265">
        <f>'data from files'!L1265</f>
        <v>2020.9450000000002</v>
      </c>
      <c r="R1265">
        <f>'data from files'!M1265</f>
        <v>2014.5450000000001</v>
      </c>
      <c r="S1265">
        <f>'data from files'!N1265</f>
        <v>2017.8450000000003</v>
      </c>
      <c r="T1265">
        <f>'data from files'!O1265</f>
        <v>2017.8450000000003</v>
      </c>
      <c r="U1265">
        <f>'data from files'!P1265</f>
        <v>1974.3450000000003</v>
      </c>
      <c r="V1265">
        <f>'data from files'!Q1265</f>
        <v>1976.3440000000001</v>
      </c>
      <c r="W1265">
        <f>'data from files'!R1265</f>
        <v>2255.2060000000001</v>
      </c>
    </row>
    <row r="1266" spans="1:23" x14ac:dyDescent="0.25">
      <c r="A1266" t="str">
        <f t="shared" si="59"/>
        <v>HRTotal gross capacities Wind</v>
      </c>
      <c r="B1266" t="str">
        <f>JRC_files__2[[#This Row],[Source.Name.2.1]]</f>
        <v>HR</v>
      </c>
      <c r="C1266" t="str">
        <f t="shared" si="58"/>
        <v>Overview of the power generation sector</v>
      </c>
      <c r="D1266" t="str">
        <f>IF(ISERROR(MATCH(G1266,metadata!$B$4:$B$13,0)),D1265,LEFT(G1266,LEN(G1266)-LEN(F1266)-2))</f>
        <v xml:space="preserve">Total gross capacities </v>
      </c>
      <c r="E1266" t="str">
        <f t="shared" si="60"/>
        <v>Wind</v>
      </c>
      <c r="F1266" t="str">
        <f>IF(ISERROR(MATCH(G1266,metadata!$B$4:$B$13,0)),F1265,SUBSTITUTE(TRIM(RIGHT(SUBSTITUTE(SUBSTITUTE(G1266,"efficiencies", "efficiencies (%)")," (", REPT(" ", 100)), 100)),")",""))</f>
        <v>MW</v>
      </c>
      <c r="G1266" t="str">
        <f>'data from files'!B1266</f>
        <v>Wind</v>
      </c>
      <c r="H1266">
        <f>'data from files'!C1266</f>
        <v>0</v>
      </c>
      <c r="I1266">
        <f>'data from files'!D1266</f>
        <v>0</v>
      </c>
      <c r="J1266">
        <f>'data from files'!E1266</f>
        <v>0</v>
      </c>
      <c r="K1266">
        <f>'data from files'!F1266</f>
        <v>0</v>
      </c>
      <c r="L1266">
        <f>'data from files'!G1266</f>
        <v>1.2</v>
      </c>
      <c r="M1266">
        <f>'data from files'!H1266</f>
        <v>5.9999999999999991</v>
      </c>
      <c r="N1266">
        <f>'data from files'!I1266</f>
        <v>17</v>
      </c>
      <c r="O1266">
        <f>'data from files'!J1266</f>
        <v>17</v>
      </c>
      <c r="P1266">
        <f>'data from files'!K1266</f>
        <v>17</v>
      </c>
      <c r="Q1266">
        <f>'data from files'!L1266</f>
        <v>70</v>
      </c>
      <c r="R1266">
        <f>'data from files'!M1266</f>
        <v>79</v>
      </c>
      <c r="S1266">
        <f>'data from files'!N1266</f>
        <v>129.99999999999997</v>
      </c>
      <c r="T1266">
        <f>'data from files'!O1266</f>
        <v>180</v>
      </c>
      <c r="U1266">
        <f>'data from files'!P1266</f>
        <v>254</v>
      </c>
      <c r="V1266">
        <f>'data from files'!Q1266</f>
        <v>339</v>
      </c>
      <c r="W1266">
        <f>'data from files'!R1266</f>
        <v>418</v>
      </c>
    </row>
    <row r="1267" spans="1:23" x14ac:dyDescent="0.25">
      <c r="A1267" t="str">
        <f t="shared" si="59"/>
        <v>HRTotal gross capacities Solar photovoltaics</v>
      </c>
      <c r="B1267" t="str">
        <f>JRC_files__2[[#This Row],[Source.Name.2.1]]</f>
        <v>HR</v>
      </c>
      <c r="C1267" t="str">
        <f t="shared" si="58"/>
        <v>Overview of the power generation sector</v>
      </c>
      <c r="D1267" t="str">
        <f>IF(ISERROR(MATCH(G1267,metadata!$B$4:$B$13,0)),D1266,LEFT(G1267,LEN(G1267)-LEN(F1267)-2))</f>
        <v xml:space="preserve">Total gross capacities </v>
      </c>
      <c r="E1267" t="str">
        <f t="shared" si="60"/>
        <v>Solar photovoltaics</v>
      </c>
      <c r="F1267" t="str">
        <f>IF(ISERROR(MATCH(G1267,metadata!$B$4:$B$13,0)),F1266,SUBSTITUTE(TRIM(RIGHT(SUBSTITUTE(SUBSTITUTE(G1267,"efficiencies", "efficiencies (%)")," (", REPT(" ", 100)), 100)),")",""))</f>
        <v>MW</v>
      </c>
      <c r="G1267" t="str">
        <f>'data from files'!B1267</f>
        <v>Solar photovoltaics</v>
      </c>
      <c r="H1267">
        <f>'data from files'!C1267</f>
        <v>0</v>
      </c>
      <c r="I1267">
        <f>'data from files'!D1267</f>
        <v>0</v>
      </c>
      <c r="J1267">
        <f>'data from files'!E1267</f>
        <v>0</v>
      </c>
      <c r="K1267">
        <f>'data from files'!F1267</f>
        <v>0</v>
      </c>
      <c r="L1267">
        <f>'data from files'!G1267</f>
        <v>0</v>
      </c>
      <c r="M1267">
        <f>'data from files'!H1267</f>
        <v>0</v>
      </c>
      <c r="N1267">
        <f>'data from files'!I1267</f>
        <v>0</v>
      </c>
      <c r="O1267">
        <f>'data from files'!J1267</f>
        <v>0</v>
      </c>
      <c r="P1267">
        <f>'data from files'!K1267</f>
        <v>0</v>
      </c>
      <c r="Q1267">
        <f>'data from files'!L1267</f>
        <v>0.2</v>
      </c>
      <c r="R1267">
        <f>'data from files'!M1267</f>
        <v>0.2</v>
      </c>
      <c r="S1267">
        <f>'data from files'!N1267</f>
        <v>0.2</v>
      </c>
      <c r="T1267">
        <f>'data from files'!O1267</f>
        <v>4</v>
      </c>
      <c r="U1267">
        <f>'data from files'!P1267</f>
        <v>19</v>
      </c>
      <c r="V1267">
        <f>'data from files'!Q1267</f>
        <v>33</v>
      </c>
      <c r="W1267">
        <f>'data from files'!R1267</f>
        <v>48</v>
      </c>
    </row>
    <row r="1268" spans="1:23" x14ac:dyDescent="0.25">
      <c r="A1268" t="str">
        <f t="shared" si="59"/>
        <v>HRTotal gross capacities Solar thermal</v>
      </c>
      <c r="B1268" t="str">
        <f>JRC_files__2[[#This Row],[Source.Name.2.1]]</f>
        <v>HR</v>
      </c>
      <c r="C1268" t="str">
        <f t="shared" ref="C1268:C1331" si="61">IF(H1268=2000,$G1268,C1267)</f>
        <v>Overview of the power generation sector</v>
      </c>
      <c r="D1268" t="str">
        <f>IF(ISERROR(MATCH(G1268,metadata!$B$4:$B$13,0)),D1267,LEFT(G1268,LEN(G1268)-LEN(F1268)-2))</f>
        <v xml:space="preserve">Total gross capacities </v>
      </c>
      <c r="E1268" t="str">
        <f t="shared" si="60"/>
        <v>Solar thermal</v>
      </c>
      <c r="F1268" t="str">
        <f>IF(ISERROR(MATCH(G1268,metadata!$B$4:$B$13,0)),F1267,SUBSTITUTE(TRIM(RIGHT(SUBSTITUTE(SUBSTITUTE(G1268,"efficiencies", "efficiencies (%)")," (", REPT(" ", 100)), 100)),")",""))</f>
        <v>MW</v>
      </c>
      <c r="G1268" t="str">
        <f>'data from files'!B1268</f>
        <v>Solar thermal</v>
      </c>
      <c r="H1268">
        <f>'data from files'!C1268</f>
        <v>0</v>
      </c>
      <c r="I1268">
        <f>'data from files'!D1268</f>
        <v>0</v>
      </c>
      <c r="J1268">
        <f>'data from files'!E1268</f>
        <v>0</v>
      </c>
      <c r="K1268">
        <f>'data from files'!F1268</f>
        <v>0</v>
      </c>
      <c r="L1268">
        <f>'data from files'!G1268</f>
        <v>0</v>
      </c>
      <c r="M1268">
        <f>'data from files'!H1268</f>
        <v>0</v>
      </c>
      <c r="N1268">
        <f>'data from files'!I1268</f>
        <v>0</v>
      </c>
      <c r="O1268">
        <f>'data from files'!J1268</f>
        <v>0</v>
      </c>
      <c r="P1268">
        <f>'data from files'!K1268</f>
        <v>0</v>
      </c>
      <c r="Q1268">
        <f>'data from files'!L1268</f>
        <v>0</v>
      </c>
      <c r="R1268">
        <f>'data from files'!M1268</f>
        <v>0</v>
      </c>
      <c r="S1268">
        <f>'data from files'!N1268</f>
        <v>0</v>
      </c>
      <c r="T1268">
        <f>'data from files'!O1268</f>
        <v>0</v>
      </c>
      <c r="U1268">
        <f>'data from files'!P1268</f>
        <v>0</v>
      </c>
      <c r="V1268">
        <f>'data from files'!Q1268</f>
        <v>0</v>
      </c>
      <c r="W1268">
        <f>'data from files'!R1268</f>
        <v>0</v>
      </c>
    </row>
    <row r="1269" spans="1:23" x14ac:dyDescent="0.25">
      <c r="A1269" t="str">
        <f t="shared" si="59"/>
        <v>HRTotal gross capacities Geothermal</v>
      </c>
      <c r="B1269" t="str">
        <f>JRC_files__2[[#This Row],[Source.Name.2.1]]</f>
        <v>HR</v>
      </c>
      <c r="C1269" t="str">
        <f t="shared" si="61"/>
        <v>Overview of the power generation sector</v>
      </c>
      <c r="D1269" t="str">
        <f>IF(ISERROR(MATCH(G1269,metadata!$B$4:$B$13,0)),D1268,LEFT(G1269,LEN(G1269)-LEN(F1269)-2))</f>
        <v xml:space="preserve">Total gross capacities </v>
      </c>
      <c r="E1269" t="str">
        <f t="shared" si="60"/>
        <v>Geothermal</v>
      </c>
      <c r="F1269" t="str">
        <f>IF(ISERROR(MATCH(G1269,metadata!$B$4:$B$13,0)),F1268,SUBSTITUTE(TRIM(RIGHT(SUBSTITUTE(SUBSTITUTE(G1269,"efficiencies", "efficiencies (%)")," (", REPT(" ", 100)), 100)),")",""))</f>
        <v>MW</v>
      </c>
      <c r="G1269" t="str">
        <f>'data from files'!B1269</f>
        <v>Geothermal</v>
      </c>
      <c r="H1269">
        <f>'data from files'!C1269</f>
        <v>0</v>
      </c>
      <c r="I1269">
        <f>'data from files'!D1269</f>
        <v>0</v>
      </c>
      <c r="J1269">
        <f>'data from files'!E1269</f>
        <v>0</v>
      </c>
      <c r="K1269">
        <f>'data from files'!F1269</f>
        <v>0</v>
      </c>
      <c r="L1269">
        <f>'data from files'!G1269</f>
        <v>0</v>
      </c>
      <c r="M1269">
        <f>'data from files'!H1269</f>
        <v>0</v>
      </c>
      <c r="N1269">
        <f>'data from files'!I1269</f>
        <v>0</v>
      </c>
      <c r="O1269">
        <f>'data from files'!J1269</f>
        <v>0</v>
      </c>
      <c r="P1269">
        <f>'data from files'!K1269</f>
        <v>0</v>
      </c>
      <c r="Q1269">
        <f>'data from files'!L1269</f>
        <v>0</v>
      </c>
      <c r="R1269">
        <f>'data from files'!M1269</f>
        <v>0</v>
      </c>
      <c r="S1269">
        <f>'data from files'!N1269</f>
        <v>0</v>
      </c>
      <c r="T1269">
        <f>'data from files'!O1269</f>
        <v>0</v>
      </c>
      <c r="U1269">
        <f>'data from files'!P1269</f>
        <v>0</v>
      </c>
      <c r="V1269">
        <f>'data from files'!Q1269</f>
        <v>0</v>
      </c>
      <c r="W1269">
        <f>'data from files'!R1269</f>
        <v>0</v>
      </c>
    </row>
    <row r="1270" spans="1:23" x14ac:dyDescent="0.25">
      <c r="A1270" t="str">
        <f t="shared" si="59"/>
        <v>HRTotal gross capacities Tide, wave and ocean</v>
      </c>
      <c r="B1270" t="str">
        <f>JRC_files__2[[#This Row],[Source.Name.2.1]]</f>
        <v>HR</v>
      </c>
      <c r="C1270" t="str">
        <f t="shared" si="61"/>
        <v>Overview of the power generation sector</v>
      </c>
      <c r="D1270" t="str">
        <f>IF(ISERROR(MATCH(G1270,metadata!$B$4:$B$13,0)),D1269,LEFT(G1270,LEN(G1270)-LEN(F1270)-2))</f>
        <v xml:space="preserve">Total gross capacities </v>
      </c>
      <c r="E1270" t="str">
        <f t="shared" si="60"/>
        <v>Tide, wave and ocean</v>
      </c>
      <c r="F1270" t="str">
        <f>IF(ISERROR(MATCH(G1270,metadata!$B$4:$B$13,0)),F1269,SUBSTITUTE(TRIM(RIGHT(SUBSTITUTE(SUBSTITUTE(G1270,"efficiencies", "efficiencies (%)")," (", REPT(" ", 100)), 100)),")",""))</f>
        <v>MW</v>
      </c>
      <c r="G1270" t="str">
        <f>'data from files'!B1270</f>
        <v>Tide, wave and ocean</v>
      </c>
      <c r="H1270">
        <f>'data from files'!C1270</f>
        <v>0</v>
      </c>
      <c r="I1270">
        <f>'data from files'!D1270</f>
        <v>0</v>
      </c>
      <c r="J1270">
        <f>'data from files'!E1270</f>
        <v>0</v>
      </c>
      <c r="K1270">
        <f>'data from files'!F1270</f>
        <v>0</v>
      </c>
      <c r="L1270">
        <f>'data from files'!G1270</f>
        <v>0</v>
      </c>
      <c r="M1270">
        <f>'data from files'!H1270</f>
        <v>0</v>
      </c>
      <c r="N1270">
        <f>'data from files'!I1270</f>
        <v>0</v>
      </c>
      <c r="O1270">
        <f>'data from files'!J1270</f>
        <v>0</v>
      </c>
      <c r="P1270">
        <f>'data from files'!K1270</f>
        <v>0</v>
      </c>
      <c r="Q1270">
        <f>'data from files'!L1270</f>
        <v>0</v>
      </c>
      <c r="R1270">
        <f>'data from files'!M1270</f>
        <v>0</v>
      </c>
      <c r="S1270">
        <f>'data from files'!N1270</f>
        <v>0</v>
      </c>
      <c r="T1270">
        <f>'data from files'!O1270</f>
        <v>0</v>
      </c>
      <c r="U1270">
        <f>'data from files'!P1270</f>
        <v>0</v>
      </c>
      <c r="V1270">
        <f>'data from files'!Q1270</f>
        <v>0</v>
      </c>
      <c r="W1270">
        <f>'data from files'!R1270</f>
        <v>0</v>
      </c>
    </row>
    <row r="1271" spans="1:23" x14ac:dyDescent="0.25">
      <c r="A1271" t="str">
        <f t="shared" si="59"/>
        <v>HRTotal gross capacities Hydro</v>
      </c>
      <c r="B1271" t="str">
        <f>JRC_files__2[[#This Row],[Source.Name.2.1]]</f>
        <v>HR</v>
      </c>
      <c r="C1271" t="str">
        <f t="shared" si="61"/>
        <v>Overview of the power generation sector</v>
      </c>
      <c r="D1271" t="str">
        <f>IF(ISERROR(MATCH(G1271,metadata!$B$4:$B$13,0)),D1270,LEFT(G1271,LEN(G1271)-LEN(F1271)-2))</f>
        <v xml:space="preserve">Total gross capacities </v>
      </c>
      <c r="E1271" t="str">
        <f t="shared" si="60"/>
        <v>Hydro</v>
      </c>
      <c r="F1271" t="str">
        <f>IF(ISERROR(MATCH(G1271,metadata!$B$4:$B$13,0)),F1270,SUBSTITUTE(TRIM(RIGHT(SUBSTITUTE(SUBSTITUTE(G1271,"efficiencies", "efficiencies (%)")," (", REPT(" ", 100)), 100)),")",""))</f>
        <v>MW</v>
      </c>
      <c r="G1271" t="str">
        <f>'data from files'!B1271</f>
        <v>Hydro</v>
      </c>
      <c r="H1271">
        <f>'data from files'!C1271</f>
        <v>2118.4479999999999</v>
      </c>
      <c r="I1271">
        <f>'data from files'!D1271</f>
        <v>2118.4479999999999</v>
      </c>
      <c r="J1271">
        <f>'data from files'!E1271</f>
        <v>2105.6480000000001</v>
      </c>
      <c r="K1271">
        <f>'data from files'!F1271</f>
        <v>2105.6480000000001</v>
      </c>
      <c r="L1271">
        <f>'data from files'!G1271</f>
        <v>2105.6480000000001</v>
      </c>
      <c r="M1271">
        <f>'data from files'!H1271</f>
        <v>2094.0479999999998</v>
      </c>
      <c r="N1271">
        <f>'data from files'!I1271</f>
        <v>2062.0479999999998</v>
      </c>
      <c r="O1271">
        <f>'data from files'!J1271</f>
        <v>2069.4679999999998</v>
      </c>
      <c r="P1271">
        <f>'data from files'!K1271</f>
        <v>2067.268</v>
      </c>
      <c r="Q1271">
        <f>'data from files'!L1271</f>
        <v>2067.268</v>
      </c>
      <c r="R1271">
        <f>'data from files'!M1271</f>
        <v>2108.9679999999998</v>
      </c>
      <c r="S1271">
        <f>'data from files'!N1271</f>
        <v>2108.9679999999998</v>
      </c>
      <c r="T1271">
        <f>'data from files'!O1271</f>
        <v>2108.9679999999998</v>
      </c>
      <c r="U1271">
        <f>'data from files'!P1271</f>
        <v>1891.9</v>
      </c>
      <c r="V1271">
        <f>'data from files'!Q1271</f>
        <v>1894.9</v>
      </c>
      <c r="W1271">
        <f>'data from files'!R1271</f>
        <v>1909.9</v>
      </c>
    </row>
    <row r="1272" spans="1:23" x14ac:dyDescent="0.25">
      <c r="A1272" t="str">
        <f t="shared" si="59"/>
        <v>HRTotal gross capacities Pump storage</v>
      </c>
      <c r="B1272" t="str">
        <f>JRC_files__2[[#This Row],[Source.Name.2.1]]</f>
        <v>HR</v>
      </c>
      <c r="C1272" t="str">
        <f t="shared" si="61"/>
        <v>Overview of the power generation sector</v>
      </c>
      <c r="D1272" t="str">
        <f>IF(ISERROR(MATCH(G1272,metadata!$B$4:$B$13,0)),D1271,LEFT(G1272,LEN(G1272)-LEN(F1272)-2))</f>
        <v xml:space="preserve">Total gross capacities </v>
      </c>
      <c r="E1272" t="str">
        <f t="shared" si="60"/>
        <v>Pump storage</v>
      </c>
      <c r="F1272" t="str">
        <f>IF(ISERROR(MATCH(G1272,metadata!$B$4:$B$13,0)),F1271,SUBSTITUTE(TRIM(RIGHT(SUBSTITUTE(SUBSTITUTE(G1272,"efficiencies", "efficiencies (%)")," (", REPT(" ", 100)), 100)),")",""))</f>
        <v>MW</v>
      </c>
      <c r="G1272" t="str">
        <f>'data from files'!B1272</f>
        <v>Pump storage</v>
      </c>
      <c r="H1272">
        <f>'data from files'!C1272</f>
        <v>298.10000000000002</v>
      </c>
      <c r="I1272">
        <f>'data from files'!D1272</f>
        <v>298.10000000000002</v>
      </c>
      <c r="J1272">
        <f>'data from files'!E1272</f>
        <v>298.10000000000002</v>
      </c>
      <c r="K1272">
        <f>'data from files'!F1272</f>
        <v>298.10000000000002</v>
      </c>
      <c r="L1272">
        <f>'data from files'!G1272</f>
        <v>298.10000000000002</v>
      </c>
      <c r="M1272">
        <f>'data from files'!H1272</f>
        <v>298.10000000000002</v>
      </c>
      <c r="N1272">
        <f>'data from files'!I1272</f>
        <v>298.10000000000002</v>
      </c>
      <c r="O1272">
        <f>'data from files'!J1272</f>
        <v>298.10000000000002</v>
      </c>
      <c r="P1272">
        <f>'data from files'!K1272</f>
        <v>298.10000000000002</v>
      </c>
      <c r="Q1272">
        <f>'data from files'!L1272</f>
        <v>298.10000000000002</v>
      </c>
      <c r="R1272">
        <f>'data from files'!M1272</f>
        <v>298.10000000000002</v>
      </c>
      <c r="S1272">
        <f>'data from files'!N1272</f>
        <v>298.10000000000002</v>
      </c>
      <c r="T1272">
        <f>'data from files'!O1272</f>
        <v>298.10000000000002</v>
      </c>
      <c r="U1272">
        <f>'data from files'!P1272</f>
        <v>298.10000000000002</v>
      </c>
      <c r="V1272">
        <f>'data from files'!Q1272</f>
        <v>298.10000000000002</v>
      </c>
      <c r="W1272">
        <f>'data from files'!R1272</f>
        <v>298.10000000000002</v>
      </c>
    </row>
    <row r="1273" spans="1:23" x14ac:dyDescent="0.25">
      <c r="A1273" t="str">
        <f t="shared" si="59"/>
        <v>HRTotal gross capacities 0</v>
      </c>
      <c r="B1273" t="str">
        <f>JRC_files__2[[#This Row],[Source.Name.2.1]]</f>
        <v>HR</v>
      </c>
      <c r="C1273" t="str">
        <f t="shared" si="61"/>
        <v>Overview of the power generation sector</v>
      </c>
      <c r="D1273" t="str">
        <f>IF(ISERROR(MATCH(G1273,metadata!$B$4:$B$13,0)),D1272,LEFT(G1273,LEN(G1273)-LEN(F1273)-2))</f>
        <v xml:space="preserve">Total gross capacities </v>
      </c>
      <c r="E1273">
        <f t="shared" si="60"/>
        <v>0</v>
      </c>
      <c r="F1273" t="str">
        <f>IF(ISERROR(MATCH(G1273,metadata!$B$4:$B$13,0)),F1272,SUBSTITUTE(TRIM(RIGHT(SUBSTITUTE(SUBSTITUTE(G1273,"efficiencies", "efficiencies (%)")," (", REPT(" ", 100)), 100)),")",""))</f>
        <v>MW</v>
      </c>
      <c r="G1273">
        <f>'data from files'!B1273</f>
        <v>0</v>
      </c>
      <c r="H1273">
        <f>'data from files'!C1273</f>
        <v>0</v>
      </c>
      <c r="I1273">
        <f>'data from files'!D1273</f>
        <v>0</v>
      </c>
      <c r="J1273">
        <f>'data from files'!E1273</f>
        <v>0</v>
      </c>
      <c r="K1273">
        <f>'data from files'!F1273</f>
        <v>0</v>
      </c>
      <c r="L1273">
        <f>'data from files'!G1273</f>
        <v>0</v>
      </c>
      <c r="M1273">
        <f>'data from files'!H1273</f>
        <v>0</v>
      </c>
      <c r="N1273">
        <f>'data from files'!I1273</f>
        <v>0</v>
      </c>
      <c r="O1273">
        <f>'data from files'!J1273</f>
        <v>0</v>
      </c>
      <c r="P1273">
        <f>'data from files'!K1273</f>
        <v>0</v>
      </c>
      <c r="Q1273">
        <f>'data from files'!L1273</f>
        <v>0</v>
      </c>
      <c r="R1273">
        <f>'data from files'!M1273</f>
        <v>0</v>
      </c>
      <c r="S1273">
        <f>'data from files'!N1273</f>
        <v>0</v>
      </c>
      <c r="T1273">
        <f>'data from files'!O1273</f>
        <v>0</v>
      </c>
      <c r="U1273">
        <f>'data from files'!P1273</f>
        <v>0</v>
      </c>
      <c r="V1273">
        <f>'data from files'!Q1273</f>
        <v>0</v>
      </c>
      <c r="W1273">
        <f>'data from files'!R1273</f>
        <v>0</v>
      </c>
    </row>
    <row r="1274" spans="1:23" x14ac:dyDescent="0.25">
      <c r="A1274" t="str">
        <f t="shared" si="59"/>
        <v xml:space="preserve">HRTotal net capacities </v>
      </c>
      <c r="B1274" t="str">
        <f>JRC_files__2[[#This Row],[Source.Name.2.1]]</f>
        <v>HR</v>
      </c>
      <c r="C1274" t="str">
        <f t="shared" si="61"/>
        <v>Overview of the power generation sector</v>
      </c>
      <c r="D1274" t="str">
        <f>IF(ISERROR(MATCH(G1274,metadata!$B$4:$B$13,0)),D1273,LEFT(G1274,LEN(G1274)-LEN(F1274)-2))</f>
        <v xml:space="preserve">Total net capacities </v>
      </c>
      <c r="E1274" t="str">
        <f t="shared" si="60"/>
        <v/>
      </c>
      <c r="F1274" t="str">
        <f>IF(ISERROR(MATCH(G1274,metadata!$B$4:$B$13,0)),F1273,SUBSTITUTE(TRIM(RIGHT(SUBSTITUTE(SUBSTITUTE(G1274,"efficiencies", "efficiencies (%)")," (", REPT(" ", 100)), 100)),")",""))</f>
        <v>MW</v>
      </c>
      <c r="G1274" t="str">
        <f>'data from files'!B1274</f>
        <v>Total net capacities (MW)</v>
      </c>
      <c r="H1274">
        <f>'data from files'!C1274</f>
        <v>4171.1080000000002</v>
      </c>
      <c r="I1274">
        <f>'data from files'!D1274</f>
        <v>4171.1080000000002</v>
      </c>
      <c r="J1274">
        <f>'data from files'!E1274</f>
        <v>4158.308</v>
      </c>
      <c r="K1274">
        <f>'data from files'!F1274</f>
        <v>4221.308</v>
      </c>
      <c r="L1274">
        <f>'data from files'!G1274</f>
        <v>4225.3730000000005</v>
      </c>
      <c r="M1274">
        <f>'data from files'!H1274</f>
        <v>4207.2730000000001</v>
      </c>
      <c r="N1274">
        <f>'data from files'!I1274</f>
        <v>4182.1130000000003</v>
      </c>
      <c r="O1274">
        <f>'data from files'!J1274</f>
        <v>4189.5330000000004</v>
      </c>
      <c r="P1274">
        <f>'data from files'!K1274</f>
        <v>4187.3330000000005</v>
      </c>
      <c r="Q1274">
        <f>'data from files'!L1274</f>
        <v>4336.933</v>
      </c>
      <c r="R1274">
        <f>'data from files'!M1274</f>
        <v>4381.4930000000004</v>
      </c>
      <c r="S1274">
        <f>'data from files'!N1274</f>
        <v>4435.5930000000008</v>
      </c>
      <c r="T1274">
        <f>'data from files'!O1274</f>
        <v>4489.393</v>
      </c>
      <c r="U1274">
        <f>'data from files'!P1274</f>
        <v>4320.3249999999998</v>
      </c>
      <c r="V1274">
        <f>'data from files'!Q1274</f>
        <v>4424.2240000000002</v>
      </c>
      <c r="W1274">
        <f>'data from files'!R1274</f>
        <v>4798.0490000000009</v>
      </c>
    </row>
    <row r="1275" spans="1:23" x14ac:dyDescent="0.25">
      <c r="A1275" t="str">
        <f t="shared" si="59"/>
        <v>HRTotal net capacities Nuclear</v>
      </c>
      <c r="B1275" t="str">
        <f>JRC_files__2[[#This Row],[Source.Name.2.1]]</f>
        <v>HR</v>
      </c>
      <c r="C1275" t="str">
        <f t="shared" si="61"/>
        <v>Overview of the power generation sector</v>
      </c>
      <c r="D1275" t="str">
        <f>IF(ISERROR(MATCH(G1275,metadata!$B$4:$B$13,0)),D1274,LEFT(G1275,LEN(G1275)-LEN(F1275)-2))</f>
        <v xml:space="preserve">Total net capacities </v>
      </c>
      <c r="E1275" t="str">
        <f t="shared" si="60"/>
        <v>Nuclear</v>
      </c>
      <c r="F1275" t="str">
        <f>IF(ISERROR(MATCH(G1275,metadata!$B$4:$B$13,0)),F1274,SUBSTITUTE(TRIM(RIGHT(SUBSTITUTE(SUBSTITUTE(G1275,"efficiencies", "efficiencies (%)")," (", REPT(" ", 100)), 100)),")",""))</f>
        <v>MW</v>
      </c>
      <c r="G1275" t="str">
        <f>'data from files'!B1275</f>
        <v>Nuclear</v>
      </c>
      <c r="H1275">
        <f>'data from files'!C1275</f>
        <v>0</v>
      </c>
      <c r="I1275">
        <f>'data from files'!D1275</f>
        <v>0</v>
      </c>
      <c r="J1275">
        <f>'data from files'!E1275</f>
        <v>0</v>
      </c>
      <c r="K1275">
        <f>'data from files'!F1275</f>
        <v>0</v>
      </c>
      <c r="L1275">
        <f>'data from files'!G1275</f>
        <v>0</v>
      </c>
      <c r="M1275">
        <f>'data from files'!H1275</f>
        <v>0</v>
      </c>
      <c r="N1275">
        <f>'data from files'!I1275</f>
        <v>0</v>
      </c>
      <c r="O1275">
        <f>'data from files'!J1275</f>
        <v>0</v>
      </c>
      <c r="P1275">
        <f>'data from files'!K1275</f>
        <v>0</v>
      </c>
      <c r="Q1275">
        <f>'data from files'!L1275</f>
        <v>0</v>
      </c>
      <c r="R1275">
        <f>'data from files'!M1275</f>
        <v>0</v>
      </c>
      <c r="S1275">
        <f>'data from files'!N1275</f>
        <v>0</v>
      </c>
      <c r="T1275">
        <f>'data from files'!O1275</f>
        <v>0</v>
      </c>
      <c r="U1275">
        <f>'data from files'!P1275</f>
        <v>0</v>
      </c>
      <c r="V1275">
        <f>'data from files'!Q1275</f>
        <v>0</v>
      </c>
      <c r="W1275">
        <f>'data from files'!R1275</f>
        <v>0</v>
      </c>
    </row>
    <row r="1276" spans="1:23" x14ac:dyDescent="0.25">
      <c r="A1276" t="str">
        <f t="shared" si="59"/>
        <v>HRTotal net capacities Conventional thermal</v>
      </c>
      <c r="B1276" t="str">
        <f>JRC_files__2[[#This Row],[Source.Name.2.1]]</f>
        <v>HR</v>
      </c>
      <c r="C1276" t="str">
        <f t="shared" si="61"/>
        <v>Overview of the power generation sector</v>
      </c>
      <c r="D1276" t="str">
        <f>IF(ISERROR(MATCH(G1276,metadata!$B$4:$B$13,0)),D1275,LEFT(G1276,LEN(G1276)-LEN(F1276)-2))</f>
        <v xml:space="preserve">Total net capacities </v>
      </c>
      <c r="E1276" t="str">
        <f t="shared" si="60"/>
        <v>Conventional thermal</v>
      </c>
      <c r="F1276" t="str">
        <f>IF(ISERROR(MATCH(G1276,metadata!$B$4:$B$13,0)),F1275,SUBSTITUTE(TRIM(RIGHT(SUBSTITUTE(SUBSTITUTE(G1276,"efficiencies", "efficiencies (%)")," (", REPT(" ", 100)), 100)),")",""))</f>
        <v>MW</v>
      </c>
      <c r="G1276" t="str">
        <f>'data from files'!B1276</f>
        <v>Conventional thermal</v>
      </c>
      <c r="H1276">
        <f>'data from files'!C1276</f>
        <v>1754.56</v>
      </c>
      <c r="I1276">
        <f>'data from files'!D1276</f>
        <v>1754.56</v>
      </c>
      <c r="J1276">
        <f>'data from files'!E1276</f>
        <v>1754.56</v>
      </c>
      <c r="K1276">
        <f>'data from files'!F1276</f>
        <v>1817.56</v>
      </c>
      <c r="L1276">
        <f>'data from files'!G1276</f>
        <v>1820.4250000000002</v>
      </c>
      <c r="M1276">
        <f>'data from files'!H1276</f>
        <v>1809.125</v>
      </c>
      <c r="N1276">
        <f>'data from files'!I1276</f>
        <v>1804.9650000000001</v>
      </c>
      <c r="O1276">
        <f>'data from files'!J1276</f>
        <v>1804.9650000000001</v>
      </c>
      <c r="P1276">
        <f>'data from files'!K1276</f>
        <v>1804.9650000000001</v>
      </c>
      <c r="Q1276">
        <f>'data from files'!L1276</f>
        <v>1901.365</v>
      </c>
      <c r="R1276">
        <f>'data from files'!M1276</f>
        <v>1895.2249999999999</v>
      </c>
      <c r="S1276">
        <f>'data from files'!N1276</f>
        <v>1898.325</v>
      </c>
      <c r="T1276">
        <f>'data from files'!O1276</f>
        <v>1898.325</v>
      </c>
      <c r="U1276">
        <f>'data from files'!P1276</f>
        <v>1857.325</v>
      </c>
      <c r="V1276">
        <f>'data from files'!Q1276</f>
        <v>1859.2240000000002</v>
      </c>
      <c r="W1276">
        <f>'data from files'!R1276</f>
        <v>2124.049</v>
      </c>
    </row>
    <row r="1277" spans="1:23" x14ac:dyDescent="0.25">
      <c r="A1277" t="str">
        <f t="shared" si="59"/>
        <v>HRTotal net capacities Wind</v>
      </c>
      <c r="B1277" t="str">
        <f>JRC_files__2[[#This Row],[Source.Name.2.1]]</f>
        <v>HR</v>
      </c>
      <c r="C1277" t="str">
        <f t="shared" si="61"/>
        <v>Overview of the power generation sector</v>
      </c>
      <c r="D1277" t="str">
        <f>IF(ISERROR(MATCH(G1277,metadata!$B$4:$B$13,0)),D1276,LEFT(G1277,LEN(G1277)-LEN(F1277)-2))</f>
        <v xml:space="preserve">Total net capacities </v>
      </c>
      <c r="E1277" t="str">
        <f t="shared" si="60"/>
        <v>Wind</v>
      </c>
      <c r="F1277" t="str">
        <f>IF(ISERROR(MATCH(G1277,metadata!$B$4:$B$13,0)),F1276,SUBSTITUTE(TRIM(RIGHT(SUBSTITUTE(SUBSTITUTE(G1277,"efficiencies", "efficiencies (%)")," (", REPT(" ", 100)), 100)),")",""))</f>
        <v>MW</v>
      </c>
      <c r="G1277" t="str">
        <f>'data from files'!B1277</f>
        <v>Wind</v>
      </c>
      <c r="H1277">
        <f>'data from files'!C1277</f>
        <v>0</v>
      </c>
      <c r="I1277">
        <f>'data from files'!D1277</f>
        <v>0</v>
      </c>
      <c r="J1277">
        <f>'data from files'!E1277</f>
        <v>0</v>
      </c>
      <c r="K1277">
        <f>'data from files'!F1277</f>
        <v>0</v>
      </c>
      <c r="L1277">
        <f>'data from files'!G1277</f>
        <v>1.2</v>
      </c>
      <c r="M1277">
        <f>'data from files'!H1277</f>
        <v>5.9999999999999991</v>
      </c>
      <c r="N1277">
        <f>'data from files'!I1277</f>
        <v>17</v>
      </c>
      <c r="O1277">
        <f>'data from files'!J1277</f>
        <v>17</v>
      </c>
      <c r="P1277">
        <f>'data from files'!K1277</f>
        <v>17</v>
      </c>
      <c r="Q1277">
        <f>'data from files'!L1277</f>
        <v>70</v>
      </c>
      <c r="R1277">
        <f>'data from files'!M1277</f>
        <v>79</v>
      </c>
      <c r="S1277">
        <f>'data from files'!N1277</f>
        <v>129.99999999999997</v>
      </c>
      <c r="T1277">
        <f>'data from files'!O1277</f>
        <v>180</v>
      </c>
      <c r="U1277">
        <f>'data from files'!P1277</f>
        <v>254</v>
      </c>
      <c r="V1277">
        <f>'data from files'!Q1277</f>
        <v>339</v>
      </c>
      <c r="W1277">
        <f>'data from files'!R1277</f>
        <v>418</v>
      </c>
    </row>
    <row r="1278" spans="1:23" x14ac:dyDescent="0.25">
      <c r="A1278" t="str">
        <f t="shared" si="59"/>
        <v>HRTotal net capacities Solar photovoltaics</v>
      </c>
      <c r="B1278" t="str">
        <f>JRC_files__2[[#This Row],[Source.Name.2.1]]</f>
        <v>HR</v>
      </c>
      <c r="C1278" t="str">
        <f t="shared" si="61"/>
        <v>Overview of the power generation sector</v>
      </c>
      <c r="D1278" t="str">
        <f>IF(ISERROR(MATCH(G1278,metadata!$B$4:$B$13,0)),D1277,LEFT(G1278,LEN(G1278)-LEN(F1278)-2))</f>
        <v xml:space="preserve">Total net capacities </v>
      </c>
      <c r="E1278" t="str">
        <f t="shared" si="60"/>
        <v>Solar photovoltaics</v>
      </c>
      <c r="F1278" t="str">
        <f>IF(ISERROR(MATCH(G1278,metadata!$B$4:$B$13,0)),F1277,SUBSTITUTE(TRIM(RIGHT(SUBSTITUTE(SUBSTITUTE(G1278,"efficiencies", "efficiencies (%)")," (", REPT(" ", 100)), 100)),")",""))</f>
        <v>MW</v>
      </c>
      <c r="G1278" t="str">
        <f>'data from files'!B1278</f>
        <v>Solar photovoltaics</v>
      </c>
      <c r="H1278">
        <f>'data from files'!C1278</f>
        <v>0</v>
      </c>
      <c r="I1278">
        <f>'data from files'!D1278</f>
        <v>0</v>
      </c>
      <c r="J1278">
        <f>'data from files'!E1278</f>
        <v>0</v>
      </c>
      <c r="K1278">
        <f>'data from files'!F1278</f>
        <v>0</v>
      </c>
      <c r="L1278">
        <f>'data from files'!G1278</f>
        <v>0</v>
      </c>
      <c r="M1278">
        <f>'data from files'!H1278</f>
        <v>0</v>
      </c>
      <c r="N1278">
        <f>'data from files'!I1278</f>
        <v>0</v>
      </c>
      <c r="O1278">
        <f>'data from files'!J1278</f>
        <v>0</v>
      </c>
      <c r="P1278">
        <f>'data from files'!K1278</f>
        <v>0</v>
      </c>
      <c r="Q1278">
        <f>'data from files'!L1278</f>
        <v>0.2</v>
      </c>
      <c r="R1278">
        <f>'data from files'!M1278</f>
        <v>0.2</v>
      </c>
      <c r="S1278">
        <f>'data from files'!N1278</f>
        <v>0.2</v>
      </c>
      <c r="T1278">
        <f>'data from files'!O1278</f>
        <v>4</v>
      </c>
      <c r="U1278">
        <f>'data from files'!P1278</f>
        <v>19</v>
      </c>
      <c r="V1278">
        <f>'data from files'!Q1278</f>
        <v>33</v>
      </c>
      <c r="W1278">
        <f>'data from files'!R1278</f>
        <v>48</v>
      </c>
    </row>
    <row r="1279" spans="1:23" x14ac:dyDescent="0.25">
      <c r="A1279" t="str">
        <f t="shared" si="59"/>
        <v>HRTotal net capacities Solar thermal</v>
      </c>
      <c r="B1279" t="str">
        <f>JRC_files__2[[#This Row],[Source.Name.2.1]]</f>
        <v>HR</v>
      </c>
      <c r="C1279" t="str">
        <f t="shared" si="61"/>
        <v>Overview of the power generation sector</v>
      </c>
      <c r="D1279" t="str">
        <f>IF(ISERROR(MATCH(G1279,metadata!$B$4:$B$13,0)),D1278,LEFT(G1279,LEN(G1279)-LEN(F1279)-2))</f>
        <v xml:space="preserve">Total net capacities </v>
      </c>
      <c r="E1279" t="str">
        <f t="shared" si="60"/>
        <v>Solar thermal</v>
      </c>
      <c r="F1279" t="str">
        <f>IF(ISERROR(MATCH(G1279,metadata!$B$4:$B$13,0)),F1278,SUBSTITUTE(TRIM(RIGHT(SUBSTITUTE(SUBSTITUTE(G1279,"efficiencies", "efficiencies (%)")," (", REPT(" ", 100)), 100)),")",""))</f>
        <v>MW</v>
      </c>
      <c r="G1279" t="str">
        <f>'data from files'!B1279</f>
        <v>Solar thermal</v>
      </c>
      <c r="H1279">
        <f>'data from files'!C1279</f>
        <v>0</v>
      </c>
      <c r="I1279">
        <f>'data from files'!D1279</f>
        <v>0</v>
      </c>
      <c r="J1279">
        <f>'data from files'!E1279</f>
        <v>0</v>
      </c>
      <c r="K1279">
        <f>'data from files'!F1279</f>
        <v>0</v>
      </c>
      <c r="L1279">
        <f>'data from files'!G1279</f>
        <v>0</v>
      </c>
      <c r="M1279">
        <f>'data from files'!H1279</f>
        <v>0</v>
      </c>
      <c r="N1279">
        <f>'data from files'!I1279</f>
        <v>0</v>
      </c>
      <c r="O1279">
        <f>'data from files'!J1279</f>
        <v>0</v>
      </c>
      <c r="P1279">
        <f>'data from files'!K1279</f>
        <v>0</v>
      </c>
      <c r="Q1279">
        <f>'data from files'!L1279</f>
        <v>0</v>
      </c>
      <c r="R1279">
        <f>'data from files'!M1279</f>
        <v>0</v>
      </c>
      <c r="S1279">
        <f>'data from files'!N1279</f>
        <v>0</v>
      </c>
      <c r="T1279">
        <f>'data from files'!O1279</f>
        <v>0</v>
      </c>
      <c r="U1279">
        <f>'data from files'!P1279</f>
        <v>0</v>
      </c>
      <c r="V1279">
        <f>'data from files'!Q1279</f>
        <v>0</v>
      </c>
      <c r="W1279">
        <f>'data from files'!R1279</f>
        <v>0</v>
      </c>
    </row>
    <row r="1280" spans="1:23" x14ac:dyDescent="0.25">
      <c r="A1280" t="str">
        <f t="shared" si="59"/>
        <v>HRTotal net capacities Geothermal</v>
      </c>
      <c r="B1280" t="str">
        <f>JRC_files__2[[#This Row],[Source.Name.2.1]]</f>
        <v>HR</v>
      </c>
      <c r="C1280" t="str">
        <f t="shared" si="61"/>
        <v>Overview of the power generation sector</v>
      </c>
      <c r="D1280" t="str">
        <f>IF(ISERROR(MATCH(G1280,metadata!$B$4:$B$13,0)),D1279,LEFT(G1280,LEN(G1280)-LEN(F1280)-2))</f>
        <v xml:space="preserve">Total net capacities </v>
      </c>
      <c r="E1280" t="str">
        <f t="shared" si="60"/>
        <v>Geothermal</v>
      </c>
      <c r="F1280" t="str">
        <f>IF(ISERROR(MATCH(G1280,metadata!$B$4:$B$13,0)),F1279,SUBSTITUTE(TRIM(RIGHT(SUBSTITUTE(SUBSTITUTE(G1280,"efficiencies", "efficiencies (%)")," (", REPT(" ", 100)), 100)),")",""))</f>
        <v>MW</v>
      </c>
      <c r="G1280" t="str">
        <f>'data from files'!B1280</f>
        <v>Geothermal</v>
      </c>
      <c r="H1280">
        <f>'data from files'!C1280</f>
        <v>0</v>
      </c>
      <c r="I1280">
        <f>'data from files'!D1280</f>
        <v>0</v>
      </c>
      <c r="J1280">
        <f>'data from files'!E1280</f>
        <v>0</v>
      </c>
      <c r="K1280">
        <f>'data from files'!F1280</f>
        <v>0</v>
      </c>
      <c r="L1280">
        <f>'data from files'!G1280</f>
        <v>0</v>
      </c>
      <c r="M1280">
        <f>'data from files'!H1280</f>
        <v>0</v>
      </c>
      <c r="N1280">
        <f>'data from files'!I1280</f>
        <v>0</v>
      </c>
      <c r="O1280">
        <f>'data from files'!J1280</f>
        <v>0</v>
      </c>
      <c r="P1280">
        <f>'data from files'!K1280</f>
        <v>0</v>
      </c>
      <c r="Q1280">
        <f>'data from files'!L1280</f>
        <v>0</v>
      </c>
      <c r="R1280">
        <f>'data from files'!M1280</f>
        <v>0</v>
      </c>
      <c r="S1280">
        <f>'data from files'!N1280</f>
        <v>0</v>
      </c>
      <c r="T1280">
        <f>'data from files'!O1280</f>
        <v>0</v>
      </c>
      <c r="U1280">
        <f>'data from files'!P1280</f>
        <v>0</v>
      </c>
      <c r="V1280">
        <f>'data from files'!Q1280</f>
        <v>0</v>
      </c>
      <c r="W1280">
        <f>'data from files'!R1280</f>
        <v>0</v>
      </c>
    </row>
    <row r="1281" spans="1:23" x14ac:dyDescent="0.25">
      <c r="A1281" t="str">
        <f t="shared" si="59"/>
        <v>HRTotal net capacities Tide, wave and ocean</v>
      </c>
      <c r="B1281" t="str">
        <f>JRC_files__2[[#This Row],[Source.Name.2.1]]</f>
        <v>HR</v>
      </c>
      <c r="C1281" t="str">
        <f t="shared" si="61"/>
        <v>Overview of the power generation sector</v>
      </c>
      <c r="D1281" t="str">
        <f>IF(ISERROR(MATCH(G1281,metadata!$B$4:$B$13,0)),D1280,LEFT(G1281,LEN(G1281)-LEN(F1281)-2))</f>
        <v xml:space="preserve">Total net capacities </v>
      </c>
      <c r="E1281" t="str">
        <f t="shared" si="60"/>
        <v>Tide, wave and ocean</v>
      </c>
      <c r="F1281" t="str">
        <f>IF(ISERROR(MATCH(G1281,metadata!$B$4:$B$13,0)),F1280,SUBSTITUTE(TRIM(RIGHT(SUBSTITUTE(SUBSTITUTE(G1281,"efficiencies", "efficiencies (%)")," (", REPT(" ", 100)), 100)),")",""))</f>
        <v>MW</v>
      </c>
      <c r="G1281" t="str">
        <f>'data from files'!B1281</f>
        <v>Tide, wave and ocean</v>
      </c>
      <c r="H1281">
        <f>'data from files'!C1281</f>
        <v>0</v>
      </c>
      <c r="I1281">
        <f>'data from files'!D1281</f>
        <v>0</v>
      </c>
      <c r="J1281">
        <f>'data from files'!E1281</f>
        <v>0</v>
      </c>
      <c r="K1281">
        <f>'data from files'!F1281</f>
        <v>0</v>
      </c>
      <c r="L1281">
        <f>'data from files'!G1281</f>
        <v>0</v>
      </c>
      <c r="M1281">
        <f>'data from files'!H1281</f>
        <v>0</v>
      </c>
      <c r="N1281">
        <f>'data from files'!I1281</f>
        <v>0</v>
      </c>
      <c r="O1281">
        <f>'data from files'!J1281</f>
        <v>0</v>
      </c>
      <c r="P1281">
        <f>'data from files'!K1281</f>
        <v>0</v>
      </c>
      <c r="Q1281">
        <f>'data from files'!L1281</f>
        <v>0</v>
      </c>
      <c r="R1281">
        <f>'data from files'!M1281</f>
        <v>0</v>
      </c>
      <c r="S1281">
        <f>'data from files'!N1281</f>
        <v>0</v>
      </c>
      <c r="T1281">
        <f>'data from files'!O1281</f>
        <v>0</v>
      </c>
      <c r="U1281">
        <f>'data from files'!P1281</f>
        <v>0</v>
      </c>
      <c r="V1281">
        <f>'data from files'!Q1281</f>
        <v>0</v>
      </c>
      <c r="W1281">
        <f>'data from files'!R1281</f>
        <v>0</v>
      </c>
    </row>
    <row r="1282" spans="1:23" x14ac:dyDescent="0.25">
      <c r="A1282" t="str">
        <f t="shared" si="59"/>
        <v>HRTotal net capacities Hydro</v>
      </c>
      <c r="B1282" t="str">
        <f>JRC_files__2[[#This Row],[Source.Name.2.1]]</f>
        <v>HR</v>
      </c>
      <c r="C1282" t="str">
        <f t="shared" si="61"/>
        <v>Overview of the power generation sector</v>
      </c>
      <c r="D1282" t="str">
        <f>IF(ISERROR(MATCH(G1282,metadata!$B$4:$B$13,0)),D1281,LEFT(G1282,LEN(G1282)-LEN(F1282)-2))</f>
        <v xml:space="preserve">Total net capacities </v>
      </c>
      <c r="E1282" t="str">
        <f t="shared" si="60"/>
        <v>Hydro</v>
      </c>
      <c r="F1282" t="str">
        <f>IF(ISERROR(MATCH(G1282,metadata!$B$4:$B$13,0)),F1281,SUBSTITUTE(TRIM(RIGHT(SUBSTITUTE(SUBSTITUTE(G1282,"efficiencies", "efficiencies (%)")," (", REPT(" ", 100)), 100)),")",""))</f>
        <v>MW</v>
      </c>
      <c r="G1282" t="str">
        <f>'data from files'!B1282</f>
        <v>Hydro</v>
      </c>
      <c r="H1282">
        <f>'data from files'!C1282</f>
        <v>2118.4479999999999</v>
      </c>
      <c r="I1282">
        <f>'data from files'!D1282</f>
        <v>2118.4479999999999</v>
      </c>
      <c r="J1282">
        <f>'data from files'!E1282</f>
        <v>2105.6480000000001</v>
      </c>
      <c r="K1282">
        <f>'data from files'!F1282</f>
        <v>2105.6480000000001</v>
      </c>
      <c r="L1282">
        <f>'data from files'!G1282</f>
        <v>2105.6480000000001</v>
      </c>
      <c r="M1282">
        <f>'data from files'!H1282</f>
        <v>2094.0479999999998</v>
      </c>
      <c r="N1282">
        <f>'data from files'!I1282</f>
        <v>2062.0479999999998</v>
      </c>
      <c r="O1282">
        <f>'data from files'!J1282</f>
        <v>2069.4679999999998</v>
      </c>
      <c r="P1282">
        <f>'data from files'!K1282</f>
        <v>2067.268</v>
      </c>
      <c r="Q1282">
        <f>'data from files'!L1282</f>
        <v>2067.268</v>
      </c>
      <c r="R1282">
        <f>'data from files'!M1282</f>
        <v>2108.9679999999998</v>
      </c>
      <c r="S1282">
        <f>'data from files'!N1282</f>
        <v>2108.9679999999998</v>
      </c>
      <c r="T1282">
        <f>'data from files'!O1282</f>
        <v>2108.9679999999998</v>
      </c>
      <c r="U1282">
        <f>'data from files'!P1282</f>
        <v>1891.9</v>
      </c>
      <c r="V1282">
        <f>'data from files'!Q1282</f>
        <v>1894.9</v>
      </c>
      <c r="W1282">
        <f>'data from files'!R1282</f>
        <v>1909.9</v>
      </c>
    </row>
    <row r="1283" spans="1:23" x14ac:dyDescent="0.25">
      <c r="A1283" t="str">
        <f t="shared" ref="A1283:A1346" si="62">B1283&amp;D1283&amp;E1283</f>
        <v>HRTotal net capacities Pump storage</v>
      </c>
      <c r="B1283" t="str">
        <f>JRC_files__2[[#This Row],[Source.Name.2.1]]</f>
        <v>HR</v>
      </c>
      <c r="C1283" t="str">
        <f t="shared" si="61"/>
        <v>Overview of the power generation sector</v>
      </c>
      <c r="D1283" t="str">
        <f>IF(ISERROR(MATCH(G1283,metadata!$B$4:$B$13,0)),D1282,LEFT(G1283,LEN(G1283)-LEN(F1283)-2))</f>
        <v xml:space="preserve">Total net capacities </v>
      </c>
      <c r="E1283" t="str">
        <f t="shared" si="60"/>
        <v>Pump storage</v>
      </c>
      <c r="F1283" t="str">
        <f>IF(ISERROR(MATCH(G1283,metadata!$B$4:$B$13,0)),F1282,SUBSTITUTE(TRIM(RIGHT(SUBSTITUTE(SUBSTITUTE(G1283,"efficiencies", "efficiencies (%)")," (", REPT(" ", 100)), 100)),")",""))</f>
        <v>MW</v>
      </c>
      <c r="G1283" t="str">
        <f>'data from files'!B1283</f>
        <v>Pump storage</v>
      </c>
      <c r="H1283">
        <f>'data from files'!C1283</f>
        <v>298.10000000000002</v>
      </c>
      <c r="I1283">
        <f>'data from files'!D1283</f>
        <v>298.10000000000002</v>
      </c>
      <c r="J1283">
        <f>'data from files'!E1283</f>
        <v>298.10000000000002</v>
      </c>
      <c r="K1283">
        <f>'data from files'!F1283</f>
        <v>298.10000000000002</v>
      </c>
      <c r="L1283">
        <f>'data from files'!G1283</f>
        <v>298.10000000000002</v>
      </c>
      <c r="M1283">
        <f>'data from files'!H1283</f>
        <v>298.10000000000002</v>
      </c>
      <c r="N1283">
        <f>'data from files'!I1283</f>
        <v>298.10000000000002</v>
      </c>
      <c r="O1283">
        <f>'data from files'!J1283</f>
        <v>298.10000000000002</v>
      </c>
      <c r="P1283">
        <f>'data from files'!K1283</f>
        <v>298.10000000000002</v>
      </c>
      <c r="Q1283">
        <f>'data from files'!L1283</f>
        <v>298.10000000000002</v>
      </c>
      <c r="R1283">
        <f>'data from files'!M1283</f>
        <v>298.10000000000002</v>
      </c>
      <c r="S1283">
        <f>'data from files'!N1283</f>
        <v>298.10000000000002</v>
      </c>
      <c r="T1283">
        <f>'data from files'!O1283</f>
        <v>298.10000000000002</v>
      </c>
      <c r="U1283">
        <f>'data from files'!P1283</f>
        <v>298.10000000000002</v>
      </c>
      <c r="V1283">
        <f>'data from files'!Q1283</f>
        <v>298.10000000000002</v>
      </c>
      <c r="W1283">
        <f>'data from files'!R1283</f>
        <v>298.10000000000002</v>
      </c>
    </row>
    <row r="1284" spans="1:23" x14ac:dyDescent="0.25">
      <c r="A1284" t="str">
        <f t="shared" si="62"/>
        <v>HRTotal net capacities 0</v>
      </c>
      <c r="B1284" t="str">
        <f>JRC_files__2[[#This Row],[Source.Name.2.1]]</f>
        <v>HR</v>
      </c>
      <c r="C1284" t="str">
        <f t="shared" si="61"/>
        <v>Overview of the power generation sector</v>
      </c>
      <c r="D1284" t="str">
        <f>IF(ISERROR(MATCH(G1284,metadata!$B$4:$B$13,0)),D1283,LEFT(G1284,LEN(G1284)-LEN(F1284)-2))</f>
        <v xml:space="preserve">Total net capacities </v>
      </c>
      <c r="E1284">
        <f t="shared" si="60"/>
        <v>0</v>
      </c>
      <c r="F1284" t="str">
        <f>IF(ISERROR(MATCH(G1284,metadata!$B$4:$B$13,0)),F1283,SUBSTITUTE(TRIM(RIGHT(SUBSTITUTE(SUBSTITUTE(G1284,"efficiencies", "efficiencies (%)")," (", REPT(" ", 100)), 100)),")",""))</f>
        <v>MW</v>
      </c>
      <c r="G1284">
        <f>'data from files'!B1284</f>
        <v>0</v>
      </c>
      <c r="H1284">
        <f>'data from files'!C1284</f>
        <v>0</v>
      </c>
      <c r="I1284">
        <f>'data from files'!D1284</f>
        <v>0</v>
      </c>
      <c r="J1284">
        <f>'data from files'!E1284</f>
        <v>0</v>
      </c>
      <c r="K1284">
        <f>'data from files'!F1284</f>
        <v>0</v>
      </c>
      <c r="L1284">
        <f>'data from files'!G1284</f>
        <v>0</v>
      </c>
      <c r="M1284">
        <f>'data from files'!H1284</f>
        <v>0</v>
      </c>
      <c r="N1284">
        <f>'data from files'!I1284</f>
        <v>0</v>
      </c>
      <c r="O1284">
        <f>'data from files'!J1284</f>
        <v>0</v>
      </c>
      <c r="P1284">
        <f>'data from files'!K1284</f>
        <v>0</v>
      </c>
      <c r="Q1284">
        <f>'data from files'!L1284</f>
        <v>0</v>
      </c>
      <c r="R1284">
        <f>'data from files'!M1284</f>
        <v>0</v>
      </c>
      <c r="S1284">
        <f>'data from files'!N1284</f>
        <v>0</v>
      </c>
      <c r="T1284">
        <f>'data from files'!O1284</f>
        <v>0</v>
      </c>
      <c r="U1284">
        <f>'data from files'!P1284</f>
        <v>0</v>
      </c>
      <c r="V1284">
        <f>'data from files'!Q1284</f>
        <v>0</v>
      </c>
      <c r="W1284">
        <f>'data from files'!R1284</f>
        <v>0</v>
      </c>
    </row>
    <row r="1285" spans="1:23" x14ac:dyDescent="0.25">
      <c r="A1285" t="str">
        <f t="shared" si="62"/>
        <v xml:space="preserve">HRRate of use </v>
      </c>
      <c r="B1285" t="str">
        <f>JRC_files__2[[#This Row],[Source.Name.2.1]]</f>
        <v>HR</v>
      </c>
      <c r="C1285" t="str">
        <f t="shared" si="61"/>
        <v>Overview of the power generation sector</v>
      </c>
      <c r="D1285" t="str">
        <f>IF(ISERROR(MATCH(G1285,metadata!$B$4:$B$13,0)),D1284,LEFT(G1285,LEN(G1285)-LEN(F1285)-2))</f>
        <v xml:space="preserve">Rate of use </v>
      </c>
      <c r="E1285" t="str">
        <f t="shared" ref="E1285:E1348" si="63">IF(AND(D1285=D1284,C1285=C1284),G1285,"")</f>
        <v/>
      </c>
      <c r="F1285" t="str">
        <f>IF(ISERROR(MATCH(G1285,metadata!$B$4:$B$13,0)),F1284,SUBSTITUTE(TRIM(RIGHT(SUBSTITUTE(SUBSTITUTE(G1285,"efficiencies", "efficiencies (%)")," (", REPT(" ", 100)), 100)),")",""))</f>
        <v>gross capacity</v>
      </c>
      <c r="G1285" t="str">
        <f>'data from files'!B1285</f>
        <v>Rate of use (gross capacity)</v>
      </c>
      <c r="H1285">
        <f>'data from files'!C1285</f>
        <v>0</v>
      </c>
      <c r="I1285">
        <f>'data from files'!D1285</f>
        <v>0</v>
      </c>
      <c r="J1285">
        <f>'data from files'!E1285</f>
        <v>0</v>
      </c>
      <c r="K1285">
        <f>'data from files'!F1285</f>
        <v>0</v>
      </c>
      <c r="L1285">
        <f>'data from files'!G1285</f>
        <v>0</v>
      </c>
      <c r="M1285">
        <f>'data from files'!H1285</f>
        <v>0</v>
      </c>
      <c r="N1285">
        <f>'data from files'!I1285</f>
        <v>0</v>
      </c>
      <c r="O1285">
        <f>'data from files'!J1285</f>
        <v>0</v>
      </c>
      <c r="P1285">
        <f>'data from files'!K1285</f>
        <v>0</v>
      </c>
      <c r="Q1285">
        <f>'data from files'!L1285</f>
        <v>0</v>
      </c>
      <c r="R1285">
        <f>'data from files'!M1285</f>
        <v>0</v>
      </c>
      <c r="S1285">
        <f>'data from files'!N1285</f>
        <v>0</v>
      </c>
      <c r="T1285">
        <f>'data from files'!O1285</f>
        <v>0</v>
      </c>
      <c r="U1285">
        <f>'data from files'!P1285</f>
        <v>0</v>
      </c>
      <c r="V1285">
        <f>'data from files'!Q1285</f>
        <v>0</v>
      </c>
      <c r="W1285">
        <f>'data from files'!R1285</f>
        <v>0</v>
      </c>
    </row>
    <row r="1286" spans="1:23" x14ac:dyDescent="0.25">
      <c r="A1286" t="str">
        <f t="shared" si="62"/>
        <v>HRRate of use Nuclear</v>
      </c>
      <c r="B1286" t="str">
        <f>JRC_files__2[[#This Row],[Source.Name.2.1]]</f>
        <v>HR</v>
      </c>
      <c r="C1286" t="str">
        <f t="shared" si="61"/>
        <v>Overview of the power generation sector</v>
      </c>
      <c r="D1286" t="str">
        <f>IF(ISERROR(MATCH(G1286,metadata!$B$4:$B$13,0)),D1285,LEFT(G1286,LEN(G1286)-LEN(F1286)-2))</f>
        <v xml:space="preserve">Rate of use </v>
      </c>
      <c r="E1286" t="str">
        <f t="shared" si="63"/>
        <v>Nuclear</v>
      </c>
      <c r="F1286" t="str">
        <f>IF(ISERROR(MATCH(G1286,metadata!$B$4:$B$13,0)),F1285,SUBSTITUTE(TRIM(RIGHT(SUBSTITUTE(SUBSTITUTE(G1286,"efficiencies", "efficiencies (%)")," (", REPT(" ", 100)), 100)),")",""))</f>
        <v>gross capacity</v>
      </c>
      <c r="G1286" t="str">
        <f>'data from files'!B1286</f>
        <v>Nuclear</v>
      </c>
      <c r="H1286">
        <f>'data from files'!C1286</f>
        <v>0</v>
      </c>
      <c r="I1286">
        <f>'data from files'!D1286</f>
        <v>0</v>
      </c>
      <c r="J1286">
        <f>'data from files'!E1286</f>
        <v>0</v>
      </c>
      <c r="K1286">
        <f>'data from files'!F1286</f>
        <v>0</v>
      </c>
      <c r="L1286">
        <f>'data from files'!G1286</f>
        <v>0</v>
      </c>
      <c r="M1286">
        <f>'data from files'!H1286</f>
        <v>0</v>
      </c>
      <c r="N1286">
        <f>'data from files'!I1286</f>
        <v>0</v>
      </c>
      <c r="O1286">
        <f>'data from files'!J1286</f>
        <v>0</v>
      </c>
      <c r="P1286">
        <f>'data from files'!K1286</f>
        <v>0</v>
      </c>
      <c r="Q1286">
        <f>'data from files'!L1286</f>
        <v>0</v>
      </c>
      <c r="R1286">
        <f>'data from files'!M1286</f>
        <v>0</v>
      </c>
      <c r="S1286">
        <f>'data from files'!N1286</f>
        <v>0</v>
      </c>
      <c r="T1286">
        <f>'data from files'!O1286</f>
        <v>0</v>
      </c>
      <c r="U1286">
        <f>'data from files'!P1286</f>
        <v>0</v>
      </c>
      <c r="V1286">
        <f>'data from files'!Q1286</f>
        <v>0</v>
      </c>
      <c r="W1286">
        <f>'data from files'!R1286</f>
        <v>0</v>
      </c>
    </row>
    <row r="1287" spans="1:23" x14ac:dyDescent="0.25">
      <c r="A1287" t="str">
        <f t="shared" si="62"/>
        <v>HRRate of use Conventional thermal</v>
      </c>
      <c r="B1287" t="str">
        <f>JRC_files__2[[#This Row],[Source.Name.2.1]]</f>
        <v>HR</v>
      </c>
      <c r="C1287" t="str">
        <f t="shared" si="61"/>
        <v>Overview of the power generation sector</v>
      </c>
      <c r="D1287" t="str">
        <f>IF(ISERROR(MATCH(G1287,metadata!$B$4:$B$13,0)),D1286,LEFT(G1287,LEN(G1287)-LEN(F1287)-2))</f>
        <v xml:space="preserve">Rate of use </v>
      </c>
      <c r="E1287" t="str">
        <f t="shared" si="63"/>
        <v>Conventional thermal</v>
      </c>
      <c r="F1287" t="str">
        <f>IF(ISERROR(MATCH(G1287,metadata!$B$4:$B$13,0)),F1286,SUBSTITUTE(TRIM(RIGHT(SUBSTITUTE(SUBSTITUTE(G1287,"efficiencies", "efficiencies (%)")," (", REPT(" ", 100)), 100)),")",""))</f>
        <v>gross capacity</v>
      </c>
      <c r="G1287" t="str">
        <f>'data from files'!B1287</f>
        <v>Conventional thermal</v>
      </c>
      <c r="H1287">
        <f>'data from files'!C1287</f>
        <v>0.29374923225514377</v>
      </c>
      <c r="I1287">
        <f>'data from files'!D1287</f>
        <v>0.34141728204592608</v>
      </c>
      <c r="J1287">
        <f>'data from files'!E1287</f>
        <v>0.4185504704348032</v>
      </c>
      <c r="K1287">
        <f>'data from files'!F1287</f>
        <v>0.45621302646113471</v>
      </c>
      <c r="L1287">
        <f>'data from files'!G1287</f>
        <v>0.36918251024092857</v>
      </c>
      <c r="M1287">
        <f>'data from files'!H1287</f>
        <v>0.35622770910076335</v>
      </c>
      <c r="N1287">
        <f>'data from files'!I1287</f>
        <v>0.3734646868141267</v>
      </c>
      <c r="O1287">
        <f>'data from files'!J1287</f>
        <v>0.46388671150029104</v>
      </c>
      <c r="P1287">
        <f>'data from files'!K1287</f>
        <v>0.41346013273694238</v>
      </c>
      <c r="Q1287">
        <f>'data from files'!L1287</f>
        <v>0.33359935752559466</v>
      </c>
      <c r="R1287">
        <f>'data from files'!M1287</f>
        <v>0.31336691186671767</v>
      </c>
      <c r="S1287">
        <f>'data from files'!N1287</f>
        <v>0.33994166471399523</v>
      </c>
      <c r="T1287">
        <f>'data from files'!O1287</f>
        <v>0.3068525010105535</v>
      </c>
      <c r="U1287">
        <f>'data from files'!P1287</f>
        <v>0.27730693222957936</v>
      </c>
      <c r="V1287">
        <f>'data from files'!Q1287</f>
        <v>0.21159114224378844</v>
      </c>
      <c r="W1287">
        <f>'data from files'!R1287</f>
        <v>0.20212975198445401</v>
      </c>
    </row>
    <row r="1288" spans="1:23" x14ac:dyDescent="0.25">
      <c r="A1288" t="str">
        <f t="shared" si="62"/>
        <v>HRRate of use Wind</v>
      </c>
      <c r="B1288" t="str">
        <f>JRC_files__2[[#This Row],[Source.Name.2.1]]</f>
        <v>HR</v>
      </c>
      <c r="C1288" t="str">
        <f t="shared" si="61"/>
        <v>Overview of the power generation sector</v>
      </c>
      <c r="D1288" t="str">
        <f>IF(ISERROR(MATCH(G1288,metadata!$B$4:$B$13,0)),D1287,LEFT(G1288,LEN(G1288)-LEN(F1288)-2))</f>
        <v xml:space="preserve">Rate of use </v>
      </c>
      <c r="E1288" t="str">
        <f t="shared" si="63"/>
        <v>Wind</v>
      </c>
      <c r="F1288" t="str">
        <f>IF(ISERROR(MATCH(G1288,metadata!$B$4:$B$13,0)),F1287,SUBSTITUTE(TRIM(RIGHT(SUBSTITUTE(SUBSTITUTE(G1288,"efficiencies", "efficiencies (%)")," (", REPT(" ", 100)), 100)),")",""))</f>
        <v>gross capacity</v>
      </c>
      <c r="G1288" t="str">
        <f>'data from files'!B1288</f>
        <v>Wind</v>
      </c>
      <c r="H1288">
        <f>'data from files'!C1288</f>
        <v>0</v>
      </c>
      <c r="I1288">
        <f>'data from files'!D1288</f>
        <v>0</v>
      </c>
      <c r="J1288">
        <f>'data from files'!E1288</f>
        <v>0</v>
      </c>
      <c r="K1288">
        <f>'data from files'!F1288</f>
        <v>0</v>
      </c>
      <c r="L1288">
        <f>'data from files'!G1288</f>
        <v>0.22123110686347389</v>
      </c>
      <c r="M1288">
        <f>'data from files'!H1288</f>
        <v>0.1902245114905203</v>
      </c>
      <c r="N1288">
        <f>'data from files'!I1288</f>
        <v>0.12493050740525584</v>
      </c>
      <c r="O1288">
        <f>'data from files'!J1288</f>
        <v>0.23424470138485473</v>
      </c>
      <c r="P1288">
        <f>'data from files'!K1288</f>
        <v>0.26547732823616865</v>
      </c>
      <c r="Q1288">
        <f>'data from files'!L1288</f>
        <v>8.7228264991883991E-2</v>
      </c>
      <c r="R1288">
        <f>'data from files'!M1288</f>
        <v>0.20065876739506255</v>
      </c>
      <c r="S1288">
        <f>'data from files'!N1288</f>
        <v>0.1765673670758153</v>
      </c>
      <c r="T1288">
        <f>'data from files'!O1288</f>
        <v>0.20854242741182835</v>
      </c>
      <c r="U1288">
        <f>'data from files'!P1288</f>
        <v>0.23228859309964331</v>
      </c>
      <c r="V1288">
        <f>'data from files'!Q1288</f>
        <v>0.24577680245677697</v>
      </c>
      <c r="W1288">
        <f>'data from files'!R1288</f>
        <v>0.21737777110519454</v>
      </c>
    </row>
    <row r="1289" spans="1:23" x14ac:dyDescent="0.25">
      <c r="A1289" t="str">
        <f t="shared" si="62"/>
        <v>HRRate of use Solar photovoltaics</v>
      </c>
      <c r="B1289" t="str">
        <f>JRC_files__2[[#This Row],[Source.Name.2.1]]</f>
        <v>HR</v>
      </c>
      <c r="C1289" t="str">
        <f t="shared" si="61"/>
        <v>Overview of the power generation sector</v>
      </c>
      <c r="D1289" t="str">
        <f>IF(ISERROR(MATCH(G1289,metadata!$B$4:$B$13,0)),D1288,LEFT(G1289,LEN(G1289)-LEN(F1289)-2))</f>
        <v xml:space="preserve">Rate of use </v>
      </c>
      <c r="E1289" t="str">
        <f t="shared" si="63"/>
        <v>Solar photovoltaics</v>
      </c>
      <c r="F1289" t="str">
        <f>IF(ISERROR(MATCH(G1289,metadata!$B$4:$B$13,0)),F1288,SUBSTITUTE(TRIM(RIGHT(SUBSTITUTE(SUBSTITUTE(G1289,"efficiencies", "efficiencies (%)")," (", REPT(" ", 100)), 100)),")",""))</f>
        <v>gross capacity</v>
      </c>
      <c r="G1289" t="str">
        <f>'data from files'!B1289</f>
        <v>Solar photovoltaics</v>
      </c>
      <c r="H1289">
        <f>'data from files'!C1289</f>
        <v>0</v>
      </c>
      <c r="I1289">
        <f>'data from files'!D1289</f>
        <v>0</v>
      </c>
      <c r="J1289">
        <f>'data from files'!E1289</f>
        <v>0</v>
      </c>
      <c r="K1289">
        <f>'data from files'!F1289</f>
        <v>0</v>
      </c>
      <c r="L1289">
        <f>'data from files'!G1289</f>
        <v>0</v>
      </c>
      <c r="M1289">
        <f>'data from files'!H1289</f>
        <v>0</v>
      </c>
      <c r="N1289">
        <f>'data from files'!I1289</f>
        <v>0</v>
      </c>
      <c r="O1289">
        <f>'data from files'!J1289</f>
        <v>0</v>
      </c>
      <c r="P1289">
        <f>'data from files'!K1289</f>
        <v>0</v>
      </c>
      <c r="Q1289">
        <f>'data from files'!L1289</f>
        <v>0</v>
      </c>
      <c r="R1289">
        <f>'data from files'!M1289</f>
        <v>0</v>
      </c>
      <c r="S1289">
        <f>'data from files'!N1289</f>
        <v>0</v>
      </c>
      <c r="T1289">
        <f>'data from files'!O1289</f>
        <v>7.1334191808945929E-2</v>
      </c>
      <c r="U1289">
        <f>'data from files'!P1289</f>
        <v>6.8414078693958436E-2</v>
      </c>
      <c r="V1289">
        <f>'data from files'!Q1289</f>
        <v>0.12201269171361595</v>
      </c>
      <c r="W1289">
        <f>'data from files'!R1289</f>
        <v>0.13606336585780204</v>
      </c>
    </row>
    <row r="1290" spans="1:23" x14ac:dyDescent="0.25">
      <c r="A1290" t="str">
        <f t="shared" si="62"/>
        <v>HRRate of use Solar thermal</v>
      </c>
      <c r="B1290" t="str">
        <f>JRC_files__2[[#This Row],[Source.Name.2.1]]</f>
        <v>HR</v>
      </c>
      <c r="C1290" t="str">
        <f t="shared" si="61"/>
        <v>Overview of the power generation sector</v>
      </c>
      <c r="D1290" t="str">
        <f>IF(ISERROR(MATCH(G1290,metadata!$B$4:$B$13,0)),D1289,LEFT(G1290,LEN(G1290)-LEN(F1290)-2))</f>
        <v xml:space="preserve">Rate of use </v>
      </c>
      <c r="E1290" t="str">
        <f t="shared" si="63"/>
        <v>Solar thermal</v>
      </c>
      <c r="F1290" t="str">
        <f>IF(ISERROR(MATCH(G1290,metadata!$B$4:$B$13,0)),F1289,SUBSTITUTE(TRIM(RIGHT(SUBSTITUTE(SUBSTITUTE(G1290,"efficiencies", "efficiencies (%)")," (", REPT(" ", 100)), 100)),")",""))</f>
        <v>gross capacity</v>
      </c>
      <c r="G1290" t="str">
        <f>'data from files'!B1290</f>
        <v>Solar thermal</v>
      </c>
      <c r="H1290">
        <f>'data from files'!C1290</f>
        <v>0</v>
      </c>
      <c r="I1290">
        <f>'data from files'!D1290</f>
        <v>0</v>
      </c>
      <c r="J1290">
        <f>'data from files'!E1290</f>
        <v>0</v>
      </c>
      <c r="K1290">
        <f>'data from files'!F1290</f>
        <v>0</v>
      </c>
      <c r="L1290">
        <f>'data from files'!G1290</f>
        <v>0</v>
      </c>
      <c r="M1290">
        <f>'data from files'!H1290</f>
        <v>0</v>
      </c>
      <c r="N1290">
        <f>'data from files'!I1290</f>
        <v>0</v>
      </c>
      <c r="O1290">
        <f>'data from files'!J1290</f>
        <v>0</v>
      </c>
      <c r="P1290">
        <f>'data from files'!K1290</f>
        <v>0</v>
      </c>
      <c r="Q1290">
        <f>'data from files'!L1290</f>
        <v>0</v>
      </c>
      <c r="R1290">
        <f>'data from files'!M1290</f>
        <v>0</v>
      </c>
      <c r="S1290">
        <f>'data from files'!N1290</f>
        <v>0</v>
      </c>
      <c r="T1290">
        <f>'data from files'!O1290</f>
        <v>0</v>
      </c>
      <c r="U1290">
        <f>'data from files'!P1290</f>
        <v>0</v>
      </c>
      <c r="V1290">
        <f>'data from files'!Q1290</f>
        <v>0</v>
      </c>
      <c r="W1290">
        <f>'data from files'!R1290</f>
        <v>0</v>
      </c>
    </row>
    <row r="1291" spans="1:23" x14ac:dyDescent="0.25">
      <c r="A1291" t="str">
        <f t="shared" si="62"/>
        <v>HRRate of use Geothermal</v>
      </c>
      <c r="B1291" t="str">
        <f>JRC_files__2[[#This Row],[Source.Name.2.1]]</f>
        <v>HR</v>
      </c>
      <c r="C1291" t="str">
        <f t="shared" si="61"/>
        <v>Overview of the power generation sector</v>
      </c>
      <c r="D1291" t="str">
        <f>IF(ISERROR(MATCH(G1291,metadata!$B$4:$B$13,0)),D1290,LEFT(G1291,LEN(G1291)-LEN(F1291)-2))</f>
        <v xml:space="preserve">Rate of use </v>
      </c>
      <c r="E1291" t="str">
        <f t="shared" si="63"/>
        <v>Geothermal</v>
      </c>
      <c r="F1291" t="str">
        <f>IF(ISERROR(MATCH(G1291,metadata!$B$4:$B$13,0)),F1290,SUBSTITUTE(TRIM(RIGHT(SUBSTITUTE(SUBSTITUTE(G1291,"efficiencies", "efficiencies (%)")," (", REPT(" ", 100)), 100)),")",""))</f>
        <v>gross capacity</v>
      </c>
      <c r="G1291" t="str">
        <f>'data from files'!B1291</f>
        <v>Geothermal</v>
      </c>
      <c r="H1291">
        <f>'data from files'!C1291</f>
        <v>0</v>
      </c>
      <c r="I1291">
        <f>'data from files'!D1291</f>
        <v>0</v>
      </c>
      <c r="J1291">
        <f>'data from files'!E1291</f>
        <v>0</v>
      </c>
      <c r="K1291">
        <f>'data from files'!F1291</f>
        <v>0</v>
      </c>
      <c r="L1291">
        <f>'data from files'!G1291</f>
        <v>0</v>
      </c>
      <c r="M1291">
        <f>'data from files'!H1291</f>
        <v>0</v>
      </c>
      <c r="N1291">
        <f>'data from files'!I1291</f>
        <v>0</v>
      </c>
      <c r="O1291">
        <f>'data from files'!J1291</f>
        <v>0</v>
      </c>
      <c r="P1291">
        <f>'data from files'!K1291</f>
        <v>0</v>
      </c>
      <c r="Q1291">
        <f>'data from files'!L1291</f>
        <v>0</v>
      </c>
      <c r="R1291">
        <f>'data from files'!M1291</f>
        <v>0</v>
      </c>
      <c r="S1291">
        <f>'data from files'!N1291</f>
        <v>0</v>
      </c>
      <c r="T1291">
        <f>'data from files'!O1291</f>
        <v>0</v>
      </c>
      <c r="U1291">
        <f>'data from files'!P1291</f>
        <v>0</v>
      </c>
      <c r="V1291">
        <f>'data from files'!Q1291</f>
        <v>0</v>
      </c>
      <c r="W1291">
        <f>'data from files'!R1291</f>
        <v>0</v>
      </c>
    </row>
    <row r="1292" spans="1:23" x14ac:dyDescent="0.25">
      <c r="A1292" t="str">
        <f t="shared" si="62"/>
        <v>HRRate of use Tide, wave and ocean</v>
      </c>
      <c r="B1292" t="str">
        <f>JRC_files__2[[#This Row],[Source.Name.2.1]]</f>
        <v>HR</v>
      </c>
      <c r="C1292" t="str">
        <f t="shared" si="61"/>
        <v>Overview of the power generation sector</v>
      </c>
      <c r="D1292" t="str">
        <f>IF(ISERROR(MATCH(G1292,metadata!$B$4:$B$13,0)),D1291,LEFT(G1292,LEN(G1292)-LEN(F1292)-2))</f>
        <v xml:space="preserve">Rate of use </v>
      </c>
      <c r="E1292" t="str">
        <f t="shared" si="63"/>
        <v>Tide, wave and ocean</v>
      </c>
      <c r="F1292" t="str">
        <f>IF(ISERROR(MATCH(G1292,metadata!$B$4:$B$13,0)),F1291,SUBSTITUTE(TRIM(RIGHT(SUBSTITUTE(SUBSTITUTE(G1292,"efficiencies", "efficiencies (%)")," (", REPT(" ", 100)), 100)),")",""))</f>
        <v>gross capacity</v>
      </c>
      <c r="G1292" t="str">
        <f>'data from files'!B1292</f>
        <v>Tide, wave and ocean</v>
      </c>
      <c r="H1292">
        <f>'data from files'!C1292</f>
        <v>0</v>
      </c>
      <c r="I1292">
        <f>'data from files'!D1292</f>
        <v>0</v>
      </c>
      <c r="J1292">
        <f>'data from files'!E1292</f>
        <v>0</v>
      </c>
      <c r="K1292">
        <f>'data from files'!F1292</f>
        <v>0</v>
      </c>
      <c r="L1292">
        <f>'data from files'!G1292</f>
        <v>0</v>
      </c>
      <c r="M1292">
        <f>'data from files'!H1292</f>
        <v>0</v>
      </c>
      <c r="N1292">
        <f>'data from files'!I1292</f>
        <v>0</v>
      </c>
      <c r="O1292">
        <f>'data from files'!J1292</f>
        <v>0</v>
      </c>
      <c r="P1292">
        <f>'data from files'!K1292</f>
        <v>0</v>
      </c>
      <c r="Q1292">
        <f>'data from files'!L1292</f>
        <v>0</v>
      </c>
      <c r="R1292">
        <f>'data from files'!M1292</f>
        <v>0</v>
      </c>
      <c r="S1292">
        <f>'data from files'!N1292</f>
        <v>0</v>
      </c>
      <c r="T1292">
        <f>'data from files'!O1292</f>
        <v>0</v>
      </c>
      <c r="U1292">
        <f>'data from files'!P1292</f>
        <v>0</v>
      </c>
      <c r="V1292">
        <f>'data from files'!Q1292</f>
        <v>0</v>
      </c>
      <c r="W1292">
        <f>'data from files'!R1292</f>
        <v>0</v>
      </c>
    </row>
    <row r="1293" spans="1:23" x14ac:dyDescent="0.25">
      <c r="A1293" t="str">
        <f t="shared" si="62"/>
        <v>HRRate of use Hydro</v>
      </c>
      <c r="B1293" t="str">
        <f>JRC_files__2[[#This Row],[Source.Name.2.1]]</f>
        <v>HR</v>
      </c>
      <c r="C1293" t="str">
        <f t="shared" si="61"/>
        <v>Overview of the power generation sector</v>
      </c>
      <c r="D1293" t="str">
        <f>IF(ISERROR(MATCH(G1293,metadata!$B$4:$B$13,0)),D1292,LEFT(G1293,LEN(G1293)-LEN(F1293)-2))</f>
        <v xml:space="preserve">Rate of use </v>
      </c>
      <c r="E1293" t="str">
        <f t="shared" si="63"/>
        <v>Hydro</v>
      </c>
      <c r="F1293" t="str">
        <f>IF(ISERROR(MATCH(G1293,metadata!$B$4:$B$13,0)),F1292,SUBSTITUTE(TRIM(RIGHT(SUBSTITUTE(SUBSTITUTE(G1293,"efficiencies", "efficiencies (%)")," (", REPT(" ", 100)), 100)),")",""))</f>
        <v>gross capacity</v>
      </c>
      <c r="G1293" t="str">
        <f>'data from files'!B1293</f>
        <v>Hydro</v>
      </c>
      <c r="H1293">
        <f>'data from files'!C1293</f>
        <v>0.34766848391182714</v>
      </c>
      <c r="I1293">
        <f>'data from files'!D1293</f>
        <v>0.38691591718520857</v>
      </c>
      <c r="J1293">
        <f>'data from files'!E1293</f>
        <v>0.31715092891978253</v>
      </c>
      <c r="K1293">
        <f>'data from files'!F1293</f>
        <v>0.29584363136961622</v>
      </c>
      <c r="L1293">
        <f>'data from files'!G1293</f>
        <v>0.41341200394671707</v>
      </c>
      <c r="M1293">
        <f>'data from files'!H1293</f>
        <v>0.38349860143725223</v>
      </c>
      <c r="N1293">
        <f>'data from files'!I1293</f>
        <v>0.3662780880134216</v>
      </c>
      <c r="O1293">
        <f>'data from files'!J1293</f>
        <v>0.2591955718576846</v>
      </c>
      <c r="P1293">
        <f>'data from files'!K1293</f>
        <v>0.31918643317218531</v>
      </c>
      <c r="Q1293">
        <f>'data from files'!L1293</f>
        <v>0.40908001724803711</v>
      </c>
      <c r="R1293">
        <f>'data from files'!M1293</f>
        <v>0.4938937038170263</v>
      </c>
      <c r="S1293">
        <f>'data from files'!N1293</f>
        <v>0.2723826632818136</v>
      </c>
      <c r="T1293">
        <f>'data from files'!O1293</f>
        <v>0.26176937555749336</v>
      </c>
      <c r="U1293">
        <f>'data from files'!P1293</f>
        <v>0.52014541044754214</v>
      </c>
      <c r="V1293">
        <f>'data from files'!Q1293</f>
        <v>0.54251145927490363</v>
      </c>
      <c r="W1293">
        <f>'data from files'!R1293</f>
        <v>0.38192973108311679</v>
      </c>
    </row>
    <row r="1294" spans="1:23" x14ac:dyDescent="0.25">
      <c r="A1294" t="str">
        <f t="shared" si="62"/>
        <v>HRRate of use Pump storage</v>
      </c>
      <c r="B1294" t="str">
        <f>JRC_files__2[[#This Row],[Source.Name.2.1]]</f>
        <v>HR</v>
      </c>
      <c r="C1294" t="str">
        <f t="shared" si="61"/>
        <v>Overview of the power generation sector</v>
      </c>
      <c r="D1294" t="str">
        <f>IF(ISERROR(MATCH(G1294,metadata!$B$4:$B$13,0)),D1293,LEFT(G1294,LEN(G1294)-LEN(F1294)-2))</f>
        <v xml:space="preserve">Rate of use </v>
      </c>
      <c r="E1294" t="str">
        <f t="shared" si="63"/>
        <v>Pump storage</v>
      </c>
      <c r="F1294" t="str">
        <f>IF(ISERROR(MATCH(G1294,metadata!$B$4:$B$13,0)),F1293,SUBSTITUTE(TRIM(RIGHT(SUBSTITUTE(SUBSTITUTE(G1294,"efficiencies", "efficiencies (%)")," (", REPT(" ", 100)), 100)),")",""))</f>
        <v>gross capacity</v>
      </c>
      <c r="G1294" t="str">
        <f>'data from files'!B1294</f>
        <v>Pump storage</v>
      </c>
      <c r="H1294">
        <f>'data from files'!C1294</f>
        <v>6.6091326415213866E-3</v>
      </c>
      <c r="I1294">
        <f>'data from files'!D1294</f>
        <v>1.5824649142661202E-2</v>
      </c>
      <c r="J1294">
        <f>'data from files'!E1294</f>
        <v>2.5848435469642429E-2</v>
      </c>
      <c r="K1294">
        <f>'data from files'!F1294</f>
        <v>2.3180993567509682E-2</v>
      </c>
      <c r="L1294">
        <f>'data from files'!G1294</f>
        <v>3.5626777707215014E-2</v>
      </c>
      <c r="M1294">
        <f>'data from files'!H1294</f>
        <v>3.9810779023609411E-2</v>
      </c>
      <c r="N1294">
        <f>'data from files'!I1294</f>
        <v>4.8649994401514678E-2</v>
      </c>
      <c r="O1294">
        <f>'data from files'!J1294</f>
        <v>6.2784809260818114E-2</v>
      </c>
      <c r="P1294">
        <f>'data from files'!K1294</f>
        <v>4.2346806218793456E-2</v>
      </c>
      <c r="Q1294">
        <f>'data from files'!L1294</f>
        <v>3.2509804740685329E-2</v>
      </c>
      <c r="R1294">
        <f>'data from files'!M1294</f>
        <v>4.0165278212704901E-2</v>
      </c>
      <c r="S1294">
        <f>'data from files'!N1294</f>
        <v>4.9732484598036697E-2</v>
      </c>
      <c r="T1294">
        <f>'data from files'!O1294</f>
        <v>6.1106002755317836E-2</v>
      </c>
      <c r="U1294">
        <f>'data from files'!P1294</f>
        <v>3.9773791328217671E-2</v>
      </c>
      <c r="V1294">
        <f>'data from files'!Q1294</f>
        <v>4.495162413506016E-2</v>
      </c>
      <c r="W1294">
        <f>'data from files'!R1294</f>
        <v>6.3360911812287826E-2</v>
      </c>
    </row>
    <row r="1295" spans="1:23" x14ac:dyDescent="0.25">
      <c r="A1295" t="str">
        <f t="shared" si="62"/>
        <v>HRRate of use 0</v>
      </c>
      <c r="B1295" t="str">
        <f>JRC_files__2[[#This Row],[Source.Name.2.1]]</f>
        <v>HR</v>
      </c>
      <c r="C1295" t="str">
        <f t="shared" si="61"/>
        <v>Overview of the power generation sector</v>
      </c>
      <c r="D1295" t="str">
        <f>IF(ISERROR(MATCH(G1295,metadata!$B$4:$B$13,0)),D1294,LEFT(G1295,LEN(G1295)-LEN(F1295)-2))</f>
        <v xml:space="preserve">Rate of use </v>
      </c>
      <c r="E1295">
        <f t="shared" si="63"/>
        <v>0</v>
      </c>
      <c r="F1295" t="str">
        <f>IF(ISERROR(MATCH(G1295,metadata!$B$4:$B$13,0)),F1294,SUBSTITUTE(TRIM(RIGHT(SUBSTITUTE(SUBSTITUTE(G1295,"efficiencies", "efficiencies (%)")," (", REPT(" ", 100)), 100)),")",""))</f>
        <v>gross capacity</v>
      </c>
      <c r="G1295">
        <f>'data from files'!B1295</f>
        <v>0</v>
      </c>
      <c r="H1295">
        <f>'data from files'!C1295</f>
        <v>0</v>
      </c>
      <c r="I1295">
        <f>'data from files'!D1295</f>
        <v>0</v>
      </c>
      <c r="J1295">
        <f>'data from files'!E1295</f>
        <v>0</v>
      </c>
      <c r="K1295">
        <f>'data from files'!F1295</f>
        <v>0</v>
      </c>
      <c r="L1295">
        <f>'data from files'!G1295</f>
        <v>0</v>
      </c>
      <c r="M1295">
        <f>'data from files'!H1295</f>
        <v>0</v>
      </c>
      <c r="N1295">
        <f>'data from files'!I1295</f>
        <v>0</v>
      </c>
      <c r="O1295">
        <f>'data from files'!J1295</f>
        <v>0</v>
      </c>
      <c r="P1295">
        <f>'data from files'!K1295</f>
        <v>0</v>
      </c>
      <c r="Q1295">
        <f>'data from files'!L1295</f>
        <v>0</v>
      </c>
      <c r="R1295">
        <f>'data from files'!M1295</f>
        <v>0</v>
      </c>
      <c r="S1295">
        <f>'data from files'!N1295</f>
        <v>0</v>
      </c>
      <c r="T1295">
        <f>'data from files'!O1295</f>
        <v>0</v>
      </c>
      <c r="U1295">
        <f>'data from files'!P1295</f>
        <v>0</v>
      </c>
      <c r="V1295">
        <f>'data from files'!Q1295</f>
        <v>0</v>
      </c>
      <c r="W1295">
        <f>'data from files'!R1295</f>
        <v>0</v>
      </c>
    </row>
    <row r="1296" spans="1:23" x14ac:dyDescent="0.25">
      <c r="A1296" t="str">
        <f t="shared" si="62"/>
        <v xml:space="preserve">HRTotal gross electricity prod. (without pumped hydro) </v>
      </c>
      <c r="B1296" t="str">
        <f>JRC_files__2[[#This Row],[Source.Name.2.1]]</f>
        <v>HR</v>
      </c>
      <c r="C1296" t="str">
        <f t="shared" si="61"/>
        <v>Overview of the power generation sector</v>
      </c>
      <c r="D1296" t="str">
        <f>IF(ISERROR(MATCH(G1296,metadata!$B$4:$B$13,0)),D1295,LEFT(G1296,LEN(G1296)-LEN(F1296)-2))</f>
        <v xml:space="preserve">Total gross electricity prod. (without pumped hydro) </v>
      </c>
      <c r="E1296" t="str">
        <f t="shared" si="63"/>
        <v/>
      </c>
      <c r="F1296" t="str">
        <f>IF(ISERROR(MATCH(G1296,metadata!$B$4:$B$13,0)),F1295,SUBSTITUTE(TRIM(RIGHT(SUBSTITUTE(SUBSTITUTE(G1296,"efficiencies", "efficiencies (%)")," (", REPT(" ", 100)), 100)),")",""))</f>
        <v>GWh</v>
      </c>
      <c r="G1296" t="str">
        <f>'data from files'!B1296</f>
        <v>Total gross electricity prod. (without pumped hydro) (GWh)</v>
      </c>
      <c r="H1296">
        <f>'data from files'!C1296</f>
        <v>11261.02857041288</v>
      </c>
      <c r="I1296">
        <f>'data from files'!D1296</f>
        <v>12769.767441860466</v>
      </c>
      <c r="J1296">
        <f>'data from files'!E1296</f>
        <v>12702.325813953488</v>
      </c>
      <c r="K1296">
        <f>'data from files'!F1296</f>
        <v>13189.661627906979</v>
      </c>
      <c r="L1296">
        <f>'data from files'!G1296</f>
        <v>13895.296279069767</v>
      </c>
      <c r="M1296">
        <f>'data from files'!H1296</f>
        <v>13054.859822151673</v>
      </c>
      <c r="N1296">
        <f>'data from files'!I1296</f>
        <v>12920.988372093025</v>
      </c>
      <c r="O1296">
        <f>'data from files'!J1296</f>
        <v>12541.796279069767</v>
      </c>
      <c r="P1296">
        <f>'data from files'!K1296</f>
        <v>12779.069767441859</v>
      </c>
      <c r="Q1296">
        <f>'data from files'!L1296</f>
        <v>13367.496860465115</v>
      </c>
      <c r="R1296">
        <f>'data from files'!M1296</f>
        <v>14793.448290418837</v>
      </c>
      <c r="S1296">
        <f>'data from files'!N1296</f>
        <v>11242.143080912101</v>
      </c>
      <c r="T1296">
        <f>'data from files'!O1296</f>
        <v>10591.42687649557</v>
      </c>
      <c r="U1296">
        <f>'data from files'!P1296</f>
        <v>13944.727126981634</v>
      </c>
      <c r="V1296">
        <f>'data from files'!Q1296</f>
        <v>13433.693046362769</v>
      </c>
      <c r="W1296">
        <f>'data from files'!R1296</f>
        <v>11236.336129137955</v>
      </c>
    </row>
    <row r="1297" spans="1:23" x14ac:dyDescent="0.25">
      <c r="A1297" t="str">
        <f t="shared" si="62"/>
        <v>HRTotal gross electricity prod. (without pumped hydro) Nuclear</v>
      </c>
      <c r="B1297" t="str">
        <f>JRC_files__2[[#This Row],[Source.Name.2.1]]</f>
        <v>HR</v>
      </c>
      <c r="C1297" t="str">
        <f t="shared" si="61"/>
        <v>Overview of the power generation sector</v>
      </c>
      <c r="D1297" t="str">
        <f>IF(ISERROR(MATCH(G1297,metadata!$B$4:$B$13,0)),D1296,LEFT(G1297,LEN(G1297)-LEN(F1297)-2))</f>
        <v xml:space="preserve">Total gross electricity prod. (without pumped hydro) </v>
      </c>
      <c r="E1297" t="str">
        <f t="shared" si="63"/>
        <v>Nuclear</v>
      </c>
      <c r="F1297" t="str">
        <f>IF(ISERROR(MATCH(G1297,metadata!$B$4:$B$13,0)),F1296,SUBSTITUTE(TRIM(RIGHT(SUBSTITUTE(SUBSTITUTE(G1297,"efficiencies", "efficiencies (%)")," (", REPT(" ", 100)), 100)),")",""))</f>
        <v>GWh</v>
      </c>
      <c r="G1297" t="str">
        <f>'data from files'!B1297</f>
        <v>Nuclear</v>
      </c>
      <c r="H1297">
        <f>'data from files'!C1297</f>
        <v>0</v>
      </c>
      <c r="I1297">
        <f>'data from files'!D1297</f>
        <v>0</v>
      </c>
      <c r="J1297">
        <f>'data from files'!E1297</f>
        <v>0</v>
      </c>
      <c r="K1297">
        <f>'data from files'!F1297</f>
        <v>0</v>
      </c>
      <c r="L1297">
        <f>'data from files'!G1297</f>
        <v>0</v>
      </c>
      <c r="M1297">
        <f>'data from files'!H1297</f>
        <v>0</v>
      </c>
      <c r="N1297">
        <f>'data from files'!I1297</f>
        <v>0</v>
      </c>
      <c r="O1297">
        <f>'data from files'!J1297</f>
        <v>0</v>
      </c>
      <c r="P1297">
        <f>'data from files'!K1297</f>
        <v>0</v>
      </c>
      <c r="Q1297">
        <f>'data from files'!L1297</f>
        <v>0</v>
      </c>
      <c r="R1297">
        <f>'data from files'!M1297</f>
        <v>0</v>
      </c>
      <c r="S1297">
        <f>'data from files'!N1297</f>
        <v>0</v>
      </c>
      <c r="T1297">
        <f>'data from files'!O1297</f>
        <v>0</v>
      </c>
      <c r="U1297">
        <f>'data from files'!P1297</f>
        <v>0</v>
      </c>
      <c r="V1297">
        <f>'data from files'!Q1297</f>
        <v>0</v>
      </c>
      <c r="W1297">
        <f>'data from files'!R1297</f>
        <v>0</v>
      </c>
    </row>
    <row r="1298" spans="1:23" x14ac:dyDescent="0.25">
      <c r="A1298" t="str">
        <f t="shared" si="62"/>
        <v>HRTotal gross electricity prod. (without pumped hydro) Conventional thermal</v>
      </c>
      <c r="B1298" t="str">
        <f>JRC_files__2[[#This Row],[Source.Name.2.1]]</f>
        <v>HR</v>
      </c>
      <c r="C1298" t="str">
        <f t="shared" si="61"/>
        <v>Overview of the power generation sector</v>
      </c>
      <c r="D1298" t="str">
        <f>IF(ISERROR(MATCH(G1298,metadata!$B$4:$B$13,0)),D1297,LEFT(G1298,LEN(G1298)-LEN(F1298)-2))</f>
        <v xml:space="preserve">Total gross electricity prod. (without pumped hydro) </v>
      </c>
      <c r="E1298" t="str">
        <f t="shared" si="63"/>
        <v>Conventional thermal</v>
      </c>
      <c r="F1298" t="str">
        <f>IF(ISERROR(MATCH(G1298,metadata!$B$4:$B$13,0)),F1297,SUBSTITUTE(TRIM(RIGHT(SUBSTITUTE(SUBSTITUTE(G1298,"efficiencies", "efficiencies (%)")," (", REPT(" ", 100)), 100)),")",""))</f>
        <v>GWh</v>
      </c>
      <c r="G1298" t="str">
        <f>'data from files'!B1298</f>
        <v>Conventional thermal</v>
      </c>
      <c r="H1298">
        <f>'data from files'!C1298</f>
        <v>4809.1343558159506</v>
      </c>
      <c r="I1298">
        <f>'data from files'!D1298</f>
        <v>5589.5348837209303</v>
      </c>
      <c r="J1298">
        <f>'data from files'!E1298</f>
        <v>6852.3258139534883</v>
      </c>
      <c r="K1298">
        <f>'data from files'!F1298</f>
        <v>7732.6848837209309</v>
      </c>
      <c r="L1298">
        <f>'data from files'!G1298</f>
        <v>6267.3893023255814</v>
      </c>
      <c r="M1298">
        <f>'data from files'!H1298</f>
        <v>6010.0167827876503</v>
      </c>
      <c r="N1298">
        <f>'data from files'!I1298</f>
        <v>6286.104651162791</v>
      </c>
      <c r="O1298">
        <f>'data from files'!J1298</f>
        <v>7808.0753488372093</v>
      </c>
      <c r="P1298">
        <f>'data from files'!K1298</f>
        <v>6959.3023255813932</v>
      </c>
      <c r="Q1298">
        <f>'data from files'!L1298</f>
        <v>5905.8689534883715</v>
      </c>
      <c r="R1298">
        <f>'data from files'!M1298</f>
        <v>5530.1156902868615</v>
      </c>
      <c r="S1298">
        <f>'data from files'!N1298</f>
        <v>6008.9183946889516</v>
      </c>
      <c r="T1298">
        <f>'data from files'!O1298</f>
        <v>5424.02367573837</v>
      </c>
      <c r="U1298">
        <f>'data from files'!P1298</f>
        <v>4796.0961027882058</v>
      </c>
      <c r="V1298">
        <f>'data from files'!Q1298</f>
        <v>3663.2295075775228</v>
      </c>
      <c r="W1298">
        <f>'data from files'!R1298</f>
        <v>3993.195450015749</v>
      </c>
    </row>
    <row r="1299" spans="1:23" x14ac:dyDescent="0.25">
      <c r="A1299" t="str">
        <f t="shared" si="62"/>
        <v>HRTotal gross electricity prod. (without pumped hydro) Wind</v>
      </c>
      <c r="B1299" t="str">
        <f>JRC_files__2[[#This Row],[Source.Name.2.1]]</f>
        <v>HR</v>
      </c>
      <c r="C1299" t="str">
        <f t="shared" si="61"/>
        <v>Overview of the power generation sector</v>
      </c>
      <c r="D1299" t="str">
        <f>IF(ISERROR(MATCH(G1299,metadata!$B$4:$B$13,0)),D1298,LEFT(G1299,LEN(G1299)-LEN(F1299)-2))</f>
        <v xml:space="preserve">Total gross electricity prod. (without pumped hydro) </v>
      </c>
      <c r="E1299" t="str">
        <f t="shared" si="63"/>
        <v>Wind</v>
      </c>
      <c r="F1299" t="str">
        <f>IF(ISERROR(MATCH(G1299,metadata!$B$4:$B$13,0)),F1298,SUBSTITUTE(TRIM(RIGHT(SUBSTITUTE(SUBSTITUTE(G1299,"efficiencies", "efficiencies (%)")," (", REPT(" ", 100)), 100)),")",""))</f>
        <v>GWh</v>
      </c>
      <c r="G1299" t="str">
        <f>'data from files'!B1299</f>
        <v>Wind</v>
      </c>
      <c r="H1299">
        <f>'data from files'!C1299</f>
        <v>0</v>
      </c>
      <c r="I1299">
        <f>'data from files'!D1299</f>
        <v>0</v>
      </c>
      <c r="J1299">
        <f>'data from files'!E1299</f>
        <v>0</v>
      </c>
      <c r="K1299">
        <f>'data from files'!F1299</f>
        <v>0</v>
      </c>
      <c r="L1299">
        <f>'data from files'!G1299</f>
        <v>2.3255813953488373</v>
      </c>
      <c r="M1299">
        <f>'data from files'!H1299</f>
        <v>9.9982003239417452</v>
      </c>
      <c r="N1299">
        <f>'data from files'!I1299</f>
        <v>18.604651162790699</v>
      </c>
      <c r="O1299">
        <f>'data from files'!J1299</f>
        <v>34.883720930232563</v>
      </c>
      <c r="P1299">
        <f>'data from files'!K1299</f>
        <v>39.534883720930232</v>
      </c>
      <c r="Q1299">
        <f>'data from files'!L1299</f>
        <v>53.488372093023258</v>
      </c>
      <c r="R1299">
        <f>'data from files'!M1299</f>
        <v>138.86389338807908</v>
      </c>
      <c r="S1299">
        <f>'data from files'!N1299</f>
        <v>201.07491762593841</v>
      </c>
      <c r="T1299">
        <f>'data from files'!O1299</f>
        <v>328.82969954297096</v>
      </c>
      <c r="U1299">
        <f>'data from files'!P1299</f>
        <v>516.85141119043033</v>
      </c>
      <c r="V1299">
        <f>'data from files'!Q1299</f>
        <v>729.86862364774311</v>
      </c>
      <c r="W1299">
        <f>'data from files'!R1299</f>
        <v>795.96783690046868</v>
      </c>
    </row>
    <row r="1300" spans="1:23" x14ac:dyDescent="0.25">
      <c r="A1300" t="str">
        <f t="shared" si="62"/>
        <v>HRTotal gross electricity prod. (without pumped hydro) Solar photovoltaics</v>
      </c>
      <c r="B1300" t="str">
        <f>JRC_files__2[[#This Row],[Source.Name.2.1]]</f>
        <v>HR</v>
      </c>
      <c r="C1300" t="str">
        <f t="shared" si="61"/>
        <v>Overview of the power generation sector</v>
      </c>
      <c r="D1300" t="str">
        <f>IF(ISERROR(MATCH(G1300,metadata!$B$4:$B$13,0)),D1299,LEFT(G1300,LEN(G1300)-LEN(F1300)-2))</f>
        <v xml:space="preserve">Total gross electricity prod. (without pumped hydro) </v>
      </c>
      <c r="E1300" t="str">
        <f t="shared" si="63"/>
        <v>Solar photovoltaics</v>
      </c>
      <c r="F1300" t="str">
        <f>IF(ISERROR(MATCH(G1300,metadata!$B$4:$B$13,0)),F1299,SUBSTITUTE(TRIM(RIGHT(SUBSTITUTE(SUBSTITUTE(G1300,"efficiencies", "efficiencies (%)")," (", REPT(" ", 100)), 100)),")",""))</f>
        <v>GWh</v>
      </c>
      <c r="G1300" t="str">
        <f>'data from files'!B1300</f>
        <v>Solar photovoltaics</v>
      </c>
      <c r="H1300">
        <f>'data from files'!C1300</f>
        <v>0</v>
      </c>
      <c r="I1300">
        <f>'data from files'!D1300</f>
        <v>0</v>
      </c>
      <c r="J1300">
        <f>'data from files'!E1300</f>
        <v>0</v>
      </c>
      <c r="K1300">
        <f>'data from files'!F1300</f>
        <v>0</v>
      </c>
      <c r="L1300">
        <f>'data from files'!G1300</f>
        <v>0</v>
      </c>
      <c r="M1300">
        <f>'data from files'!H1300</f>
        <v>0</v>
      </c>
      <c r="N1300">
        <f>'data from files'!I1300</f>
        <v>0</v>
      </c>
      <c r="O1300">
        <f>'data from files'!J1300</f>
        <v>0</v>
      </c>
      <c r="P1300">
        <f>'data from files'!K1300</f>
        <v>0</v>
      </c>
      <c r="Q1300">
        <f>'data from files'!L1300</f>
        <v>0</v>
      </c>
      <c r="R1300">
        <f>'data from files'!M1300</f>
        <v>0</v>
      </c>
      <c r="S1300">
        <f>'data from files'!N1300</f>
        <v>0</v>
      </c>
      <c r="T1300">
        <f>'data from files'!O1300</f>
        <v>2.4995500809854652</v>
      </c>
      <c r="U1300">
        <f>'data from files'!P1300</f>
        <v>11.386839257822443</v>
      </c>
      <c r="V1300">
        <f>'data from files'!Q1300</f>
        <v>35.271428920572099</v>
      </c>
      <c r="W1300">
        <f>'data from files'!R1300</f>
        <v>57.211924075888611</v>
      </c>
    </row>
    <row r="1301" spans="1:23" x14ac:dyDescent="0.25">
      <c r="A1301" t="str">
        <f t="shared" si="62"/>
        <v>HRTotal gross electricity prod. (without pumped hydro) Solar thermal</v>
      </c>
      <c r="B1301" t="str">
        <f>JRC_files__2[[#This Row],[Source.Name.2.1]]</f>
        <v>HR</v>
      </c>
      <c r="C1301" t="str">
        <f t="shared" si="61"/>
        <v>Overview of the power generation sector</v>
      </c>
      <c r="D1301" t="str">
        <f>IF(ISERROR(MATCH(G1301,metadata!$B$4:$B$13,0)),D1300,LEFT(G1301,LEN(G1301)-LEN(F1301)-2))</f>
        <v xml:space="preserve">Total gross electricity prod. (without pumped hydro) </v>
      </c>
      <c r="E1301" t="str">
        <f t="shared" si="63"/>
        <v>Solar thermal</v>
      </c>
      <c r="F1301" t="str">
        <f>IF(ISERROR(MATCH(G1301,metadata!$B$4:$B$13,0)),F1300,SUBSTITUTE(TRIM(RIGHT(SUBSTITUTE(SUBSTITUTE(G1301,"efficiencies", "efficiencies (%)")," (", REPT(" ", 100)), 100)),")",""))</f>
        <v>GWh</v>
      </c>
      <c r="G1301" t="str">
        <f>'data from files'!B1301</f>
        <v>Solar thermal</v>
      </c>
      <c r="H1301">
        <f>'data from files'!C1301</f>
        <v>0</v>
      </c>
      <c r="I1301">
        <f>'data from files'!D1301</f>
        <v>0</v>
      </c>
      <c r="J1301">
        <f>'data from files'!E1301</f>
        <v>0</v>
      </c>
      <c r="K1301">
        <f>'data from files'!F1301</f>
        <v>0</v>
      </c>
      <c r="L1301">
        <f>'data from files'!G1301</f>
        <v>0</v>
      </c>
      <c r="M1301">
        <f>'data from files'!H1301</f>
        <v>0</v>
      </c>
      <c r="N1301">
        <f>'data from files'!I1301</f>
        <v>0</v>
      </c>
      <c r="O1301">
        <f>'data from files'!J1301</f>
        <v>0</v>
      </c>
      <c r="P1301">
        <f>'data from files'!K1301</f>
        <v>0</v>
      </c>
      <c r="Q1301">
        <f>'data from files'!L1301</f>
        <v>0</v>
      </c>
      <c r="R1301">
        <f>'data from files'!M1301</f>
        <v>0</v>
      </c>
      <c r="S1301">
        <f>'data from files'!N1301</f>
        <v>0</v>
      </c>
      <c r="T1301">
        <f>'data from files'!O1301</f>
        <v>0</v>
      </c>
      <c r="U1301">
        <f>'data from files'!P1301</f>
        <v>0</v>
      </c>
      <c r="V1301">
        <f>'data from files'!Q1301</f>
        <v>0</v>
      </c>
      <c r="W1301">
        <f>'data from files'!R1301</f>
        <v>0</v>
      </c>
    </row>
    <row r="1302" spans="1:23" x14ac:dyDescent="0.25">
      <c r="A1302" t="str">
        <f t="shared" si="62"/>
        <v>HRTotal gross electricity prod. (without pumped hydro) Geothermal</v>
      </c>
      <c r="B1302" t="str">
        <f>JRC_files__2[[#This Row],[Source.Name.2.1]]</f>
        <v>HR</v>
      </c>
      <c r="C1302" t="str">
        <f t="shared" si="61"/>
        <v>Overview of the power generation sector</v>
      </c>
      <c r="D1302" t="str">
        <f>IF(ISERROR(MATCH(G1302,metadata!$B$4:$B$13,0)),D1301,LEFT(G1302,LEN(G1302)-LEN(F1302)-2))</f>
        <v xml:space="preserve">Total gross electricity prod. (without pumped hydro) </v>
      </c>
      <c r="E1302" t="str">
        <f t="shared" si="63"/>
        <v>Geothermal</v>
      </c>
      <c r="F1302" t="str">
        <f>IF(ISERROR(MATCH(G1302,metadata!$B$4:$B$13,0)),F1301,SUBSTITUTE(TRIM(RIGHT(SUBSTITUTE(SUBSTITUTE(G1302,"efficiencies", "efficiencies (%)")," (", REPT(" ", 100)), 100)),")",""))</f>
        <v>GWh</v>
      </c>
      <c r="G1302" t="str">
        <f>'data from files'!B1302</f>
        <v>Geothermal</v>
      </c>
      <c r="H1302">
        <f>'data from files'!C1302</f>
        <v>0</v>
      </c>
      <c r="I1302">
        <f>'data from files'!D1302</f>
        <v>0</v>
      </c>
      <c r="J1302">
        <f>'data from files'!E1302</f>
        <v>0</v>
      </c>
      <c r="K1302">
        <f>'data from files'!F1302</f>
        <v>0</v>
      </c>
      <c r="L1302">
        <f>'data from files'!G1302</f>
        <v>0</v>
      </c>
      <c r="M1302">
        <f>'data from files'!H1302</f>
        <v>0</v>
      </c>
      <c r="N1302">
        <f>'data from files'!I1302</f>
        <v>0</v>
      </c>
      <c r="O1302">
        <f>'data from files'!J1302</f>
        <v>0</v>
      </c>
      <c r="P1302">
        <f>'data from files'!K1302</f>
        <v>0</v>
      </c>
      <c r="Q1302">
        <f>'data from files'!L1302</f>
        <v>0</v>
      </c>
      <c r="R1302">
        <f>'data from files'!M1302</f>
        <v>0</v>
      </c>
      <c r="S1302">
        <f>'data from files'!N1302</f>
        <v>0</v>
      </c>
      <c r="T1302">
        <f>'data from files'!O1302</f>
        <v>0</v>
      </c>
      <c r="U1302">
        <f>'data from files'!P1302</f>
        <v>0</v>
      </c>
      <c r="V1302">
        <f>'data from files'!Q1302</f>
        <v>0</v>
      </c>
      <c r="W1302">
        <f>'data from files'!R1302</f>
        <v>0</v>
      </c>
    </row>
    <row r="1303" spans="1:23" x14ac:dyDescent="0.25">
      <c r="A1303" t="str">
        <f t="shared" si="62"/>
        <v>HRTotal gross electricity prod. (without pumped hydro) Tide, wave and ocean</v>
      </c>
      <c r="B1303" t="str">
        <f>JRC_files__2[[#This Row],[Source.Name.2.1]]</f>
        <v>HR</v>
      </c>
      <c r="C1303" t="str">
        <f t="shared" si="61"/>
        <v>Overview of the power generation sector</v>
      </c>
      <c r="D1303" t="str">
        <f>IF(ISERROR(MATCH(G1303,metadata!$B$4:$B$13,0)),D1302,LEFT(G1303,LEN(G1303)-LEN(F1303)-2))</f>
        <v xml:space="preserve">Total gross electricity prod. (without pumped hydro) </v>
      </c>
      <c r="E1303" t="str">
        <f t="shared" si="63"/>
        <v>Tide, wave and ocean</v>
      </c>
      <c r="F1303" t="str">
        <f>IF(ISERROR(MATCH(G1303,metadata!$B$4:$B$13,0)),F1302,SUBSTITUTE(TRIM(RIGHT(SUBSTITUTE(SUBSTITUTE(G1303,"efficiencies", "efficiencies (%)")," (", REPT(" ", 100)), 100)),")",""))</f>
        <v>GWh</v>
      </c>
      <c r="G1303" t="str">
        <f>'data from files'!B1303</f>
        <v>Tide, wave and ocean</v>
      </c>
      <c r="H1303">
        <f>'data from files'!C1303</f>
        <v>0</v>
      </c>
      <c r="I1303">
        <f>'data from files'!D1303</f>
        <v>0</v>
      </c>
      <c r="J1303">
        <f>'data from files'!E1303</f>
        <v>0</v>
      </c>
      <c r="K1303">
        <f>'data from files'!F1303</f>
        <v>0</v>
      </c>
      <c r="L1303">
        <f>'data from files'!G1303</f>
        <v>0</v>
      </c>
      <c r="M1303">
        <f>'data from files'!H1303</f>
        <v>0</v>
      </c>
      <c r="N1303">
        <f>'data from files'!I1303</f>
        <v>0</v>
      </c>
      <c r="O1303">
        <f>'data from files'!J1303</f>
        <v>0</v>
      </c>
      <c r="P1303">
        <f>'data from files'!K1303</f>
        <v>0</v>
      </c>
      <c r="Q1303">
        <f>'data from files'!L1303</f>
        <v>0</v>
      </c>
      <c r="R1303">
        <f>'data from files'!M1303</f>
        <v>0</v>
      </c>
      <c r="S1303">
        <f>'data from files'!N1303</f>
        <v>0</v>
      </c>
      <c r="T1303">
        <f>'data from files'!O1303</f>
        <v>0</v>
      </c>
      <c r="U1303">
        <f>'data from files'!P1303</f>
        <v>0</v>
      </c>
      <c r="V1303">
        <f>'data from files'!Q1303</f>
        <v>0</v>
      </c>
      <c r="W1303">
        <f>'data from files'!R1303</f>
        <v>0</v>
      </c>
    </row>
    <row r="1304" spans="1:23" x14ac:dyDescent="0.25">
      <c r="A1304" t="str">
        <f t="shared" si="62"/>
        <v>HRTotal gross electricity prod. (without pumped hydro) Hydro</v>
      </c>
      <c r="B1304" t="str">
        <f>JRC_files__2[[#This Row],[Source.Name.2.1]]</f>
        <v>HR</v>
      </c>
      <c r="C1304" t="str">
        <f t="shared" si="61"/>
        <v>Overview of the power generation sector</v>
      </c>
      <c r="D1304" t="str">
        <f>IF(ISERROR(MATCH(G1304,metadata!$B$4:$B$13,0)),D1303,LEFT(G1304,LEN(G1304)-LEN(F1304)-2))</f>
        <v xml:space="preserve">Total gross electricity prod. (without pumped hydro) </v>
      </c>
      <c r="E1304" t="str">
        <f t="shared" si="63"/>
        <v>Hydro</v>
      </c>
      <c r="F1304" t="str">
        <f>IF(ISERROR(MATCH(G1304,metadata!$B$4:$B$13,0)),F1303,SUBSTITUTE(TRIM(RIGHT(SUBSTITUTE(SUBSTITUTE(G1304,"efficiencies", "efficiencies (%)")," (", REPT(" ", 100)), 100)),")",""))</f>
        <v>GWh</v>
      </c>
      <c r="G1304" t="str">
        <f>'data from files'!B1304</f>
        <v>Hydro</v>
      </c>
      <c r="H1304">
        <f>'data from files'!C1304</f>
        <v>6451.8942145969304</v>
      </c>
      <c r="I1304">
        <f>'data from files'!D1304</f>
        <v>7180.2325581395353</v>
      </c>
      <c r="J1304">
        <f>'data from files'!E1304</f>
        <v>5850.0000000000009</v>
      </c>
      <c r="K1304">
        <f>'data from files'!F1304</f>
        <v>5456.9767441860467</v>
      </c>
      <c r="L1304">
        <f>'data from files'!G1304</f>
        <v>7625.5813953488368</v>
      </c>
      <c r="M1304">
        <f>'data from files'!H1304</f>
        <v>7034.8448390400818</v>
      </c>
      <c r="N1304">
        <f>'data from files'!I1304</f>
        <v>6616.2790697674427</v>
      </c>
      <c r="O1304">
        <f>'data from files'!J1304</f>
        <v>4698.8372093023263</v>
      </c>
      <c r="P1304">
        <f>'data from files'!K1304</f>
        <v>5780.2325581395353</v>
      </c>
      <c r="Q1304">
        <f>'data from files'!L1304</f>
        <v>7408.1395348837214</v>
      </c>
      <c r="R1304">
        <f>'data from files'!M1304</f>
        <v>9124.4687067438954</v>
      </c>
      <c r="S1304">
        <f>'data from files'!N1304</f>
        <v>5032.1497685972099</v>
      </c>
      <c r="T1304">
        <f>'data from files'!O1304</f>
        <v>4836.073951133244</v>
      </c>
      <c r="U1304">
        <f>'data from files'!P1304</f>
        <v>8620.3927737451759</v>
      </c>
      <c r="V1304">
        <f>'data from files'!Q1304</f>
        <v>9005.3234862169302</v>
      </c>
      <c r="W1304">
        <f>'data from files'!R1304</f>
        <v>6389.9609181458491</v>
      </c>
    </row>
    <row r="1305" spans="1:23" x14ac:dyDescent="0.25">
      <c r="A1305" t="str">
        <f t="shared" si="62"/>
        <v>HRTotal gross electricity prod. (without pumped hydro) Pump storage</v>
      </c>
      <c r="B1305" t="str">
        <f>JRC_files__2[[#This Row],[Source.Name.2.1]]</f>
        <v>HR</v>
      </c>
      <c r="C1305" t="str">
        <f t="shared" si="61"/>
        <v>Overview of the power generation sector</v>
      </c>
      <c r="D1305" t="str">
        <f>IF(ISERROR(MATCH(G1305,metadata!$B$4:$B$13,0)),D1304,LEFT(G1305,LEN(G1305)-LEN(F1305)-2))</f>
        <v xml:space="preserve">Total gross electricity prod. (without pumped hydro) </v>
      </c>
      <c r="E1305" t="str">
        <f t="shared" si="63"/>
        <v>Pump storage</v>
      </c>
      <c r="F1305" t="str">
        <f>IF(ISERROR(MATCH(G1305,metadata!$B$4:$B$13,0)),F1304,SUBSTITUTE(TRIM(RIGHT(SUBSTITUTE(SUBSTITUTE(G1305,"efficiencies", "efficiencies (%)")," (", REPT(" ", 100)), 100)),")",""))</f>
        <v>GWh</v>
      </c>
      <c r="G1305" t="str">
        <f>'data from files'!B1305</f>
        <v>Pump storage</v>
      </c>
      <c r="H1305">
        <f>'data from files'!C1305</f>
        <v>17.258798178232723</v>
      </c>
      <c r="I1305">
        <f>'data from files'!D1305</f>
        <v>41.323792486583187</v>
      </c>
      <c r="J1305">
        <f>'data from files'!E1305</f>
        <v>67.499467054263576</v>
      </c>
      <c r="K1305">
        <f>'data from files'!F1305</f>
        <v>60.533826638477819</v>
      </c>
      <c r="L1305">
        <f>'data from files'!G1305</f>
        <v>93.034199726402178</v>
      </c>
      <c r="M1305">
        <f>'data from files'!H1305</f>
        <v>103.96011666797658</v>
      </c>
      <c r="N1305">
        <f>'data from files'!I1305</f>
        <v>127.04245478036178</v>
      </c>
      <c r="O1305">
        <f>'data from files'!J1305</f>
        <v>163.95348837209298</v>
      </c>
      <c r="P1305">
        <f>'data from files'!K1305</f>
        <v>110.58258650028361</v>
      </c>
      <c r="Q1305">
        <f>'data from files'!L1305</f>
        <v>84.894673668417084</v>
      </c>
      <c r="R1305">
        <f>'data from files'!M1305</f>
        <v>104.88584025241623</v>
      </c>
      <c r="S1305">
        <f>'data from files'!N1305</f>
        <v>129.86922204999073</v>
      </c>
      <c r="T1305">
        <f>'data from files'!O1305</f>
        <v>159.56952693111577</v>
      </c>
      <c r="U1305">
        <f>'data from files'!P1305</f>
        <v>103.86352862768919</v>
      </c>
      <c r="V1305">
        <f>'data from files'!Q1305</f>
        <v>117.38469339483417</v>
      </c>
      <c r="W1305">
        <f>'data from files'!R1305</f>
        <v>165.45789722648871</v>
      </c>
    </row>
    <row r="1306" spans="1:23" x14ac:dyDescent="0.25">
      <c r="A1306" t="str">
        <f t="shared" si="62"/>
        <v>HRTotal gross electricity prod. (without pumped hydro) 0</v>
      </c>
      <c r="B1306" t="str">
        <f>JRC_files__2[[#This Row],[Source.Name.2.1]]</f>
        <v>HR</v>
      </c>
      <c r="C1306" t="str">
        <f t="shared" si="61"/>
        <v>Overview of the power generation sector</v>
      </c>
      <c r="D1306" t="str">
        <f>IF(ISERROR(MATCH(G1306,metadata!$B$4:$B$13,0)),D1305,LEFT(G1306,LEN(G1306)-LEN(F1306)-2))</f>
        <v xml:space="preserve">Total gross electricity prod. (without pumped hydro) </v>
      </c>
      <c r="E1306">
        <f t="shared" si="63"/>
        <v>0</v>
      </c>
      <c r="F1306" t="str">
        <f>IF(ISERROR(MATCH(G1306,metadata!$B$4:$B$13,0)),F1305,SUBSTITUTE(TRIM(RIGHT(SUBSTITUTE(SUBSTITUTE(G1306,"efficiencies", "efficiencies (%)")," (", REPT(" ", 100)), 100)),")",""))</f>
        <v>GWh</v>
      </c>
      <c r="G1306">
        <f>'data from files'!B1306</f>
        <v>0</v>
      </c>
      <c r="H1306">
        <f>'data from files'!C1306</f>
        <v>0</v>
      </c>
      <c r="I1306">
        <f>'data from files'!D1306</f>
        <v>0</v>
      </c>
      <c r="J1306">
        <f>'data from files'!E1306</f>
        <v>0</v>
      </c>
      <c r="K1306">
        <f>'data from files'!F1306</f>
        <v>0</v>
      </c>
      <c r="L1306">
        <f>'data from files'!G1306</f>
        <v>0</v>
      </c>
      <c r="M1306">
        <f>'data from files'!H1306</f>
        <v>0</v>
      </c>
      <c r="N1306">
        <f>'data from files'!I1306</f>
        <v>0</v>
      </c>
      <c r="O1306">
        <f>'data from files'!J1306</f>
        <v>0</v>
      </c>
      <c r="P1306">
        <f>'data from files'!K1306</f>
        <v>0</v>
      </c>
      <c r="Q1306">
        <f>'data from files'!L1306</f>
        <v>0</v>
      </c>
      <c r="R1306">
        <f>'data from files'!M1306</f>
        <v>0</v>
      </c>
      <c r="S1306">
        <f>'data from files'!N1306</f>
        <v>0</v>
      </c>
      <c r="T1306">
        <f>'data from files'!O1306</f>
        <v>0</v>
      </c>
      <c r="U1306">
        <f>'data from files'!P1306</f>
        <v>0</v>
      </c>
      <c r="V1306">
        <f>'data from files'!Q1306</f>
        <v>0</v>
      </c>
      <c r="W1306">
        <f>'data from files'!R1306</f>
        <v>0</v>
      </c>
    </row>
    <row r="1307" spans="1:23" x14ac:dyDescent="0.25">
      <c r="A1307" t="str">
        <f t="shared" si="62"/>
        <v xml:space="preserve">HRTotal net electricity prod. (without pumped hydro) </v>
      </c>
      <c r="B1307" t="str">
        <f>JRC_files__2[[#This Row],[Source.Name.2.1]]</f>
        <v>HR</v>
      </c>
      <c r="C1307" t="str">
        <f t="shared" si="61"/>
        <v>Overview of the power generation sector</v>
      </c>
      <c r="D1307" t="str">
        <f>IF(ISERROR(MATCH(G1307,metadata!$B$4:$B$13,0)),D1306,LEFT(G1307,LEN(G1307)-LEN(F1307)-2))</f>
        <v xml:space="preserve">Total net electricity prod. (without pumped hydro) </v>
      </c>
      <c r="E1307" t="str">
        <f t="shared" si="63"/>
        <v/>
      </c>
      <c r="F1307" t="str">
        <f>IF(ISERROR(MATCH(G1307,metadata!$B$4:$B$13,0)),F1306,SUBSTITUTE(TRIM(RIGHT(SUBSTITUTE(SUBSTITUTE(G1307,"efficiencies", "efficiencies (%)")," (", REPT(" ", 100)), 100)),")",""))</f>
        <v>GWh</v>
      </c>
      <c r="G1307" t="str">
        <f>'data from files'!B1307</f>
        <v>Total net electricity prod. (without pumped hydro) (GWh)</v>
      </c>
      <c r="H1307">
        <f>'data from files'!C1307</f>
        <v>10859.15646294778</v>
      </c>
      <c r="I1307">
        <f>'data from files'!D1307</f>
        <v>12333.720930232557</v>
      </c>
      <c r="J1307">
        <f>'data from files'!E1307</f>
        <v>12171.292674418604</v>
      </c>
      <c r="K1307">
        <f>'data from files'!F1307</f>
        <v>12639.036744186047</v>
      </c>
      <c r="L1307">
        <f>'data from files'!G1307</f>
        <v>13401.051511627906</v>
      </c>
      <c r="M1307">
        <f>'data from files'!H1307</f>
        <v>12590.914041297259</v>
      </c>
      <c r="N1307">
        <f>'data from files'!I1307</f>
        <v>12444.773139534886</v>
      </c>
      <c r="O1307">
        <f>'data from files'!J1307</f>
        <v>11999.935813953489</v>
      </c>
      <c r="P1307">
        <f>'data from files'!K1307</f>
        <v>12262.242209302323</v>
      </c>
      <c r="Q1307">
        <f>'data from files'!L1307</f>
        <v>12945.350116279069</v>
      </c>
      <c r="R1307">
        <f>'data from files'!M1307</f>
        <v>14323.524176273229</v>
      </c>
      <c r="S1307">
        <f>'data from files'!N1307</f>
        <v>10820.277880720318</v>
      </c>
      <c r="T1307">
        <f>'data from files'!O1307</f>
        <v>10232.589857242259</v>
      </c>
      <c r="U1307">
        <f>'data from files'!P1307</f>
        <v>13552.717105249596</v>
      </c>
      <c r="V1307">
        <f>'data from files'!Q1307</f>
        <v>13038.885320162519</v>
      </c>
      <c r="W1307">
        <f>'data from files'!R1307</f>
        <v>10816.537692270835</v>
      </c>
    </row>
    <row r="1308" spans="1:23" x14ac:dyDescent="0.25">
      <c r="A1308" t="str">
        <f t="shared" si="62"/>
        <v>HRTotal net electricity prod. (without pumped hydro) Nuclear</v>
      </c>
      <c r="B1308" t="str">
        <f>JRC_files__2[[#This Row],[Source.Name.2.1]]</f>
        <v>HR</v>
      </c>
      <c r="C1308" t="str">
        <f t="shared" si="61"/>
        <v>Overview of the power generation sector</v>
      </c>
      <c r="D1308" t="str">
        <f>IF(ISERROR(MATCH(G1308,metadata!$B$4:$B$13,0)),D1307,LEFT(G1308,LEN(G1308)-LEN(F1308)-2))</f>
        <v xml:space="preserve">Total net electricity prod. (without pumped hydro) </v>
      </c>
      <c r="E1308" t="str">
        <f t="shared" si="63"/>
        <v>Nuclear</v>
      </c>
      <c r="F1308" t="str">
        <f>IF(ISERROR(MATCH(G1308,metadata!$B$4:$B$13,0)),F1307,SUBSTITUTE(TRIM(RIGHT(SUBSTITUTE(SUBSTITUTE(G1308,"efficiencies", "efficiencies (%)")," (", REPT(" ", 100)), 100)),")",""))</f>
        <v>GWh</v>
      </c>
      <c r="G1308" t="str">
        <f>'data from files'!B1308</f>
        <v>Nuclear</v>
      </c>
      <c r="H1308">
        <f>'data from files'!C1308</f>
        <v>0</v>
      </c>
      <c r="I1308">
        <f>'data from files'!D1308</f>
        <v>0</v>
      </c>
      <c r="J1308">
        <f>'data from files'!E1308</f>
        <v>0</v>
      </c>
      <c r="K1308">
        <f>'data from files'!F1308</f>
        <v>0</v>
      </c>
      <c r="L1308">
        <f>'data from files'!G1308</f>
        <v>0</v>
      </c>
      <c r="M1308">
        <f>'data from files'!H1308</f>
        <v>0</v>
      </c>
      <c r="N1308">
        <f>'data from files'!I1308</f>
        <v>0</v>
      </c>
      <c r="O1308">
        <f>'data from files'!J1308</f>
        <v>0</v>
      </c>
      <c r="P1308">
        <f>'data from files'!K1308</f>
        <v>0</v>
      </c>
      <c r="Q1308">
        <f>'data from files'!L1308</f>
        <v>0</v>
      </c>
      <c r="R1308">
        <f>'data from files'!M1308</f>
        <v>0</v>
      </c>
      <c r="S1308">
        <f>'data from files'!N1308</f>
        <v>0</v>
      </c>
      <c r="T1308">
        <f>'data from files'!O1308</f>
        <v>0</v>
      </c>
      <c r="U1308">
        <f>'data from files'!P1308</f>
        <v>0</v>
      </c>
      <c r="V1308">
        <f>'data from files'!Q1308</f>
        <v>0</v>
      </c>
      <c r="W1308">
        <f>'data from files'!R1308</f>
        <v>0</v>
      </c>
    </row>
    <row r="1309" spans="1:23" x14ac:dyDescent="0.25">
      <c r="A1309" t="str">
        <f t="shared" si="62"/>
        <v>HRTotal net electricity prod. (without pumped hydro) Conventional thermal</v>
      </c>
      <c r="B1309" t="str">
        <f>JRC_files__2[[#This Row],[Source.Name.2.1]]</f>
        <v>HR</v>
      </c>
      <c r="C1309" t="str">
        <f t="shared" si="61"/>
        <v>Overview of the power generation sector</v>
      </c>
      <c r="D1309" t="str">
        <f>IF(ISERROR(MATCH(G1309,metadata!$B$4:$B$13,0)),D1308,LEFT(G1309,LEN(G1309)-LEN(F1309)-2))</f>
        <v xml:space="preserve">Total net electricity prod. (without pumped hydro) </v>
      </c>
      <c r="E1309" t="str">
        <f t="shared" si="63"/>
        <v>Conventional thermal</v>
      </c>
      <c r="F1309" t="str">
        <f>IF(ISERROR(MATCH(G1309,metadata!$B$4:$B$13,0)),F1308,SUBSTITUTE(TRIM(RIGHT(SUBSTITUTE(SUBSTITUTE(G1309,"efficiencies", "efficiencies (%)")," (", REPT(" ", 100)), 100)),")",""))</f>
        <v>GWh</v>
      </c>
      <c r="G1309" t="str">
        <f>'data from files'!B1309</f>
        <v>Conventional thermal</v>
      </c>
      <c r="H1309">
        <f>'data from files'!C1309</f>
        <v>4407.2622483508494</v>
      </c>
      <c r="I1309">
        <f>'data from files'!D1309</f>
        <v>5153.4883720930229</v>
      </c>
      <c r="J1309">
        <f>'data from files'!E1309</f>
        <v>6321.2926744186043</v>
      </c>
      <c r="K1309">
        <f>'data from files'!F1309</f>
        <v>7182.06</v>
      </c>
      <c r="L1309">
        <f>'data from files'!G1309</f>
        <v>5773.1445348837206</v>
      </c>
      <c r="M1309">
        <f>'data from files'!H1309</f>
        <v>5546.0710019332355</v>
      </c>
      <c r="N1309">
        <f>'data from files'!I1309</f>
        <v>5809.8894186046518</v>
      </c>
      <c r="O1309">
        <f>'data from files'!J1309</f>
        <v>7266.2148837209297</v>
      </c>
      <c r="P1309">
        <f>'data from files'!K1309</f>
        <v>6442.4747674418586</v>
      </c>
      <c r="Q1309">
        <f>'data from files'!L1309</f>
        <v>5483.7222093023247</v>
      </c>
      <c r="R1309">
        <f>'data from files'!M1309</f>
        <v>5060.1915761412547</v>
      </c>
      <c r="S1309">
        <f>'data from files'!N1309</f>
        <v>5587.0531944971699</v>
      </c>
      <c r="T1309">
        <f>'data from files'!O1309</f>
        <v>5065.1866564850598</v>
      </c>
      <c r="U1309">
        <f>'data from files'!P1309</f>
        <v>4404.0860810561671</v>
      </c>
      <c r="V1309">
        <f>'data from files'!Q1309</f>
        <v>3268.4217813772739</v>
      </c>
      <c r="W1309">
        <f>'data from files'!R1309</f>
        <v>3573.3970131486299</v>
      </c>
    </row>
    <row r="1310" spans="1:23" x14ac:dyDescent="0.25">
      <c r="A1310" t="str">
        <f t="shared" si="62"/>
        <v>HRTotal net electricity prod. (without pumped hydro) Wind</v>
      </c>
      <c r="B1310" t="str">
        <f>JRC_files__2[[#This Row],[Source.Name.2.1]]</f>
        <v>HR</v>
      </c>
      <c r="C1310" t="str">
        <f t="shared" si="61"/>
        <v>Overview of the power generation sector</v>
      </c>
      <c r="D1310" t="str">
        <f>IF(ISERROR(MATCH(G1310,metadata!$B$4:$B$13,0)),D1309,LEFT(G1310,LEN(G1310)-LEN(F1310)-2))</f>
        <v xml:space="preserve">Total net electricity prod. (without pumped hydro) </v>
      </c>
      <c r="E1310" t="str">
        <f t="shared" si="63"/>
        <v>Wind</v>
      </c>
      <c r="F1310" t="str">
        <f>IF(ISERROR(MATCH(G1310,metadata!$B$4:$B$13,0)),F1309,SUBSTITUTE(TRIM(RIGHT(SUBSTITUTE(SUBSTITUTE(G1310,"efficiencies", "efficiencies (%)")," (", REPT(" ", 100)), 100)),")",""))</f>
        <v>GWh</v>
      </c>
      <c r="G1310" t="str">
        <f>'data from files'!B1310</f>
        <v>Wind</v>
      </c>
      <c r="H1310">
        <f>'data from files'!C1310</f>
        <v>0</v>
      </c>
      <c r="I1310">
        <f>'data from files'!D1310</f>
        <v>0</v>
      </c>
      <c r="J1310">
        <f>'data from files'!E1310</f>
        <v>0</v>
      </c>
      <c r="K1310">
        <f>'data from files'!F1310</f>
        <v>0</v>
      </c>
      <c r="L1310">
        <f>'data from files'!G1310</f>
        <v>2.3255813953488373</v>
      </c>
      <c r="M1310">
        <f>'data from files'!H1310</f>
        <v>9.9982003239417452</v>
      </c>
      <c r="N1310">
        <f>'data from files'!I1310</f>
        <v>18.604651162790699</v>
      </c>
      <c r="O1310">
        <f>'data from files'!J1310</f>
        <v>34.883720930232563</v>
      </c>
      <c r="P1310">
        <f>'data from files'!K1310</f>
        <v>39.534883720930232</v>
      </c>
      <c r="Q1310">
        <f>'data from files'!L1310</f>
        <v>53.488372093023258</v>
      </c>
      <c r="R1310">
        <f>'data from files'!M1310</f>
        <v>138.86389338807908</v>
      </c>
      <c r="S1310">
        <f>'data from files'!N1310</f>
        <v>201.07491762593841</v>
      </c>
      <c r="T1310">
        <f>'data from files'!O1310</f>
        <v>328.82969954297096</v>
      </c>
      <c r="U1310">
        <f>'data from files'!P1310</f>
        <v>516.85141119043033</v>
      </c>
      <c r="V1310">
        <f>'data from files'!Q1310</f>
        <v>729.86862364774311</v>
      </c>
      <c r="W1310">
        <f>'data from files'!R1310</f>
        <v>795.96783690046868</v>
      </c>
    </row>
    <row r="1311" spans="1:23" x14ac:dyDescent="0.25">
      <c r="A1311" t="str">
        <f t="shared" si="62"/>
        <v>HRTotal net electricity prod. (without pumped hydro) Solar photovoltaics</v>
      </c>
      <c r="B1311" t="str">
        <f>JRC_files__2[[#This Row],[Source.Name.2.1]]</f>
        <v>HR</v>
      </c>
      <c r="C1311" t="str">
        <f t="shared" si="61"/>
        <v>Overview of the power generation sector</v>
      </c>
      <c r="D1311" t="str">
        <f>IF(ISERROR(MATCH(G1311,metadata!$B$4:$B$13,0)),D1310,LEFT(G1311,LEN(G1311)-LEN(F1311)-2))</f>
        <v xml:space="preserve">Total net electricity prod. (without pumped hydro) </v>
      </c>
      <c r="E1311" t="str">
        <f t="shared" si="63"/>
        <v>Solar photovoltaics</v>
      </c>
      <c r="F1311" t="str">
        <f>IF(ISERROR(MATCH(G1311,metadata!$B$4:$B$13,0)),F1310,SUBSTITUTE(TRIM(RIGHT(SUBSTITUTE(SUBSTITUTE(G1311,"efficiencies", "efficiencies (%)")," (", REPT(" ", 100)), 100)),")",""))</f>
        <v>GWh</v>
      </c>
      <c r="G1311" t="str">
        <f>'data from files'!B1311</f>
        <v>Solar photovoltaics</v>
      </c>
      <c r="H1311">
        <f>'data from files'!C1311</f>
        <v>0</v>
      </c>
      <c r="I1311">
        <f>'data from files'!D1311</f>
        <v>0</v>
      </c>
      <c r="J1311">
        <f>'data from files'!E1311</f>
        <v>0</v>
      </c>
      <c r="K1311">
        <f>'data from files'!F1311</f>
        <v>0</v>
      </c>
      <c r="L1311">
        <f>'data from files'!G1311</f>
        <v>0</v>
      </c>
      <c r="M1311">
        <f>'data from files'!H1311</f>
        <v>0</v>
      </c>
      <c r="N1311">
        <f>'data from files'!I1311</f>
        <v>0</v>
      </c>
      <c r="O1311">
        <f>'data from files'!J1311</f>
        <v>0</v>
      </c>
      <c r="P1311">
        <f>'data from files'!K1311</f>
        <v>0</v>
      </c>
      <c r="Q1311">
        <f>'data from files'!L1311</f>
        <v>0</v>
      </c>
      <c r="R1311">
        <f>'data from files'!M1311</f>
        <v>0</v>
      </c>
      <c r="S1311">
        <f>'data from files'!N1311</f>
        <v>0</v>
      </c>
      <c r="T1311">
        <f>'data from files'!O1311</f>
        <v>2.4995500809854652</v>
      </c>
      <c r="U1311">
        <f>'data from files'!P1311</f>
        <v>11.386839257822443</v>
      </c>
      <c r="V1311">
        <f>'data from files'!Q1311</f>
        <v>35.271428920572099</v>
      </c>
      <c r="W1311">
        <f>'data from files'!R1311</f>
        <v>57.211924075888611</v>
      </c>
    </row>
    <row r="1312" spans="1:23" x14ac:dyDescent="0.25">
      <c r="A1312" t="str">
        <f t="shared" si="62"/>
        <v>HRTotal net electricity prod. (without pumped hydro) Solar thermal</v>
      </c>
      <c r="B1312" t="str">
        <f>JRC_files__2[[#This Row],[Source.Name.2.1]]</f>
        <v>HR</v>
      </c>
      <c r="C1312" t="str">
        <f t="shared" si="61"/>
        <v>Overview of the power generation sector</v>
      </c>
      <c r="D1312" t="str">
        <f>IF(ISERROR(MATCH(G1312,metadata!$B$4:$B$13,0)),D1311,LEFT(G1312,LEN(G1312)-LEN(F1312)-2))</f>
        <v xml:space="preserve">Total net electricity prod. (without pumped hydro) </v>
      </c>
      <c r="E1312" t="str">
        <f t="shared" si="63"/>
        <v>Solar thermal</v>
      </c>
      <c r="F1312" t="str">
        <f>IF(ISERROR(MATCH(G1312,metadata!$B$4:$B$13,0)),F1311,SUBSTITUTE(TRIM(RIGHT(SUBSTITUTE(SUBSTITUTE(G1312,"efficiencies", "efficiencies (%)")," (", REPT(" ", 100)), 100)),")",""))</f>
        <v>GWh</v>
      </c>
      <c r="G1312" t="str">
        <f>'data from files'!B1312</f>
        <v>Solar thermal</v>
      </c>
      <c r="H1312">
        <f>'data from files'!C1312</f>
        <v>0</v>
      </c>
      <c r="I1312">
        <f>'data from files'!D1312</f>
        <v>0</v>
      </c>
      <c r="J1312">
        <f>'data from files'!E1312</f>
        <v>0</v>
      </c>
      <c r="K1312">
        <f>'data from files'!F1312</f>
        <v>0</v>
      </c>
      <c r="L1312">
        <f>'data from files'!G1312</f>
        <v>0</v>
      </c>
      <c r="M1312">
        <f>'data from files'!H1312</f>
        <v>0</v>
      </c>
      <c r="N1312">
        <f>'data from files'!I1312</f>
        <v>0</v>
      </c>
      <c r="O1312">
        <f>'data from files'!J1312</f>
        <v>0</v>
      </c>
      <c r="P1312">
        <f>'data from files'!K1312</f>
        <v>0</v>
      </c>
      <c r="Q1312">
        <f>'data from files'!L1312</f>
        <v>0</v>
      </c>
      <c r="R1312">
        <f>'data from files'!M1312</f>
        <v>0</v>
      </c>
      <c r="S1312">
        <f>'data from files'!N1312</f>
        <v>0</v>
      </c>
      <c r="T1312">
        <f>'data from files'!O1312</f>
        <v>0</v>
      </c>
      <c r="U1312">
        <f>'data from files'!P1312</f>
        <v>0</v>
      </c>
      <c r="V1312">
        <f>'data from files'!Q1312</f>
        <v>0</v>
      </c>
      <c r="W1312">
        <f>'data from files'!R1312</f>
        <v>0</v>
      </c>
    </row>
    <row r="1313" spans="1:23" x14ac:dyDescent="0.25">
      <c r="A1313" t="str">
        <f t="shared" si="62"/>
        <v>HRTotal net electricity prod. (without pumped hydro) Geothermal</v>
      </c>
      <c r="B1313" t="str">
        <f>JRC_files__2[[#This Row],[Source.Name.2.1]]</f>
        <v>HR</v>
      </c>
      <c r="C1313" t="str">
        <f t="shared" si="61"/>
        <v>Overview of the power generation sector</v>
      </c>
      <c r="D1313" t="str">
        <f>IF(ISERROR(MATCH(G1313,metadata!$B$4:$B$13,0)),D1312,LEFT(G1313,LEN(G1313)-LEN(F1313)-2))</f>
        <v xml:space="preserve">Total net electricity prod. (without pumped hydro) </v>
      </c>
      <c r="E1313" t="str">
        <f t="shared" si="63"/>
        <v>Geothermal</v>
      </c>
      <c r="F1313" t="str">
        <f>IF(ISERROR(MATCH(G1313,metadata!$B$4:$B$13,0)),F1312,SUBSTITUTE(TRIM(RIGHT(SUBSTITUTE(SUBSTITUTE(G1313,"efficiencies", "efficiencies (%)")," (", REPT(" ", 100)), 100)),")",""))</f>
        <v>GWh</v>
      </c>
      <c r="G1313" t="str">
        <f>'data from files'!B1313</f>
        <v>Geothermal</v>
      </c>
      <c r="H1313">
        <f>'data from files'!C1313</f>
        <v>0</v>
      </c>
      <c r="I1313">
        <f>'data from files'!D1313</f>
        <v>0</v>
      </c>
      <c r="J1313">
        <f>'data from files'!E1313</f>
        <v>0</v>
      </c>
      <c r="K1313">
        <f>'data from files'!F1313</f>
        <v>0</v>
      </c>
      <c r="L1313">
        <f>'data from files'!G1313</f>
        <v>0</v>
      </c>
      <c r="M1313">
        <f>'data from files'!H1313</f>
        <v>0</v>
      </c>
      <c r="N1313">
        <f>'data from files'!I1313</f>
        <v>0</v>
      </c>
      <c r="O1313">
        <f>'data from files'!J1313</f>
        <v>0</v>
      </c>
      <c r="P1313">
        <f>'data from files'!K1313</f>
        <v>0</v>
      </c>
      <c r="Q1313">
        <f>'data from files'!L1313</f>
        <v>0</v>
      </c>
      <c r="R1313">
        <f>'data from files'!M1313</f>
        <v>0</v>
      </c>
      <c r="S1313">
        <f>'data from files'!N1313</f>
        <v>0</v>
      </c>
      <c r="T1313">
        <f>'data from files'!O1313</f>
        <v>0</v>
      </c>
      <c r="U1313">
        <f>'data from files'!P1313</f>
        <v>0</v>
      </c>
      <c r="V1313">
        <f>'data from files'!Q1313</f>
        <v>0</v>
      </c>
      <c r="W1313">
        <f>'data from files'!R1313</f>
        <v>0</v>
      </c>
    </row>
    <row r="1314" spans="1:23" x14ac:dyDescent="0.25">
      <c r="A1314" t="str">
        <f t="shared" si="62"/>
        <v>HRTotal net electricity prod. (without pumped hydro) Tide, wave and ocean</v>
      </c>
      <c r="B1314" t="str">
        <f>JRC_files__2[[#This Row],[Source.Name.2.1]]</f>
        <v>HR</v>
      </c>
      <c r="C1314" t="str">
        <f t="shared" si="61"/>
        <v>Overview of the power generation sector</v>
      </c>
      <c r="D1314" t="str">
        <f>IF(ISERROR(MATCH(G1314,metadata!$B$4:$B$13,0)),D1313,LEFT(G1314,LEN(G1314)-LEN(F1314)-2))</f>
        <v xml:space="preserve">Total net electricity prod. (without pumped hydro) </v>
      </c>
      <c r="E1314" t="str">
        <f t="shared" si="63"/>
        <v>Tide, wave and ocean</v>
      </c>
      <c r="F1314" t="str">
        <f>IF(ISERROR(MATCH(G1314,metadata!$B$4:$B$13,0)),F1313,SUBSTITUTE(TRIM(RIGHT(SUBSTITUTE(SUBSTITUTE(G1314,"efficiencies", "efficiencies (%)")," (", REPT(" ", 100)), 100)),")",""))</f>
        <v>GWh</v>
      </c>
      <c r="G1314" t="str">
        <f>'data from files'!B1314</f>
        <v>Tide, wave and ocean</v>
      </c>
      <c r="H1314">
        <f>'data from files'!C1314</f>
        <v>0</v>
      </c>
      <c r="I1314">
        <f>'data from files'!D1314</f>
        <v>0</v>
      </c>
      <c r="J1314">
        <f>'data from files'!E1314</f>
        <v>0</v>
      </c>
      <c r="K1314">
        <f>'data from files'!F1314</f>
        <v>0</v>
      </c>
      <c r="L1314">
        <f>'data from files'!G1314</f>
        <v>0</v>
      </c>
      <c r="M1314">
        <f>'data from files'!H1314</f>
        <v>0</v>
      </c>
      <c r="N1314">
        <f>'data from files'!I1314</f>
        <v>0</v>
      </c>
      <c r="O1314">
        <f>'data from files'!J1314</f>
        <v>0</v>
      </c>
      <c r="P1314">
        <f>'data from files'!K1314</f>
        <v>0</v>
      </c>
      <c r="Q1314">
        <f>'data from files'!L1314</f>
        <v>0</v>
      </c>
      <c r="R1314">
        <f>'data from files'!M1314</f>
        <v>0</v>
      </c>
      <c r="S1314">
        <f>'data from files'!N1314</f>
        <v>0</v>
      </c>
      <c r="T1314">
        <f>'data from files'!O1314</f>
        <v>0</v>
      </c>
      <c r="U1314">
        <f>'data from files'!P1314</f>
        <v>0</v>
      </c>
      <c r="V1314">
        <f>'data from files'!Q1314</f>
        <v>0</v>
      </c>
      <c r="W1314">
        <f>'data from files'!R1314</f>
        <v>0</v>
      </c>
    </row>
    <row r="1315" spans="1:23" x14ac:dyDescent="0.25">
      <c r="A1315" t="str">
        <f t="shared" si="62"/>
        <v>HRTotal net electricity prod. (without pumped hydro) Hydro</v>
      </c>
      <c r="B1315" t="str">
        <f>JRC_files__2[[#This Row],[Source.Name.2.1]]</f>
        <v>HR</v>
      </c>
      <c r="C1315" t="str">
        <f t="shared" si="61"/>
        <v>Overview of the power generation sector</v>
      </c>
      <c r="D1315" t="str">
        <f>IF(ISERROR(MATCH(G1315,metadata!$B$4:$B$13,0)),D1314,LEFT(G1315,LEN(G1315)-LEN(F1315)-2))</f>
        <v xml:space="preserve">Total net electricity prod. (without pumped hydro) </v>
      </c>
      <c r="E1315" t="str">
        <f t="shared" si="63"/>
        <v>Hydro</v>
      </c>
      <c r="F1315" t="str">
        <f>IF(ISERROR(MATCH(G1315,metadata!$B$4:$B$13,0)),F1314,SUBSTITUTE(TRIM(RIGHT(SUBSTITUTE(SUBSTITUTE(G1315,"efficiencies", "efficiencies (%)")," (", REPT(" ", 100)), 100)),")",""))</f>
        <v>GWh</v>
      </c>
      <c r="G1315" t="str">
        <f>'data from files'!B1315</f>
        <v>Hydro</v>
      </c>
      <c r="H1315">
        <f>'data from files'!C1315</f>
        <v>6451.8942145969304</v>
      </c>
      <c r="I1315">
        <f>'data from files'!D1315</f>
        <v>7180.2325581395353</v>
      </c>
      <c r="J1315">
        <f>'data from files'!E1315</f>
        <v>5850.0000000000009</v>
      </c>
      <c r="K1315">
        <f>'data from files'!F1315</f>
        <v>5456.9767441860467</v>
      </c>
      <c r="L1315">
        <f>'data from files'!G1315</f>
        <v>7625.5813953488368</v>
      </c>
      <c r="M1315">
        <f>'data from files'!H1315</f>
        <v>7034.8448390400818</v>
      </c>
      <c r="N1315">
        <f>'data from files'!I1315</f>
        <v>6616.2790697674427</v>
      </c>
      <c r="O1315">
        <f>'data from files'!J1315</f>
        <v>4698.8372093023263</v>
      </c>
      <c r="P1315">
        <f>'data from files'!K1315</f>
        <v>5780.2325581395353</v>
      </c>
      <c r="Q1315">
        <f>'data from files'!L1315</f>
        <v>7408.1395348837214</v>
      </c>
      <c r="R1315">
        <f>'data from files'!M1315</f>
        <v>9124.4687067438954</v>
      </c>
      <c r="S1315">
        <f>'data from files'!N1315</f>
        <v>5032.1497685972099</v>
      </c>
      <c r="T1315">
        <f>'data from files'!O1315</f>
        <v>4836.073951133244</v>
      </c>
      <c r="U1315">
        <f>'data from files'!P1315</f>
        <v>8620.3927737451759</v>
      </c>
      <c r="V1315">
        <f>'data from files'!Q1315</f>
        <v>9005.3234862169302</v>
      </c>
      <c r="W1315">
        <f>'data from files'!R1315</f>
        <v>6389.9609181458491</v>
      </c>
    </row>
    <row r="1316" spans="1:23" x14ac:dyDescent="0.25">
      <c r="A1316" t="str">
        <f t="shared" si="62"/>
        <v>HRTotal net electricity prod. (without pumped hydro) Pump storage</v>
      </c>
      <c r="B1316" t="str">
        <f>JRC_files__2[[#This Row],[Source.Name.2.1]]</f>
        <v>HR</v>
      </c>
      <c r="C1316" t="str">
        <f t="shared" si="61"/>
        <v>Overview of the power generation sector</v>
      </c>
      <c r="D1316" t="str">
        <f>IF(ISERROR(MATCH(G1316,metadata!$B$4:$B$13,0)),D1315,LEFT(G1316,LEN(G1316)-LEN(F1316)-2))</f>
        <v xml:space="preserve">Total net electricity prod. (without pumped hydro) </v>
      </c>
      <c r="E1316" t="str">
        <f t="shared" si="63"/>
        <v>Pump storage</v>
      </c>
      <c r="F1316" t="str">
        <f>IF(ISERROR(MATCH(G1316,metadata!$B$4:$B$13,0)),F1315,SUBSTITUTE(TRIM(RIGHT(SUBSTITUTE(SUBSTITUTE(G1316,"efficiencies", "efficiencies (%)")," (", REPT(" ", 100)), 100)),")",""))</f>
        <v>GWh</v>
      </c>
      <c r="G1316" t="str">
        <f>'data from files'!B1316</f>
        <v>Pump storage</v>
      </c>
      <c r="H1316">
        <f>'data from files'!C1316</f>
        <v>17.258798178232723</v>
      </c>
      <c r="I1316">
        <f>'data from files'!D1316</f>
        <v>41.323792486583187</v>
      </c>
      <c r="J1316">
        <f>'data from files'!E1316</f>
        <v>67.499467054263576</v>
      </c>
      <c r="K1316">
        <f>'data from files'!F1316</f>
        <v>60.533826638477819</v>
      </c>
      <c r="L1316">
        <f>'data from files'!G1316</f>
        <v>93.034199726402178</v>
      </c>
      <c r="M1316">
        <f>'data from files'!H1316</f>
        <v>103.96011666797658</v>
      </c>
      <c r="N1316">
        <f>'data from files'!I1316</f>
        <v>127.04245478036178</v>
      </c>
      <c r="O1316">
        <f>'data from files'!J1316</f>
        <v>163.95348837209298</v>
      </c>
      <c r="P1316">
        <f>'data from files'!K1316</f>
        <v>110.58258650028361</v>
      </c>
      <c r="Q1316">
        <f>'data from files'!L1316</f>
        <v>84.894673668417084</v>
      </c>
      <c r="R1316">
        <f>'data from files'!M1316</f>
        <v>104.88584025241623</v>
      </c>
      <c r="S1316">
        <f>'data from files'!N1316</f>
        <v>129.86922204999073</v>
      </c>
      <c r="T1316">
        <f>'data from files'!O1316</f>
        <v>159.56952693111577</v>
      </c>
      <c r="U1316">
        <f>'data from files'!P1316</f>
        <v>103.86352862768919</v>
      </c>
      <c r="V1316">
        <f>'data from files'!Q1316</f>
        <v>117.38469339483417</v>
      </c>
      <c r="W1316">
        <f>'data from files'!R1316</f>
        <v>165.45789722648871</v>
      </c>
    </row>
    <row r="1317" spans="1:23" x14ac:dyDescent="0.25">
      <c r="A1317" t="str">
        <f t="shared" si="62"/>
        <v>HRTotal net electricity prod. (without pumped hydro) 0</v>
      </c>
      <c r="B1317" t="str">
        <f>JRC_files__2[[#This Row],[Source.Name.2.1]]</f>
        <v>HR</v>
      </c>
      <c r="C1317" t="str">
        <f t="shared" si="61"/>
        <v>Overview of the power generation sector</v>
      </c>
      <c r="D1317" t="str">
        <f>IF(ISERROR(MATCH(G1317,metadata!$B$4:$B$13,0)),D1316,LEFT(G1317,LEN(G1317)-LEN(F1317)-2))</f>
        <v xml:space="preserve">Total net electricity prod. (without pumped hydro) </v>
      </c>
      <c r="E1317">
        <f t="shared" si="63"/>
        <v>0</v>
      </c>
      <c r="F1317" t="str">
        <f>IF(ISERROR(MATCH(G1317,metadata!$B$4:$B$13,0)),F1316,SUBSTITUTE(TRIM(RIGHT(SUBSTITUTE(SUBSTITUTE(G1317,"efficiencies", "efficiencies (%)")," (", REPT(" ", 100)), 100)),")",""))</f>
        <v>GWh</v>
      </c>
      <c r="G1317">
        <f>'data from files'!B1317</f>
        <v>0</v>
      </c>
      <c r="H1317">
        <f>'data from files'!C1317</f>
        <v>0</v>
      </c>
      <c r="I1317">
        <f>'data from files'!D1317</f>
        <v>0</v>
      </c>
      <c r="J1317">
        <f>'data from files'!E1317</f>
        <v>0</v>
      </c>
      <c r="K1317">
        <f>'data from files'!F1317</f>
        <v>0</v>
      </c>
      <c r="L1317">
        <f>'data from files'!G1317</f>
        <v>0</v>
      </c>
      <c r="M1317">
        <f>'data from files'!H1317</f>
        <v>0</v>
      </c>
      <c r="N1317">
        <f>'data from files'!I1317</f>
        <v>0</v>
      </c>
      <c r="O1317">
        <f>'data from files'!J1317</f>
        <v>0</v>
      </c>
      <c r="P1317">
        <f>'data from files'!K1317</f>
        <v>0</v>
      </c>
      <c r="Q1317">
        <f>'data from files'!L1317</f>
        <v>0</v>
      </c>
      <c r="R1317">
        <f>'data from files'!M1317</f>
        <v>0</v>
      </c>
      <c r="S1317">
        <f>'data from files'!N1317</f>
        <v>0</v>
      </c>
      <c r="T1317">
        <f>'data from files'!O1317</f>
        <v>0</v>
      </c>
      <c r="U1317">
        <f>'data from files'!P1317</f>
        <v>0</v>
      </c>
      <c r="V1317">
        <f>'data from files'!Q1317</f>
        <v>0</v>
      </c>
      <c r="W1317">
        <f>'data from files'!R1317</f>
        <v>0</v>
      </c>
    </row>
    <row r="1318" spans="1:23" x14ac:dyDescent="0.25">
      <c r="A1318" t="str">
        <f t="shared" si="62"/>
        <v xml:space="preserve">HRTotal gross distributed heat production </v>
      </c>
      <c r="B1318" t="str">
        <f>JRC_files__2[[#This Row],[Source.Name.2.1]]</f>
        <v>HR</v>
      </c>
      <c r="C1318" t="str">
        <f t="shared" si="61"/>
        <v>Overview of the power generation sector</v>
      </c>
      <c r="D1318" t="str">
        <f>IF(ISERROR(MATCH(G1318,metadata!$B$4:$B$13,0)),D1317,LEFT(G1318,LEN(G1318)-LEN(F1318)-2))</f>
        <v xml:space="preserve">Total gross distributed heat production </v>
      </c>
      <c r="E1318" t="str">
        <f t="shared" si="63"/>
        <v/>
      </c>
      <c r="F1318" t="str">
        <f>IF(ISERROR(MATCH(G1318,metadata!$B$4:$B$13,0)),F1317,SUBSTITUTE(TRIM(RIGHT(SUBSTITUTE(SUBSTITUTE(G1318,"efficiencies", "efficiencies (%)")," (", REPT(" ", 100)), 100)),")",""))</f>
        <v>GWh</v>
      </c>
      <c r="G1318" t="str">
        <f>'data from files'!B1318</f>
        <v>Total gross distributed heat production (GWh)</v>
      </c>
      <c r="H1318">
        <f>'data from files'!C1318</f>
        <v>3191.3699978448321</v>
      </c>
      <c r="I1318">
        <f>'data from files'!D1318</f>
        <v>3531.3953488372099</v>
      </c>
      <c r="J1318">
        <f>'data from files'!E1318</f>
        <v>3362.2093023255816</v>
      </c>
      <c r="K1318">
        <f>'data from files'!F1318</f>
        <v>3644.7673255813961</v>
      </c>
      <c r="L1318">
        <f>'data from files'!G1318</f>
        <v>3566.2790697674427</v>
      </c>
      <c r="M1318">
        <f>'data from files'!H1318</f>
        <v>3700.7227587923071</v>
      </c>
      <c r="N1318">
        <f>'data from files'!I1318</f>
        <v>3297.0929069767444</v>
      </c>
      <c r="O1318">
        <f>'data from files'!J1318</f>
        <v>3239.5348837209312</v>
      </c>
      <c r="P1318">
        <f>'data from files'!K1318</f>
        <v>3318.6046511627906</v>
      </c>
      <c r="Q1318">
        <f>'data from files'!L1318</f>
        <v>3220.9302325581393</v>
      </c>
      <c r="R1318">
        <f>'data from files'!M1318</f>
        <v>3472.4305180622996</v>
      </c>
      <c r="S1318">
        <f>'data from files'!N1318</f>
        <v>3350.7857474543484</v>
      </c>
      <c r="T1318">
        <f>'data from files'!O1318</f>
        <v>3228.5855212728338</v>
      </c>
      <c r="U1318">
        <f>'data from files'!P1318</f>
        <v>3259.968761178543</v>
      </c>
      <c r="V1318">
        <f>'data from files'!Q1318</f>
        <v>2812.5492966821503</v>
      </c>
      <c r="W1318">
        <f>'data from files'!R1318</f>
        <v>3084.4447999360104</v>
      </c>
    </row>
    <row r="1319" spans="1:23" x14ac:dyDescent="0.25">
      <c r="A1319" t="str">
        <f t="shared" si="62"/>
        <v>HRTotal gross distributed heat production CHP thermal power plants</v>
      </c>
      <c r="B1319" t="str">
        <f>JRC_files__2[[#This Row],[Source.Name.2.1]]</f>
        <v>HR</v>
      </c>
      <c r="C1319" t="str">
        <f t="shared" si="61"/>
        <v>Overview of the power generation sector</v>
      </c>
      <c r="D1319" t="str">
        <f>IF(ISERROR(MATCH(G1319,metadata!$B$4:$B$13,0)),D1318,LEFT(G1319,LEN(G1319)-LEN(F1319)-2))</f>
        <v xml:space="preserve">Total gross distributed heat production </v>
      </c>
      <c r="E1319" t="str">
        <f t="shared" si="63"/>
        <v>CHP thermal power plants</v>
      </c>
      <c r="F1319" t="str">
        <f>IF(ISERROR(MATCH(G1319,metadata!$B$4:$B$13,0)),F1318,SUBSTITUTE(TRIM(RIGHT(SUBSTITUTE(SUBSTITUTE(G1319,"efficiencies", "efficiencies (%)")," (", REPT(" ", 100)), 100)),")",""))</f>
        <v>GWh</v>
      </c>
      <c r="G1319" t="str">
        <f>'data from files'!B1319</f>
        <v>CHP thermal power plants</v>
      </c>
      <c r="H1319">
        <f>'data from files'!C1319</f>
        <v>2439.283151254996</v>
      </c>
      <c r="I1319">
        <f>'data from files'!D1319</f>
        <v>2604.5541860465119</v>
      </c>
      <c r="J1319">
        <f>'data from files'!E1319</f>
        <v>2481.8245348837208</v>
      </c>
      <c r="K1319">
        <f>'data from files'!F1319</f>
        <v>2680.9675581395354</v>
      </c>
      <c r="L1319">
        <f>'data from files'!G1319</f>
        <v>2654.8598837209306</v>
      </c>
      <c r="M1319">
        <f>'data from files'!H1319</f>
        <v>2734.785516384829</v>
      </c>
      <c r="N1319">
        <f>'data from files'!I1319</f>
        <v>2468.1693023255816</v>
      </c>
      <c r="O1319">
        <f>'data from files'!J1319</f>
        <v>2409.3725581395356</v>
      </c>
      <c r="P1319">
        <f>'data from files'!K1319</f>
        <v>2495.348837209302</v>
      </c>
      <c r="Q1319">
        <f>'data from files'!L1319</f>
        <v>2415.1162790697672</v>
      </c>
      <c r="R1319">
        <f>'data from files'!M1319</f>
        <v>2613.6962013504194</v>
      </c>
      <c r="S1319">
        <f>'data from files'!N1319</f>
        <v>2511.4923758167984</v>
      </c>
      <c r="T1319">
        <f>'data from files'!O1319</f>
        <v>2489.5518806614768</v>
      </c>
      <c r="U1319">
        <f>'data from files'!P1319</f>
        <v>2532.0442320382326</v>
      </c>
      <c r="V1319">
        <f>'data from files'!Q1319</f>
        <v>2225.710483224128</v>
      </c>
      <c r="W1319">
        <f>'data from files'!R1319</f>
        <v>2453.169540593803</v>
      </c>
    </row>
    <row r="1320" spans="1:23" x14ac:dyDescent="0.25">
      <c r="A1320" t="str">
        <f t="shared" si="62"/>
        <v>HRTotal gross distributed heat production District heating plants</v>
      </c>
      <c r="B1320" t="str">
        <f>JRC_files__2[[#This Row],[Source.Name.2.1]]</f>
        <v>HR</v>
      </c>
      <c r="C1320" t="str">
        <f t="shared" si="61"/>
        <v>Overview of the power generation sector</v>
      </c>
      <c r="D1320" t="str">
        <f>IF(ISERROR(MATCH(G1320,metadata!$B$4:$B$13,0)),D1319,LEFT(G1320,LEN(G1320)-LEN(F1320)-2))</f>
        <v xml:space="preserve">Total gross distributed heat production </v>
      </c>
      <c r="E1320" t="str">
        <f t="shared" si="63"/>
        <v>District heating plants</v>
      </c>
      <c r="F1320" t="str">
        <f>IF(ISERROR(MATCH(G1320,metadata!$B$4:$B$13,0)),F1319,SUBSTITUTE(TRIM(RIGHT(SUBSTITUTE(SUBSTITUTE(G1320,"efficiencies", "efficiencies (%)")," (", REPT(" ", 100)), 100)),")",""))</f>
        <v>GWh</v>
      </c>
      <c r="G1320" t="str">
        <f>'data from files'!B1320</f>
        <v>District heating plants</v>
      </c>
      <c r="H1320">
        <f>'data from files'!C1320</f>
        <v>752.086846589836</v>
      </c>
      <c r="I1320">
        <f>'data from files'!D1320</f>
        <v>926.84116279069792</v>
      </c>
      <c r="J1320">
        <f>'data from files'!E1320</f>
        <v>880.38476744186062</v>
      </c>
      <c r="K1320">
        <f>'data from files'!F1320</f>
        <v>963.79976744186047</v>
      </c>
      <c r="L1320">
        <f>'data from files'!G1320</f>
        <v>911.41918604651187</v>
      </c>
      <c r="M1320">
        <f>'data from files'!H1320</f>
        <v>965.93724240747804</v>
      </c>
      <c r="N1320">
        <f>'data from files'!I1320</f>
        <v>828.9236046511628</v>
      </c>
      <c r="O1320">
        <f>'data from files'!J1320</f>
        <v>830.16232558139563</v>
      </c>
      <c r="P1320">
        <f>'data from files'!K1320</f>
        <v>823.25581395348843</v>
      </c>
      <c r="Q1320">
        <f>'data from files'!L1320</f>
        <v>805.81395348837225</v>
      </c>
      <c r="R1320">
        <f>'data from files'!M1320</f>
        <v>858.73431671188041</v>
      </c>
      <c r="S1320">
        <f>'data from files'!N1320</f>
        <v>839.29337163755008</v>
      </c>
      <c r="T1320">
        <f>'data from files'!O1320</f>
        <v>739.03364061135699</v>
      </c>
      <c r="U1320">
        <f>'data from files'!P1320</f>
        <v>727.9245291403106</v>
      </c>
      <c r="V1320">
        <f>'data from files'!Q1320</f>
        <v>586.83881345802217</v>
      </c>
      <c r="W1320">
        <f>'data from files'!R1320</f>
        <v>631.27525934220728</v>
      </c>
    </row>
    <row r="1321" spans="1:23" x14ac:dyDescent="0.25">
      <c r="A1321" t="str">
        <f t="shared" si="62"/>
        <v>HRTotal gross distributed heat production 0</v>
      </c>
      <c r="B1321" t="str">
        <f>JRC_files__2[[#This Row],[Source.Name.2.1]]</f>
        <v>HR</v>
      </c>
      <c r="C1321" t="str">
        <f t="shared" si="61"/>
        <v>Overview of the power generation sector</v>
      </c>
      <c r="D1321" t="str">
        <f>IF(ISERROR(MATCH(G1321,metadata!$B$4:$B$13,0)),D1320,LEFT(G1321,LEN(G1321)-LEN(F1321)-2))</f>
        <v xml:space="preserve">Total gross distributed heat production </v>
      </c>
      <c r="E1321">
        <f t="shared" si="63"/>
        <v>0</v>
      </c>
      <c r="F1321" t="str">
        <f>IF(ISERROR(MATCH(G1321,metadata!$B$4:$B$13,0)),F1320,SUBSTITUTE(TRIM(RIGHT(SUBSTITUTE(SUBSTITUTE(G1321,"efficiencies", "efficiencies (%)")," (", REPT(" ", 100)), 100)),")",""))</f>
        <v>GWh</v>
      </c>
      <c r="G1321">
        <f>'data from files'!B1321</f>
        <v>0</v>
      </c>
      <c r="H1321">
        <f>'data from files'!C1321</f>
        <v>0</v>
      </c>
      <c r="I1321">
        <f>'data from files'!D1321</f>
        <v>0</v>
      </c>
      <c r="J1321">
        <f>'data from files'!E1321</f>
        <v>0</v>
      </c>
      <c r="K1321">
        <f>'data from files'!F1321</f>
        <v>0</v>
      </c>
      <c r="L1321">
        <f>'data from files'!G1321</f>
        <v>0</v>
      </c>
      <c r="M1321">
        <f>'data from files'!H1321</f>
        <v>0</v>
      </c>
      <c r="N1321">
        <f>'data from files'!I1321</f>
        <v>0</v>
      </c>
      <c r="O1321">
        <f>'data from files'!J1321</f>
        <v>0</v>
      </c>
      <c r="P1321">
        <f>'data from files'!K1321</f>
        <v>0</v>
      </c>
      <c r="Q1321">
        <f>'data from files'!L1321</f>
        <v>0</v>
      </c>
      <c r="R1321">
        <f>'data from files'!M1321</f>
        <v>0</v>
      </c>
      <c r="S1321">
        <f>'data from files'!N1321</f>
        <v>0</v>
      </c>
      <c r="T1321">
        <f>'data from files'!O1321</f>
        <v>0</v>
      </c>
      <c r="U1321">
        <f>'data from files'!P1321</f>
        <v>0</v>
      </c>
      <c r="V1321">
        <f>'data from files'!Q1321</f>
        <v>0</v>
      </c>
      <c r="W1321">
        <f>'data from files'!R1321</f>
        <v>0</v>
      </c>
    </row>
    <row r="1322" spans="1:23" x14ac:dyDescent="0.25">
      <c r="A1322" t="str">
        <f t="shared" si="62"/>
        <v xml:space="preserve">HRTransformation input / Exchanges and transfers </v>
      </c>
      <c r="B1322" t="str">
        <f>JRC_files__2[[#This Row],[Source.Name.2.1]]</f>
        <v>HR</v>
      </c>
      <c r="C1322" t="str">
        <f t="shared" si="61"/>
        <v>Overview of the power generation sector</v>
      </c>
      <c r="D1322" t="str">
        <f>IF(ISERROR(MATCH(G1322,metadata!$B$4:$B$13,0)),D1321,LEFT(G1322,LEN(G1322)-LEN(F1322)-2))</f>
        <v xml:space="preserve">Transformation input / Exchanges and transfers </v>
      </c>
      <c r="E1322" t="str">
        <f t="shared" si="63"/>
        <v/>
      </c>
      <c r="F1322" t="str">
        <f>IF(ISERROR(MATCH(G1322,metadata!$B$4:$B$13,0)),F1321,SUBSTITUTE(TRIM(RIGHT(SUBSTITUTE(SUBSTITUTE(G1322,"efficiencies", "efficiencies (%)")," (", REPT(" ", 100)), 100)),")",""))</f>
        <v>ktoe</v>
      </c>
      <c r="G1322" t="str">
        <f>'data from files'!B1322</f>
        <v>Transformation input / Exchanges and transfers (ktoe)</v>
      </c>
      <c r="H1322">
        <f>'data from files'!C1322</f>
        <v>0</v>
      </c>
      <c r="I1322">
        <f>'data from files'!D1322</f>
        <v>0</v>
      </c>
      <c r="J1322">
        <f>'data from files'!E1322</f>
        <v>0</v>
      </c>
      <c r="K1322">
        <f>'data from files'!F1322</f>
        <v>0</v>
      </c>
      <c r="L1322">
        <f>'data from files'!G1322</f>
        <v>0</v>
      </c>
      <c r="M1322">
        <f>'data from files'!H1322</f>
        <v>0</v>
      </c>
      <c r="N1322">
        <f>'data from files'!I1322</f>
        <v>0</v>
      </c>
      <c r="O1322">
        <f>'data from files'!J1322</f>
        <v>0</v>
      </c>
      <c r="P1322">
        <f>'data from files'!K1322</f>
        <v>0</v>
      </c>
      <c r="Q1322">
        <f>'data from files'!L1322</f>
        <v>0</v>
      </c>
      <c r="R1322">
        <f>'data from files'!M1322</f>
        <v>0</v>
      </c>
      <c r="S1322">
        <f>'data from files'!N1322</f>
        <v>0</v>
      </c>
      <c r="T1322">
        <f>'data from files'!O1322</f>
        <v>0</v>
      </c>
      <c r="U1322">
        <f>'data from files'!P1322</f>
        <v>0</v>
      </c>
      <c r="V1322">
        <f>'data from files'!Q1322</f>
        <v>0</v>
      </c>
      <c r="W1322">
        <f>'data from files'!R1322</f>
        <v>0</v>
      </c>
    </row>
    <row r="1323" spans="1:23" x14ac:dyDescent="0.25">
      <c r="A1323" t="str">
        <f t="shared" si="62"/>
        <v>HRTransformation input / Exchanges and transfers Nuclear</v>
      </c>
      <c r="B1323" t="str">
        <f>JRC_files__2[[#This Row],[Source.Name.2.1]]</f>
        <v>HR</v>
      </c>
      <c r="C1323" t="str">
        <f t="shared" si="61"/>
        <v>Overview of the power generation sector</v>
      </c>
      <c r="D1323" t="str">
        <f>IF(ISERROR(MATCH(G1323,metadata!$B$4:$B$13,0)),D1322,LEFT(G1323,LEN(G1323)-LEN(F1323)-2))</f>
        <v xml:space="preserve">Transformation input / Exchanges and transfers </v>
      </c>
      <c r="E1323" t="str">
        <f t="shared" si="63"/>
        <v>Nuclear</v>
      </c>
      <c r="F1323" t="str">
        <f>IF(ISERROR(MATCH(G1323,metadata!$B$4:$B$13,0)),F1322,SUBSTITUTE(TRIM(RIGHT(SUBSTITUTE(SUBSTITUTE(G1323,"efficiencies", "efficiencies (%)")," (", REPT(" ", 100)), 100)),")",""))</f>
        <v>ktoe</v>
      </c>
      <c r="G1323" t="str">
        <f>'data from files'!B1323</f>
        <v>Nuclear</v>
      </c>
      <c r="H1323">
        <f>'data from files'!C1323</f>
        <v>0</v>
      </c>
      <c r="I1323">
        <f>'data from files'!D1323</f>
        <v>0</v>
      </c>
      <c r="J1323">
        <f>'data from files'!E1323</f>
        <v>0</v>
      </c>
      <c r="K1323">
        <f>'data from files'!F1323</f>
        <v>0</v>
      </c>
      <c r="L1323">
        <f>'data from files'!G1323</f>
        <v>0</v>
      </c>
      <c r="M1323">
        <f>'data from files'!H1323</f>
        <v>0</v>
      </c>
      <c r="N1323">
        <f>'data from files'!I1323</f>
        <v>0</v>
      </c>
      <c r="O1323">
        <f>'data from files'!J1323</f>
        <v>0</v>
      </c>
      <c r="P1323">
        <f>'data from files'!K1323</f>
        <v>0</v>
      </c>
      <c r="Q1323">
        <f>'data from files'!L1323</f>
        <v>0</v>
      </c>
      <c r="R1323">
        <f>'data from files'!M1323</f>
        <v>0</v>
      </c>
      <c r="S1323">
        <f>'data from files'!N1323</f>
        <v>0</v>
      </c>
      <c r="T1323">
        <f>'data from files'!O1323</f>
        <v>0</v>
      </c>
      <c r="U1323">
        <f>'data from files'!P1323</f>
        <v>0</v>
      </c>
      <c r="V1323">
        <f>'data from files'!Q1323</f>
        <v>0</v>
      </c>
      <c r="W1323">
        <f>'data from files'!R1323</f>
        <v>0</v>
      </c>
    </row>
    <row r="1324" spans="1:23" x14ac:dyDescent="0.25">
      <c r="A1324" t="str">
        <f t="shared" si="62"/>
        <v>HRTransformation input / Exchanges and transfers Conventional thermal</v>
      </c>
      <c r="B1324" t="str">
        <f>JRC_files__2[[#This Row],[Source.Name.2.1]]</f>
        <v>HR</v>
      </c>
      <c r="C1324" t="str">
        <f t="shared" si="61"/>
        <v>Overview of the power generation sector</v>
      </c>
      <c r="D1324" t="str">
        <f>IF(ISERROR(MATCH(G1324,metadata!$B$4:$B$13,0)),D1323,LEFT(G1324,LEN(G1324)-LEN(F1324)-2))</f>
        <v xml:space="preserve">Transformation input / Exchanges and transfers </v>
      </c>
      <c r="E1324" t="str">
        <f t="shared" si="63"/>
        <v>Conventional thermal</v>
      </c>
      <c r="F1324" t="str">
        <f>IF(ISERROR(MATCH(G1324,metadata!$B$4:$B$13,0)),F1323,SUBSTITUTE(TRIM(RIGHT(SUBSTITUTE(SUBSTITUTE(G1324,"efficiencies", "efficiencies (%)")," (", REPT(" ", 100)), 100)),")",""))</f>
        <v>ktoe</v>
      </c>
      <c r="G1324" t="str">
        <f>'data from files'!B1324</f>
        <v>Conventional thermal</v>
      </c>
      <c r="H1324">
        <f>'data from files'!C1324</f>
        <v>1248.2083923949922</v>
      </c>
      <c r="I1324">
        <f>'data from files'!D1324</f>
        <v>1466.5</v>
      </c>
      <c r="J1324">
        <f>'data from files'!E1324</f>
        <v>1688.0406800000005</v>
      </c>
      <c r="K1324">
        <f>'data from files'!F1324</f>
        <v>1826.9155199999993</v>
      </c>
      <c r="L1324">
        <f>'data from files'!G1324</f>
        <v>1515.9559500000005</v>
      </c>
      <c r="M1324">
        <f>'data from files'!H1324</f>
        <v>1479.1954627781547</v>
      </c>
      <c r="N1324">
        <f>'data from files'!I1324</f>
        <v>1500.3955300000002</v>
      </c>
      <c r="O1324">
        <f>'data from files'!J1324</f>
        <v>1866.8117299999999</v>
      </c>
      <c r="P1324">
        <f>'data from files'!K1324</f>
        <v>1637.4</v>
      </c>
      <c r="Q1324">
        <f>'data from files'!L1324</f>
        <v>1394.6103200000002</v>
      </c>
      <c r="R1324">
        <f>'data from files'!M1324</f>
        <v>1269.1966167609226</v>
      </c>
      <c r="S1324">
        <f>'data from files'!N1324</f>
        <v>1399.5573440579637</v>
      </c>
      <c r="T1324">
        <f>'data from files'!O1324</f>
        <v>1419.7404081845868</v>
      </c>
      <c r="U1324">
        <f>'data from files'!P1324</f>
        <v>1242.6418427712679</v>
      </c>
      <c r="V1324">
        <f>'data from files'!Q1324</f>
        <v>1035.1103468042415</v>
      </c>
      <c r="W1324">
        <f>'data from files'!R1324</f>
        <v>1098.687133462076</v>
      </c>
    </row>
    <row r="1325" spans="1:23" x14ac:dyDescent="0.25">
      <c r="A1325" t="str">
        <f t="shared" si="62"/>
        <v>HRTransformation input / Exchanges and transfers Wind</v>
      </c>
      <c r="B1325" t="str">
        <f>JRC_files__2[[#This Row],[Source.Name.2.1]]</f>
        <v>HR</v>
      </c>
      <c r="C1325" t="str">
        <f t="shared" si="61"/>
        <v>Overview of the power generation sector</v>
      </c>
      <c r="D1325" t="str">
        <f>IF(ISERROR(MATCH(G1325,metadata!$B$4:$B$13,0)),D1324,LEFT(G1325,LEN(G1325)-LEN(F1325)-2))</f>
        <v xml:space="preserve">Transformation input / Exchanges and transfers </v>
      </c>
      <c r="E1325" t="str">
        <f t="shared" si="63"/>
        <v>Wind</v>
      </c>
      <c r="F1325" t="str">
        <f>IF(ISERROR(MATCH(G1325,metadata!$B$4:$B$13,0)),F1324,SUBSTITUTE(TRIM(RIGHT(SUBSTITUTE(SUBSTITUTE(G1325,"efficiencies", "efficiencies (%)")," (", REPT(" ", 100)), 100)),")",""))</f>
        <v>ktoe</v>
      </c>
      <c r="G1325" t="str">
        <f>'data from files'!B1325</f>
        <v>Wind</v>
      </c>
      <c r="H1325">
        <f>'data from files'!C1325</f>
        <v>0</v>
      </c>
      <c r="I1325">
        <f>'data from files'!D1325</f>
        <v>0</v>
      </c>
      <c r="J1325">
        <f>'data from files'!E1325</f>
        <v>0</v>
      </c>
      <c r="K1325">
        <f>'data from files'!F1325</f>
        <v>0</v>
      </c>
      <c r="L1325">
        <f>'data from files'!G1325</f>
        <v>0.2</v>
      </c>
      <c r="M1325">
        <f>'data from files'!H1325</f>
        <v>0.85984522785898998</v>
      </c>
      <c r="N1325">
        <f>'data from files'!I1325</f>
        <v>1.6</v>
      </c>
      <c r="O1325">
        <f>'data from files'!J1325</f>
        <v>3</v>
      </c>
      <c r="P1325">
        <f>'data from files'!K1325</f>
        <v>3.4</v>
      </c>
      <c r="Q1325">
        <f>'data from files'!L1325</f>
        <v>4.5999999999999996</v>
      </c>
      <c r="R1325">
        <f>'data from files'!M1325</f>
        <v>11.942294831374801</v>
      </c>
      <c r="S1325">
        <f>'data from files'!N1325</f>
        <v>17.292442915830701</v>
      </c>
      <c r="T1325">
        <f>'data from files'!O1325</f>
        <v>28.279354160695501</v>
      </c>
      <c r="U1325">
        <f>'data from files'!P1325</f>
        <v>44.449221362377003</v>
      </c>
      <c r="V1325">
        <f>'data from files'!Q1325</f>
        <v>62.768701633705902</v>
      </c>
      <c r="W1325">
        <f>'data from files'!R1325</f>
        <v>68.453233973440305</v>
      </c>
    </row>
    <row r="1326" spans="1:23" x14ac:dyDescent="0.25">
      <c r="A1326" t="str">
        <f t="shared" si="62"/>
        <v>HRTransformation input / Exchanges and transfers Solar photovoltaics</v>
      </c>
      <c r="B1326" t="str">
        <f>JRC_files__2[[#This Row],[Source.Name.2.1]]</f>
        <v>HR</v>
      </c>
      <c r="C1326" t="str">
        <f t="shared" si="61"/>
        <v>Overview of the power generation sector</v>
      </c>
      <c r="D1326" t="str">
        <f>IF(ISERROR(MATCH(G1326,metadata!$B$4:$B$13,0)),D1325,LEFT(G1326,LEN(G1326)-LEN(F1326)-2))</f>
        <v xml:space="preserve">Transformation input / Exchanges and transfers </v>
      </c>
      <c r="E1326" t="str">
        <f t="shared" si="63"/>
        <v>Solar photovoltaics</v>
      </c>
      <c r="F1326" t="str">
        <f>IF(ISERROR(MATCH(G1326,metadata!$B$4:$B$13,0)),F1325,SUBSTITUTE(TRIM(RIGHT(SUBSTITUTE(SUBSTITUTE(G1326,"efficiencies", "efficiencies (%)")," (", REPT(" ", 100)), 100)),")",""))</f>
        <v>ktoe</v>
      </c>
      <c r="G1326" t="str">
        <f>'data from files'!B1326</f>
        <v>Solar photovoltaics</v>
      </c>
      <c r="H1326">
        <f>'data from files'!C1326</f>
        <v>0</v>
      </c>
      <c r="I1326">
        <f>'data from files'!D1326</f>
        <v>0</v>
      </c>
      <c r="J1326">
        <f>'data from files'!E1326</f>
        <v>0</v>
      </c>
      <c r="K1326">
        <f>'data from files'!F1326</f>
        <v>0</v>
      </c>
      <c r="L1326">
        <f>'data from files'!G1326</f>
        <v>0</v>
      </c>
      <c r="M1326">
        <f>'data from files'!H1326</f>
        <v>0</v>
      </c>
      <c r="N1326">
        <f>'data from files'!I1326</f>
        <v>0</v>
      </c>
      <c r="O1326">
        <f>'data from files'!J1326</f>
        <v>0</v>
      </c>
      <c r="P1326">
        <f>'data from files'!K1326</f>
        <v>0</v>
      </c>
      <c r="Q1326">
        <f>'data from files'!L1326</f>
        <v>0</v>
      </c>
      <c r="R1326">
        <f>'data from files'!M1326</f>
        <v>0</v>
      </c>
      <c r="S1326">
        <f>'data from files'!N1326</f>
        <v>0</v>
      </c>
      <c r="T1326">
        <f>'data from files'!O1326</f>
        <v>0.21496130696474999</v>
      </c>
      <c r="U1326">
        <f>'data from files'!P1326</f>
        <v>0.97926817617272999</v>
      </c>
      <c r="V1326">
        <f>'data from files'!Q1326</f>
        <v>3.0333428871692001</v>
      </c>
      <c r="W1326">
        <f>'data from files'!R1326</f>
        <v>4.9202254705264199</v>
      </c>
    </row>
    <row r="1327" spans="1:23" x14ac:dyDescent="0.25">
      <c r="A1327" t="str">
        <f t="shared" si="62"/>
        <v>HRTransformation input / Exchanges and transfers Solar thermal</v>
      </c>
      <c r="B1327" t="str">
        <f>JRC_files__2[[#This Row],[Source.Name.2.1]]</f>
        <v>HR</v>
      </c>
      <c r="C1327" t="str">
        <f t="shared" si="61"/>
        <v>Overview of the power generation sector</v>
      </c>
      <c r="D1327" t="str">
        <f>IF(ISERROR(MATCH(G1327,metadata!$B$4:$B$13,0)),D1326,LEFT(G1327,LEN(G1327)-LEN(F1327)-2))</f>
        <v xml:space="preserve">Transformation input / Exchanges and transfers </v>
      </c>
      <c r="E1327" t="str">
        <f t="shared" si="63"/>
        <v>Solar thermal</v>
      </c>
      <c r="F1327" t="str">
        <f>IF(ISERROR(MATCH(G1327,metadata!$B$4:$B$13,0)),F1326,SUBSTITUTE(TRIM(RIGHT(SUBSTITUTE(SUBSTITUTE(G1327,"efficiencies", "efficiencies (%)")," (", REPT(" ", 100)), 100)),")",""))</f>
        <v>ktoe</v>
      </c>
      <c r="G1327" t="str">
        <f>'data from files'!B1327</f>
        <v>Solar thermal</v>
      </c>
      <c r="H1327">
        <f>'data from files'!C1327</f>
        <v>0</v>
      </c>
      <c r="I1327">
        <f>'data from files'!D1327</f>
        <v>0</v>
      </c>
      <c r="J1327">
        <f>'data from files'!E1327</f>
        <v>0</v>
      </c>
      <c r="K1327">
        <f>'data from files'!F1327</f>
        <v>0</v>
      </c>
      <c r="L1327">
        <f>'data from files'!G1327</f>
        <v>0</v>
      </c>
      <c r="M1327">
        <f>'data from files'!H1327</f>
        <v>0</v>
      </c>
      <c r="N1327">
        <f>'data from files'!I1327</f>
        <v>0</v>
      </c>
      <c r="O1327">
        <f>'data from files'!J1327</f>
        <v>0</v>
      </c>
      <c r="P1327">
        <f>'data from files'!K1327</f>
        <v>0</v>
      </c>
      <c r="Q1327">
        <f>'data from files'!L1327</f>
        <v>0</v>
      </c>
      <c r="R1327">
        <f>'data from files'!M1327</f>
        <v>0</v>
      </c>
      <c r="S1327">
        <f>'data from files'!N1327</f>
        <v>0</v>
      </c>
      <c r="T1327">
        <f>'data from files'!O1327</f>
        <v>0</v>
      </c>
      <c r="U1327">
        <f>'data from files'!P1327</f>
        <v>0</v>
      </c>
      <c r="V1327">
        <f>'data from files'!Q1327</f>
        <v>0</v>
      </c>
      <c r="W1327">
        <f>'data from files'!R1327</f>
        <v>0</v>
      </c>
    </row>
    <row r="1328" spans="1:23" x14ac:dyDescent="0.25">
      <c r="A1328" t="str">
        <f t="shared" si="62"/>
        <v>HRTransformation input / Exchanges and transfers Geothermal</v>
      </c>
      <c r="B1328" t="str">
        <f>JRC_files__2[[#This Row],[Source.Name.2.1]]</f>
        <v>HR</v>
      </c>
      <c r="C1328" t="str">
        <f t="shared" si="61"/>
        <v>Overview of the power generation sector</v>
      </c>
      <c r="D1328" t="str">
        <f>IF(ISERROR(MATCH(G1328,metadata!$B$4:$B$13,0)),D1327,LEFT(G1328,LEN(G1328)-LEN(F1328)-2))</f>
        <v xml:space="preserve">Transformation input / Exchanges and transfers </v>
      </c>
      <c r="E1328" t="str">
        <f t="shared" si="63"/>
        <v>Geothermal</v>
      </c>
      <c r="F1328" t="str">
        <f>IF(ISERROR(MATCH(G1328,metadata!$B$4:$B$13,0)),F1327,SUBSTITUTE(TRIM(RIGHT(SUBSTITUTE(SUBSTITUTE(G1328,"efficiencies", "efficiencies (%)")," (", REPT(" ", 100)), 100)),")",""))</f>
        <v>ktoe</v>
      </c>
      <c r="G1328" t="str">
        <f>'data from files'!B1328</f>
        <v>Geothermal</v>
      </c>
      <c r="H1328">
        <f>'data from files'!C1328</f>
        <v>0</v>
      </c>
      <c r="I1328">
        <f>'data from files'!D1328</f>
        <v>0</v>
      </c>
      <c r="J1328">
        <f>'data from files'!E1328</f>
        <v>0</v>
      </c>
      <c r="K1328">
        <f>'data from files'!F1328</f>
        <v>0</v>
      </c>
      <c r="L1328">
        <f>'data from files'!G1328</f>
        <v>0</v>
      </c>
      <c r="M1328">
        <f>'data from files'!H1328</f>
        <v>0</v>
      </c>
      <c r="N1328">
        <f>'data from files'!I1328</f>
        <v>0</v>
      </c>
      <c r="O1328">
        <f>'data from files'!J1328</f>
        <v>0</v>
      </c>
      <c r="P1328">
        <f>'data from files'!K1328</f>
        <v>0</v>
      </c>
      <c r="Q1328">
        <f>'data from files'!L1328</f>
        <v>0</v>
      </c>
      <c r="R1328">
        <f>'data from files'!M1328</f>
        <v>0</v>
      </c>
      <c r="S1328">
        <f>'data from files'!N1328</f>
        <v>0</v>
      </c>
      <c r="T1328">
        <f>'data from files'!O1328</f>
        <v>0</v>
      </c>
      <c r="U1328">
        <f>'data from files'!P1328</f>
        <v>0</v>
      </c>
      <c r="V1328">
        <f>'data from files'!Q1328</f>
        <v>0</v>
      </c>
      <c r="W1328">
        <f>'data from files'!R1328</f>
        <v>0</v>
      </c>
    </row>
    <row r="1329" spans="1:23" x14ac:dyDescent="0.25">
      <c r="A1329" t="str">
        <f t="shared" si="62"/>
        <v>HRTransformation input / Exchanges and transfers Tide, wave and ocean</v>
      </c>
      <c r="B1329" t="str">
        <f>JRC_files__2[[#This Row],[Source.Name.2.1]]</f>
        <v>HR</v>
      </c>
      <c r="C1329" t="str">
        <f t="shared" si="61"/>
        <v>Overview of the power generation sector</v>
      </c>
      <c r="D1329" t="str">
        <f>IF(ISERROR(MATCH(G1329,metadata!$B$4:$B$13,0)),D1328,LEFT(G1329,LEN(G1329)-LEN(F1329)-2))</f>
        <v xml:space="preserve">Transformation input / Exchanges and transfers </v>
      </c>
      <c r="E1329" t="str">
        <f t="shared" si="63"/>
        <v>Tide, wave and ocean</v>
      </c>
      <c r="F1329" t="str">
        <f>IF(ISERROR(MATCH(G1329,metadata!$B$4:$B$13,0)),F1328,SUBSTITUTE(TRIM(RIGHT(SUBSTITUTE(SUBSTITUTE(G1329,"efficiencies", "efficiencies (%)")," (", REPT(" ", 100)), 100)),")",""))</f>
        <v>ktoe</v>
      </c>
      <c r="G1329" t="str">
        <f>'data from files'!B1329</f>
        <v>Tide, wave and ocean</v>
      </c>
      <c r="H1329">
        <f>'data from files'!C1329</f>
        <v>0</v>
      </c>
      <c r="I1329">
        <f>'data from files'!D1329</f>
        <v>0</v>
      </c>
      <c r="J1329">
        <f>'data from files'!E1329</f>
        <v>0</v>
      </c>
      <c r="K1329">
        <f>'data from files'!F1329</f>
        <v>0</v>
      </c>
      <c r="L1329">
        <f>'data from files'!G1329</f>
        <v>0</v>
      </c>
      <c r="M1329">
        <f>'data from files'!H1329</f>
        <v>0</v>
      </c>
      <c r="N1329">
        <f>'data from files'!I1329</f>
        <v>0</v>
      </c>
      <c r="O1329">
        <f>'data from files'!J1329</f>
        <v>0</v>
      </c>
      <c r="P1329">
        <f>'data from files'!K1329</f>
        <v>0</v>
      </c>
      <c r="Q1329">
        <f>'data from files'!L1329</f>
        <v>0</v>
      </c>
      <c r="R1329">
        <f>'data from files'!M1329</f>
        <v>0</v>
      </c>
      <c r="S1329">
        <f>'data from files'!N1329</f>
        <v>0</v>
      </c>
      <c r="T1329">
        <f>'data from files'!O1329</f>
        <v>0</v>
      </c>
      <c r="U1329">
        <f>'data from files'!P1329</f>
        <v>0</v>
      </c>
      <c r="V1329">
        <f>'data from files'!Q1329</f>
        <v>0</v>
      </c>
      <c r="W1329">
        <f>'data from files'!R1329</f>
        <v>0</v>
      </c>
    </row>
    <row r="1330" spans="1:23" x14ac:dyDescent="0.25">
      <c r="A1330" t="str">
        <f t="shared" si="62"/>
        <v>HRTransformation input / Exchanges and transfers Hydro</v>
      </c>
      <c r="B1330" t="str">
        <f>JRC_files__2[[#This Row],[Source.Name.2.1]]</f>
        <v>HR</v>
      </c>
      <c r="C1330" t="str">
        <f t="shared" si="61"/>
        <v>Overview of the power generation sector</v>
      </c>
      <c r="D1330" t="str">
        <f>IF(ISERROR(MATCH(G1330,metadata!$B$4:$B$13,0)),D1329,LEFT(G1330,LEN(G1330)-LEN(F1330)-2))</f>
        <v xml:space="preserve">Transformation input / Exchanges and transfers </v>
      </c>
      <c r="E1330" t="str">
        <f t="shared" si="63"/>
        <v>Hydro</v>
      </c>
      <c r="F1330" t="str">
        <f>IF(ISERROR(MATCH(G1330,metadata!$B$4:$B$13,0)),F1329,SUBSTITUTE(TRIM(RIGHT(SUBSTITUTE(SUBSTITUTE(G1330,"efficiencies", "efficiencies (%)")," (", REPT(" ", 100)), 100)),")",""))</f>
        <v>ktoe</v>
      </c>
      <c r="G1330" t="str">
        <f>'data from files'!B1330</f>
        <v>Hydro</v>
      </c>
      <c r="H1330">
        <f>'data from files'!C1330</f>
        <v>554.86290245533598</v>
      </c>
      <c r="I1330">
        <f>'data from files'!D1330</f>
        <v>617.5</v>
      </c>
      <c r="J1330">
        <f>'data from files'!E1330</f>
        <v>503.1</v>
      </c>
      <c r="K1330">
        <f>'data from files'!F1330</f>
        <v>469.3</v>
      </c>
      <c r="L1330">
        <f>'data from files'!G1330</f>
        <v>655.8</v>
      </c>
      <c r="M1330">
        <f>'data from files'!H1330</f>
        <v>604.99665615744698</v>
      </c>
      <c r="N1330">
        <f>'data from files'!I1330</f>
        <v>569</v>
      </c>
      <c r="O1330">
        <f>'data from files'!J1330</f>
        <v>404.1</v>
      </c>
      <c r="P1330">
        <f>'data from files'!K1330</f>
        <v>497.1</v>
      </c>
      <c r="Q1330">
        <f>'data from files'!L1330</f>
        <v>637.1</v>
      </c>
      <c r="R1330">
        <f>'data from files'!M1330</f>
        <v>784.70430877997501</v>
      </c>
      <c r="S1330">
        <f>'data from files'!N1330</f>
        <v>432.76488009936003</v>
      </c>
      <c r="T1330">
        <f>'data from files'!O1330</f>
        <v>415.90235979745898</v>
      </c>
      <c r="U1330">
        <f>'data from files'!P1330</f>
        <v>741.35377854208502</v>
      </c>
      <c r="V1330">
        <f>'data from files'!Q1330</f>
        <v>774.45781981465598</v>
      </c>
      <c r="W1330">
        <f>'data from files'!R1330</f>
        <v>549.53663896054297</v>
      </c>
    </row>
    <row r="1331" spans="1:23" x14ac:dyDescent="0.25">
      <c r="A1331" t="str">
        <f t="shared" si="62"/>
        <v>HRTransformation input / Exchanges and transfers Pump storage</v>
      </c>
      <c r="B1331" t="str">
        <f>JRC_files__2[[#This Row],[Source.Name.2.1]]</f>
        <v>HR</v>
      </c>
      <c r="C1331" t="str">
        <f t="shared" si="61"/>
        <v>Overview of the power generation sector</v>
      </c>
      <c r="D1331" t="str">
        <f>IF(ISERROR(MATCH(G1331,metadata!$B$4:$B$13,0)),D1330,LEFT(G1331,LEN(G1331)-LEN(F1331)-2))</f>
        <v xml:space="preserve">Transformation input / Exchanges and transfers </v>
      </c>
      <c r="E1331" t="str">
        <f t="shared" si="63"/>
        <v>Pump storage</v>
      </c>
      <c r="F1331" t="str">
        <f>IF(ISERROR(MATCH(G1331,metadata!$B$4:$B$13,0)),F1330,SUBSTITUTE(TRIM(RIGHT(SUBSTITUTE(SUBSTITUTE(G1331,"efficiencies", "efficiencies (%)")," (", REPT(" ", 100)), 100)),")",""))</f>
        <v>ktoe</v>
      </c>
      <c r="G1331" t="str">
        <f>'data from files'!B1331</f>
        <v>Pump storage</v>
      </c>
      <c r="H1331">
        <f>'data from files'!C1331</f>
        <v>2.1769097435477538</v>
      </c>
      <c r="I1331">
        <f>'data from files'!D1331</f>
        <v>4.953846153846154</v>
      </c>
      <c r="J1331">
        <f>'data from files'!E1331</f>
        <v>8.2070041666666675</v>
      </c>
      <c r="K1331">
        <f>'data from files'!F1331</f>
        <v>7.4084090909090916</v>
      </c>
      <c r="L1331">
        <f>'data from files'!G1331</f>
        <v>11.401341176470586</v>
      </c>
      <c r="M1331">
        <f>'data from files'!H1331</f>
        <v>12.715477380900957</v>
      </c>
      <c r="N1331">
        <f>'data from files'!I1331</f>
        <v>15.520551111111111</v>
      </c>
      <c r="O1331">
        <f>'data from files'!J1331</f>
        <v>20.099999999999994</v>
      </c>
      <c r="P1331">
        <f>'data from files'!K1331</f>
        <v>13.61446243902439</v>
      </c>
      <c r="Q1331">
        <f>'data from files'!L1331</f>
        <v>10.401341935483869</v>
      </c>
      <c r="R1331">
        <f>'data from files'!M1331</f>
        <v>12.985097541579353</v>
      </c>
      <c r="S1331">
        <f>'data from files'!N1331</f>
        <v>15.897864767705171</v>
      </c>
      <c r="T1331">
        <f>'data from files'!O1331</f>
        <v>19.646567510065577</v>
      </c>
      <c r="U1331">
        <f>'data from files'!P1331</f>
        <v>12.802910962173154</v>
      </c>
      <c r="V1331">
        <f>'data from files'!Q1331</f>
        <v>14.392990524768578</v>
      </c>
      <c r="W1331">
        <f>'data from files'!R1331</f>
        <v>20.341999787183383</v>
      </c>
    </row>
    <row r="1332" spans="1:23" x14ac:dyDescent="0.25">
      <c r="A1332" t="str">
        <f t="shared" si="62"/>
        <v>HRTransformation input / Exchanges and transfers District heating plants</v>
      </c>
      <c r="B1332" t="str">
        <f>JRC_files__2[[#This Row],[Source.Name.2.1]]</f>
        <v>HR</v>
      </c>
      <c r="C1332" t="str">
        <f t="shared" ref="C1332:C1395" si="64">IF(H1332=2000,$G1332,C1331)</f>
        <v>Overview of the power generation sector</v>
      </c>
      <c r="D1332" t="str">
        <f>IF(ISERROR(MATCH(G1332,metadata!$B$4:$B$13,0)),D1331,LEFT(G1332,LEN(G1332)-LEN(F1332)-2))</f>
        <v xml:space="preserve">Transformation input / Exchanges and transfers </v>
      </c>
      <c r="E1332" t="str">
        <f t="shared" si="63"/>
        <v>District heating plants</v>
      </c>
      <c r="F1332" t="str">
        <f>IF(ISERROR(MATCH(G1332,metadata!$B$4:$B$13,0)),F1331,SUBSTITUTE(TRIM(RIGHT(SUBSTITUTE(SUBSTITUTE(G1332,"efficiencies", "efficiencies (%)")," (", REPT(" ", 100)), 100)),")",""))</f>
        <v>ktoe</v>
      </c>
      <c r="G1332" t="str">
        <f>'data from files'!B1332</f>
        <v>District heating plants</v>
      </c>
      <c r="H1332">
        <f>'data from files'!C1332</f>
        <v>83.238058354985228</v>
      </c>
      <c r="I1332">
        <f>'data from files'!D1332</f>
        <v>98.299999999999983</v>
      </c>
      <c r="J1332">
        <f>'data from files'!E1332</f>
        <v>94.084980000000002</v>
      </c>
      <c r="K1332">
        <f>'data from files'!F1332</f>
        <v>97.998309999999989</v>
      </c>
      <c r="L1332">
        <f>'data from files'!G1332</f>
        <v>97.667360000000002</v>
      </c>
      <c r="M1332">
        <f>'data from files'!H1332</f>
        <v>103.53870017228752</v>
      </c>
      <c r="N1332">
        <f>'data from files'!I1332</f>
        <v>89.59841999999999</v>
      </c>
      <c r="O1332">
        <f>'data from files'!J1332</f>
        <v>86.997370000000004</v>
      </c>
      <c r="P1332">
        <f>'data from files'!K1332</f>
        <v>85.9</v>
      </c>
      <c r="Q1332">
        <f>'data from files'!L1332</f>
        <v>85.390170000000012</v>
      </c>
      <c r="R1332">
        <f>'data from files'!M1332</f>
        <v>97.312261830807586</v>
      </c>
      <c r="S1332">
        <f>'data from files'!N1332</f>
        <v>89.719324246671889</v>
      </c>
      <c r="T1332">
        <f>'data from files'!O1332</f>
        <v>78.665452160714551</v>
      </c>
      <c r="U1332">
        <f>'data from files'!P1332</f>
        <v>78.605350558176212</v>
      </c>
      <c r="V1332">
        <f>'data from files'!Q1332</f>
        <v>65.109391420655399</v>
      </c>
      <c r="W1332">
        <f>'data from files'!R1332</f>
        <v>67.735262278748024</v>
      </c>
    </row>
    <row r="1333" spans="1:23" x14ac:dyDescent="0.25">
      <c r="A1333" t="str">
        <f t="shared" si="62"/>
        <v>HRTransformation input / Exchanges and transfers 0</v>
      </c>
      <c r="B1333" t="str">
        <f>JRC_files__2[[#This Row],[Source.Name.2.1]]</f>
        <v>HR</v>
      </c>
      <c r="C1333" t="str">
        <f t="shared" si="64"/>
        <v>Overview of the power generation sector</v>
      </c>
      <c r="D1333" t="str">
        <f>IF(ISERROR(MATCH(G1333,metadata!$B$4:$B$13,0)),D1332,LEFT(G1333,LEN(G1333)-LEN(F1333)-2))</f>
        <v xml:space="preserve">Transformation input / Exchanges and transfers </v>
      </c>
      <c r="E1333">
        <f t="shared" si="63"/>
        <v>0</v>
      </c>
      <c r="F1333" t="str">
        <f>IF(ISERROR(MATCH(G1333,metadata!$B$4:$B$13,0)),F1332,SUBSTITUTE(TRIM(RIGHT(SUBSTITUTE(SUBSTITUTE(G1333,"efficiencies", "efficiencies (%)")," (", REPT(" ", 100)), 100)),")",""))</f>
        <v>ktoe</v>
      </c>
      <c r="G1333">
        <f>'data from files'!B1333</f>
        <v>0</v>
      </c>
      <c r="H1333">
        <f>'data from files'!C1333</f>
        <v>0</v>
      </c>
      <c r="I1333">
        <f>'data from files'!D1333</f>
        <v>0</v>
      </c>
      <c r="J1333">
        <f>'data from files'!E1333</f>
        <v>0</v>
      </c>
      <c r="K1333">
        <f>'data from files'!F1333</f>
        <v>0</v>
      </c>
      <c r="L1333">
        <f>'data from files'!G1333</f>
        <v>0</v>
      </c>
      <c r="M1333">
        <f>'data from files'!H1333</f>
        <v>0</v>
      </c>
      <c r="N1333">
        <f>'data from files'!I1333</f>
        <v>0</v>
      </c>
      <c r="O1333">
        <f>'data from files'!J1333</f>
        <v>0</v>
      </c>
      <c r="P1333">
        <f>'data from files'!K1333</f>
        <v>0</v>
      </c>
      <c r="Q1333">
        <f>'data from files'!L1333</f>
        <v>0</v>
      </c>
      <c r="R1333">
        <f>'data from files'!M1333</f>
        <v>0</v>
      </c>
      <c r="S1333">
        <f>'data from files'!N1333</f>
        <v>0</v>
      </c>
      <c r="T1333">
        <f>'data from files'!O1333</f>
        <v>0</v>
      </c>
      <c r="U1333">
        <f>'data from files'!P1333</f>
        <v>0</v>
      </c>
      <c r="V1333">
        <f>'data from files'!Q1333</f>
        <v>0</v>
      </c>
      <c r="W1333">
        <f>'data from files'!R1333</f>
        <v>0</v>
      </c>
    </row>
    <row r="1334" spans="1:23" x14ac:dyDescent="0.25">
      <c r="A1334" t="str">
        <f t="shared" si="62"/>
        <v xml:space="preserve">HRCO2 emissions  </v>
      </c>
      <c r="B1334" t="str">
        <f>JRC_files__2[[#This Row],[Source.Name.2.1]]</f>
        <v>HR</v>
      </c>
      <c r="C1334" t="str">
        <f t="shared" si="64"/>
        <v>Overview of the power generation sector</v>
      </c>
      <c r="D1334" t="str">
        <f>IF(ISERROR(MATCH(G1334,metadata!$B$4:$B$13,0)),D1333,LEFT(G1334,LEN(G1334)-LEN(F1334)-2))</f>
        <v xml:space="preserve">CO2 emissions  </v>
      </c>
      <c r="E1334" t="str">
        <f t="shared" si="63"/>
        <v/>
      </c>
      <c r="F1334" t="str">
        <f>IF(ISERROR(MATCH(G1334,metadata!$B$4:$B$13,0)),F1333,SUBSTITUTE(TRIM(RIGHT(SUBSTITUTE(SUBSTITUTE(G1334,"efficiencies", "efficiencies (%)")," (", REPT(" ", 100)), 100)),")",""))</f>
        <v>kt CO2</v>
      </c>
      <c r="G1334" t="str">
        <f>'data from files'!B1334</f>
        <v>CO2 emissions  (kt CO2)</v>
      </c>
      <c r="H1334">
        <f>'data from files'!C1334</f>
        <v>4088.8113000000058</v>
      </c>
      <c r="I1334">
        <f>'data from files'!D1334</f>
        <v>4806.3953210400005</v>
      </c>
      <c r="J1334">
        <f>'data from files'!E1334</f>
        <v>5455.4411223240504</v>
      </c>
      <c r="K1334">
        <f>'data from files'!F1334</f>
        <v>6054.5766946348422</v>
      </c>
      <c r="L1334">
        <f>'data from files'!G1334</f>
        <v>4956.9386928027516</v>
      </c>
      <c r="M1334">
        <f>'data from files'!H1334</f>
        <v>5011.4110897543515</v>
      </c>
      <c r="N1334">
        <f>'data from files'!I1334</f>
        <v>4980.2724546914524</v>
      </c>
      <c r="O1334">
        <f>'data from files'!J1334</f>
        <v>5931.0961835335929</v>
      </c>
      <c r="P1334">
        <f>'data from files'!K1334</f>
        <v>5338.2943479600017</v>
      </c>
      <c r="Q1334">
        <f>'data from files'!L1334</f>
        <v>4504.360301269453</v>
      </c>
      <c r="R1334">
        <f>'data from files'!M1334</f>
        <v>4181.9874481900897</v>
      </c>
      <c r="S1334">
        <f>'data from files'!N1334</f>
        <v>4488.6672024492309</v>
      </c>
      <c r="T1334">
        <f>'data from files'!O1334</f>
        <v>4354.4498560632137</v>
      </c>
      <c r="U1334">
        <f>'data from files'!P1334</f>
        <v>3951.7171490178152</v>
      </c>
      <c r="V1334">
        <f>'data from files'!Q1334</f>
        <v>3371.1541598296963</v>
      </c>
      <c r="W1334">
        <f>'data from files'!R1334</f>
        <v>3430.2780065301599</v>
      </c>
    </row>
    <row r="1335" spans="1:23" x14ac:dyDescent="0.25">
      <c r="A1335" t="str">
        <f t="shared" si="62"/>
        <v>HRCO2 emissions  Nuclear</v>
      </c>
      <c r="B1335" t="str">
        <f>JRC_files__2[[#This Row],[Source.Name.2.1]]</f>
        <v>HR</v>
      </c>
      <c r="C1335" t="str">
        <f t="shared" si="64"/>
        <v>Overview of the power generation sector</v>
      </c>
      <c r="D1335" t="str">
        <f>IF(ISERROR(MATCH(G1335,metadata!$B$4:$B$13,0)),D1334,LEFT(G1335,LEN(G1335)-LEN(F1335)-2))</f>
        <v xml:space="preserve">CO2 emissions  </v>
      </c>
      <c r="E1335" t="str">
        <f t="shared" si="63"/>
        <v>Nuclear</v>
      </c>
      <c r="F1335" t="str">
        <f>IF(ISERROR(MATCH(G1335,metadata!$B$4:$B$13,0)),F1334,SUBSTITUTE(TRIM(RIGHT(SUBSTITUTE(SUBSTITUTE(G1335,"efficiencies", "efficiencies (%)")," (", REPT(" ", 100)), 100)),")",""))</f>
        <v>kt CO2</v>
      </c>
      <c r="G1335" t="str">
        <f>'data from files'!B1335</f>
        <v>Nuclear</v>
      </c>
      <c r="H1335">
        <f>'data from files'!C1335</f>
        <v>0</v>
      </c>
      <c r="I1335">
        <f>'data from files'!D1335</f>
        <v>0</v>
      </c>
      <c r="J1335">
        <f>'data from files'!E1335</f>
        <v>0</v>
      </c>
      <c r="K1335">
        <f>'data from files'!F1335</f>
        <v>0</v>
      </c>
      <c r="L1335">
        <f>'data from files'!G1335</f>
        <v>0</v>
      </c>
      <c r="M1335">
        <f>'data from files'!H1335</f>
        <v>0</v>
      </c>
      <c r="N1335">
        <f>'data from files'!I1335</f>
        <v>0</v>
      </c>
      <c r="O1335">
        <f>'data from files'!J1335</f>
        <v>0</v>
      </c>
      <c r="P1335">
        <f>'data from files'!K1335</f>
        <v>0</v>
      </c>
      <c r="Q1335">
        <f>'data from files'!L1335</f>
        <v>0</v>
      </c>
      <c r="R1335">
        <f>'data from files'!M1335</f>
        <v>0</v>
      </c>
      <c r="S1335">
        <f>'data from files'!N1335</f>
        <v>0</v>
      </c>
      <c r="T1335">
        <f>'data from files'!O1335</f>
        <v>0</v>
      </c>
      <c r="U1335">
        <f>'data from files'!P1335</f>
        <v>0</v>
      </c>
      <c r="V1335">
        <f>'data from files'!Q1335</f>
        <v>0</v>
      </c>
      <c r="W1335">
        <f>'data from files'!R1335</f>
        <v>0</v>
      </c>
    </row>
    <row r="1336" spans="1:23" x14ac:dyDescent="0.25">
      <c r="A1336" t="str">
        <f t="shared" si="62"/>
        <v>HRCO2 emissions  Conventional thermal</v>
      </c>
      <c r="B1336" t="str">
        <f>JRC_files__2[[#This Row],[Source.Name.2.1]]</f>
        <v>HR</v>
      </c>
      <c r="C1336" t="str">
        <f t="shared" si="64"/>
        <v>Overview of the power generation sector</v>
      </c>
      <c r="D1336" t="str">
        <f>IF(ISERROR(MATCH(G1336,metadata!$B$4:$B$13,0)),D1335,LEFT(G1336,LEN(G1336)-LEN(F1336)-2))</f>
        <v xml:space="preserve">CO2 emissions  </v>
      </c>
      <c r="E1336" t="str">
        <f t="shared" si="63"/>
        <v>Conventional thermal</v>
      </c>
      <c r="F1336" t="str">
        <f>IF(ISERROR(MATCH(G1336,metadata!$B$4:$B$13,0)),F1335,SUBSTITUTE(TRIM(RIGHT(SUBSTITUTE(SUBSTITUTE(G1336,"efficiencies", "efficiencies (%)")," (", REPT(" ", 100)), 100)),")",""))</f>
        <v>kt CO2</v>
      </c>
      <c r="G1336" t="str">
        <f>'data from files'!B1336</f>
        <v>Conventional thermal</v>
      </c>
      <c r="H1336">
        <f>'data from files'!C1336</f>
        <v>3858.9575813737197</v>
      </c>
      <c r="I1336">
        <f>'data from files'!D1336</f>
        <v>4540.3409282400007</v>
      </c>
      <c r="J1336">
        <f>'data from files'!E1336</f>
        <v>5201.034462975962</v>
      </c>
      <c r="K1336">
        <f>'data from files'!F1336</f>
        <v>5789.2831460551779</v>
      </c>
      <c r="L1336">
        <f>'data from files'!G1336</f>
        <v>4689.2195521229914</v>
      </c>
      <c r="M1336">
        <f>'data from files'!H1336</f>
        <v>4730.0542464002256</v>
      </c>
      <c r="N1336">
        <f>'data from files'!I1336</f>
        <v>4737.6378159629403</v>
      </c>
      <c r="O1336">
        <f>'data from files'!J1336</f>
        <v>5699.5018169941086</v>
      </c>
      <c r="P1336">
        <f>'data from files'!K1336</f>
        <v>5114.9026098000013</v>
      </c>
      <c r="Q1336">
        <f>'data from files'!L1336</f>
        <v>4281.9788992023368</v>
      </c>
      <c r="R1336">
        <f>'data from files'!M1336</f>
        <v>3929.9879019524988</v>
      </c>
      <c r="S1336">
        <f>'data from files'!N1336</f>
        <v>4253.6542898183889</v>
      </c>
      <c r="T1336">
        <f>'data from files'!O1336</f>
        <v>4155.4382765447481</v>
      </c>
      <c r="U1336">
        <f>'data from files'!P1336</f>
        <v>3759.7512698351529</v>
      </c>
      <c r="V1336">
        <f>'data from files'!Q1336</f>
        <v>3213.3655598296964</v>
      </c>
      <c r="W1336">
        <f>'data from files'!R1336</f>
        <v>3264.6958607278839</v>
      </c>
    </row>
    <row r="1337" spans="1:23" x14ac:dyDescent="0.25">
      <c r="A1337" t="str">
        <f t="shared" si="62"/>
        <v>HRCO2 emissions  Wind</v>
      </c>
      <c r="B1337" t="str">
        <f>JRC_files__2[[#This Row],[Source.Name.2.1]]</f>
        <v>HR</v>
      </c>
      <c r="C1337" t="str">
        <f t="shared" si="64"/>
        <v>Overview of the power generation sector</v>
      </c>
      <c r="D1337" t="str">
        <f>IF(ISERROR(MATCH(G1337,metadata!$B$4:$B$13,0)),D1336,LEFT(G1337,LEN(G1337)-LEN(F1337)-2))</f>
        <v xml:space="preserve">CO2 emissions  </v>
      </c>
      <c r="E1337" t="str">
        <f t="shared" si="63"/>
        <v>Wind</v>
      </c>
      <c r="F1337" t="str">
        <f>IF(ISERROR(MATCH(G1337,metadata!$B$4:$B$13,0)),F1336,SUBSTITUTE(TRIM(RIGHT(SUBSTITUTE(SUBSTITUTE(G1337,"efficiencies", "efficiencies (%)")," (", REPT(" ", 100)), 100)),")",""))</f>
        <v>kt CO2</v>
      </c>
      <c r="G1337" t="str">
        <f>'data from files'!B1337</f>
        <v>Wind</v>
      </c>
      <c r="H1337">
        <f>'data from files'!C1337</f>
        <v>0</v>
      </c>
      <c r="I1337">
        <f>'data from files'!D1337</f>
        <v>0</v>
      </c>
      <c r="J1337">
        <f>'data from files'!E1337</f>
        <v>0</v>
      </c>
      <c r="K1337">
        <f>'data from files'!F1337</f>
        <v>0</v>
      </c>
      <c r="L1337">
        <f>'data from files'!G1337</f>
        <v>0</v>
      </c>
      <c r="M1337">
        <f>'data from files'!H1337</f>
        <v>0</v>
      </c>
      <c r="N1337">
        <f>'data from files'!I1337</f>
        <v>0</v>
      </c>
      <c r="O1337">
        <f>'data from files'!J1337</f>
        <v>0</v>
      </c>
      <c r="P1337">
        <f>'data from files'!K1337</f>
        <v>0</v>
      </c>
      <c r="Q1337">
        <f>'data from files'!L1337</f>
        <v>0</v>
      </c>
      <c r="R1337">
        <f>'data from files'!M1337</f>
        <v>0</v>
      </c>
      <c r="S1337">
        <f>'data from files'!N1337</f>
        <v>0</v>
      </c>
      <c r="T1337">
        <f>'data from files'!O1337</f>
        <v>0</v>
      </c>
      <c r="U1337">
        <f>'data from files'!P1337</f>
        <v>0</v>
      </c>
      <c r="V1337">
        <f>'data from files'!Q1337</f>
        <v>0</v>
      </c>
      <c r="W1337">
        <f>'data from files'!R1337</f>
        <v>0</v>
      </c>
    </row>
    <row r="1338" spans="1:23" x14ac:dyDescent="0.25">
      <c r="A1338" t="str">
        <f t="shared" si="62"/>
        <v>HRCO2 emissions  Solar photovoltaics</v>
      </c>
      <c r="B1338" t="str">
        <f>JRC_files__2[[#This Row],[Source.Name.2.1]]</f>
        <v>HR</v>
      </c>
      <c r="C1338" t="str">
        <f t="shared" si="64"/>
        <v>Overview of the power generation sector</v>
      </c>
      <c r="D1338" t="str">
        <f>IF(ISERROR(MATCH(G1338,metadata!$B$4:$B$13,0)),D1337,LEFT(G1338,LEN(G1338)-LEN(F1338)-2))</f>
        <v xml:space="preserve">CO2 emissions  </v>
      </c>
      <c r="E1338" t="str">
        <f t="shared" si="63"/>
        <v>Solar photovoltaics</v>
      </c>
      <c r="F1338" t="str">
        <f>IF(ISERROR(MATCH(G1338,metadata!$B$4:$B$13,0)),F1337,SUBSTITUTE(TRIM(RIGHT(SUBSTITUTE(SUBSTITUTE(G1338,"efficiencies", "efficiencies (%)")," (", REPT(" ", 100)), 100)),")",""))</f>
        <v>kt CO2</v>
      </c>
      <c r="G1338" t="str">
        <f>'data from files'!B1338</f>
        <v>Solar photovoltaics</v>
      </c>
      <c r="H1338">
        <f>'data from files'!C1338</f>
        <v>0</v>
      </c>
      <c r="I1338">
        <f>'data from files'!D1338</f>
        <v>0</v>
      </c>
      <c r="J1338">
        <f>'data from files'!E1338</f>
        <v>0</v>
      </c>
      <c r="K1338">
        <f>'data from files'!F1338</f>
        <v>0</v>
      </c>
      <c r="L1338">
        <f>'data from files'!G1338</f>
        <v>0</v>
      </c>
      <c r="M1338">
        <f>'data from files'!H1338</f>
        <v>0</v>
      </c>
      <c r="N1338">
        <f>'data from files'!I1338</f>
        <v>0</v>
      </c>
      <c r="O1338">
        <f>'data from files'!J1338</f>
        <v>0</v>
      </c>
      <c r="P1338">
        <f>'data from files'!K1338</f>
        <v>0</v>
      </c>
      <c r="Q1338">
        <f>'data from files'!L1338</f>
        <v>0</v>
      </c>
      <c r="R1338">
        <f>'data from files'!M1338</f>
        <v>0</v>
      </c>
      <c r="S1338">
        <f>'data from files'!N1338</f>
        <v>0</v>
      </c>
      <c r="T1338">
        <f>'data from files'!O1338</f>
        <v>0</v>
      </c>
      <c r="U1338">
        <f>'data from files'!P1338</f>
        <v>0</v>
      </c>
      <c r="V1338">
        <f>'data from files'!Q1338</f>
        <v>0</v>
      </c>
      <c r="W1338">
        <f>'data from files'!R1338</f>
        <v>0</v>
      </c>
    </row>
    <row r="1339" spans="1:23" x14ac:dyDescent="0.25">
      <c r="A1339" t="str">
        <f t="shared" si="62"/>
        <v>HRCO2 emissions  Solar thermal</v>
      </c>
      <c r="B1339" t="str">
        <f>JRC_files__2[[#This Row],[Source.Name.2.1]]</f>
        <v>HR</v>
      </c>
      <c r="C1339" t="str">
        <f t="shared" si="64"/>
        <v>Overview of the power generation sector</v>
      </c>
      <c r="D1339" t="str">
        <f>IF(ISERROR(MATCH(G1339,metadata!$B$4:$B$13,0)),D1338,LEFT(G1339,LEN(G1339)-LEN(F1339)-2))</f>
        <v xml:space="preserve">CO2 emissions  </v>
      </c>
      <c r="E1339" t="str">
        <f t="shared" si="63"/>
        <v>Solar thermal</v>
      </c>
      <c r="F1339" t="str">
        <f>IF(ISERROR(MATCH(G1339,metadata!$B$4:$B$13,0)),F1338,SUBSTITUTE(TRIM(RIGHT(SUBSTITUTE(SUBSTITUTE(G1339,"efficiencies", "efficiencies (%)")," (", REPT(" ", 100)), 100)),")",""))</f>
        <v>kt CO2</v>
      </c>
      <c r="G1339" t="str">
        <f>'data from files'!B1339</f>
        <v>Solar thermal</v>
      </c>
      <c r="H1339">
        <f>'data from files'!C1339</f>
        <v>0</v>
      </c>
      <c r="I1339">
        <f>'data from files'!D1339</f>
        <v>0</v>
      </c>
      <c r="J1339">
        <f>'data from files'!E1339</f>
        <v>0</v>
      </c>
      <c r="K1339">
        <f>'data from files'!F1339</f>
        <v>0</v>
      </c>
      <c r="L1339">
        <f>'data from files'!G1339</f>
        <v>0</v>
      </c>
      <c r="M1339">
        <f>'data from files'!H1339</f>
        <v>0</v>
      </c>
      <c r="N1339">
        <f>'data from files'!I1339</f>
        <v>0</v>
      </c>
      <c r="O1339">
        <f>'data from files'!J1339</f>
        <v>0</v>
      </c>
      <c r="P1339">
        <f>'data from files'!K1339</f>
        <v>0</v>
      </c>
      <c r="Q1339">
        <f>'data from files'!L1339</f>
        <v>0</v>
      </c>
      <c r="R1339">
        <f>'data from files'!M1339</f>
        <v>0</v>
      </c>
      <c r="S1339">
        <f>'data from files'!N1339</f>
        <v>0</v>
      </c>
      <c r="T1339">
        <f>'data from files'!O1339</f>
        <v>0</v>
      </c>
      <c r="U1339">
        <f>'data from files'!P1339</f>
        <v>0</v>
      </c>
      <c r="V1339">
        <f>'data from files'!Q1339</f>
        <v>0</v>
      </c>
      <c r="W1339">
        <f>'data from files'!R1339</f>
        <v>0</v>
      </c>
    </row>
    <row r="1340" spans="1:23" x14ac:dyDescent="0.25">
      <c r="A1340" t="str">
        <f t="shared" si="62"/>
        <v>HRCO2 emissions  Geothermal</v>
      </c>
      <c r="B1340" t="str">
        <f>JRC_files__2[[#This Row],[Source.Name.2.1]]</f>
        <v>HR</v>
      </c>
      <c r="C1340" t="str">
        <f t="shared" si="64"/>
        <v>Overview of the power generation sector</v>
      </c>
      <c r="D1340" t="str">
        <f>IF(ISERROR(MATCH(G1340,metadata!$B$4:$B$13,0)),D1339,LEFT(G1340,LEN(G1340)-LEN(F1340)-2))</f>
        <v xml:space="preserve">CO2 emissions  </v>
      </c>
      <c r="E1340" t="str">
        <f t="shared" si="63"/>
        <v>Geothermal</v>
      </c>
      <c r="F1340" t="str">
        <f>IF(ISERROR(MATCH(G1340,metadata!$B$4:$B$13,0)),F1339,SUBSTITUTE(TRIM(RIGHT(SUBSTITUTE(SUBSTITUTE(G1340,"efficiencies", "efficiencies (%)")," (", REPT(" ", 100)), 100)),")",""))</f>
        <v>kt CO2</v>
      </c>
      <c r="G1340" t="str">
        <f>'data from files'!B1340</f>
        <v>Geothermal</v>
      </c>
      <c r="H1340">
        <f>'data from files'!C1340</f>
        <v>0</v>
      </c>
      <c r="I1340">
        <f>'data from files'!D1340</f>
        <v>0</v>
      </c>
      <c r="J1340">
        <f>'data from files'!E1340</f>
        <v>0</v>
      </c>
      <c r="K1340">
        <f>'data from files'!F1340</f>
        <v>0</v>
      </c>
      <c r="L1340">
        <f>'data from files'!G1340</f>
        <v>0</v>
      </c>
      <c r="M1340">
        <f>'data from files'!H1340</f>
        <v>0</v>
      </c>
      <c r="N1340">
        <f>'data from files'!I1340</f>
        <v>0</v>
      </c>
      <c r="O1340">
        <f>'data from files'!J1340</f>
        <v>0</v>
      </c>
      <c r="P1340">
        <f>'data from files'!K1340</f>
        <v>0</v>
      </c>
      <c r="Q1340">
        <f>'data from files'!L1340</f>
        <v>0</v>
      </c>
      <c r="R1340">
        <f>'data from files'!M1340</f>
        <v>0</v>
      </c>
      <c r="S1340">
        <f>'data from files'!N1340</f>
        <v>0</v>
      </c>
      <c r="T1340">
        <f>'data from files'!O1340</f>
        <v>0</v>
      </c>
      <c r="U1340">
        <f>'data from files'!P1340</f>
        <v>0</v>
      </c>
      <c r="V1340">
        <f>'data from files'!Q1340</f>
        <v>0</v>
      </c>
      <c r="W1340">
        <f>'data from files'!R1340</f>
        <v>0</v>
      </c>
    </row>
    <row r="1341" spans="1:23" x14ac:dyDescent="0.25">
      <c r="A1341" t="str">
        <f t="shared" si="62"/>
        <v>HRCO2 emissions  Tide, wave and ocean</v>
      </c>
      <c r="B1341" t="str">
        <f>JRC_files__2[[#This Row],[Source.Name.2.1]]</f>
        <v>HR</v>
      </c>
      <c r="C1341" t="str">
        <f t="shared" si="64"/>
        <v>Overview of the power generation sector</v>
      </c>
      <c r="D1341" t="str">
        <f>IF(ISERROR(MATCH(G1341,metadata!$B$4:$B$13,0)),D1340,LEFT(G1341,LEN(G1341)-LEN(F1341)-2))</f>
        <v xml:space="preserve">CO2 emissions  </v>
      </c>
      <c r="E1341" t="str">
        <f t="shared" si="63"/>
        <v>Tide, wave and ocean</v>
      </c>
      <c r="F1341" t="str">
        <f>IF(ISERROR(MATCH(G1341,metadata!$B$4:$B$13,0)),F1340,SUBSTITUTE(TRIM(RIGHT(SUBSTITUTE(SUBSTITUTE(G1341,"efficiencies", "efficiencies (%)")," (", REPT(" ", 100)), 100)),")",""))</f>
        <v>kt CO2</v>
      </c>
      <c r="G1341" t="str">
        <f>'data from files'!B1341</f>
        <v>Tide, wave and ocean</v>
      </c>
      <c r="H1341">
        <f>'data from files'!C1341</f>
        <v>0</v>
      </c>
      <c r="I1341">
        <f>'data from files'!D1341</f>
        <v>0</v>
      </c>
      <c r="J1341">
        <f>'data from files'!E1341</f>
        <v>0</v>
      </c>
      <c r="K1341">
        <f>'data from files'!F1341</f>
        <v>0</v>
      </c>
      <c r="L1341">
        <f>'data from files'!G1341</f>
        <v>0</v>
      </c>
      <c r="M1341">
        <f>'data from files'!H1341</f>
        <v>0</v>
      </c>
      <c r="N1341">
        <f>'data from files'!I1341</f>
        <v>0</v>
      </c>
      <c r="O1341">
        <f>'data from files'!J1341</f>
        <v>0</v>
      </c>
      <c r="P1341">
        <f>'data from files'!K1341</f>
        <v>0</v>
      </c>
      <c r="Q1341">
        <f>'data from files'!L1341</f>
        <v>0</v>
      </c>
      <c r="R1341">
        <f>'data from files'!M1341</f>
        <v>0</v>
      </c>
      <c r="S1341">
        <f>'data from files'!N1341</f>
        <v>0</v>
      </c>
      <c r="T1341">
        <f>'data from files'!O1341</f>
        <v>0</v>
      </c>
      <c r="U1341">
        <f>'data from files'!P1341</f>
        <v>0</v>
      </c>
      <c r="V1341">
        <f>'data from files'!Q1341</f>
        <v>0</v>
      </c>
      <c r="W1341">
        <f>'data from files'!R1341</f>
        <v>0</v>
      </c>
    </row>
    <row r="1342" spans="1:23" x14ac:dyDescent="0.25">
      <c r="A1342" t="str">
        <f t="shared" si="62"/>
        <v>HRCO2 emissions  Hydro</v>
      </c>
      <c r="B1342" t="str">
        <f>JRC_files__2[[#This Row],[Source.Name.2.1]]</f>
        <v>HR</v>
      </c>
      <c r="C1342" t="str">
        <f t="shared" si="64"/>
        <v>Overview of the power generation sector</v>
      </c>
      <c r="D1342" t="str">
        <f>IF(ISERROR(MATCH(G1342,metadata!$B$4:$B$13,0)),D1341,LEFT(G1342,LEN(G1342)-LEN(F1342)-2))</f>
        <v xml:space="preserve">CO2 emissions  </v>
      </c>
      <c r="E1342" t="str">
        <f t="shared" si="63"/>
        <v>Hydro</v>
      </c>
      <c r="F1342" t="str">
        <f>IF(ISERROR(MATCH(G1342,metadata!$B$4:$B$13,0)),F1341,SUBSTITUTE(TRIM(RIGHT(SUBSTITUTE(SUBSTITUTE(G1342,"efficiencies", "efficiencies (%)")," (", REPT(" ", 100)), 100)),")",""))</f>
        <v>kt CO2</v>
      </c>
      <c r="G1342" t="str">
        <f>'data from files'!B1342</f>
        <v>Hydro</v>
      </c>
      <c r="H1342">
        <f>'data from files'!C1342</f>
        <v>0</v>
      </c>
      <c r="I1342">
        <f>'data from files'!D1342</f>
        <v>0</v>
      </c>
      <c r="J1342">
        <f>'data from files'!E1342</f>
        <v>0</v>
      </c>
      <c r="K1342">
        <f>'data from files'!F1342</f>
        <v>0</v>
      </c>
      <c r="L1342">
        <f>'data from files'!G1342</f>
        <v>0</v>
      </c>
      <c r="M1342">
        <f>'data from files'!H1342</f>
        <v>0</v>
      </c>
      <c r="N1342">
        <f>'data from files'!I1342</f>
        <v>0</v>
      </c>
      <c r="O1342">
        <f>'data from files'!J1342</f>
        <v>0</v>
      </c>
      <c r="P1342">
        <f>'data from files'!K1342</f>
        <v>0</v>
      </c>
      <c r="Q1342">
        <f>'data from files'!L1342</f>
        <v>0</v>
      </c>
      <c r="R1342">
        <f>'data from files'!M1342</f>
        <v>0</v>
      </c>
      <c r="S1342">
        <f>'data from files'!N1342</f>
        <v>0</v>
      </c>
      <c r="T1342">
        <f>'data from files'!O1342</f>
        <v>0</v>
      </c>
      <c r="U1342">
        <f>'data from files'!P1342</f>
        <v>0</v>
      </c>
      <c r="V1342">
        <f>'data from files'!Q1342</f>
        <v>0</v>
      </c>
      <c r="W1342">
        <f>'data from files'!R1342</f>
        <v>0</v>
      </c>
    </row>
    <row r="1343" spans="1:23" x14ac:dyDescent="0.25">
      <c r="A1343" t="str">
        <f t="shared" si="62"/>
        <v>HRCO2 emissions  Pump storage</v>
      </c>
      <c r="B1343" t="str">
        <f>JRC_files__2[[#This Row],[Source.Name.2.1]]</f>
        <v>HR</v>
      </c>
      <c r="C1343" t="str">
        <f t="shared" si="64"/>
        <v>Overview of the power generation sector</v>
      </c>
      <c r="D1343" t="str">
        <f>IF(ISERROR(MATCH(G1343,metadata!$B$4:$B$13,0)),D1342,LEFT(G1343,LEN(G1343)-LEN(F1343)-2))</f>
        <v xml:space="preserve">CO2 emissions  </v>
      </c>
      <c r="E1343" t="str">
        <f t="shared" si="63"/>
        <v>Pump storage</v>
      </c>
      <c r="F1343" t="str">
        <f>IF(ISERROR(MATCH(G1343,metadata!$B$4:$B$13,0)),F1342,SUBSTITUTE(TRIM(RIGHT(SUBSTITUTE(SUBSTITUTE(G1343,"efficiencies", "efficiencies (%)")," (", REPT(" ", 100)), 100)),")",""))</f>
        <v>kt CO2</v>
      </c>
      <c r="G1343" t="str">
        <f>'data from files'!B1343</f>
        <v>Pump storage</v>
      </c>
      <c r="H1343">
        <f>'data from files'!C1343</f>
        <v>0</v>
      </c>
      <c r="I1343">
        <f>'data from files'!D1343</f>
        <v>0</v>
      </c>
      <c r="J1343">
        <f>'data from files'!E1343</f>
        <v>0</v>
      </c>
      <c r="K1343">
        <f>'data from files'!F1343</f>
        <v>0</v>
      </c>
      <c r="L1343">
        <f>'data from files'!G1343</f>
        <v>0</v>
      </c>
      <c r="M1343">
        <f>'data from files'!H1343</f>
        <v>0</v>
      </c>
      <c r="N1343">
        <f>'data from files'!I1343</f>
        <v>0</v>
      </c>
      <c r="O1343">
        <f>'data from files'!J1343</f>
        <v>0</v>
      </c>
      <c r="P1343">
        <f>'data from files'!K1343</f>
        <v>0</v>
      </c>
      <c r="Q1343">
        <f>'data from files'!L1343</f>
        <v>0</v>
      </c>
      <c r="R1343">
        <f>'data from files'!M1343</f>
        <v>0</v>
      </c>
      <c r="S1343">
        <f>'data from files'!N1343</f>
        <v>0</v>
      </c>
      <c r="T1343">
        <f>'data from files'!O1343</f>
        <v>0</v>
      </c>
      <c r="U1343">
        <f>'data from files'!P1343</f>
        <v>0</v>
      </c>
      <c r="V1343">
        <f>'data from files'!Q1343</f>
        <v>0</v>
      </c>
      <c r="W1343">
        <f>'data from files'!R1343</f>
        <v>0</v>
      </c>
    </row>
    <row r="1344" spans="1:23" x14ac:dyDescent="0.25">
      <c r="A1344" t="str">
        <f t="shared" si="62"/>
        <v>HRCO2 emissions  District heating plants</v>
      </c>
      <c r="B1344" t="str">
        <f>JRC_files__2[[#This Row],[Source.Name.2.1]]</f>
        <v>HR</v>
      </c>
      <c r="C1344" t="str">
        <f t="shared" si="64"/>
        <v>Overview of the power generation sector</v>
      </c>
      <c r="D1344" t="str">
        <f>IF(ISERROR(MATCH(G1344,metadata!$B$4:$B$13,0)),D1343,LEFT(G1344,LEN(G1344)-LEN(F1344)-2))</f>
        <v xml:space="preserve">CO2 emissions  </v>
      </c>
      <c r="E1344" t="str">
        <f t="shared" si="63"/>
        <v>District heating plants</v>
      </c>
      <c r="F1344" t="str">
        <f>IF(ISERROR(MATCH(G1344,metadata!$B$4:$B$13,0)),F1343,SUBSTITUTE(TRIM(RIGHT(SUBSTITUTE(SUBSTITUTE(G1344,"efficiencies", "efficiencies (%)")," (", REPT(" ", 100)), 100)),")",""))</f>
        <v>kt CO2</v>
      </c>
      <c r="G1344" t="str">
        <f>'data from files'!B1344</f>
        <v>District heating plants</v>
      </c>
      <c r="H1344">
        <f>'data from files'!C1344</f>
        <v>229.85371862628588</v>
      </c>
      <c r="I1344">
        <f>'data from files'!D1344</f>
        <v>266.05439280000002</v>
      </c>
      <c r="J1344">
        <f>'data from files'!E1344</f>
        <v>254.40665934808803</v>
      </c>
      <c r="K1344">
        <f>'data from files'!F1344</f>
        <v>265.29354857966405</v>
      </c>
      <c r="L1344">
        <f>'data from files'!G1344</f>
        <v>267.71914067976002</v>
      </c>
      <c r="M1344">
        <f>'data from files'!H1344</f>
        <v>281.35684335412549</v>
      </c>
      <c r="N1344">
        <f>'data from files'!I1344</f>
        <v>242.63463872851202</v>
      </c>
      <c r="O1344">
        <f>'data from files'!J1344</f>
        <v>231.59436653948401</v>
      </c>
      <c r="P1344">
        <f>'data from files'!K1344</f>
        <v>223.39173816000005</v>
      </c>
      <c r="Q1344">
        <f>'data from files'!L1344</f>
        <v>222.38140206711603</v>
      </c>
      <c r="R1344">
        <f>'data from files'!M1344</f>
        <v>251.99954623759112</v>
      </c>
      <c r="S1344">
        <f>'data from files'!N1344</f>
        <v>235.01291263084158</v>
      </c>
      <c r="T1344">
        <f>'data from files'!O1344</f>
        <v>199.0115795184654</v>
      </c>
      <c r="U1344">
        <f>'data from files'!P1344</f>
        <v>191.96587918266223</v>
      </c>
      <c r="V1344">
        <f>'data from files'!Q1344</f>
        <v>157.78860000000003</v>
      </c>
      <c r="W1344">
        <f>'data from files'!R1344</f>
        <v>165.58214580227602</v>
      </c>
    </row>
    <row r="1345" spans="1:23" x14ac:dyDescent="0.25">
      <c r="A1345" t="str">
        <f t="shared" si="62"/>
        <v>HRCO2 emissions  0</v>
      </c>
      <c r="B1345" t="str">
        <f>JRC_files__2[[#This Row],[Source.Name.2.1]]</f>
        <v>HR</v>
      </c>
      <c r="C1345" t="str">
        <f t="shared" si="64"/>
        <v>Overview of the power generation sector</v>
      </c>
      <c r="D1345" t="str">
        <f>IF(ISERROR(MATCH(G1345,metadata!$B$4:$B$13,0)),D1344,LEFT(G1345,LEN(G1345)-LEN(F1345)-2))</f>
        <v xml:space="preserve">CO2 emissions  </v>
      </c>
      <c r="E1345">
        <f t="shared" si="63"/>
        <v>0</v>
      </c>
      <c r="F1345" t="str">
        <f>IF(ISERROR(MATCH(G1345,metadata!$B$4:$B$13,0)),F1344,SUBSTITUTE(TRIM(RIGHT(SUBSTITUTE(SUBSTITUTE(G1345,"efficiencies", "efficiencies (%)")," (", REPT(" ", 100)), 100)),")",""))</f>
        <v>kt CO2</v>
      </c>
      <c r="G1345">
        <f>'data from files'!B1345</f>
        <v>0</v>
      </c>
      <c r="H1345">
        <f>'data from files'!C1345</f>
        <v>0</v>
      </c>
      <c r="I1345">
        <f>'data from files'!D1345</f>
        <v>0</v>
      </c>
      <c r="J1345">
        <f>'data from files'!E1345</f>
        <v>0</v>
      </c>
      <c r="K1345">
        <f>'data from files'!F1345</f>
        <v>0</v>
      </c>
      <c r="L1345">
        <f>'data from files'!G1345</f>
        <v>0</v>
      </c>
      <c r="M1345">
        <f>'data from files'!H1345</f>
        <v>0</v>
      </c>
      <c r="N1345">
        <f>'data from files'!I1345</f>
        <v>0</v>
      </c>
      <c r="O1345">
        <f>'data from files'!J1345</f>
        <v>0</v>
      </c>
      <c r="P1345">
        <f>'data from files'!K1345</f>
        <v>0</v>
      </c>
      <c r="Q1345">
        <f>'data from files'!L1345</f>
        <v>0</v>
      </c>
      <c r="R1345">
        <f>'data from files'!M1345</f>
        <v>0</v>
      </c>
      <c r="S1345">
        <f>'data from files'!N1345</f>
        <v>0</v>
      </c>
      <c r="T1345">
        <f>'data from files'!O1345</f>
        <v>0</v>
      </c>
      <c r="U1345">
        <f>'data from files'!P1345</f>
        <v>0</v>
      </c>
      <c r="V1345">
        <f>'data from files'!Q1345</f>
        <v>0</v>
      </c>
      <c r="W1345">
        <f>'data from files'!R1345</f>
        <v>0</v>
      </c>
    </row>
    <row r="1346" spans="1:23" x14ac:dyDescent="0.25">
      <c r="A1346" t="str">
        <f t="shared" si="62"/>
        <v>HRGross electric efficienc</v>
      </c>
      <c r="B1346" t="str">
        <f>JRC_files__2[[#This Row],[Source.Name.2.1]]</f>
        <v>HR</v>
      </c>
      <c r="C1346" t="str">
        <f t="shared" si="64"/>
        <v>Overview of the power generation sector</v>
      </c>
      <c r="D1346" t="str">
        <f>IF(ISERROR(MATCH(G1346,metadata!$B$4:$B$13,0)),D1345,LEFT(G1346,LEN(G1346)-LEN(F1346)-2))</f>
        <v>Gross electric efficienc</v>
      </c>
      <c r="E1346" t="str">
        <f t="shared" si="63"/>
        <v/>
      </c>
      <c r="F1346" t="str">
        <f>IF(ISERROR(MATCH(G1346,metadata!$B$4:$B$13,0)),F1345,SUBSTITUTE(TRIM(RIGHT(SUBSTITUTE(SUBSTITUTE(G1346,"efficiencies", "efficiencies (%)")," (", REPT(" ", 100)), 100)),")",""))</f>
        <v>%</v>
      </c>
      <c r="G1346" t="str">
        <f>'data from files'!B1346</f>
        <v>Gross electric efficiencies</v>
      </c>
      <c r="H1346">
        <f>'data from files'!C1346</f>
        <v>0</v>
      </c>
      <c r="I1346">
        <f>'data from files'!D1346</f>
        <v>0</v>
      </c>
      <c r="J1346">
        <f>'data from files'!E1346</f>
        <v>0</v>
      </c>
      <c r="K1346">
        <f>'data from files'!F1346</f>
        <v>0</v>
      </c>
      <c r="L1346">
        <f>'data from files'!G1346</f>
        <v>0</v>
      </c>
      <c r="M1346">
        <f>'data from files'!H1346</f>
        <v>0</v>
      </c>
      <c r="N1346">
        <f>'data from files'!I1346</f>
        <v>0</v>
      </c>
      <c r="O1346">
        <f>'data from files'!J1346</f>
        <v>0</v>
      </c>
      <c r="P1346">
        <f>'data from files'!K1346</f>
        <v>0</v>
      </c>
      <c r="Q1346">
        <f>'data from files'!L1346</f>
        <v>0</v>
      </c>
      <c r="R1346">
        <f>'data from files'!M1346</f>
        <v>0</v>
      </c>
      <c r="S1346">
        <f>'data from files'!N1346</f>
        <v>0</v>
      </c>
      <c r="T1346">
        <f>'data from files'!O1346</f>
        <v>0</v>
      </c>
      <c r="U1346">
        <f>'data from files'!P1346</f>
        <v>0</v>
      </c>
      <c r="V1346">
        <f>'data from files'!Q1346</f>
        <v>0</v>
      </c>
      <c r="W1346">
        <f>'data from files'!R1346</f>
        <v>0</v>
      </c>
    </row>
    <row r="1347" spans="1:23" x14ac:dyDescent="0.25">
      <c r="A1347" t="str">
        <f t="shared" ref="A1347:A1410" si="65">B1347&amp;D1347&amp;E1347</f>
        <v>HRGross electric efficiencNuclear</v>
      </c>
      <c r="B1347" t="str">
        <f>JRC_files__2[[#This Row],[Source.Name.2.1]]</f>
        <v>HR</v>
      </c>
      <c r="C1347" t="str">
        <f t="shared" si="64"/>
        <v>Overview of the power generation sector</v>
      </c>
      <c r="D1347" t="str">
        <f>IF(ISERROR(MATCH(G1347,metadata!$B$4:$B$13,0)),D1346,LEFT(G1347,LEN(G1347)-LEN(F1347)-2))</f>
        <v>Gross electric efficienc</v>
      </c>
      <c r="E1347" t="str">
        <f t="shared" si="63"/>
        <v>Nuclear</v>
      </c>
      <c r="F1347" t="str">
        <f>IF(ISERROR(MATCH(G1347,metadata!$B$4:$B$13,0)),F1346,SUBSTITUTE(TRIM(RIGHT(SUBSTITUTE(SUBSTITUTE(G1347,"efficiencies", "efficiencies (%)")," (", REPT(" ", 100)), 100)),")",""))</f>
        <v>%</v>
      </c>
      <c r="G1347" t="str">
        <f>'data from files'!B1347</f>
        <v>Nuclear</v>
      </c>
      <c r="H1347">
        <f>'data from files'!C1347</f>
        <v>0</v>
      </c>
      <c r="I1347">
        <f>'data from files'!D1347</f>
        <v>0</v>
      </c>
      <c r="J1347">
        <f>'data from files'!E1347</f>
        <v>0</v>
      </c>
      <c r="K1347">
        <f>'data from files'!F1347</f>
        <v>0</v>
      </c>
      <c r="L1347">
        <f>'data from files'!G1347</f>
        <v>0</v>
      </c>
      <c r="M1347">
        <f>'data from files'!H1347</f>
        <v>0</v>
      </c>
      <c r="N1347">
        <f>'data from files'!I1347</f>
        <v>0</v>
      </c>
      <c r="O1347">
        <f>'data from files'!J1347</f>
        <v>0</v>
      </c>
      <c r="P1347">
        <f>'data from files'!K1347</f>
        <v>0</v>
      </c>
      <c r="Q1347">
        <f>'data from files'!L1347</f>
        <v>0</v>
      </c>
      <c r="R1347">
        <f>'data from files'!M1347</f>
        <v>0</v>
      </c>
      <c r="S1347">
        <f>'data from files'!N1347</f>
        <v>0</v>
      </c>
      <c r="T1347">
        <f>'data from files'!O1347</f>
        <v>0</v>
      </c>
      <c r="U1347">
        <f>'data from files'!P1347</f>
        <v>0</v>
      </c>
      <c r="V1347">
        <f>'data from files'!Q1347</f>
        <v>0</v>
      </c>
      <c r="W1347">
        <f>'data from files'!R1347</f>
        <v>0</v>
      </c>
    </row>
    <row r="1348" spans="1:23" x14ac:dyDescent="0.25">
      <c r="A1348" t="str">
        <f t="shared" si="65"/>
        <v>HRGross electric efficiencConventional thermal</v>
      </c>
      <c r="B1348" t="str">
        <f>JRC_files__2[[#This Row],[Source.Name.2.1]]</f>
        <v>HR</v>
      </c>
      <c r="C1348" t="str">
        <f t="shared" si="64"/>
        <v>Overview of the power generation sector</v>
      </c>
      <c r="D1348" t="str">
        <f>IF(ISERROR(MATCH(G1348,metadata!$B$4:$B$13,0)),D1347,LEFT(G1348,LEN(G1348)-LEN(F1348)-2))</f>
        <v>Gross electric efficienc</v>
      </c>
      <c r="E1348" t="str">
        <f t="shared" si="63"/>
        <v>Conventional thermal</v>
      </c>
      <c r="F1348" t="str">
        <f>IF(ISERROR(MATCH(G1348,metadata!$B$4:$B$13,0)),F1347,SUBSTITUTE(TRIM(RIGHT(SUBSTITUTE(SUBSTITUTE(G1348,"efficiencies", "efficiencies (%)")," (", REPT(" ", 100)), 100)),")",""))</f>
        <v>%</v>
      </c>
      <c r="G1348" t="str">
        <f>'data from files'!B1348</f>
        <v>Conventional thermal</v>
      </c>
      <c r="H1348">
        <f>'data from files'!C1348</f>
        <v>0.33134335349773364</v>
      </c>
      <c r="I1348">
        <f>'data from files'!D1348</f>
        <v>0.32778724855097169</v>
      </c>
      <c r="J1348">
        <f>'data from files'!E1348</f>
        <v>0.34910297303972543</v>
      </c>
      <c r="K1348">
        <f>'data from files'!F1348</f>
        <v>0.36400747200396016</v>
      </c>
      <c r="L1348">
        <f>'data from files'!G1348</f>
        <v>0.35554824663605811</v>
      </c>
      <c r="M1348">
        <f>'data from files'!H1348</f>
        <v>0.34942065218953094</v>
      </c>
      <c r="N1348">
        <f>'data from files'!I1348</f>
        <v>0.36030832483218606</v>
      </c>
      <c r="O1348">
        <f>'data from files'!J1348</f>
        <v>0.35970123243226026</v>
      </c>
      <c r="P1348">
        <f>'data from files'!K1348</f>
        <v>0.36551850494686683</v>
      </c>
      <c r="Q1348">
        <f>'data from files'!L1348</f>
        <v>0.36419114552371867</v>
      </c>
      <c r="R1348">
        <f>'data from files'!M1348</f>
        <v>0.37471731572875483</v>
      </c>
      <c r="S1348">
        <f>'data from files'!N1348</f>
        <v>0.36923601890073576</v>
      </c>
      <c r="T1348">
        <f>'data from files'!O1348</f>
        <v>0.3285572724593836</v>
      </c>
      <c r="U1348">
        <f>'data from files'!P1348</f>
        <v>0.33192529870065518</v>
      </c>
      <c r="V1348">
        <f>'data from files'!Q1348</f>
        <v>0.30435183903271945</v>
      </c>
      <c r="W1348">
        <f>'data from files'!R1348</f>
        <v>0.31256833564548908</v>
      </c>
    </row>
    <row r="1349" spans="1:23" x14ac:dyDescent="0.25">
      <c r="A1349" t="str">
        <f t="shared" si="65"/>
        <v>HRGross electric efficiencWind</v>
      </c>
      <c r="B1349" t="str">
        <f>JRC_files__2[[#This Row],[Source.Name.2.1]]</f>
        <v>HR</v>
      </c>
      <c r="C1349" t="str">
        <f t="shared" si="64"/>
        <v>Overview of the power generation sector</v>
      </c>
      <c r="D1349" t="str">
        <f>IF(ISERROR(MATCH(G1349,metadata!$B$4:$B$13,0)),D1348,LEFT(G1349,LEN(G1349)-LEN(F1349)-2))</f>
        <v>Gross electric efficienc</v>
      </c>
      <c r="E1349" t="str">
        <f t="shared" ref="E1349:E1412" si="66">IF(AND(D1349=D1348,C1349=C1348),G1349,"")</f>
        <v>Wind</v>
      </c>
      <c r="F1349" t="str">
        <f>IF(ISERROR(MATCH(G1349,metadata!$B$4:$B$13,0)),F1348,SUBSTITUTE(TRIM(RIGHT(SUBSTITUTE(SUBSTITUTE(G1349,"efficiencies", "efficiencies (%)")," (", REPT(" ", 100)), 100)),")",""))</f>
        <v>%</v>
      </c>
      <c r="G1349" t="str">
        <f>'data from files'!B1349</f>
        <v>Wind</v>
      </c>
      <c r="H1349">
        <f>'data from files'!C1349</f>
        <v>0</v>
      </c>
      <c r="I1349">
        <f>'data from files'!D1349</f>
        <v>0</v>
      </c>
      <c r="J1349">
        <f>'data from files'!E1349</f>
        <v>0</v>
      </c>
      <c r="K1349">
        <f>'data from files'!F1349</f>
        <v>0</v>
      </c>
      <c r="L1349">
        <f>'data from files'!G1349</f>
        <v>1</v>
      </c>
      <c r="M1349">
        <f>'data from files'!H1349</f>
        <v>1</v>
      </c>
      <c r="N1349">
        <f>'data from files'!I1349</f>
        <v>1</v>
      </c>
      <c r="O1349">
        <f>'data from files'!J1349</f>
        <v>1</v>
      </c>
      <c r="P1349">
        <f>'data from files'!K1349</f>
        <v>1</v>
      </c>
      <c r="Q1349">
        <f>'data from files'!L1349</f>
        <v>1</v>
      </c>
      <c r="R1349">
        <f>'data from files'!M1349</f>
        <v>1</v>
      </c>
      <c r="S1349">
        <f>'data from files'!N1349</f>
        <v>1</v>
      </c>
      <c r="T1349">
        <f>'data from files'!O1349</f>
        <v>1</v>
      </c>
      <c r="U1349">
        <f>'data from files'!P1349</f>
        <v>1</v>
      </c>
      <c r="V1349">
        <f>'data from files'!Q1349</f>
        <v>1</v>
      </c>
      <c r="W1349">
        <f>'data from files'!R1349</f>
        <v>1</v>
      </c>
    </row>
    <row r="1350" spans="1:23" x14ac:dyDescent="0.25">
      <c r="A1350" t="str">
        <f t="shared" si="65"/>
        <v>HRGross electric efficiencSolar photovoltaics</v>
      </c>
      <c r="B1350" t="str">
        <f>JRC_files__2[[#This Row],[Source.Name.2.1]]</f>
        <v>HR</v>
      </c>
      <c r="C1350" t="str">
        <f t="shared" si="64"/>
        <v>Overview of the power generation sector</v>
      </c>
      <c r="D1350" t="str">
        <f>IF(ISERROR(MATCH(G1350,metadata!$B$4:$B$13,0)),D1349,LEFT(G1350,LEN(G1350)-LEN(F1350)-2))</f>
        <v>Gross electric efficienc</v>
      </c>
      <c r="E1350" t="str">
        <f t="shared" si="66"/>
        <v>Solar photovoltaics</v>
      </c>
      <c r="F1350" t="str">
        <f>IF(ISERROR(MATCH(G1350,metadata!$B$4:$B$13,0)),F1349,SUBSTITUTE(TRIM(RIGHT(SUBSTITUTE(SUBSTITUTE(G1350,"efficiencies", "efficiencies (%)")," (", REPT(" ", 100)), 100)),")",""))</f>
        <v>%</v>
      </c>
      <c r="G1350" t="str">
        <f>'data from files'!B1350</f>
        <v>Solar photovoltaics</v>
      </c>
      <c r="H1350">
        <f>'data from files'!C1350</f>
        <v>0</v>
      </c>
      <c r="I1350">
        <f>'data from files'!D1350</f>
        <v>0</v>
      </c>
      <c r="J1350">
        <f>'data from files'!E1350</f>
        <v>0</v>
      </c>
      <c r="K1350">
        <f>'data from files'!F1350</f>
        <v>0</v>
      </c>
      <c r="L1350">
        <f>'data from files'!G1350</f>
        <v>0</v>
      </c>
      <c r="M1350">
        <f>'data from files'!H1350</f>
        <v>0</v>
      </c>
      <c r="N1350">
        <f>'data from files'!I1350</f>
        <v>0</v>
      </c>
      <c r="O1350">
        <f>'data from files'!J1350</f>
        <v>0</v>
      </c>
      <c r="P1350">
        <f>'data from files'!K1350</f>
        <v>0</v>
      </c>
      <c r="Q1350">
        <f>'data from files'!L1350</f>
        <v>0</v>
      </c>
      <c r="R1350">
        <f>'data from files'!M1350</f>
        <v>0</v>
      </c>
      <c r="S1350">
        <f>'data from files'!N1350</f>
        <v>0</v>
      </c>
      <c r="T1350">
        <f>'data from files'!O1350</f>
        <v>1</v>
      </c>
      <c r="U1350">
        <f>'data from files'!P1350</f>
        <v>1</v>
      </c>
      <c r="V1350">
        <f>'data from files'!Q1350</f>
        <v>1</v>
      </c>
      <c r="W1350">
        <f>'data from files'!R1350</f>
        <v>1</v>
      </c>
    </row>
    <row r="1351" spans="1:23" x14ac:dyDescent="0.25">
      <c r="A1351" t="str">
        <f t="shared" si="65"/>
        <v>HRGross electric efficiencSolar thermal</v>
      </c>
      <c r="B1351" t="str">
        <f>JRC_files__2[[#This Row],[Source.Name.2.1]]</f>
        <v>HR</v>
      </c>
      <c r="C1351" t="str">
        <f t="shared" si="64"/>
        <v>Overview of the power generation sector</v>
      </c>
      <c r="D1351" t="str">
        <f>IF(ISERROR(MATCH(G1351,metadata!$B$4:$B$13,0)),D1350,LEFT(G1351,LEN(G1351)-LEN(F1351)-2))</f>
        <v>Gross electric efficienc</v>
      </c>
      <c r="E1351" t="str">
        <f t="shared" si="66"/>
        <v>Solar thermal</v>
      </c>
      <c r="F1351" t="str">
        <f>IF(ISERROR(MATCH(G1351,metadata!$B$4:$B$13,0)),F1350,SUBSTITUTE(TRIM(RIGHT(SUBSTITUTE(SUBSTITUTE(G1351,"efficiencies", "efficiencies (%)")," (", REPT(" ", 100)), 100)),")",""))</f>
        <v>%</v>
      </c>
      <c r="G1351" t="str">
        <f>'data from files'!B1351</f>
        <v>Solar thermal</v>
      </c>
      <c r="H1351">
        <f>'data from files'!C1351</f>
        <v>0</v>
      </c>
      <c r="I1351">
        <f>'data from files'!D1351</f>
        <v>0</v>
      </c>
      <c r="J1351">
        <f>'data from files'!E1351</f>
        <v>0</v>
      </c>
      <c r="K1351">
        <f>'data from files'!F1351</f>
        <v>0</v>
      </c>
      <c r="L1351">
        <f>'data from files'!G1351</f>
        <v>0</v>
      </c>
      <c r="M1351">
        <f>'data from files'!H1351</f>
        <v>0</v>
      </c>
      <c r="N1351">
        <f>'data from files'!I1351</f>
        <v>0</v>
      </c>
      <c r="O1351">
        <f>'data from files'!J1351</f>
        <v>0</v>
      </c>
      <c r="P1351">
        <f>'data from files'!K1351</f>
        <v>0</v>
      </c>
      <c r="Q1351">
        <f>'data from files'!L1351</f>
        <v>0</v>
      </c>
      <c r="R1351">
        <f>'data from files'!M1351</f>
        <v>0</v>
      </c>
      <c r="S1351">
        <f>'data from files'!N1351</f>
        <v>0</v>
      </c>
      <c r="T1351">
        <f>'data from files'!O1351</f>
        <v>0</v>
      </c>
      <c r="U1351">
        <f>'data from files'!P1351</f>
        <v>0</v>
      </c>
      <c r="V1351">
        <f>'data from files'!Q1351</f>
        <v>0</v>
      </c>
      <c r="W1351">
        <f>'data from files'!R1351</f>
        <v>0</v>
      </c>
    </row>
    <row r="1352" spans="1:23" x14ac:dyDescent="0.25">
      <c r="A1352" t="str">
        <f t="shared" si="65"/>
        <v>HRGross electric efficiencGeothermal</v>
      </c>
      <c r="B1352" t="str">
        <f>JRC_files__2[[#This Row],[Source.Name.2.1]]</f>
        <v>HR</v>
      </c>
      <c r="C1352" t="str">
        <f t="shared" si="64"/>
        <v>Overview of the power generation sector</v>
      </c>
      <c r="D1352" t="str">
        <f>IF(ISERROR(MATCH(G1352,metadata!$B$4:$B$13,0)),D1351,LEFT(G1352,LEN(G1352)-LEN(F1352)-2))</f>
        <v>Gross electric efficienc</v>
      </c>
      <c r="E1352" t="str">
        <f t="shared" si="66"/>
        <v>Geothermal</v>
      </c>
      <c r="F1352" t="str">
        <f>IF(ISERROR(MATCH(G1352,metadata!$B$4:$B$13,0)),F1351,SUBSTITUTE(TRIM(RIGHT(SUBSTITUTE(SUBSTITUTE(G1352,"efficiencies", "efficiencies (%)")," (", REPT(" ", 100)), 100)),")",""))</f>
        <v>%</v>
      </c>
      <c r="G1352" t="str">
        <f>'data from files'!B1352</f>
        <v>Geothermal</v>
      </c>
      <c r="H1352">
        <f>'data from files'!C1352</f>
        <v>0</v>
      </c>
      <c r="I1352">
        <f>'data from files'!D1352</f>
        <v>0</v>
      </c>
      <c r="J1352">
        <f>'data from files'!E1352</f>
        <v>0</v>
      </c>
      <c r="K1352">
        <f>'data from files'!F1352</f>
        <v>0</v>
      </c>
      <c r="L1352">
        <f>'data from files'!G1352</f>
        <v>0</v>
      </c>
      <c r="M1352">
        <f>'data from files'!H1352</f>
        <v>0</v>
      </c>
      <c r="N1352">
        <f>'data from files'!I1352</f>
        <v>0</v>
      </c>
      <c r="O1352">
        <f>'data from files'!J1352</f>
        <v>0</v>
      </c>
      <c r="P1352">
        <f>'data from files'!K1352</f>
        <v>0</v>
      </c>
      <c r="Q1352">
        <f>'data from files'!L1352</f>
        <v>0</v>
      </c>
      <c r="R1352">
        <f>'data from files'!M1352</f>
        <v>0</v>
      </c>
      <c r="S1352">
        <f>'data from files'!N1352</f>
        <v>0</v>
      </c>
      <c r="T1352">
        <f>'data from files'!O1352</f>
        <v>0</v>
      </c>
      <c r="U1352">
        <f>'data from files'!P1352</f>
        <v>0</v>
      </c>
      <c r="V1352">
        <f>'data from files'!Q1352</f>
        <v>0</v>
      </c>
      <c r="W1352">
        <f>'data from files'!R1352</f>
        <v>0</v>
      </c>
    </row>
    <row r="1353" spans="1:23" x14ac:dyDescent="0.25">
      <c r="A1353" t="str">
        <f t="shared" si="65"/>
        <v>HRGross electric efficiencTide, wave and ocean</v>
      </c>
      <c r="B1353" t="str">
        <f>JRC_files__2[[#This Row],[Source.Name.2.1]]</f>
        <v>HR</v>
      </c>
      <c r="C1353" t="str">
        <f t="shared" si="64"/>
        <v>Overview of the power generation sector</v>
      </c>
      <c r="D1353" t="str">
        <f>IF(ISERROR(MATCH(G1353,metadata!$B$4:$B$13,0)),D1352,LEFT(G1353,LEN(G1353)-LEN(F1353)-2))</f>
        <v>Gross electric efficienc</v>
      </c>
      <c r="E1353" t="str">
        <f t="shared" si="66"/>
        <v>Tide, wave and ocean</v>
      </c>
      <c r="F1353" t="str">
        <f>IF(ISERROR(MATCH(G1353,metadata!$B$4:$B$13,0)),F1352,SUBSTITUTE(TRIM(RIGHT(SUBSTITUTE(SUBSTITUTE(G1353,"efficiencies", "efficiencies (%)")," (", REPT(" ", 100)), 100)),")",""))</f>
        <v>%</v>
      </c>
      <c r="G1353" t="str">
        <f>'data from files'!B1353</f>
        <v>Tide, wave and ocean</v>
      </c>
      <c r="H1353">
        <f>'data from files'!C1353</f>
        <v>0</v>
      </c>
      <c r="I1353">
        <f>'data from files'!D1353</f>
        <v>0</v>
      </c>
      <c r="J1353">
        <f>'data from files'!E1353</f>
        <v>0</v>
      </c>
      <c r="K1353">
        <f>'data from files'!F1353</f>
        <v>0</v>
      </c>
      <c r="L1353">
        <f>'data from files'!G1353</f>
        <v>0</v>
      </c>
      <c r="M1353">
        <f>'data from files'!H1353</f>
        <v>0</v>
      </c>
      <c r="N1353">
        <f>'data from files'!I1353</f>
        <v>0</v>
      </c>
      <c r="O1353">
        <f>'data from files'!J1353</f>
        <v>0</v>
      </c>
      <c r="P1353">
        <f>'data from files'!K1353</f>
        <v>0</v>
      </c>
      <c r="Q1353">
        <f>'data from files'!L1353</f>
        <v>0</v>
      </c>
      <c r="R1353">
        <f>'data from files'!M1353</f>
        <v>0</v>
      </c>
      <c r="S1353">
        <f>'data from files'!N1353</f>
        <v>0</v>
      </c>
      <c r="T1353">
        <f>'data from files'!O1353</f>
        <v>0</v>
      </c>
      <c r="U1353">
        <f>'data from files'!P1353</f>
        <v>0</v>
      </c>
      <c r="V1353">
        <f>'data from files'!Q1353</f>
        <v>0</v>
      </c>
      <c r="W1353">
        <f>'data from files'!R1353</f>
        <v>0</v>
      </c>
    </row>
    <row r="1354" spans="1:23" x14ac:dyDescent="0.25">
      <c r="A1354" t="str">
        <f t="shared" si="65"/>
        <v>HRGross electric efficiencHydro</v>
      </c>
      <c r="B1354" t="str">
        <f>JRC_files__2[[#This Row],[Source.Name.2.1]]</f>
        <v>HR</v>
      </c>
      <c r="C1354" t="str">
        <f t="shared" si="64"/>
        <v>Overview of the power generation sector</v>
      </c>
      <c r="D1354" t="str">
        <f>IF(ISERROR(MATCH(G1354,metadata!$B$4:$B$13,0)),D1353,LEFT(G1354,LEN(G1354)-LEN(F1354)-2))</f>
        <v>Gross electric efficienc</v>
      </c>
      <c r="E1354" t="str">
        <f t="shared" si="66"/>
        <v>Hydro</v>
      </c>
      <c r="F1354" t="str">
        <f>IF(ISERROR(MATCH(G1354,metadata!$B$4:$B$13,0)),F1353,SUBSTITUTE(TRIM(RIGHT(SUBSTITUTE(SUBSTITUTE(G1354,"efficiencies", "efficiencies (%)")," (", REPT(" ", 100)), 100)),")",""))</f>
        <v>%</v>
      </c>
      <c r="G1354" t="str">
        <f>'data from files'!B1354</f>
        <v>Hydro</v>
      </c>
      <c r="H1354">
        <f>'data from files'!C1354</f>
        <v>1</v>
      </c>
      <c r="I1354">
        <f>'data from files'!D1354</f>
        <v>1</v>
      </c>
      <c r="J1354">
        <f>'data from files'!E1354</f>
        <v>1</v>
      </c>
      <c r="K1354">
        <f>'data from files'!F1354</f>
        <v>1</v>
      </c>
      <c r="L1354">
        <f>'data from files'!G1354</f>
        <v>1</v>
      </c>
      <c r="M1354">
        <f>'data from files'!H1354</f>
        <v>1</v>
      </c>
      <c r="N1354">
        <f>'data from files'!I1354</f>
        <v>1</v>
      </c>
      <c r="O1354">
        <f>'data from files'!J1354</f>
        <v>1</v>
      </c>
      <c r="P1354">
        <f>'data from files'!K1354</f>
        <v>1</v>
      </c>
      <c r="Q1354">
        <f>'data from files'!L1354</f>
        <v>1</v>
      </c>
      <c r="R1354">
        <f>'data from files'!M1354</f>
        <v>1</v>
      </c>
      <c r="S1354">
        <f>'data from files'!N1354</f>
        <v>1</v>
      </c>
      <c r="T1354">
        <f>'data from files'!O1354</f>
        <v>1</v>
      </c>
      <c r="U1354">
        <f>'data from files'!P1354</f>
        <v>1</v>
      </c>
      <c r="V1354">
        <f>'data from files'!Q1354</f>
        <v>1</v>
      </c>
      <c r="W1354">
        <f>'data from files'!R1354</f>
        <v>1</v>
      </c>
    </row>
    <row r="1355" spans="1:23" x14ac:dyDescent="0.25">
      <c r="A1355" t="str">
        <f t="shared" si="65"/>
        <v>HRGross electric efficiencPump storage</v>
      </c>
      <c r="B1355" t="str">
        <f>JRC_files__2[[#This Row],[Source.Name.2.1]]</f>
        <v>HR</v>
      </c>
      <c r="C1355" t="str">
        <f t="shared" si="64"/>
        <v>Overview of the power generation sector</v>
      </c>
      <c r="D1355" t="str">
        <f>IF(ISERROR(MATCH(G1355,metadata!$B$4:$B$13,0)),D1354,LEFT(G1355,LEN(G1355)-LEN(F1355)-2))</f>
        <v>Gross electric efficienc</v>
      </c>
      <c r="E1355" t="str">
        <f t="shared" si="66"/>
        <v>Pump storage</v>
      </c>
      <c r="F1355" t="str">
        <f>IF(ISERROR(MATCH(G1355,metadata!$B$4:$B$13,0)),F1354,SUBSTITUTE(TRIM(RIGHT(SUBSTITUTE(SUBSTITUTE(G1355,"efficiencies", "efficiencies (%)")," (", REPT(" ", 100)), 100)),")",""))</f>
        <v>%</v>
      </c>
      <c r="G1355" t="str">
        <f>'data from files'!B1355</f>
        <v>Pump storage</v>
      </c>
      <c r="H1355">
        <f>'data from files'!C1355</f>
        <v>0.68181818181818188</v>
      </c>
      <c r="I1355">
        <f>'data from files'!D1355</f>
        <v>0.71739130434782605</v>
      </c>
      <c r="J1355">
        <f>'data from files'!E1355</f>
        <v>0.70731707317073167</v>
      </c>
      <c r="K1355">
        <f>'data from files'!F1355</f>
        <v>0.70270270270270274</v>
      </c>
      <c r="L1355">
        <f>'data from files'!G1355</f>
        <v>0.70175438596491235</v>
      </c>
      <c r="M1355">
        <f>'data from files'!H1355</f>
        <v>0.70312499999999989</v>
      </c>
      <c r="N1355">
        <f>'data from files'!I1355</f>
        <v>0.70394736842105277</v>
      </c>
      <c r="O1355">
        <f>'data from files'!J1355</f>
        <v>0.70149253731343275</v>
      </c>
      <c r="P1355">
        <f>'data from files'!K1355</f>
        <v>0.69852941176470584</v>
      </c>
      <c r="Q1355">
        <f>'data from files'!L1355</f>
        <v>0.70192307692307687</v>
      </c>
      <c r="R1355">
        <f>'data from files'!M1355</f>
        <v>0.69465648854961826</v>
      </c>
      <c r="S1355">
        <f>'data from files'!N1355</f>
        <v>0.70253164556962022</v>
      </c>
      <c r="T1355">
        <f>'data from files'!O1355</f>
        <v>0.69849246231155782</v>
      </c>
      <c r="U1355">
        <f>'data from files'!P1355</f>
        <v>0.69767441860465118</v>
      </c>
      <c r="V1355">
        <f>'data from files'!Q1355</f>
        <v>0.70138888888888884</v>
      </c>
      <c r="W1355">
        <f>'data from files'!R1355</f>
        <v>0.69950738916256139</v>
      </c>
    </row>
    <row r="1356" spans="1:23" x14ac:dyDescent="0.25">
      <c r="A1356" t="str">
        <f t="shared" si="65"/>
        <v>HRGross electric efficienc0</v>
      </c>
      <c r="B1356" t="str">
        <f>JRC_files__2[[#This Row],[Source.Name.2.1]]</f>
        <v>HR</v>
      </c>
      <c r="C1356" t="str">
        <f t="shared" si="64"/>
        <v>Overview of the power generation sector</v>
      </c>
      <c r="D1356" t="str">
        <f>IF(ISERROR(MATCH(G1356,metadata!$B$4:$B$13,0)),D1355,LEFT(G1356,LEN(G1356)-LEN(F1356)-2))</f>
        <v>Gross electric efficienc</v>
      </c>
      <c r="E1356">
        <f t="shared" si="66"/>
        <v>0</v>
      </c>
      <c r="F1356" t="str">
        <f>IF(ISERROR(MATCH(G1356,metadata!$B$4:$B$13,0)),F1355,SUBSTITUTE(TRIM(RIGHT(SUBSTITUTE(SUBSTITUTE(G1356,"efficiencies", "efficiencies (%)")," (", REPT(" ", 100)), 100)),")",""))</f>
        <v>%</v>
      </c>
      <c r="G1356">
        <f>'data from files'!B1356</f>
        <v>0</v>
      </c>
      <c r="H1356">
        <f>'data from files'!C1356</f>
        <v>0</v>
      </c>
      <c r="I1356">
        <f>'data from files'!D1356</f>
        <v>0</v>
      </c>
      <c r="J1356">
        <f>'data from files'!E1356</f>
        <v>0</v>
      </c>
      <c r="K1356">
        <f>'data from files'!F1356</f>
        <v>0</v>
      </c>
      <c r="L1356">
        <f>'data from files'!G1356</f>
        <v>0</v>
      </c>
      <c r="M1356">
        <f>'data from files'!H1356</f>
        <v>0</v>
      </c>
      <c r="N1356">
        <f>'data from files'!I1356</f>
        <v>0</v>
      </c>
      <c r="O1356">
        <f>'data from files'!J1356</f>
        <v>0</v>
      </c>
      <c r="P1356">
        <f>'data from files'!K1356</f>
        <v>0</v>
      </c>
      <c r="Q1356">
        <f>'data from files'!L1356</f>
        <v>0</v>
      </c>
      <c r="R1356">
        <f>'data from files'!M1356</f>
        <v>0</v>
      </c>
      <c r="S1356">
        <f>'data from files'!N1356</f>
        <v>0</v>
      </c>
      <c r="T1356">
        <f>'data from files'!O1356</f>
        <v>0</v>
      </c>
      <c r="U1356">
        <f>'data from files'!P1356</f>
        <v>0</v>
      </c>
      <c r="V1356">
        <f>'data from files'!Q1356</f>
        <v>0</v>
      </c>
      <c r="W1356">
        <f>'data from files'!R1356</f>
        <v>0</v>
      </c>
    </row>
    <row r="1357" spans="1:23" x14ac:dyDescent="0.25">
      <c r="A1357" t="str">
        <f t="shared" si="65"/>
        <v>HRNet electric efficienc</v>
      </c>
      <c r="B1357" t="str">
        <f>JRC_files__2[[#This Row],[Source.Name.2.1]]</f>
        <v>HR</v>
      </c>
      <c r="C1357" t="str">
        <f t="shared" si="64"/>
        <v>Overview of the power generation sector</v>
      </c>
      <c r="D1357" t="str">
        <f>IF(ISERROR(MATCH(G1357,metadata!$B$4:$B$13,0)),D1356,LEFT(G1357,LEN(G1357)-LEN(F1357)-2))</f>
        <v>Net electric efficienc</v>
      </c>
      <c r="E1357" t="str">
        <f t="shared" si="66"/>
        <v/>
      </c>
      <c r="F1357" t="str">
        <f>IF(ISERROR(MATCH(G1357,metadata!$B$4:$B$13,0)),F1356,SUBSTITUTE(TRIM(RIGHT(SUBSTITUTE(SUBSTITUTE(G1357,"efficiencies", "efficiencies (%)")," (", REPT(" ", 100)), 100)),")",""))</f>
        <v>%</v>
      </c>
      <c r="G1357" t="str">
        <f>'data from files'!B1357</f>
        <v>Net electric efficiencies</v>
      </c>
      <c r="H1357">
        <f>'data from files'!C1357</f>
        <v>0</v>
      </c>
      <c r="I1357">
        <f>'data from files'!D1357</f>
        <v>0</v>
      </c>
      <c r="J1357">
        <f>'data from files'!E1357</f>
        <v>0</v>
      </c>
      <c r="K1357">
        <f>'data from files'!F1357</f>
        <v>0</v>
      </c>
      <c r="L1357">
        <f>'data from files'!G1357</f>
        <v>0</v>
      </c>
      <c r="M1357">
        <f>'data from files'!H1357</f>
        <v>0</v>
      </c>
      <c r="N1357">
        <f>'data from files'!I1357</f>
        <v>0</v>
      </c>
      <c r="O1357">
        <f>'data from files'!J1357</f>
        <v>0</v>
      </c>
      <c r="P1357">
        <f>'data from files'!K1357</f>
        <v>0</v>
      </c>
      <c r="Q1357">
        <f>'data from files'!L1357</f>
        <v>0</v>
      </c>
      <c r="R1357">
        <f>'data from files'!M1357</f>
        <v>0</v>
      </c>
      <c r="S1357">
        <f>'data from files'!N1357</f>
        <v>0</v>
      </c>
      <c r="T1357">
        <f>'data from files'!O1357</f>
        <v>0</v>
      </c>
      <c r="U1357">
        <f>'data from files'!P1357</f>
        <v>0</v>
      </c>
      <c r="V1357">
        <f>'data from files'!Q1357</f>
        <v>0</v>
      </c>
      <c r="W1357">
        <f>'data from files'!R1357</f>
        <v>0</v>
      </c>
    </row>
    <row r="1358" spans="1:23" x14ac:dyDescent="0.25">
      <c r="A1358" t="str">
        <f t="shared" si="65"/>
        <v>HRNet electric efficiencNuclear</v>
      </c>
      <c r="B1358" t="str">
        <f>JRC_files__2[[#This Row],[Source.Name.2.1]]</f>
        <v>HR</v>
      </c>
      <c r="C1358" t="str">
        <f t="shared" si="64"/>
        <v>Overview of the power generation sector</v>
      </c>
      <c r="D1358" t="str">
        <f>IF(ISERROR(MATCH(G1358,metadata!$B$4:$B$13,0)),D1357,LEFT(G1358,LEN(G1358)-LEN(F1358)-2))</f>
        <v>Net electric efficienc</v>
      </c>
      <c r="E1358" t="str">
        <f t="shared" si="66"/>
        <v>Nuclear</v>
      </c>
      <c r="F1358" t="str">
        <f>IF(ISERROR(MATCH(G1358,metadata!$B$4:$B$13,0)),F1357,SUBSTITUTE(TRIM(RIGHT(SUBSTITUTE(SUBSTITUTE(G1358,"efficiencies", "efficiencies (%)")," (", REPT(" ", 100)), 100)),")",""))</f>
        <v>%</v>
      </c>
      <c r="G1358" t="str">
        <f>'data from files'!B1358</f>
        <v>Nuclear</v>
      </c>
      <c r="H1358">
        <f>'data from files'!C1358</f>
        <v>0</v>
      </c>
      <c r="I1358">
        <f>'data from files'!D1358</f>
        <v>0</v>
      </c>
      <c r="J1358">
        <f>'data from files'!E1358</f>
        <v>0</v>
      </c>
      <c r="K1358">
        <f>'data from files'!F1358</f>
        <v>0</v>
      </c>
      <c r="L1358">
        <f>'data from files'!G1358</f>
        <v>0</v>
      </c>
      <c r="M1358">
        <f>'data from files'!H1358</f>
        <v>0</v>
      </c>
      <c r="N1358">
        <f>'data from files'!I1358</f>
        <v>0</v>
      </c>
      <c r="O1358">
        <f>'data from files'!J1358</f>
        <v>0</v>
      </c>
      <c r="P1358">
        <f>'data from files'!K1358</f>
        <v>0</v>
      </c>
      <c r="Q1358">
        <f>'data from files'!L1358</f>
        <v>0</v>
      </c>
      <c r="R1358">
        <f>'data from files'!M1358</f>
        <v>0</v>
      </c>
      <c r="S1358">
        <f>'data from files'!N1358</f>
        <v>0</v>
      </c>
      <c r="T1358">
        <f>'data from files'!O1358</f>
        <v>0</v>
      </c>
      <c r="U1358">
        <f>'data from files'!P1358</f>
        <v>0</v>
      </c>
      <c r="V1358">
        <f>'data from files'!Q1358</f>
        <v>0</v>
      </c>
      <c r="W1358">
        <f>'data from files'!R1358</f>
        <v>0</v>
      </c>
    </row>
    <row r="1359" spans="1:23" x14ac:dyDescent="0.25">
      <c r="A1359" t="str">
        <f t="shared" si="65"/>
        <v>HRNet electric efficiencConventional thermal</v>
      </c>
      <c r="B1359" t="str">
        <f>JRC_files__2[[#This Row],[Source.Name.2.1]]</f>
        <v>HR</v>
      </c>
      <c r="C1359" t="str">
        <f t="shared" si="64"/>
        <v>Overview of the power generation sector</v>
      </c>
      <c r="D1359" t="str">
        <f>IF(ISERROR(MATCH(G1359,metadata!$B$4:$B$13,0)),D1358,LEFT(G1359,LEN(G1359)-LEN(F1359)-2))</f>
        <v>Net electric efficienc</v>
      </c>
      <c r="E1359" t="str">
        <f t="shared" si="66"/>
        <v>Conventional thermal</v>
      </c>
      <c r="F1359" t="str">
        <f>IF(ISERROR(MATCH(G1359,metadata!$B$4:$B$13,0)),F1358,SUBSTITUTE(TRIM(RIGHT(SUBSTITUTE(SUBSTITUTE(G1359,"efficiencies", "efficiencies (%)")," (", REPT(" ", 100)), 100)),")",""))</f>
        <v>%</v>
      </c>
      <c r="G1359" t="str">
        <f>'data from files'!B1359</f>
        <v>Conventional thermal</v>
      </c>
      <c r="H1359">
        <f>'data from files'!C1359</f>
        <v>0.30365486698172411</v>
      </c>
      <c r="I1359">
        <f>'data from files'!D1359</f>
        <v>0.30221616092737807</v>
      </c>
      <c r="J1359">
        <f>'data from files'!E1359</f>
        <v>0.32204861911266247</v>
      </c>
      <c r="K1359">
        <f>'data from files'!F1359</f>
        <v>0.33808742289298643</v>
      </c>
      <c r="L1359">
        <f>'data from files'!G1359</f>
        <v>0.32750980000441293</v>
      </c>
      <c r="M1359">
        <f>'data from files'!H1359</f>
        <v>0.32244697754173107</v>
      </c>
      <c r="N1359">
        <f>'data from files'!I1359</f>
        <v>0.33301251570644175</v>
      </c>
      <c r="O1359">
        <f>'data from files'!J1359</f>
        <v>0.3347388866042747</v>
      </c>
      <c r="P1359">
        <f>'data from files'!K1359</f>
        <v>0.33837353731525577</v>
      </c>
      <c r="Q1359">
        <f>'data from files'!L1359</f>
        <v>0.33815905650260769</v>
      </c>
      <c r="R1359">
        <f>'data from files'!M1359</f>
        <v>0.34287554016551691</v>
      </c>
      <c r="S1359">
        <f>'data from files'!N1359</f>
        <v>0.34331324598219309</v>
      </c>
      <c r="T1359">
        <f>'data from files'!O1359</f>
        <v>0.30682091595513705</v>
      </c>
      <c r="U1359">
        <f>'data from files'!P1359</f>
        <v>0.30479530781464825</v>
      </c>
      <c r="V1359">
        <f>'data from files'!Q1359</f>
        <v>0.27155005653866171</v>
      </c>
      <c r="W1359">
        <f>'data from files'!R1359</f>
        <v>0.27970851188764723</v>
      </c>
    </row>
    <row r="1360" spans="1:23" x14ac:dyDescent="0.25">
      <c r="A1360" t="str">
        <f t="shared" si="65"/>
        <v>HRNet electric efficiencWind</v>
      </c>
      <c r="B1360" t="str">
        <f>JRC_files__2[[#This Row],[Source.Name.2.1]]</f>
        <v>HR</v>
      </c>
      <c r="C1360" t="str">
        <f t="shared" si="64"/>
        <v>Overview of the power generation sector</v>
      </c>
      <c r="D1360" t="str">
        <f>IF(ISERROR(MATCH(G1360,metadata!$B$4:$B$13,0)),D1359,LEFT(G1360,LEN(G1360)-LEN(F1360)-2))</f>
        <v>Net electric efficienc</v>
      </c>
      <c r="E1360" t="str">
        <f t="shared" si="66"/>
        <v>Wind</v>
      </c>
      <c r="F1360" t="str">
        <f>IF(ISERROR(MATCH(G1360,metadata!$B$4:$B$13,0)),F1359,SUBSTITUTE(TRIM(RIGHT(SUBSTITUTE(SUBSTITUTE(G1360,"efficiencies", "efficiencies (%)")," (", REPT(" ", 100)), 100)),")",""))</f>
        <v>%</v>
      </c>
      <c r="G1360" t="str">
        <f>'data from files'!B1360</f>
        <v>Wind</v>
      </c>
      <c r="H1360">
        <f>'data from files'!C1360</f>
        <v>0</v>
      </c>
      <c r="I1360">
        <f>'data from files'!D1360</f>
        <v>0</v>
      </c>
      <c r="J1360">
        <f>'data from files'!E1360</f>
        <v>0</v>
      </c>
      <c r="K1360">
        <f>'data from files'!F1360</f>
        <v>0</v>
      </c>
      <c r="L1360">
        <f>'data from files'!G1360</f>
        <v>1</v>
      </c>
      <c r="M1360">
        <f>'data from files'!H1360</f>
        <v>1</v>
      </c>
      <c r="N1360">
        <f>'data from files'!I1360</f>
        <v>1</v>
      </c>
      <c r="O1360">
        <f>'data from files'!J1360</f>
        <v>1</v>
      </c>
      <c r="P1360">
        <f>'data from files'!K1360</f>
        <v>1</v>
      </c>
      <c r="Q1360">
        <f>'data from files'!L1360</f>
        <v>1</v>
      </c>
      <c r="R1360">
        <f>'data from files'!M1360</f>
        <v>1</v>
      </c>
      <c r="S1360">
        <f>'data from files'!N1360</f>
        <v>1</v>
      </c>
      <c r="T1360">
        <f>'data from files'!O1360</f>
        <v>1</v>
      </c>
      <c r="U1360">
        <f>'data from files'!P1360</f>
        <v>1</v>
      </c>
      <c r="V1360">
        <f>'data from files'!Q1360</f>
        <v>1</v>
      </c>
      <c r="W1360">
        <f>'data from files'!R1360</f>
        <v>1</v>
      </c>
    </row>
    <row r="1361" spans="1:23" x14ac:dyDescent="0.25">
      <c r="A1361" t="str">
        <f t="shared" si="65"/>
        <v>HRNet electric efficiencSolar photovoltaics</v>
      </c>
      <c r="B1361" t="str">
        <f>JRC_files__2[[#This Row],[Source.Name.2.1]]</f>
        <v>HR</v>
      </c>
      <c r="C1361" t="str">
        <f t="shared" si="64"/>
        <v>Overview of the power generation sector</v>
      </c>
      <c r="D1361" t="str">
        <f>IF(ISERROR(MATCH(G1361,metadata!$B$4:$B$13,0)),D1360,LEFT(G1361,LEN(G1361)-LEN(F1361)-2))</f>
        <v>Net electric efficienc</v>
      </c>
      <c r="E1361" t="str">
        <f t="shared" si="66"/>
        <v>Solar photovoltaics</v>
      </c>
      <c r="F1361" t="str">
        <f>IF(ISERROR(MATCH(G1361,metadata!$B$4:$B$13,0)),F1360,SUBSTITUTE(TRIM(RIGHT(SUBSTITUTE(SUBSTITUTE(G1361,"efficiencies", "efficiencies (%)")," (", REPT(" ", 100)), 100)),")",""))</f>
        <v>%</v>
      </c>
      <c r="G1361" t="str">
        <f>'data from files'!B1361</f>
        <v>Solar photovoltaics</v>
      </c>
      <c r="H1361">
        <f>'data from files'!C1361</f>
        <v>0</v>
      </c>
      <c r="I1361">
        <f>'data from files'!D1361</f>
        <v>0</v>
      </c>
      <c r="J1361">
        <f>'data from files'!E1361</f>
        <v>0</v>
      </c>
      <c r="K1361">
        <f>'data from files'!F1361</f>
        <v>0</v>
      </c>
      <c r="L1361">
        <f>'data from files'!G1361</f>
        <v>0</v>
      </c>
      <c r="M1361">
        <f>'data from files'!H1361</f>
        <v>0</v>
      </c>
      <c r="N1361">
        <f>'data from files'!I1361</f>
        <v>0</v>
      </c>
      <c r="O1361">
        <f>'data from files'!J1361</f>
        <v>0</v>
      </c>
      <c r="P1361">
        <f>'data from files'!K1361</f>
        <v>0</v>
      </c>
      <c r="Q1361">
        <f>'data from files'!L1361</f>
        <v>0</v>
      </c>
      <c r="R1361">
        <f>'data from files'!M1361</f>
        <v>0</v>
      </c>
      <c r="S1361">
        <f>'data from files'!N1361</f>
        <v>0</v>
      </c>
      <c r="T1361">
        <f>'data from files'!O1361</f>
        <v>1</v>
      </c>
      <c r="U1361">
        <f>'data from files'!P1361</f>
        <v>1</v>
      </c>
      <c r="V1361">
        <f>'data from files'!Q1361</f>
        <v>1</v>
      </c>
      <c r="W1361">
        <f>'data from files'!R1361</f>
        <v>1</v>
      </c>
    </row>
    <row r="1362" spans="1:23" x14ac:dyDescent="0.25">
      <c r="A1362" t="str">
        <f t="shared" si="65"/>
        <v>HRNet electric efficiencSolar thermal</v>
      </c>
      <c r="B1362" t="str">
        <f>JRC_files__2[[#This Row],[Source.Name.2.1]]</f>
        <v>HR</v>
      </c>
      <c r="C1362" t="str">
        <f t="shared" si="64"/>
        <v>Overview of the power generation sector</v>
      </c>
      <c r="D1362" t="str">
        <f>IF(ISERROR(MATCH(G1362,metadata!$B$4:$B$13,0)),D1361,LEFT(G1362,LEN(G1362)-LEN(F1362)-2))</f>
        <v>Net electric efficienc</v>
      </c>
      <c r="E1362" t="str">
        <f t="shared" si="66"/>
        <v>Solar thermal</v>
      </c>
      <c r="F1362" t="str">
        <f>IF(ISERROR(MATCH(G1362,metadata!$B$4:$B$13,0)),F1361,SUBSTITUTE(TRIM(RIGHT(SUBSTITUTE(SUBSTITUTE(G1362,"efficiencies", "efficiencies (%)")," (", REPT(" ", 100)), 100)),")",""))</f>
        <v>%</v>
      </c>
      <c r="G1362" t="str">
        <f>'data from files'!B1362</f>
        <v>Solar thermal</v>
      </c>
      <c r="H1362">
        <f>'data from files'!C1362</f>
        <v>0</v>
      </c>
      <c r="I1362">
        <f>'data from files'!D1362</f>
        <v>0</v>
      </c>
      <c r="J1362">
        <f>'data from files'!E1362</f>
        <v>0</v>
      </c>
      <c r="K1362">
        <f>'data from files'!F1362</f>
        <v>0</v>
      </c>
      <c r="L1362">
        <f>'data from files'!G1362</f>
        <v>0</v>
      </c>
      <c r="M1362">
        <f>'data from files'!H1362</f>
        <v>0</v>
      </c>
      <c r="N1362">
        <f>'data from files'!I1362</f>
        <v>0</v>
      </c>
      <c r="O1362">
        <f>'data from files'!J1362</f>
        <v>0</v>
      </c>
      <c r="P1362">
        <f>'data from files'!K1362</f>
        <v>0</v>
      </c>
      <c r="Q1362">
        <f>'data from files'!L1362</f>
        <v>0</v>
      </c>
      <c r="R1362">
        <f>'data from files'!M1362</f>
        <v>0</v>
      </c>
      <c r="S1362">
        <f>'data from files'!N1362</f>
        <v>0</v>
      </c>
      <c r="T1362">
        <f>'data from files'!O1362</f>
        <v>0</v>
      </c>
      <c r="U1362">
        <f>'data from files'!P1362</f>
        <v>0</v>
      </c>
      <c r="V1362">
        <f>'data from files'!Q1362</f>
        <v>0</v>
      </c>
      <c r="W1362">
        <f>'data from files'!R1362</f>
        <v>0</v>
      </c>
    </row>
    <row r="1363" spans="1:23" x14ac:dyDescent="0.25">
      <c r="A1363" t="str">
        <f t="shared" si="65"/>
        <v>HRNet electric efficiencGeothermal</v>
      </c>
      <c r="B1363" t="str">
        <f>JRC_files__2[[#This Row],[Source.Name.2.1]]</f>
        <v>HR</v>
      </c>
      <c r="C1363" t="str">
        <f t="shared" si="64"/>
        <v>Overview of the power generation sector</v>
      </c>
      <c r="D1363" t="str">
        <f>IF(ISERROR(MATCH(G1363,metadata!$B$4:$B$13,0)),D1362,LEFT(G1363,LEN(G1363)-LEN(F1363)-2))</f>
        <v>Net electric efficienc</v>
      </c>
      <c r="E1363" t="str">
        <f t="shared" si="66"/>
        <v>Geothermal</v>
      </c>
      <c r="F1363" t="str">
        <f>IF(ISERROR(MATCH(G1363,metadata!$B$4:$B$13,0)),F1362,SUBSTITUTE(TRIM(RIGHT(SUBSTITUTE(SUBSTITUTE(G1363,"efficiencies", "efficiencies (%)")," (", REPT(" ", 100)), 100)),")",""))</f>
        <v>%</v>
      </c>
      <c r="G1363" t="str">
        <f>'data from files'!B1363</f>
        <v>Geothermal</v>
      </c>
      <c r="H1363">
        <f>'data from files'!C1363</f>
        <v>0</v>
      </c>
      <c r="I1363">
        <f>'data from files'!D1363</f>
        <v>0</v>
      </c>
      <c r="J1363">
        <f>'data from files'!E1363</f>
        <v>0</v>
      </c>
      <c r="K1363">
        <f>'data from files'!F1363</f>
        <v>0</v>
      </c>
      <c r="L1363">
        <f>'data from files'!G1363</f>
        <v>0</v>
      </c>
      <c r="M1363">
        <f>'data from files'!H1363</f>
        <v>0</v>
      </c>
      <c r="N1363">
        <f>'data from files'!I1363</f>
        <v>0</v>
      </c>
      <c r="O1363">
        <f>'data from files'!J1363</f>
        <v>0</v>
      </c>
      <c r="P1363">
        <f>'data from files'!K1363</f>
        <v>0</v>
      </c>
      <c r="Q1363">
        <f>'data from files'!L1363</f>
        <v>0</v>
      </c>
      <c r="R1363">
        <f>'data from files'!M1363</f>
        <v>0</v>
      </c>
      <c r="S1363">
        <f>'data from files'!N1363</f>
        <v>0</v>
      </c>
      <c r="T1363">
        <f>'data from files'!O1363</f>
        <v>0</v>
      </c>
      <c r="U1363">
        <f>'data from files'!P1363</f>
        <v>0</v>
      </c>
      <c r="V1363">
        <f>'data from files'!Q1363</f>
        <v>0</v>
      </c>
      <c r="W1363">
        <f>'data from files'!R1363</f>
        <v>0</v>
      </c>
    </row>
    <row r="1364" spans="1:23" x14ac:dyDescent="0.25">
      <c r="A1364" t="str">
        <f t="shared" si="65"/>
        <v>HRNet electric efficiencTide, wave and ocean</v>
      </c>
      <c r="B1364" t="str">
        <f>JRC_files__2[[#This Row],[Source.Name.2.1]]</f>
        <v>HR</v>
      </c>
      <c r="C1364" t="str">
        <f t="shared" si="64"/>
        <v>Overview of the power generation sector</v>
      </c>
      <c r="D1364" t="str">
        <f>IF(ISERROR(MATCH(G1364,metadata!$B$4:$B$13,0)),D1363,LEFT(G1364,LEN(G1364)-LEN(F1364)-2))</f>
        <v>Net electric efficienc</v>
      </c>
      <c r="E1364" t="str">
        <f t="shared" si="66"/>
        <v>Tide, wave and ocean</v>
      </c>
      <c r="F1364" t="str">
        <f>IF(ISERROR(MATCH(G1364,metadata!$B$4:$B$13,0)),F1363,SUBSTITUTE(TRIM(RIGHT(SUBSTITUTE(SUBSTITUTE(G1364,"efficiencies", "efficiencies (%)")," (", REPT(" ", 100)), 100)),")",""))</f>
        <v>%</v>
      </c>
      <c r="G1364" t="str">
        <f>'data from files'!B1364</f>
        <v>Tide, wave and ocean</v>
      </c>
      <c r="H1364">
        <f>'data from files'!C1364</f>
        <v>0</v>
      </c>
      <c r="I1364">
        <f>'data from files'!D1364</f>
        <v>0</v>
      </c>
      <c r="J1364">
        <f>'data from files'!E1364</f>
        <v>0</v>
      </c>
      <c r="K1364">
        <f>'data from files'!F1364</f>
        <v>0</v>
      </c>
      <c r="L1364">
        <f>'data from files'!G1364</f>
        <v>0</v>
      </c>
      <c r="M1364">
        <f>'data from files'!H1364</f>
        <v>0</v>
      </c>
      <c r="N1364">
        <f>'data from files'!I1364</f>
        <v>0</v>
      </c>
      <c r="O1364">
        <f>'data from files'!J1364</f>
        <v>0</v>
      </c>
      <c r="P1364">
        <f>'data from files'!K1364</f>
        <v>0</v>
      </c>
      <c r="Q1364">
        <f>'data from files'!L1364</f>
        <v>0</v>
      </c>
      <c r="R1364">
        <f>'data from files'!M1364</f>
        <v>0</v>
      </c>
      <c r="S1364">
        <f>'data from files'!N1364</f>
        <v>0</v>
      </c>
      <c r="T1364">
        <f>'data from files'!O1364</f>
        <v>0</v>
      </c>
      <c r="U1364">
        <f>'data from files'!P1364</f>
        <v>0</v>
      </c>
      <c r="V1364">
        <f>'data from files'!Q1364</f>
        <v>0</v>
      </c>
      <c r="W1364">
        <f>'data from files'!R1364</f>
        <v>0</v>
      </c>
    </row>
    <row r="1365" spans="1:23" x14ac:dyDescent="0.25">
      <c r="A1365" t="str">
        <f t="shared" si="65"/>
        <v>HRNet electric efficiencHydro</v>
      </c>
      <c r="B1365" t="str">
        <f>JRC_files__2[[#This Row],[Source.Name.2.1]]</f>
        <v>HR</v>
      </c>
      <c r="C1365" t="str">
        <f t="shared" si="64"/>
        <v>Overview of the power generation sector</v>
      </c>
      <c r="D1365" t="str">
        <f>IF(ISERROR(MATCH(G1365,metadata!$B$4:$B$13,0)),D1364,LEFT(G1365,LEN(G1365)-LEN(F1365)-2))</f>
        <v>Net electric efficienc</v>
      </c>
      <c r="E1365" t="str">
        <f t="shared" si="66"/>
        <v>Hydro</v>
      </c>
      <c r="F1365" t="str">
        <f>IF(ISERROR(MATCH(G1365,metadata!$B$4:$B$13,0)),F1364,SUBSTITUTE(TRIM(RIGHT(SUBSTITUTE(SUBSTITUTE(G1365,"efficiencies", "efficiencies (%)")," (", REPT(" ", 100)), 100)),")",""))</f>
        <v>%</v>
      </c>
      <c r="G1365" t="str">
        <f>'data from files'!B1365</f>
        <v>Hydro</v>
      </c>
      <c r="H1365">
        <f>'data from files'!C1365</f>
        <v>1</v>
      </c>
      <c r="I1365">
        <f>'data from files'!D1365</f>
        <v>1</v>
      </c>
      <c r="J1365">
        <f>'data from files'!E1365</f>
        <v>1</v>
      </c>
      <c r="K1365">
        <f>'data from files'!F1365</f>
        <v>1</v>
      </c>
      <c r="L1365">
        <f>'data from files'!G1365</f>
        <v>1</v>
      </c>
      <c r="M1365">
        <f>'data from files'!H1365</f>
        <v>1</v>
      </c>
      <c r="N1365">
        <f>'data from files'!I1365</f>
        <v>1</v>
      </c>
      <c r="O1365">
        <f>'data from files'!J1365</f>
        <v>1</v>
      </c>
      <c r="P1365">
        <f>'data from files'!K1365</f>
        <v>1</v>
      </c>
      <c r="Q1365">
        <f>'data from files'!L1365</f>
        <v>1</v>
      </c>
      <c r="R1365">
        <f>'data from files'!M1365</f>
        <v>1</v>
      </c>
      <c r="S1365">
        <f>'data from files'!N1365</f>
        <v>1</v>
      </c>
      <c r="T1365">
        <f>'data from files'!O1365</f>
        <v>1</v>
      </c>
      <c r="U1365">
        <f>'data from files'!P1365</f>
        <v>1</v>
      </c>
      <c r="V1365">
        <f>'data from files'!Q1365</f>
        <v>1</v>
      </c>
      <c r="W1365">
        <f>'data from files'!R1365</f>
        <v>1</v>
      </c>
    </row>
    <row r="1366" spans="1:23" x14ac:dyDescent="0.25">
      <c r="A1366" t="str">
        <f t="shared" si="65"/>
        <v>HRNet electric efficiencPump storage</v>
      </c>
      <c r="B1366" t="str">
        <f>JRC_files__2[[#This Row],[Source.Name.2.1]]</f>
        <v>HR</v>
      </c>
      <c r="C1366" t="str">
        <f t="shared" si="64"/>
        <v>Overview of the power generation sector</v>
      </c>
      <c r="D1366" t="str">
        <f>IF(ISERROR(MATCH(G1366,metadata!$B$4:$B$13,0)),D1365,LEFT(G1366,LEN(G1366)-LEN(F1366)-2))</f>
        <v>Net electric efficienc</v>
      </c>
      <c r="E1366" t="str">
        <f t="shared" si="66"/>
        <v>Pump storage</v>
      </c>
      <c r="F1366" t="str">
        <f>IF(ISERROR(MATCH(G1366,metadata!$B$4:$B$13,0)),F1365,SUBSTITUTE(TRIM(RIGHT(SUBSTITUTE(SUBSTITUTE(G1366,"efficiencies", "efficiencies (%)")," (", REPT(" ", 100)), 100)),")",""))</f>
        <v>%</v>
      </c>
      <c r="G1366" t="str">
        <f>'data from files'!B1366</f>
        <v>Pump storage</v>
      </c>
      <c r="H1366">
        <f>'data from files'!C1366</f>
        <v>0.68181818181818188</v>
      </c>
      <c r="I1366">
        <f>'data from files'!D1366</f>
        <v>0.71739130434782605</v>
      </c>
      <c r="J1366">
        <f>'data from files'!E1366</f>
        <v>0.70731707317073167</v>
      </c>
      <c r="K1366">
        <f>'data from files'!F1366</f>
        <v>0.70270270270270274</v>
      </c>
      <c r="L1366">
        <f>'data from files'!G1366</f>
        <v>0.70175438596491235</v>
      </c>
      <c r="M1366">
        <f>'data from files'!H1366</f>
        <v>0.70312499999999989</v>
      </c>
      <c r="N1366">
        <f>'data from files'!I1366</f>
        <v>0.70394736842105277</v>
      </c>
      <c r="O1366">
        <f>'data from files'!J1366</f>
        <v>0.70149253731343275</v>
      </c>
      <c r="P1366">
        <f>'data from files'!K1366</f>
        <v>0.69852941176470584</v>
      </c>
      <c r="Q1366">
        <f>'data from files'!L1366</f>
        <v>0.70192307692307687</v>
      </c>
      <c r="R1366">
        <f>'data from files'!M1366</f>
        <v>0.69465648854961826</v>
      </c>
      <c r="S1366">
        <f>'data from files'!N1366</f>
        <v>0.70253164556962022</v>
      </c>
      <c r="T1366">
        <f>'data from files'!O1366</f>
        <v>0.69849246231155782</v>
      </c>
      <c r="U1366">
        <f>'data from files'!P1366</f>
        <v>0.69767441860465118</v>
      </c>
      <c r="V1366">
        <f>'data from files'!Q1366</f>
        <v>0.70138888888888884</v>
      </c>
      <c r="W1366">
        <f>'data from files'!R1366</f>
        <v>0.69950738916256139</v>
      </c>
    </row>
    <row r="1367" spans="1:23" x14ac:dyDescent="0.25">
      <c r="A1367" t="str">
        <f t="shared" si="65"/>
        <v>HUNet electric efficiencOverview of the power generation sector</v>
      </c>
      <c r="B1367" t="str">
        <f>JRC_files__2[[#This Row],[Source.Name.2.1]]</f>
        <v>HU</v>
      </c>
      <c r="C1367" t="str">
        <f t="shared" si="64"/>
        <v>Overview of the power generation sector</v>
      </c>
      <c r="D1367" t="str">
        <f>IF(ISERROR(MATCH(G1367,metadata!$B$4:$B$13,0)),D1366,LEFT(G1367,LEN(G1367)-LEN(F1367)-2))</f>
        <v>Net electric efficienc</v>
      </c>
      <c r="E1367" t="str">
        <f t="shared" si="66"/>
        <v>Overview of the power generation sector</v>
      </c>
      <c r="F1367" t="str">
        <f>IF(ISERROR(MATCH(G1367,metadata!$B$4:$B$13,0)),F1366,SUBSTITUTE(TRIM(RIGHT(SUBSTITUTE(SUBSTITUTE(G1367,"efficiencies", "efficiencies (%)")," (", REPT(" ", 100)), 100)),")",""))</f>
        <v>%</v>
      </c>
      <c r="G1367" t="str">
        <f>'data from files'!B1367</f>
        <v>Overview of the power generation sector</v>
      </c>
      <c r="H1367">
        <f>'data from files'!C1367</f>
        <v>2000</v>
      </c>
      <c r="I1367">
        <f>'data from files'!D1367</f>
        <v>2001</v>
      </c>
      <c r="J1367">
        <f>'data from files'!E1367</f>
        <v>2002</v>
      </c>
      <c r="K1367">
        <f>'data from files'!F1367</f>
        <v>2003</v>
      </c>
      <c r="L1367">
        <f>'data from files'!G1367</f>
        <v>2004</v>
      </c>
      <c r="M1367">
        <f>'data from files'!H1367</f>
        <v>2005</v>
      </c>
      <c r="N1367">
        <f>'data from files'!I1367</f>
        <v>2006</v>
      </c>
      <c r="O1367">
        <f>'data from files'!J1367</f>
        <v>2007</v>
      </c>
      <c r="P1367">
        <f>'data from files'!K1367</f>
        <v>2008</v>
      </c>
      <c r="Q1367">
        <f>'data from files'!L1367</f>
        <v>2009</v>
      </c>
      <c r="R1367">
        <f>'data from files'!M1367</f>
        <v>2010</v>
      </c>
      <c r="S1367">
        <f>'data from files'!N1367</f>
        <v>2011</v>
      </c>
      <c r="T1367">
        <f>'data from files'!O1367</f>
        <v>2012</v>
      </c>
      <c r="U1367">
        <f>'data from files'!P1367</f>
        <v>2013</v>
      </c>
      <c r="V1367">
        <f>'data from files'!Q1367</f>
        <v>2014</v>
      </c>
      <c r="W1367">
        <f>'data from files'!R1367</f>
        <v>2015</v>
      </c>
    </row>
    <row r="1368" spans="1:23" x14ac:dyDescent="0.25">
      <c r="A1368" t="str">
        <f t="shared" si="65"/>
        <v xml:space="preserve">HUTotal gross capacities </v>
      </c>
      <c r="B1368" t="str">
        <f>JRC_files__2[[#This Row],[Source.Name.2.1]]</f>
        <v>HU</v>
      </c>
      <c r="C1368" t="str">
        <f t="shared" si="64"/>
        <v>Overview of the power generation sector</v>
      </c>
      <c r="D1368" t="str">
        <f>IF(ISERROR(MATCH(G1368,metadata!$B$4:$B$13,0)),D1367,LEFT(G1368,LEN(G1368)-LEN(F1368)-2))</f>
        <v xml:space="preserve">Total gross capacities </v>
      </c>
      <c r="E1368" t="str">
        <f t="shared" si="66"/>
        <v/>
      </c>
      <c r="F1368" t="str">
        <f>IF(ISERROR(MATCH(G1368,metadata!$B$4:$B$13,0)),F1367,SUBSTITUTE(TRIM(RIGHT(SUBSTITUTE(SUBSTITUTE(G1368,"efficiencies", "efficiencies (%)")," (", REPT(" ", 100)), 100)),")",""))</f>
        <v>MW</v>
      </c>
      <c r="G1368" t="str">
        <f>'data from files'!B1368</f>
        <v>Total gross capacities (MW)</v>
      </c>
      <c r="H1368">
        <f>'data from files'!C1368</f>
        <v>8981.9510000000009</v>
      </c>
      <c r="I1368">
        <f>'data from files'!D1368</f>
        <v>9090.4010000000017</v>
      </c>
      <c r="J1368">
        <f>'data from files'!E1368</f>
        <v>9217.0010000000002</v>
      </c>
      <c r="K1368">
        <f>'data from files'!F1368</f>
        <v>8981.4389999999985</v>
      </c>
      <c r="L1368">
        <f>'data from files'!G1368</f>
        <v>9328.5139999999992</v>
      </c>
      <c r="M1368">
        <f>'data from files'!H1368</f>
        <v>9268.6190000000006</v>
      </c>
      <c r="N1368">
        <f>'data from files'!I1368</f>
        <v>9301.7189999999991</v>
      </c>
      <c r="O1368">
        <f>'data from files'!J1368</f>
        <v>9252.2170000000006</v>
      </c>
      <c r="P1368">
        <f>'data from files'!K1368</f>
        <v>9338.0840000000007</v>
      </c>
      <c r="Q1368">
        <f>'data from files'!L1368</f>
        <v>9543.8209999999999</v>
      </c>
      <c r="R1368">
        <f>'data from files'!M1368</f>
        <v>9669.3209999999999</v>
      </c>
      <c r="S1368">
        <f>'data from files'!N1368</f>
        <v>10352.121000000001</v>
      </c>
      <c r="T1368">
        <f>'data from files'!O1368</f>
        <v>10070.921</v>
      </c>
      <c r="U1368">
        <f>'data from files'!P1368</f>
        <v>8925.0310000000009</v>
      </c>
      <c r="V1368">
        <f>'data from files'!Q1368</f>
        <v>9139.5310000000009</v>
      </c>
      <c r="W1368">
        <f>'data from files'!R1368</f>
        <v>9072.1309999999994</v>
      </c>
    </row>
    <row r="1369" spans="1:23" x14ac:dyDescent="0.25">
      <c r="A1369" t="str">
        <f t="shared" si="65"/>
        <v>HUTotal gross capacities Nuclear</v>
      </c>
      <c r="B1369" t="str">
        <f>JRC_files__2[[#This Row],[Source.Name.2.1]]</f>
        <v>HU</v>
      </c>
      <c r="C1369" t="str">
        <f t="shared" si="64"/>
        <v>Overview of the power generation sector</v>
      </c>
      <c r="D1369" t="str">
        <f>IF(ISERROR(MATCH(G1369,metadata!$B$4:$B$13,0)),D1368,LEFT(G1369,LEN(G1369)-LEN(F1369)-2))</f>
        <v xml:space="preserve">Total gross capacities </v>
      </c>
      <c r="E1369" t="str">
        <f t="shared" si="66"/>
        <v>Nuclear</v>
      </c>
      <c r="F1369" t="str">
        <f>IF(ISERROR(MATCH(G1369,metadata!$B$4:$B$13,0)),F1368,SUBSTITUTE(TRIM(RIGHT(SUBSTITUTE(SUBSTITUTE(G1369,"efficiencies", "efficiencies (%)")," (", REPT(" ", 100)), 100)),")",""))</f>
        <v>MW</v>
      </c>
      <c r="G1369" t="str">
        <f>'data from files'!B1369</f>
        <v>Nuclear</v>
      </c>
      <c r="H1369">
        <f>'data from files'!C1369</f>
        <v>1960</v>
      </c>
      <c r="I1369">
        <f>'data from files'!D1369</f>
        <v>1976</v>
      </c>
      <c r="J1369">
        <f>'data from files'!E1369</f>
        <v>1976</v>
      </c>
      <c r="K1369">
        <f>'data from files'!F1369</f>
        <v>1976</v>
      </c>
      <c r="L1369">
        <f>'data from files'!G1369</f>
        <v>1976</v>
      </c>
      <c r="M1369">
        <f>'data from files'!H1369</f>
        <v>1976</v>
      </c>
      <c r="N1369">
        <f>'data from files'!I1369</f>
        <v>1976</v>
      </c>
      <c r="O1369">
        <f>'data from files'!J1369</f>
        <v>1976</v>
      </c>
      <c r="P1369">
        <f>'data from files'!K1369</f>
        <v>2054</v>
      </c>
      <c r="Q1369">
        <f>'data from files'!L1369</f>
        <v>2054</v>
      </c>
      <c r="R1369">
        <f>'data from files'!M1369</f>
        <v>2117</v>
      </c>
      <c r="S1369">
        <f>'data from files'!N1369</f>
        <v>2117</v>
      </c>
      <c r="T1369">
        <f>'data from files'!O1369</f>
        <v>2117</v>
      </c>
      <c r="U1369">
        <f>'data from files'!P1369</f>
        <v>2117</v>
      </c>
      <c r="V1369">
        <f>'data from files'!Q1369</f>
        <v>2117</v>
      </c>
      <c r="W1369">
        <f>'data from files'!R1369</f>
        <v>2117</v>
      </c>
    </row>
    <row r="1370" spans="1:23" x14ac:dyDescent="0.25">
      <c r="A1370" t="str">
        <f t="shared" si="65"/>
        <v>HUTotal gross capacities Conventional thermal</v>
      </c>
      <c r="B1370" t="str">
        <f>JRC_files__2[[#This Row],[Source.Name.2.1]]</f>
        <v>HU</v>
      </c>
      <c r="C1370" t="str">
        <f t="shared" si="64"/>
        <v>Overview of the power generation sector</v>
      </c>
      <c r="D1370" t="str">
        <f>IF(ISERROR(MATCH(G1370,metadata!$B$4:$B$13,0)),D1369,LEFT(G1370,LEN(G1370)-LEN(F1370)-2))</f>
        <v xml:space="preserve">Total gross capacities </v>
      </c>
      <c r="E1370" t="str">
        <f t="shared" si="66"/>
        <v>Conventional thermal</v>
      </c>
      <c r="F1370" t="str">
        <f>IF(ISERROR(MATCH(G1370,metadata!$B$4:$B$13,0)),F1369,SUBSTITUTE(TRIM(RIGHT(SUBSTITUTE(SUBSTITUTE(G1370,"efficiencies", "efficiencies (%)")," (", REPT(" ", 100)), 100)),")",""))</f>
        <v>MW</v>
      </c>
      <c r="G1370" t="str">
        <f>'data from files'!B1370</f>
        <v>Conventional thermal</v>
      </c>
      <c r="H1370">
        <f>'data from files'!C1370</f>
        <v>6972.9560000000001</v>
      </c>
      <c r="I1370">
        <f>'data from files'!D1370</f>
        <v>7064.8060000000005</v>
      </c>
      <c r="J1370">
        <f>'data from files'!E1370</f>
        <v>7190.2060000000001</v>
      </c>
      <c r="K1370">
        <f>'data from files'!F1370</f>
        <v>6952.2640000000001</v>
      </c>
      <c r="L1370">
        <f>'data from files'!G1370</f>
        <v>7299.3389999999999</v>
      </c>
      <c r="M1370">
        <f>'data from files'!H1370</f>
        <v>7223.5390000000007</v>
      </c>
      <c r="N1370">
        <f>'data from files'!I1370</f>
        <v>7242.2389999999996</v>
      </c>
      <c r="O1370">
        <f>'data from files'!J1370</f>
        <v>7163.9369999999999</v>
      </c>
      <c r="P1370">
        <f>'data from files'!K1370</f>
        <v>7093.2090000000007</v>
      </c>
      <c r="Q1370">
        <f>'data from files'!L1370</f>
        <v>7230.9459999999999</v>
      </c>
      <c r="R1370">
        <f>'data from files'!M1370</f>
        <v>7203.4460000000008</v>
      </c>
      <c r="S1370">
        <f>'data from files'!N1370</f>
        <v>7846.246000000001</v>
      </c>
      <c r="T1370">
        <f>'data from files'!O1370</f>
        <v>7556.0460000000003</v>
      </c>
      <c r="U1370">
        <f>'data from files'!P1370</f>
        <v>6386.1560000000009</v>
      </c>
      <c r="V1370">
        <f>'data from files'!Q1370</f>
        <v>6558.6560000000009</v>
      </c>
      <c r="W1370">
        <f>'data from files'!R1370</f>
        <v>6400.2559999999994</v>
      </c>
    </row>
    <row r="1371" spans="1:23" x14ac:dyDescent="0.25">
      <c r="A1371" t="str">
        <f t="shared" si="65"/>
        <v>HUTotal gross capacities Wind</v>
      </c>
      <c r="B1371" t="str">
        <f>JRC_files__2[[#This Row],[Source.Name.2.1]]</f>
        <v>HU</v>
      </c>
      <c r="C1371" t="str">
        <f t="shared" si="64"/>
        <v>Overview of the power generation sector</v>
      </c>
      <c r="D1371" t="str">
        <f>IF(ISERROR(MATCH(G1371,metadata!$B$4:$B$13,0)),D1370,LEFT(G1371,LEN(G1371)-LEN(F1371)-2))</f>
        <v xml:space="preserve">Total gross capacities </v>
      </c>
      <c r="E1371" t="str">
        <f t="shared" si="66"/>
        <v>Wind</v>
      </c>
      <c r="F1371" t="str">
        <f>IF(ISERROR(MATCH(G1371,metadata!$B$4:$B$13,0)),F1370,SUBSTITUTE(TRIM(RIGHT(SUBSTITUTE(SUBSTITUTE(G1371,"efficiencies", "efficiencies (%)")," (", REPT(" ", 100)), 100)),")",""))</f>
        <v>MW</v>
      </c>
      <c r="G1371" t="str">
        <f>'data from files'!B1371</f>
        <v>Wind</v>
      </c>
      <c r="H1371">
        <f>'data from files'!C1371</f>
        <v>0.25</v>
      </c>
      <c r="I1371">
        <f>'data from files'!D1371</f>
        <v>0.85</v>
      </c>
      <c r="J1371">
        <f>'data from files'!E1371</f>
        <v>2.0499999999999998</v>
      </c>
      <c r="K1371">
        <f>'data from files'!F1371</f>
        <v>3.25</v>
      </c>
      <c r="L1371">
        <f>'data from files'!G1371</f>
        <v>3.25</v>
      </c>
      <c r="M1371">
        <f>'data from files'!H1371</f>
        <v>19.475000000000001</v>
      </c>
      <c r="N1371">
        <f>'data from files'!I1371</f>
        <v>33.875</v>
      </c>
      <c r="O1371">
        <f>'data from files'!J1371</f>
        <v>62.074999999999996</v>
      </c>
      <c r="P1371">
        <f>'data from files'!K1371</f>
        <v>138.875</v>
      </c>
      <c r="Q1371">
        <f>'data from files'!L1371</f>
        <v>204.875</v>
      </c>
      <c r="R1371">
        <f>'data from files'!M1371</f>
        <v>293.875</v>
      </c>
      <c r="S1371">
        <f>'data from files'!N1371</f>
        <v>329.875</v>
      </c>
      <c r="T1371">
        <f>'data from files'!O1371</f>
        <v>329.875</v>
      </c>
      <c r="U1371">
        <f>'data from files'!P1371</f>
        <v>329.875</v>
      </c>
      <c r="V1371">
        <f>'data from files'!Q1371</f>
        <v>329.875</v>
      </c>
      <c r="W1371">
        <f>'data from files'!R1371</f>
        <v>329.875</v>
      </c>
    </row>
    <row r="1372" spans="1:23" x14ac:dyDescent="0.25">
      <c r="A1372" t="str">
        <f t="shared" si="65"/>
        <v>HUTotal gross capacities Solar photovoltaics</v>
      </c>
      <c r="B1372" t="str">
        <f>JRC_files__2[[#This Row],[Source.Name.2.1]]</f>
        <v>HU</v>
      </c>
      <c r="C1372" t="str">
        <f t="shared" si="64"/>
        <v>Overview of the power generation sector</v>
      </c>
      <c r="D1372" t="str">
        <f>IF(ISERROR(MATCH(G1372,metadata!$B$4:$B$13,0)),D1371,LEFT(G1372,LEN(G1372)-LEN(F1372)-2))</f>
        <v xml:space="preserve">Total gross capacities </v>
      </c>
      <c r="E1372" t="str">
        <f t="shared" si="66"/>
        <v>Solar photovoltaics</v>
      </c>
      <c r="F1372" t="str">
        <f>IF(ISERROR(MATCH(G1372,metadata!$B$4:$B$13,0)),F1371,SUBSTITUTE(TRIM(RIGHT(SUBSTITUTE(SUBSTITUTE(G1372,"efficiencies", "efficiencies (%)")," (", REPT(" ", 100)), 100)),")",""))</f>
        <v>MW</v>
      </c>
      <c r="G1372" t="str">
        <f>'data from files'!B1372</f>
        <v>Solar photovoltaics</v>
      </c>
      <c r="H1372">
        <f>'data from files'!C1372</f>
        <v>0</v>
      </c>
      <c r="I1372">
        <f>'data from files'!D1372</f>
        <v>0</v>
      </c>
      <c r="J1372">
        <f>'data from files'!E1372</f>
        <v>0</v>
      </c>
      <c r="K1372">
        <f>'data from files'!F1372</f>
        <v>0</v>
      </c>
      <c r="L1372">
        <f>'data from files'!G1372</f>
        <v>0</v>
      </c>
      <c r="M1372">
        <f>'data from files'!H1372</f>
        <v>0</v>
      </c>
      <c r="N1372">
        <f>'data from files'!I1372</f>
        <v>0</v>
      </c>
      <c r="O1372">
        <f>'data from files'!J1372</f>
        <v>0.6</v>
      </c>
      <c r="P1372">
        <f>'data from files'!K1372</f>
        <v>1</v>
      </c>
      <c r="Q1372">
        <f>'data from files'!L1372</f>
        <v>1</v>
      </c>
      <c r="R1372">
        <f>'data from files'!M1372</f>
        <v>2</v>
      </c>
      <c r="S1372">
        <f>'data from files'!N1372</f>
        <v>4</v>
      </c>
      <c r="T1372">
        <f>'data from files'!O1372</f>
        <v>12.000000000000002</v>
      </c>
      <c r="U1372">
        <f>'data from files'!P1372</f>
        <v>35.000000000000007</v>
      </c>
      <c r="V1372">
        <f>'data from files'!Q1372</f>
        <v>77</v>
      </c>
      <c r="W1372">
        <f>'data from files'!R1372</f>
        <v>168</v>
      </c>
    </row>
    <row r="1373" spans="1:23" x14ac:dyDescent="0.25">
      <c r="A1373" t="str">
        <f t="shared" si="65"/>
        <v>HUTotal gross capacities Solar thermal</v>
      </c>
      <c r="B1373" t="str">
        <f>JRC_files__2[[#This Row],[Source.Name.2.1]]</f>
        <v>HU</v>
      </c>
      <c r="C1373" t="str">
        <f t="shared" si="64"/>
        <v>Overview of the power generation sector</v>
      </c>
      <c r="D1373" t="str">
        <f>IF(ISERROR(MATCH(G1373,metadata!$B$4:$B$13,0)),D1372,LEFT(G1373,LEN(G1373)-LEN(F1373)-2))</f>
        <v xml:space="preserve">Total gross capacities </v>
      </c>
      <c r="E1373" t="str">
        <f t="shared" si="66"/>
        <v>Solar thermal</v>
      </c>
      <c r="F1373" t="str">
        <f>IF(ISERROR(MATCH(G1373,metadata!$B$4:$B$13,0)),F1372,SUBSTITUTE(TRIM(RIGHT(SUBSTITUTE(SUBSTITUTE(G1373,"efficiencies", "efficiencies (%)")," (", REPT(" ", 100)), 100)),")",""))</f>
        <v>MW</v>
      </c>
      <c r="G1373" t="str">
        <f>'data from files'!B1373</f>
        <v>Solar thermal</v>
      </c>
      <c r="H1373">
        <f>'data from files'!C1373</f>
        <v>0</v>
      </c>
      <c r="I1373">
        <f>'data from files'!D1373</f>
        <v>0</v>
      </c>
      <c r="J1373">
        <f>'data from files'!E1373</f>
        <v>0</v>
      </c>
      <c r="K1373">
        <f>'data from files'!F1373</f>
        <v>0</v>
      </c>
      <c r="L1373">
        <f>'data from files'!G1373</f>
        <v>0</v>
      </c>
      <c r="M1373">
        <f>'data from files'!H1373</f>
        <v>0</v>
      </c>
      <c r="N1373">
        <f>'data from files'!I1373</f>
        <v>0</v>
      </c>
      <c r="O1373">
        <f>'data from files'!J1373</f>
        <v>0</v>
      </c>
      <c r="P1373">
        <f>'data from files'!K1373</f>
        <v>0</v>
      </c>
      <c r="Q1373">
        <f>'data from files'!L1373</f>
        <v>0</v>
      </c>
      <c r="R1373">
        <f>'data from files'!M1373</f>
        <v>0</v>
      </c>
      <c r="S1373">
        <f>'data from files'!N1373</f>
        <v>0</v>
      </c>
      <c r="T1373">
        <f>'data from files'!O1373</f>
        <v>0</v>
      </c>
      <c r="U1373">
        <f>'data from files'!P1373</f>
        <v>0</v>
      </c>
      <c r="V1373">
        <f>'data from files'!Q1373</f>
        <v>0</v>
      </c>
      <c r="W1373">
        <f>'data from files'!R1373</f>
        <v>0</v>
      </c>
    </row>
    <row r="1374" spans="1:23" x14ac:dyDescent="0.25">
      <c r="A1374" t="str">
        <f t="shared" si="65"/>
        <v>HUTotal gross capacities Geothermal</v>
      </c>
      <c r="B1374" t="str">
        <f>JRC_files__2[[#This Row],[Source.Name.2.1]]</f>
        <v>HU</v>
      </c>
      <c r="C1374" t="str">
        <f t="shared" si="64"/>
        <v>Overview of the power generation sector</v>
      </c>
      <c r="D1374" t="str">
        <f>IF(ISERROR(MATCH(G1374,metadata!$B$4:$B$13,0)),D1373,LEFT(G1374,LEN(G1374)-LEN(F1374)-2))</f>
        <v xml:space="preserve">Total gross capacities </v>
      </c>
      <c r="E1374" t="str">
        <f t="shared" si="66"/>
        <v>Geothermal</v>
      </c>
      <c r="F1374" t="str">
        <f>IF(ISERROR(MATCH(G1374,metadata!$B$4:$B$13,0)),F1373,SUBSTITUTE(TRIM(RIGHT(SUBSTITUTE(SUBSTITUTE(G1374,"efficiencies", "efficiencies (%)")," (", REPT(" ", 100)), 100)),")",""))</f>
        <v>MW</v>
      </c>
      <c r="G1374" t="str">
        <f>'data from files'!B1374</f>
        <v>Geothermal</v>
      </c>
      <c r="H1374">
        <f>'data from files'!C1374</f>
        <v>0</v>
      </c>
      <c r="I1374">
        <f>'data from files'!D1374</f>
        <v>0</v>
      </c>
      <c r="J1374">
        <f>'data from files'!E1374</f>
        <v>0</v>
      </c>
      <c r="K1374">
        <f>'data from files'!F1374</f>
        <v>0</v>
      </c>
      <c r="L1374">
        <f>'data from files'!G1374</f>
        <v>0</v>
      </c>
      <c r="M1374">
        <f>'data from files'!H1374</f>
        <v>0</v>
      </c>
      <c r="N1374">
        <f>'data from files'!I1374</f>
        <v>0</v>
      </c>
      <c r="O1374">
        <f>'data from files'!J1374</f>
        <v>0</v>
      </c>
      <c r="P1374">
        <f>'data from files'!K1374</f>
        <v>0</v>
      </c>
      <c r="Q1374">
        <f>'data from files'!L1374</f>
        <v>0</v>
      </c>
      <c r="R1374">
        <f>'data from files'!M1374</f>
        <v>0</v>
      </c>
      <c r="S1374">
        <f>'data from files'!N1374</f>
        <v>0</v>
      </c>
      <c r="T1374">
        <f>'data from files'!O1374</f>
        <v>0</v>
      </c>
      <c r="U1374">
        <f>'data from files'!P1374</f>
        <v>0</v>
      </c>
      <c r="V1374">
        <f>'data from files'!Q1374</f>
        <v>0</v>
      </c>
      <c r="W1374">
        <f>'data from files'!R1374</f>
        <v>0</v>
      </c>
    </row>
    <row r="1375" spans="1:23" x14ac:dyDescent="0.25">
      <c r="A1375" t="str">
        <f t="shared" si="65"/>
        <v>HUTotal gross capacities Tide, wave and ocean</v>
      </c>
      <c r="B1375" t="str">
        <f>JRC_files__2[[#This Row],[Source.Name.2.1]]</f>
        <v>HU</v>
      </c>
      <c r="C1375" t="str">
        <f t="shared" si="64"/>
        <v>Overview of the power generation sector</v>
      </c>
      <c r="D1375" t="str">
        <f>IF(ISERROR(MATCH(G1375,metadata!$B$4:$B$13,0)),D1374,LEFT(G1375,LEN(G1375)-LEN(F1375)-2))</f>
        <v xml:space="preserve">Total gross capacities </v>
      </c>
      <c r="E1375" t="str">
        <f t="shared" si="66"/>
        <v>Tide, wave and ocean</v>
      </c>
      <c r="F1375" t="str">
        <f>IF(ISERROR(MATCH(G1375,metadata!$B$4:$B$13,0)),F1374,SUBSTITUTE(TRIM(RIGHT(SUBSTITUTE(SUBSTITUTE(G1375,"efficiencies", "efficiencies (%)")," (", REPT(" ", 100)), 100)),")",""))</f>
        <v>MW</v>
      </c>
      <c r="G1375" t="str">
        <f>'data from files'!B1375</f>
        <v>Tide, wave and ocean</v>
      </c>
      <c r="H1375">
        <f>'data from files'!C1375</f>
        <v>0</v>
      </c>
      <c r="I1375">
        <f>'data from files'!D1375</f>
        <v>0</v>
      </c>
      <c r="J1375">
        <f>'data from files'!E1375</f>
        <v>0</v>
      </c>
      <c r="K1375">
        <f>'data from files'!F1375</f>
        <v>0</v>
      </c>
      <c r="L1375">
        <f>'data from files'!G1375</f>
        <v>0</v>
      </c>
      <c r="M1375">
        <f>'data from files'!H1375</f>
        <v>0</v>
      </c>
      <c r="N1375">
        <f>'data from files'!I1375</f>
        <v>0</v>
      </c>
      <c r="O1375">
        <f>'data from files'!J1375</f>
        <v>0</v>
      </c>
      <c r="P1375">
        <f>'data from files'!K1375</f>
        <v>0</v>
      </c>
      <c r="Q1375">
        <f>'data from files'!L1375</f>
        <v>0</v>
      </c>
      <c r="R1375">
        <f>'data from files'!M1375</f>
        <v>0</v>
      </c>
      <c r="S1375">
        <f>'data from files'!N1375</f>
        <v>0</v>
      </c>
      <c r="T1375">
        <f>'data from files'!O1375</f>
        <v>0</v>
      </c>
      <c r="U1375">
        <f>'data from files'!P1375</f>
        <v>0</v>
      </c>
      <c r="V1375">
        <f>'data from files'!Q1375</f>
        <v>0</v>
      </c>
      <c r="W1375">
        <f>'data from files'!R1375</f>
        <v>0</v>
      </c>
    </row>
    <row r="1376" spans="1:23" x14ac:dyDescent="0.25">
      <c r="A1376" t="str">
        <f t="shared" si="65"/>
        <v>HUTotal gross capacities Hydro</v>
      </c>
      <c r="B1376" t="str">
        <f>JRC_files__2[[#This Row],[Source.Name.2.1]]</f>
        <v>HU</v>
      </c>
      <c r="C1376" t="str">
        <f t="shared" si="64"/>
        <v>Overview of the power generation sector</v>
      </c>
      <c r="D1376" t="str">
        <f>IF(ISERROR(MATCH(G1376,metadata!$B$4:$B$13,0)),D1375,LEFT(G1376,LEN(G1376)-LEN(F1376)-2))</f>
        <v xml:space="preserve">Total gross capacities </v>
      </c>
      <c r="E1376" t="str">
        <f t="shared" si="66"/>
        <v>Hydro</v>
      </c>
      <c r="F1376" t="str">
        <f>IF(ISERROR(MATCH(G1376,metadata!$B$4:$B$13,0)),F1375,SUBSTITUTE(TRIM(RIGHT(SUBSTITUTE(SUBSTITUTE(G1376,"efficiencies", "efficiencies (%)")," (", REPT(" ", 100)), 100)),")",""))</f>
        <v>MW</v>
      </c>
      <c r="G1376" t="str">
        <f>'data from files'!B1376</f>
        <v>Hydro</v>
      </c>
      <c r="H1376">
        <f>'data from files'!C1376</f>
        <v>48.745000000000005</v>
      </c>
      <c r="I1376">
        <f>'data from files'!D1376</f>
        <v>48.745000000000005</v>
      </c>
      <c r="J1376">
        <f>'data from files'!E1376</f>
        <v>48.745000000000005</v>
      </c>
      <c r="K1376">
        <f>'data from files'!F1376</f>
        <v>49.924999999999997</v>
      </c>
      <c r="L1376">
        <f>'data from files'!G1376</f>
        <v>49.924999999999997</v>
      </c>
      <c r="M1376">
        <f>'data from files'!H1376</f>
        <v>49.605000000000004</v>
      </c>
      <c r="N1376">
        <f>'data from files'!I1376</f>
        <v>49.605000000000004</v>
      </c>
      <c r="O1376">
        <f>'data from files'!J1376</f>
        <v>49.605000000000004</v>
      </c>
      <c r="P1376">
        <f>'data from files'!K1376</f>
        <v>51</v>
      </c>
      <c r="Q1376">
        <f>'data from files'!L1376</f>
        <v>53</v>
      </c>
      <c r="R1376">
        <f>'data from files'!M1376</f>
        <v>53</v>
      </c>
      <c r="S1376">
        <f>'data from files'!N1376</f>
        <v>55</v>
      </c>
      <c r="T1376">
        <f>'data from files'!O1376</f>
        <v>56</v>
      </c>
      <c r="U1376">
        <f>'data from files'!P1376</f>
        <v>57</v>
      </c>
      <c r="V1376">
        <f>'data from files'!Q1376</f>
        <v>57</v>
      </c>
      <c r="W1376">
        <f>'data from files'!R1376</f>
        <v>57</v>
      </c>
    </row>
    <row r="1377" spans="1:23" x14ac:dyDescent="0.25">
      <c r="A1377" t="str">
        <f t="shared" si="65"/>
        <v>HUTotal gross capacities Pump storage</v>
      </c>
      <c r="B1377" t="str">
        <f>JRC_files__2[[#This Row],[Source.Name.2.1]]</f>
        <v>HU</v>
      </c>
      <c r="C1377" t="str">
        <f t="shared" si="64"/>
        <v>Overview of the power generation sector</v>
      </c>
      <c r="D1377" t="str">
        <f>IF(ISERROR(MATCH(G1377,metadata!$B$4:$B$13,0)),D1376,LEFT(G1377,LEN(G1377)-LEN(F1377)-2))</f>
        <v xml:space="preserve">Total gross capacities </v>
      </c>
      <c r="E1377" t="str">
        <f t="shared" si="66"/>
        <v>Pump storage</v>
      </c>
      <c r="F1377" t="str">
        <f>IF(ISERROR(MATCH(G1377,metadata!$B$4:$B$13,0)),F1376,SUBSTITUTE(TRIM(RIGHT(SUBSTITUTE(SUBSTITUTE(G1377,"efficiencies", "efficiencies (%)")," (", REPT(" ", 100)), 100)),")",""))</f>
        <v>MW</v>
      </c>
      <c r="G1377" t="str">
        <f>'data from files'!B1377</f>
        <v>Pump storage</v>
      </c>
      <c r="H1377">
        <f>'data from files'!C1377</f>
        <v>0</v>
      </c>
      <c r="I1377">
        <f>'data from files'!D1377</f>
        <v>0</v>
      </c>
      <c r="J1377">
        <f>'data from files'!E1377</f>
        <v>0</v>
      </c>
      <c r="K1377">
        <f>'data from files'!F1377</f>
        <v>0</v>
      </c>
      <c r="L1377">
        <f>'data from files'!G1377</f>
        <v>0</v>
      </c>
      <c r="M1377">
        <f>'data from files'!H1377</f>
        <v>0</v>
      </c>
      <c r="N1377">
        <f>'data from files'!I1377</f>
        <v>0</v>
      </c>
      <c r="O1377">
        <f>'data from files'!J1377</f>
        <v>0</v>
      </c>
      <c r="P1377">
        <f>'data from files'!K1377</f>
        <v>0</v>
      </c>
      <c r="Q1377">
        <f>'data from files'!L1377</f>
        <v>0</v>
      </c>
      <c r="R1377">
        <f>'data from files'!M1377</f>
        <v>0</v>
      </c>
      <c r="S1377">
        <f>'data from files'!N1377</f>
        <v>0</v>
      </c>
      <c r="T1377">
        <f>'data from files'!O1377</f>
        <v>0</v>
      </c>
      <c r="U1377">
        <f>'data from files'!P1377</f>
        <v>0</v>
      </c>
      <c r="V1377">
        <f>'data from files'!Q1377</f>
        <v>0</v>
      </c>
      <c r="W1377">
        <f>'data from files'!R1377</f>
        <v>0</v>
      </c>
    </row>
    <row r="1378" spans="1:23" x14ac:dyDescent="0.25">
      <c r="A1378" t="str">
        <f t="shared" si="65"/>
        <v>HUTotal gross capacities 0</v>
      </c>
      <c r="B1378" t="str">
        <f>JRC_files__2[[#This Row],[Source.Name.2.1]]</f>
        <v>HU</v>
      </c>
      <c r="C1378" t="str">
        <f t="shared" si="64"/>
        <v>Overview of the power generation sector</v>
      </c>
      <c r="D1378" t="str">
        <f>IF(ISERROR(MATCH(G1378,metadata!$B$4:$B$13,0)),D1377,LEFT(G1378,LEN(G1378)-LEN(F1378)-2))</f>
        <v xml:space="preserve">Total gross capacities </v>
      </c>
      <c r="E1378">
        <f t="shared" si="66"/>
        <v>0</v>
      </c>
      <c r="F1378" t="str">
        <f>IF(ISERROR(MATCH(G1378,metadata!$B$4:$B$13,0)),F1377,SUBSTITUTE(TRIM(RIGHT(SUBSTITUTE(SUBSTITUTE(G1378,"efficiencies", "efficiencies (%)")," (", REPT(" ", 100)), 100)),")",""))</f>
        <v>MW</v>
      </c>
      <c r="G1378">
        <f>'data from files'!B1378</f>
        <v>0</v>
      </c>
      <c r="H1378">
        <f>'data from files'!C1378</f>
        <v>0</v>
      </c>
      <c r="I1378">
        <f>'data from files'!D1378</f>
        <v>0</v>
      </c>
      <c r="J1378">
        <f>'data from files'!E1378</f>
        <v>0</v>
      </c>
      <c r="K1378">
        <f>'data from files'!F1378</f>
        <v>0</v>
      </c>
      <c r="L1378">
        <f>'data from files'!G1378</f>
        <v>0</v>
      </c>
      <c r="M1378">
        <f>'data from files'!H1378</f>
        <v>0</v>
      </c>
      <c r="N1378">
        <f>'data from files'!I1378</f>
        <v>0</v>
      </c>
      <c r="O1378">
        <f>'data from files'!J1378</f>
        <v>0</v>
      </c>
      <c r="P1378">
        <f>'data from files'!K1378</f>
        <v>0</v>
      </c>
      <c r="Q1378">
        <f>'data from files'!L1378</f>
        <v>0</v>
      </c>
      <c r="R1378">
        <f>'data from files'!M1378</f>
        <v>0</v>
      </c>
      <c r="S1378">
        <f>'data from files'!N1378</f>
        <v>0</v>
      </c>
      <c r="T1378">
        <f>'data from files'!O1378</f>
        <v>0</v>
      </c>
      <c r="U1378">
        <f>'data from files'!P1378</f>
        <v>0</v>
      </c>
      <c r="V1378">
        <f>'data from files'!Q1378</f>
        <v>0</v>
      </c>
      <c r="W1378">
        <f>'data from files'!R1378</f>
        <v>0</v>
      </c>
    </row>
    <row r="1379" spans="1:23" x14ac:dyDescent="0.25">
      <c r="A1379" t="str">
        <f t="shared" si="65"/>
        <v xml:space="preserve">HUTotal net capacities </v>
      </c>
      <c r="B1379" t="str">
        <f>JRC_files__2[[#This Row],[Source.Name.2.1]]</f>
        <v>HU</v>
      </c>
      <c r="C1379" t="str">
        <f t="shared" si="64"/>
        <v>Overview of the power generation sector</v>
      </c>
      <c r="D1379" t="str">
        <f>IF(ISERROR(MATCH(G1379,metadata!$B$4:$B$13,0)),D1378,LEFT(G1379,LEN(G1379)-LEN(F1379)-2))</f>
        <v xml:space="preserve">Total net capacities </v>
      </c>
      <c r="E1379" t="str">
        <f t="shared" si="66"/>
        <v/>
      </c>
      <c r="F1379" t="str">
        <f>IF(ISERROR(MATCH(G1379,metadata!$B$4:$B$13,0)),F1378,SUBSTITUTE(TRIM(RIGHT(SUBSTITUTE(SUBSTITUTE(G1379,"efficiencies", "efficiencies (%)")," (", REPT(" ", 100)), 100)),")",""))</f>
        <v>MW</v>
      </c>
      <c r="G1379" t="str">
        <f>'data from files'!B1379</f>
        <v>Total net capacities (MW)</v>
      </c>
      <c r="H1379">
        <f>'data from files'!C1379</f>
        <v>8286.6249000000007</v>
      </c>
      <c r="I1379">
        <f>'data from files'!D1379</f>
        <v>8389.7049000000006</v>
      </c>
      <c r="J1379">
        <f>'data from files'!E1379</f>
        <v>8511.1409000000003</v>
      </c>
      <c r="K1379">
        <f>'data from files'!F1379</f>
        <v>8303.7408999999989</v>
      </c>
      <c r="L1379">
        <f>'data from files'!G1379</f>
        <v>8631.6890999999996</v>
      </c>
      <c r="M1379">
        <f>'data from files'!H1379</f>
        <v>8584.294100000001</v>
      </c>
      <c r="N1379">
        <f>'data from files'!I1379</f>
        <v>8616.6141000000007</v>
      </c>
      <c r="O1379">
        <f>'data from files'!J1379</f>
        <v>8580.887200000001</v>
      </c>
      <c r="P1379">
        <f>'data from files'!K1379</f>
        <v>8673.8822</v>
      </c>
      <c r="Q1379">
        <f>'data from files'!L1379</f>
        <v>8886.0022000000008</v>
      </c>
      <c r="R1379">
        <f>'data from files'!M1379</f>
        <v>9012.1202000000012</v>
      </c>
      <c r="S1379">
        <f>'data from files'!N1379</f>
        <v>9670.5252</v>
      </c>
      <c r="T1379">
        <f>'data from files'!O1379</f>
        <v>9426.2952000000005</v>
      </c>
      <c r="U1379">
        <f>'data from files'!P1379</f>
        <v>8437.8952000000008</v>
      </c>
      <c r="V1379">
        <f>'data from files'!Q1379</f>
        <v>8651.8952000000008</v>
      </c>
      <c r="W1379">
        <f>'data from files'!R1379</f>
        <v>8609.3952000000008</v>
      </c>
    </row>
    <row r="1380" spans="1:23" x14ac:dyDescent="0.25">
      <c r="A1380" t="str">
        <f t="shared" si="65"/>
        <v>HUTotal net capacities Nuclear</v>
      </c>
      <c r="B1380" t="str">
        <f>JRC_files__2[[#This Row],[Source.Name.2.1]]</f>
        <v>HU</v>
      </c>
      <c r="C1380" t="str">
        <f t="shared" si="64"/>
        <v>Overview of the power generation sector</v>
      </c>
      <c r="D1380" t="str">
        <f>IF(ISERROR(MATCH(G1380,metadata!$B$4:$B$13,0)),D1379,LEFT(G1380,LEN(G1380)-LEN(F1380)-2))</f>
        <v xml:space="preserve">Total net capacities </v>
      </c>
      <c r="E1380" t="str">
        <f t="shared" si="66"/>
        <v>Nuclear</v>
      </c>
      <c r="F1380" t="str">
        <f>IF(ISERROR(MATCH(G1380,metadata!$B$4:$B$13,0)),F1379,SUBSTITUTE(TRIM(RIGHT(SUBSTITUTE(SUBSTITUTE(G1380,"efficiencies", "efficiencies (%)")," (", REPT(" ", 100)), 100)),")",""))</f>
        <v>MW</v>
      </c>
      <c r="G1380" t="str">
        <f>'data from files'!B1380</f>
        <v>Nuclear</v>
      </c>
      <c r="H1380">
        <f>'data from files'!C1380</f>
        <v>1851</v>
      </c>
      <c r="I1380">
        <f>'data from files'!D1380</f>
        <v>1866</v>
      </c>
      <c r="J1380">
        <f>'data from files'!E1380</f>
        <v>1866</v>
      </c>
      <c r="K1380">
        <f>'data from files'!F1380</f>
        <v>1866</v>
      </c>
      <c r="L1380">
        <f>'data from files'!G1380</f>
        <v>1866</v>
      </c>
      <c r="M1380">
        <f>'data from files'!H1380</f>
        <v>1866</v>
      </c>
      <c r="N1380">
        <f>'data from files'!I1380</f>
        <v>1866</v>
      </c>
      <c r="O1380">
        <f>'data from files'!J1380</f>
        <v>1866</v>
      </c>
      <c r="P1380">
        <f>'data from files'!K1380</f>
        <v>1940</v>
      </c>
      <c r="Q1380">
        <f>'data from files'!L1380</f>
        <v>1940</v>
      </c>
      <c r="R1380">
        <f>'data from files'!M1380</f>
        <v>2000</v>
      </c>
      <c r="S1380">
        <f>'data from files'!N1380</f>
        <v>2000</v>
      </c>
      <c r="T1380">
        <f>'data from files'!O1380</f>
        <v>2000</v>
      </c>
      <c r="U1380">
        <f>'data from files'!P1380</f>
        <v>2000</v>
      </c>
      <c r="V1380">
        <f>'data from files'!Q1380</f>
        <v>2000</v>
      </c>
      <c r="W1380">
        <f>'data from files'!R1380</f>
        <v>2000</v>
      </c>
    </row>
    <row r="1381" spans="1:23" x14ac:dyDescent="0.25">
      <c r="A1381" t="str">
        <f t="shared" si="65"/>
        <v>HUTotal net capacities Conventional thermal</v>
      </c>
      <c r="B1381" t="str">
        <f>JRC_files__2[[#This Row],[Source.Name.2.1]]</f>
        <v>HU</v>
      </c>
      <c r="C1381" t="str">
        <f t="shared" si="64"/>
        <v>Overview of the power generation sector</v>
      </c>
      <c r="D1381" t="str">
        <f>IF(ISERROR(MATCH(G1381,metadata!$B$4:$B$13,0)),D1380,LEFT(G1381,LEN(G1381)-LEN(F1381)-2))</f>
        <v xml:space="preserve">Total net capacities </v>
      </c>
      <c r="E1381" t="str">
        <f t="shared" si="66"/>
        <v>Conventional thermal</v>
      </c>
      <c r="F1381" t="str">
        <f>IF(ISERROR(MATCH(G1381,metadata!$B$4:$B$13,0)),F1380,SUBSTITUTE(TRIM(RIGHT(SUBSTITUTE(SUBSTITUTE(G1381,"efficiencies", "efficiencies (%)")," (", REPT(" ", 100)), 100)),")",""))</f>
        <v>MW</v>
      </c>
      <c r="G1381" t="str">
        <f>'data from files'!B1381</f>
        <v>Conventional thermal</v>
      </c>
      <c r="H1381">
        <f>'data from files'!C1381</f>
        <v>6386.6298999999999</v>
      </c>
      <c r="I1381">
        <f>'data from files'!D1381</f>
        <v>6474.1098999999995</v>
      </c>
      <c r="J1381">
        <f>'data from files'!E1381</f>
        <v>6594.3459000000003</v>
      </c>
      <c r="K1381">
        <f>'data from files'!F1381</f>
        <v>6384.5658999999996</v>
      </c>
      <c r="L1381">
        <f>'data from files'!G1381</f>
        <v>6712.5141000000003</v>
      </c>
      <c r="M1381">
        <f>'data from files'!H1381</f>
        <v>6649.2141000000011</v>
      </c>
      <c r="N1381">
        <f>'data from files'!I1381</f>
        <v>6667.1341000000011</v>
      </c>
      <c r="O1381">
        <f>'data from files'!J1381</f>
        <v>6602.6072000000004</v>
      </c>
      <c r="P1381">
        <f>'data from files'!K1381</f>
        <v>6543.0072000000009</v>
      </c>
      <c r="Q1381">
        <f>'data from files'!L1381</f>
        <v>6687.1272000000008</v>
      </c>
      <c r="R1381">
        <f>'data from files'!M1381</f>
        <v>6663.2452000000012</v>
      </c>
      <c r="S1381">
        <f>'data from files'!N1381</f>
        <v>7281.6502</v>
      </c>
      <c r="T1381">
        <f>'data from files'!O1381</f>
        <v>7028.4202000000005</v>
      </c>
      <c r="U1381">
        <f>'data from files'!P1381</f>
        <v>6016.0202000000008</v>
      </c>
      <c r="V1381">
        <f>'data from files'!Q1381</f>
        <v>6188.0202000000008</v>
      </c>
      <c r="W1381">
        <f>'data from files'!R1381</f>
        <v>6054.5202000000008</v>
      </c>
    </row>
    <row r="1382" spans="1:23" x14ac:dyDescent="0.25">
      <c r="A1382" t="str">
        <f t="shared" si="65"/>
        <v>HUTotal net capacities Wind</v>
      </c>
      <c r="B1382" t="str">
        <f>JRC_files__2[[#This Row],[Source.Name.2.1]]</f>
        <v>HU</v>
      </c>
      <c r="C1382" t="str">
        <f t="shared" si="64"/>
        <v>Overview of the power generation sector</v>
      </c>
      <c r="D1382" t="str">
        <f>IF(ISERROR(MATCH(G1382,metadata!$B$4:$B$13,0)),D1381,LEFT(G1382,LEN(G1382)-LEN(F1382)-2))</f>
        <v xml:space="preserve">Total net capacities </v>
      </c>
      <c r="E1382" t="str">
        <f t="shared" si="66"/>
        <v>Wind</v>
      </c>
      <c r="F1382" t="str">
        <f>IF(ISERROR(MATCH(G1382,metadata!$B$4:$B$13,0)),F1381,SUBSTITUTE(TRIM(RIGHT(SUBSTITUTE(SUBSTITUTE(G1382,"efficiencies", "efficiencies (%)")," (", REPT(" ", 100)), 100)),")",""))</f>
        <v>MW</v>
      </c>
      <c r="G1382" t="str">
        <f>'data from files'!B1382</f>
        <v>Wind</v>
      </c>
      <c r="H1382">
        <f>'data from files'!C1382</f>
        <v>0.25</v>
      </c>
      <c r="I1382">
        <f>'data from files'!D1382</f>
        <v>0.85</v>
      </c>
      <c r="J1382">
        <f>'data from files'!E1382</f>
        <v>2.0499999999999998</v>
      </c>
      <c r="K1382">
        <f>'data from files'!F1382</f>
        <v>3.25</v>
      </c>
      <c r="L1382">
        <f>'data from files'!G1382</f>
        <v>3.25</v>
      </c>
      <c r="M1382">
        <f>'data from files'!H1382</f>
        <v>19.475000000000001</v>
      </c>
      <c r="N1382">
        <f>'data from files'!I1382</f>
        <v>33.875</v>
      </c>
      <c r="O1382">
        <f>'data from files'!J1382</f>
        <v>62.074999999999996</v>
      </c>
      <c r="P1382">
        <f>'data from files'!K1382</f>
        <v>138.875</v>
      </c>
      <c r="Q1382">
        <f>'data from files'!L1382</f>
        <v>204.875</v>
      </c>
      <c r="R1382">
        <f>'data from files'!M1382</f>
        <v>293.875</v>
      </c>
      <c r="S1382">
        <f>'data from files'!N1382</f>
        <v>329.875</v>
      </c>
      <c r="T1382">
        <f>'data from files'!O1382</f>
        <v>329.875</v>
      </c>
      <c r="U1382">
        <f>'data from files'!P1382</f>
        <v>329.875</v>
      </c>
      <c r="V1382">
        <f>'data from files'!Q1382</f>
        <v>329.875</v>
      </c>
      <c r="W1382">
        <f>'data from files'!R1382</f>
        <v>329.875</v>
      </c>
    </row>
    <row r="1383" spans="1:23" x14ac:dyDescent="0.25">
      <c r="A1383" t="str">
        <f t="shared" si="65"/>
        <v>HUTotal net capacities Solar photovoltaics</v>
      </c>
      <c r="B1383" t="str">
        <f>JRC_files__2[[#This Row],[Source.Name.2.1]]</f>
        <v>HU</v>
      </c>
      <c r="C1383" t="str">
        <f t="shared" si="64"/>
        <v>Overview of the power generation sector</v>
      </c>
      <c r="D1383" t="str">
        <f>IF(ISERROR(MATCH(G1383,metadata!$B$4:$B$13,0)),D1382,LEFT(G1383,LEN(G1383)-LEN(F1383)-2))</f>
        <v xml:space="preserve">Total net capacities </v>
      </c>
      <c r="E1383" t="str">
        <f t="shared" si="66"/>
        <v>Solar photovoltaics</v>
      </c>
      <c r="F1383" t="str">
        <f>IF(ISERROR(MATCH(G1383,metadata!$B$4:$B$13,0)),F1382,SUBSTITUTE(TRIM(RIGHT(SUBSTITUTE(SUBSTITUTE(G1383,"efficiencies", "efficiencies (%)")," (", REPT(" ", 100)), 100)),")",""))</f>
        <v>MW</v>
      </c>
      <c r="G1383" t="str">
        <f>'data from files'!B1383</f>
        <v>Solar photovoltaics</v>
      </c>
      <c r="H1383">
        <f>'data from files'!C1383</f>
        <v>0</v>
      </c>
      <c r="I1383">
        <f>'data from files'!D1383</f>
        <v>0</v>
      </c>
      <c r="J1383">
        <f>'data from files'!E1383</f>
        <v>0</v>
      </c>
      <c r="K1383">
        <f>'data from files'!F1383</f>
        <v>0</v>
      </c>
      <c r="L1383">
        <f>'data from files'!G1383</f>
        <v>0</v>
      </c>
      <c r="M1383">
        <f>'data from files'!H1383</f>
        <v>0</v>
      </c>
      <c r="N1383">
        <f>'data from files'!I1383</f>
        <v>0</v>
      </c>
      <c r="O1383">
        <f>'data from files'!J1383</f>
        <v>0.6</v>
      </c>
      <c r="P1383">
        <f>'data from files'!K1383</f>
        <v>1</v>
      </c>
      <c r="Q1383">
        <f>'data from files'!L1383</f>
        <v>1</v>
      </c>
      <c r="R1383">
        <f>'data from files'!M1383</f>
        <v>2</v>
      </c>
      <c r="S1383">
        <f>'data from files'!N1383</f>
        <v>4</v>
      </c>
      <c r="T1383">
        <f>'data from files'!O1383</f>
        <v>12.000000000000002</v>
      </c>
      <c r="U1383">
        <f>'data from files'!P1383</f>
        <v>35.000000000000007</v>
      </c>
      <c r="V1383">
        <f>'data from files'!Q1383</f>
        <v>77</v>
      </c>
      <c r="W1383">
        <f>'data from files'!R1383</f>
        <v>168</v>
      </c>
    </row>
    <row r="1384" spans="1:23" x14ac:dyDescent="0.25">
      <c r="A1384" t="str">
        <f t="shared" si="65"/>
        <v>HUTotal net capacities Solar thermal</v>
      </c>
      <c r="B1384" t="str">
        <f>JRC_files__2[[#This Row],[Source.Name.2.1]]</f>
        <v>HU</v>
      </c>
      <c r="C1384" t="str">
        <f t="shared" si="64"/>
        <v>Overview of the power generation sector</v>
      </c>
      <c r="D1384" t="str">
        <f>IF(ISERROR(MATCH(G1384,metadata!$B$4:$B$13,0)),D1383,LEFT(G1384,LEN(G1384)-LEN(F1384)-2))</f>
        <v xml:space="preserve">Total net capacities </v>
      </c>
      <c r="E1384" t="str">
        <f t="shared" si="66"/>
        <v>Solar thermal</v>
      </c>
      <c r="F1384" t="str">
        <f>IF(ISERROR(MATCH(G1384,metadata!$B$4:$B$13,0)),F1383,SUBSTITUTE(TRIM(RIGHT(SUBSTITUTE(SUBSTITUTE(G1384,"efficiencies", "efficiencies (%)")," (", REPT(" ", 100)), 100)),")",""))</f>
        <v>MW</v>
      </c>
      <c r="G1384" t="str">
        <f>'data from files'!B1384</f>
        <v>Solar thermal</v>
      </c>
      <c r="H1384">
        <f>'data from files'!C1384</f>
        <v>0</v>
      </c>
      <c r="I1384">
        <f>'data from files'!D1384</f>
        <v>0</v>
      </c>
      <c r="J1384">
        <f>'data from files'!E1384</f>
        <v>0</v>
      </c>
      <c r="K1384">
        <f>'data from files'!F1384</f>
        <v>0</v>
      </c>
      <c r="L1384">
        <f>'data from files'!G1384</f>
        <v>0</v>
      </c>
      <c r="M1384">
        <f>'data from files'!H1384</f>
        <v>0</v>
      </c>
      <c r="N1384">
        <f>'data from files'!I1384</f>
        <v>0</v>
      </c>
      <c r="O1384">
        <f>'data from files'!J1384</f>
        <v>0</v>
      </c>
      <c r="P1384">
        <f>'data from files'!K1384</f>
        <v>0</v>
      </c>
      <c r="Q1384">
        <f>'data from files'!L1384</f>
        <v>0</v>
      </c>
      <c r="R1384">
        <f>'data from files'!M1384</f>
        <v>0</v>
      </c>
      <c r="S1384">
        <f>'data from files'!N1384</f>
        <v>0</v>
      </c>
      <c r="T1384">
        <f>'data from files'!O1384</f>
        <v>0</v>
      </c>
      <c r="U1384">
        <f>'data from files'!P1384</f>
        <v>0</v>
      </c>
      <c r="V1384">
        <f>'data from files'!Q1384</f>
        <v>0</v>
      </c>
      <c r="W1384">
        <f>'data from files'!R1384</f>
        <v>0</v>
      </c>
    </row>
    <row r="1385" spans="1:23" x14ac:dyDescent="0.25">
      <c r="A1385" t="str">
        <f t="shared" si="65"/>
        <v>HUTotal net capacities Geothermal</v>
      </c>
      <c r="B1385" t="str">
        <f>JRC_files__2[[#This Row],[Source.Name.2.1]]</f>
        <v>HU</v>
      </c>
      <c r="C1385" t="str">
        <f t="shared" si="64"/>
        <v>Overview of the power generation sector</v>
      </c>
      <c r="D1385" t="str">
        <f>IF(ISERROR(MATCH(G1385,metadata!$B$4:$B$13,0)),D1384,LEFT(G1385,LEN(G1385)-LEN(F1385)-2))</f>
        <v xml:space="preserve">Total net capacities </v>
      </c>
      <c r="E1385" t="str">
        <f t="shared" si="66"/>
        <v>Geothermal</v>
      </c>
      <c r="F1385" t="str">
        <f>IF(ISERROR(MATCH(G1385,metadata!$B$4:$B$13,0)),F1384,SUBSTITUTE(TRIM(RIGHT(SUBSTITUTE(SUBSTITUTE(G1385,"efficiencies", "efficiencies (%)")," (", REPT(" ", 100)), 100)),")",""))</f>
        <v>MW</v>
      </c>
      <c r="G1385" t="str">
        <f>'data from files'!B1385</f>
        <v>Geothermal</v>
      </c>
      <c r="H1385">
        <f>'data from files'!C1385</f>
        <v>0</v>
      </c>
      <c r="I1385">
        <f>'data from files'!D1385</f>
        <v>0</v>
      </c>
      <c r="J1385">
        <f>'data from files'!E1385</f>
        <v>0</v>
      </c>
      <c r="K1385">
        <f>'data from files'!F1385</f>
        <v>0</v>
      </c>
      <c r="L1385">
        <f>'data from files'!G1385</f>
        <v>0</v>
      </c>
      <c r="M1385">
        <f>'data from files'!H1385</f>
        <v>0</v>
      </c>
      <c r="N1385">
        <f>'data from files'!I1385</f>
        <v>0</v>
      </c>
      <c r="O1385">
        <f>'data from files'!J1385</f>
        <v>0</v>
      </c>
      <c r="P1385">
        <f>'data from files'!K1385</f>
        <v>0</v>
      </c>
      <c r="Q1385">
        <f>'data from files'!L1385</f>
        <v>0</v>
      </c>
      <c r="R1385">
        <f>'data from files'!M1385</f>
        <v>0</v>
      </c>
      <c r="S1385">
        <f>'data from files'!N1385</f>
        <v>0</v>
      </c>
      <c r="T1385">
        <f>'data from files'!O1385</f>
        <v>0</v>
      </c>
      <c r="U1385">
        <f>'data from files'!P1385</f>
        <v>0</v>
      </c>
      <c r="V1385">
        <f>'data from files'!Q1385</f>
        <v>0</v>
      </c>
      <c r="W1385">
        <f>'data from files'!R1385</f>
        <v>0</v>
      </c>
    </row>
    <row r="1386" spans="1:23" x14ac:dyDescent="0.25">
      <c r="A1386" t="str">
        <f t="shared" si="65"/>
        <v>HUTotal net capacities Tide, wave and ocean</v>
      </c>
      <c r="B1386" t="str">
        <f>JRC_files__2[[#This Row],[Source.Name.2.1]]</f>
        <v>HU</v>
      </c>
      <c r="C1386" t="str">
        <f t="shared" si="64"/>
        <v>Overview of the power generation sector</v>
      </c>
      <c r="D1386" t="str">
        <f>IF(ISERROR(MATCH(G1386,metadata!$B$4:$B$13,0)),D1385,LEFT(G1386,LEN(G1386)-LEN(F1386)-2))</f>
        <v xml:space="preserve">Total net capacities </v>
      </c>
      <c r="E1386" t="str">
        <f t="shared" si="66"/>
        <v>Tide, wave and ocean</v>
      </c>
      <c r="F1386" t="str">
        <f>IF(ISERROR(MATCH(G1386,metadata!$B$4:$B$13,0)),F1385,SUBSTITUTE(TRIM(RIGHT(SUBSTITUTE(SUBSTITUTE(G1386,"efficiencies", "efficiencies (%)")," (", REPT(" ", 100)), 100)),")",""))</f>
        <v>MW</v>
      </c>
      <c r="G1386" t="str">
        <f>'data from files'!B1386</f>
        <v>Tide, wave and ocean</v>
      </c>
      <c r="H1386">
        <f>'data from files'!C1386</f>
        <v>0</v>
      </c>
      <c r="I1386">
        <f>'data from files'!D1386</f>
        <v>0</v>
      </c>
      <c r="J1386">
        <f>'data from files'!E1386</f>
        <v>0</v>
      </c>
      <c r="K1386">
        <f>'data from files'!F1386</f>
        <v>0</v>
      </c>
      <c r="L1386">
        <f>'data from files'!G1386</f>
        <v>0</v>
      </c>
      <c r="M1386">
        <f>'data from files'!H1386</f>
        <v>0</v>
      </c>
      <c r="N1386">
        <f>'data from files'!I1386</f>
        <v>0</v>
      </c>
      <c r="O1386">
        <f>'data from files'!J1386</f>
        <v>0</v>
      </c>
      <c r="P1386">
        <f>'data from files'!K1386</f>
        <v>0</v>
      </c>
      <c r="Q1386">
        <f>'data from files'!L1386</f>
        <v>0</v>
      </c>
      <c r="R1386">
        <f>'data from files'!M1386</f>
        <v>0</v>
      </c>
      <c r="S1386">
        <f>'data from files'!N1386</f>
        <v>0</v>
      </c>
      <c r="T1386">
        <f>'data from files'!O1386</f>
        <v>0</v>
      </c>
      <c r="U1386">
        <f>'data from files'!P1386</f>
        <v>0</v>
      </c>
      <c r="V1386">
        <f>'data from files'!Q1386</f>
        <v>0</v>
      </c>
      <c r="W1386">
        <f>'data from files'!R1386</f>
        <v>0</v>
      </c>
    </row>
    <row r="1387" spans="1:23" x14ac:dyDescent="0.25">
      <c r="A1387" t="str">
        <f t="shared" si="65"/>
        <v>HUTotal net capacities Hydro</v>
      </c>
      <c r="B1387" t="str">
        <f>JRC_files__2[[#This Row],[Source.Name.2.1]]</f>
        <v>HU</v>
      </c>
      <c r="C1387" t="str">
        <f t="shared" si="64"/>
        <v>Overview of the power generation sector</v>
      </c>
      <c r="D1387" t="str">
        <f>IF(ISERROR(MATCH(G1387,metadata!$B$4:$B$13,0)),D1386,LEFT(G1387,LEN(G1387)-LEN(F1387)-2))</f>
        <v xml:space="preserve">Total net capacities </v>
      </c>
      <c r="E1387" t="str">
        <f t="shared" si="66"/>
        <v>Hydro</v>
      </c>
      <c r="F1387" t="str">
        <f>IF(ISERROR(MATCH(G1387,metadata!$B$4:$B$13,0)),F1386,SUBSTITUTE(TRIM(RIGHT(SUBSTITUTE(SUBSTITUTE(G1387,"efficiencies", "efficiencies (%)")," (", REPT(" ", 100)), 100)),")",""))</f>
        <v>MW</v>
      </c>
      <c r="G1387" t="str">
        <f>'data from files'!B1387</f>
        <v>Hydro</v>
      </c>
      <c r="H1387">
        <f>'data from files'!C1387</f>
        <v>48.745000000000005</v>
      </c>
      <c r="I1387">
        <f>'data from files'!D1387</f>
        <v>48.745000000000005</v>
      </c>
      <c r="J1387">
        <f>'data from files'!E1387</f>
        <v>48.745000000000005</v>
      </c>
      <c r="K1387">
        <f>'data from files'!F1387</f>
        <v>49.924999999999997</v>
      </c>
      <c r="L1387">
        <f>'data from files'!G1387</f>
        <v>49.924999999999997</v>
      </c>
      <c r="M1387">
        <f>'data from files'!H1387</f>
        <v>49.605000000000004</v>
      </c>
      <c r="N1387">
        <f>'data from files'!I1387</f>
        <v>49.605000000000004</v>
      </c>
      <c r="O1387">
        <f>'data from files'!J1387</f>
        <v>49.605000000000004</v>
      </c>
      <c r="P1387">
        <f>'data from files'!K1387</f>
        <v>51</v>
      </c>
      <c r="Q1387">
        <f>'data from files'!L1387</f>
        <v>53</v>
      </c>
      <c r="R1387">
        <f>'data from files'!M1387</f>
        <v>53</v>
      </c>
      <c r="S1387">
        <f>'data from files'!N1387</f>
        <v>55</v>
      </c>
      <c r="T1387">
        <f>'data from files'!O1387</f>
        <v>56</v>
      </c>
      <c r="U1387">
        <f>'data from files'!P1387</f>
        <v>57</v>
      </c>
      <c r="V1387">
        <f>'data from files'!Q1387</f>
        <v>57</v>
      </c>
      <c r="W1387">
        <f>'data from files'!R1387</f>
        <v>57</v>
      </c>
    </row>
    <row r="1388" spans="1:23" x14ac:dyDescent="0.25">
      <c r="A1388" t="str">
        <f t="shared" si="65"/>
        <v>HUTotal net capacities Pump storage</v>
      </c>
      <c r="B1388" t="str">
        <f>JRC_files__2[[#This Row],[Source.Name.2.1]]</f>
        <v>HU</v>
      </c>
      <c r="C1388" t="str">
        <f t="shared" si="64"/>
        <v>Overview of the power generation sector</v>
      </c>
      <c r="D1388" t="str">
        <f>IF(ISERROR(MATCH(G1388,metadata!$B$4:$B$13,0)),D1387,LEFT(G1388,LEN(G1388)-LEN(F1388)-2))</f>
        <v xml:space="preserve">Total net capacities </v>
      </c>
      <c r="E1388" t="str">
        <f t="shared" si="66"/>
        <v>Pump storage</v>
      </c>
      <c r="F1388" t="str">
        <f>IF(ISERROR(MATCH(G1388,metadata!$B$4:$B$13,0)),F1387,SUBSTITUTE(TRIM(RIGHT(SUBSTITUTE(SUBSTITUTE(G1388,"efficiencies", "efficiencies (%)")," (", REPT(" ", 100)), 100)),")",""))</f>
        <v>MW</v>
      </c>
      <c r="G1388" t="str">
        <f>'data from files'!B1388</f>
        <v>Pump storage</v>
      </c>
      <c r="H1388">
        <f>'data from files'!C1388</f>
        <v>0</v>
      </c>
      <c r="I1388">
        <f>'data from files'!D1388</f>
        <v>0</v>
      </c>
      <c r="J1388">
        <f>'data from files'!E1388</f>
        <v>0</v>
      </c>
      <c r="K1388">
        <f>'data from files'!F1388</f>
        <v>0</v>
      </c>
      <c r="L1388">
        <f>'data from files'!G1388</f>
        <v>0</v>
      </c>
      <c r="M1388">
        <f>'data from files'!H1388</f>
        <v>0</v>
      </c>
      <c r="N1388">
        <f>'data from files'!I1388</f>
        <v>0</v>
      </c>
      <c r="O1388">
        <f>'data from files'!J1388</f>
        <v>0</v>
      </c>
      <c r="P1388">
        <f>'data from files'!K1388</f>
        <v>0</v>
      </c>
      <c r="Q1388">
        <f>'data from files'!L1388</f>
        <v>0</v>
      </c>
      <c r="R1388">
        <f>'data from files'!M1388</f>
        <v>0</v>
      </c>
      <c r="S1388">
        <f>'data from files'!N1388</f>
        <v>0</v>
      </c>
      <c r="T1388">
        <f>'data from files'!O1388</f>
        <v>0</v>
      </c>
      <c r="U1388">
        <f>'data from files'!P1388</f>
        <v>0</v>
      </c>
      <c r="V1388">
        <f>'data from files'!Q1388</f>
        <v>0</v>
      </c>
      <c r="W1388">
        <f>'data from files'!R1388</f>
        <v>0</v>
      </c>
    </row>
    <row r="1389" spans="1:23" x14ac:dyDescent="0.25">
      <c r="A1389" t="str">
        <f t="shared" si="65"/>
        <v>HUTotal net capacities 0</v>
      </c>
      <c r="B1389" t="str">
        <f>JRC_files__2[[#This Row],[Source.Name.2.1]]</f>
        <v>HU</v>
      </c>
      <c r="C1389" t="str">
        <f t="shared" si="64"/>
        <v>Overview of the power generation sector</v>
      </c>
      <c r="D1389" t="str">
        <f>IF(ISERROR(MATCH(G1389,metadata!$B$4:$B$13,0)),D1388,LEFT(G1389,LEN(G1389)-LEN(F1389)-2))</f>
        <v xml:space="preserve">Total net capacities </v>
      </c>
      <c r="E1389">
        <f t="shared" si="66"/>
        <v>0</v>
      </c>
      <c r="F1389" t="str">
        <f>IF(ISERROR(MATCH(G1389,metadata!$B$4:$B$13,0)),F1388,SUBSTITUTE(TRIM(RIGHT(SUBSTITUTE(SUBSTITUTE(G1389,"efficiencies", "efficiencies (%)")," (", REPT(" ", 100)), 100)),")",""))</f>
        <v>MW</v>
      </c>
      <c r="G1389">
        <f>'data from files'!B1389</f>
        <v>0</v>
      </c>
      <c r="H1389">
        <f>'data from files'!C1389</f>
        <v>0</v>
      </c>
      <c r="I1389">
        <f>'data from files'!D1389</f>
        <v>0</v>
      </c>
      <c r="J1389">
        <f>'data from files'!E1389</f>
        <v>0</v>
      </c>
      <c r="K1389">
        <f>'data from files'!F1389</f>
        <v>0</v>
      </c>
      <c r="L1389">
        <f>'data from files'!G1389</f>
        <v>0</v>
      </c>
      <c r="M1389">
        <f>'data from files'!H1389</f>
        <v>0</v>
      </c>
      <c r="N1389">
        <f>'data from files'!I1389</f>
        <v>0</v>
      </c>
      <c r="O1389">
        <f>'data from files'!J1389</f>
        <v>0</v>
      </c>
      <c r="P1389">
        <f>'data from files'!K1389</f>
        <v>0</v>
      </c>
      <c r="Q1389">
        <f>'data from files'!L1389</f>
        <v>0</v>
      </c>
      <c r="R1389">
        <f>'data from files'!M1389</f>
        <v>0</v>
      </c>
      <c r="S1389">
        <f>'data from files'!N1389</f>
        <v>0</v>
      </c>
      <c r="T1389">
        <f>'data from files'!O1389</f>
        <v>0</v>
      </c>
      <c r="U1389">
        <f>'data from files'!P1389</f>
        <v>0</v>
      </c>
      <c r="V1389">
        <f>'data from files'!Q1389</f>
        <v>0</v>
      </c>
      <c r="W1389">
        <f>'data from files'!R1389</f>
        <v>0</v>
      </c>
    </row>
    <row r="1390" spans="1:23" x14ac:dyDescent="0.25">
      <c r="A1390" t="str">
        <f t="shared" si="65"/>
        <v xml:space="preserve">HURate of use </v>
      </c>
      <c r="B1390" t="str">
        <f>JRC_files__2[[#This Row],[Source.Name.2.1]]</f>
        <v>HU</v>
      </c>
      <c r="C1390" t="str">
        <f t="shared" si="64"/>
        <v>Overview of the power generation sector</v>
      </c>
      <c r="D1390" t="str">
        <f>IF(ISERROR(MATCH(G1390,metadata!$B$4:$B$13,0)),D1389,LEFT(G1390,LEN(G1390)-LEN(F1390)-2))</f>
        <v xml:space="preserve">Rate of use </v>
      </c>
      <c r="E1390" t="str">
        <f t="shared" si="66"/>
        <v/>
      </c>
      <c r="F1390" t="str">
        <f>IF(ISERROR(MATCH(G1390,metadata!$B$4:$B$13,0)),F1389,SUBSTITUTE(TRIM(RIGHT(SUBSTITUTE(SUBSTITUTE(G1390,"efficiencies", "efficiencies (%)")," (", REPT(" ", 100)), 100)),")",""))</f>
        <v>gross capacity</v>
      </c>
      <c r="G1390" t="str">
        <f>'data from files'!B1390</f>
        <v>Rate of use (gross capacity)</v>
      </c>
      <c r="H1390">
        <f>'data from files'!C1390</f>
        <v>0</v>
      </c>
      <c r="I1390">
        <f>'data from files'!D1390</f>
        <v>0</v>
      </c>
      <c r="J1390">
        <f>'data from files'!E1390</f>
        <v>0</v>
      </c>
      <c r="K1390">
        <f>'data from files'!F1390</f>
        <v>0</v>
      </c>
      <c r="L1390">
        <f>'data from files'!G1390</f>
        <v>0</v>
      </c>
      <c r="M1390">
        <f>'data from files'!H1390</f>
        <v>0</v>
      </c>
      <c r="N1390">
        <f>'data from files'!I1390</f>
        <v>0</v>
      </c>
      <c r="O1390">
        <f>'data from files'!J1390</f>
        <v>0</v>
      </c>
      <c r="P1390">
        <f>'data from files'!K1390</f>
        <v>0</v>
      </c>
      <c r="Q1390">
        <f>'data from files'!L1390</f>
        <v>0</v>
      </c>
      <c r="R1390">
        <f>'data from files'!M1390</f>
        <v>0</v>
      </c>
      <c r="S1390">
        <f>'data from files'!N1390</f>
        <v>0</v>
      </c>
      <c r="T1390">
        <f>'data from files'!O1390</f>
        <v>0</v>
      </c>
      <c r="U1390">
        <f>'data from files'!P1390</f>
        <v>0</v>
      </c>
      <c r="V1390">
        <f>'data from files'!Q1390</f>
        <v>0</v>
      </c>
      <c r="W1390">
        <f>'data from files'!R1390</f>
        <v>0</v>
      </c>
    </row>
    <row r="1391" spans="1:23" x14ac:dyDescent="0.25">
      <c r="A1391" t="str">
        <f t="shared" si="65"/>
        <v>HURate of use Nuclear</v>
      </c>
      <c r="B1391" t="str">
        <f>JRC_files__2[[#This Row],[Source.Name.2.1]]</f>
        <v>HU</v>
      </c>
      <c r="C1391" t="str">
        <f t="shared" si="64"/>
        <v>Overview of the power generation sector</v>
      </c>
      <c r="D1391" t="str">
        <f>IF(ISERROR(MATCH(G1391,metadata!$B$4:$B$13,0)),D1390,LEFT(G1391,LEN(G1391)-LEN(F1391)-2))</f>
        <v xml:space="preserve">Rate of use </v>
      </c>
      <c r="E1391" t="str">
        <f t="shared" si="66"/>
        <v>Nuclear</v>
      </c>
      <c r="F1391" t="str">
        <f>IF(ISERROR(MATCH(G1391,metadata!$B$4:$B$13,0)),F1390,SUBSTITUTE(TRIM(RIGHT(SUBSTITUTE(SUBSTITUTE(G1391,"efficiencies", "efficiencies (%)")," (", REPT(" ", 100)), 100)),")",""))</f>
        <v>gross capacity</v>
      </c>
      <c r="G1391" t="str">
        <f>'data from files'!B1391</f>
        <v>Nuclear</v>
      </c>
      <c r="H1391">
        <f>'data from files'!C1391</f>
        <v>0.82572879633165031</v>
      </c>
      <c r="I1391">
        <f>'data from files'!D1391</f>
        <v>0.81595696220204739</v>
      </c>
      <c r="J1391">
        <f>'data from files'!E1391</f>
        <v>0.80590526640381199</v>
      </c>
      <c r="K1391">
        <f>'data from files'!F1391</f>
        <v>0.63610010956582552</v>
      </c>
      <c r="L1391">
        <f>'data from files'!G1391</f>
        <v>0.68821235520737556</v>
      </c>
      <c r="M1391">
        <f>'data from files'!H1391</f>
        <v>0.79905287192502317</v>
      </c>
      <c r="N1391">
        <f>'data from files'!I1391</f>
        <v>0.77749171565636965</v>
      </c>
      <c r="O1391">
        <f>'data from files'!J1391</f>
        <v>0.84773991196900811</v>
      </c>
      <c r="P1391">
        <f>'data from files'!K1391</f>
        <v>0.82342041765193164</v>
      </c>
      <c r="Q1391">
        <f>'data from files'!L1391</f>
        <v>0.85717898776157275</v>
      </c>
      <c r="R1391">
        <f>'data from files'!M1391</f>
        <v>0.84973537883577588</v>
      </c>
      <c r="S1391">
        <f>'data from files'!N1391</f>
        <v>0.84563027655941025</v>
      </c>
      <c r="T1391">
        <f>'data from files'!O1391</f>
        <v>0.85144879706187271</v>
      </c>
      <c r="U1391">
        <f>'data from files'!P1391</f>
        <v>0.82864832301141544</v>
      </c>
      <c r="V1391">
        <f>'data from files'!Q1391</f>
        <v>0.84369151524757091</v>
      </c>
      <c r="W1391">
        <f>'data from files'!R1391</f>
        <v>0.85365907762419713</v>
      </c>
    </row>
    <row r="1392" spans="1:23" x14ac:dyDescent="0.25">
      <c r="A1392" t="str">
        <f t="shared" si="65"/>
        <v>HURate of use Conventional thermal</v>
      </c>
      <c r="B1392" t="str">
        <f>JRC_files__2[[#This Row],[Source.Name.2.1]]</f>
        <v>HU</v>
      </c>
      <c r="C1392" t="str">
        <f t="shared" si="64"/>
        <v>Overview of the power generation sector</v>
      </c>
      <c r="D1392" t="str">
        <f>IF(ISERROR(MATCH(G1392,metadata!$B$4:$B$13,0)),D1391,LEFT(G1392,LEN(G1392)-LEN(F1392)-2))</f>
        <v xml:space="preserve">Rate of use </v>
      </c>
      <c r="E1392" t="str">
        <f t="shared" si="66"/>
        <v>Conventional thermal</v>
      </c>
      <c r="F1392" t="str">
        <f>IF(ISERROR(MATCH(G1392,metadata!$B$4:$B$13,0)),F1391,SUBSTITUTE(TRIM(RIGHT(SUBSTITUTE(SUBSTITUTE(G1392,"efficiencies", "efficiencies (%)")," (", REPT(" ", 100)), 100)),")",""))</f>
        <v>gross capacity</v>
      </c>
      <c r="G1392" t="str">
        <f>'data from files'!B1392</f>
        <v>Conventional thermal</v>
      </c>
      <c r="H1392">
        <f>'data from files'!C1392</f>
        <v>0.34099916700955113</v>
      </c>
      <c r="I1392">
        <f>'data from files'!D1392</f>
        <v>0.3570511048320828</v>
      </c>
      <c r="J1392">
        <f>'data from files'!E1392</f>
        <v>0.34936943607198451</v>
      </c>
      <c r="K1392">
        <f>'data from files'!F1392</f>
        <v>0.376883553003167</v>
      </c>
      <c r="L1392">
        <f>'data from files'!G1392</f>
        <v>0.33745951562369658</v>
      </c>
      <c r="M1392">
        <f>'data from files'!H1392</f>
        <v>0.34302673954780222</v>
      </c>
      <c r="N1392">
        <f>'data from files'!I1392</f>
        <v>0.34937742808599059</v>
      </c>
      <c r="O1392">
        <f>'data from files'!J1392</f>
        <v>0.39770708221885281</v>
      </c>
      <c r="P1392">
        <f>'data from files'!K1392</f>
        <v>0.39884764173143095</v>
      </c>
      <c r="Q1392">
        <f>'data from files'!L1392</f>
        <v>0.31445585630742973</v>
      </c>
      <c r="R1392">
        <f>'data from files'!M1392</f>
        <v>0.33094234094132663</v>
      </c>
      <c r="S1392">
        <f>'data from files'!N1392</f>
        <v>0.28343622081510489</v>
      </c>
      <c r="T1392">
        <f>'data from files'!O1392</f>
        <v>0.26963973470801555</v>
      </c>
      <c r="U1392">
        <f>'data from files'!P1392</f>
        <v>0.24963971424898934</v>
      </c>
      <c r="V1392">
        <f>'data from files'!Q1392</f>
        <v>0.22151170264107445</v>
      </c>
      <c r="W1392">
        <f>'data from files'!R1392</f>
        <v>0.23999527928268677</v>
      </c>
    </row>
    <row r="1393" spans="1:23" x14ac:dyDescent="0.25">
      <c r="A1393" t="str">
        <f t="shared" si="65"/>
        <v>HURate of use Wind</v>
      </c>
      <c r="B1393" t="str">
        <f>JRC_files__2[[#This Row],[Source.Name.2.1]]</f>
        <v>HU</v>
      </c>
      <c r="C1393" t="str">
        <f t="shared" si="64"/>
        <v>Overview of the power generation sector</v>
      </c>
      <c r="D1393" t="str">
        <f>IF(ISERROR(MATCH(G1393,metadata!$B$4:$B$13,0)),D1392,LEFT(G1393,LEN(G1393)-LEN(F1393)-2))</f>
        <v xml:space="preserve">Rate of use </v>
      </c>
      <c r="E1393" t="str">
        <f t="shared" si="66"/>
        <v>Wind</v>
      </c>
      <c r="F1393" t="str">
        <f>IF(ISERROR(MATCH(G1393,metadata!$B$4:$B$13,0)),F1392,SUBSTITUTE(TRIM(RIGHT(SUBSTITUTE(SUBSTITUTE(G1393,"efficiencies", "efficiencies (%)")," (", REPT(" ", 100)), 100)),")",""))</f>
        <v>gross capacity</v>
      </c>
      <c r="G1393" t="str">
        <f>'data from files'!B1393</f>
        <v>Wind</v>
      </c>
      <c r="H1393">
        <f>'data from files'!C1393</f>
        <v>0</v>
      </c>
      <c r="I1393">
        <f>'data from files'!D1393</f>
        <v>0.1561631342565698</v>
      </c>
      <c r="J1393">
        <f>'data from files'!E1393</f>
        <v>6.4750567862480166E-2</v>
      </c>
      <c r="K1393">
        <f>'data from files'!F1393</f>
        <v>0.12252799764746244</v>
      </c>
      <c r="L1393">
        <f>'data from files'!G1393</f>
        <v>0.20421332941243744</v>
      </c>
      <c r="M1393">
        <f>'data from files'!H1393</f>
        <v>5.8605754502856051E-2</v>
      </c>
      <c r="N1393">
        <f>'data from files'!I1393</f>
        <v>0.14498392833561979</v>
      </c>
      <c r="O1393">
        <f>'data from files'!J1393</f>
        <v>0.2031441496772938</v>
      </c>
      <c r="P1393">
        <f>'data from files'!K1393</f>
        <v>0.16822325749618608</v>
      </c>
      <c r="Q1393">
        <f>'data from files'!L1393</f>
        <v>0.18465171091472377</v>
      </c>
      <c r="R1393">
        <f>'data from files'!M1393</f>
        <v>0.20735092079102671</v>
      </c>
      <c r="S1393">
        <f>'data from files'!N1393</f>
        <v>0.21663056657806262</v>
      </c>
      <c r="T1393">
        <f>'data from files'!O1393</f>
        <v>0.2664152309469342</v>
      </c>
      <c r="U1393">
        <f>'data from files'!P1393</f>
        <v>0.24844277489099018</v>
      </c>
      <c r="V1393">
        <f>'data from files'!Q1393</f>
        <v>0.22729870894282081</v>
      </c>
      <c r="W1393">
        <f>'data from files'!R1393</f>
        <v>0.23979292973037528</v>
      </c>
    </row>
    <row r="1394" spans="1:23" x14ac:dyDescent="0.25">
      <c r="A1394" t="str">
        <f t="shared" si="65"/>
        <v>HURate of use Solar photovoltaics</v>
      </c>
      <c r="B1394" t="str">
        <f>JRC_files__2[[#This Row],[Source.Name.2.1]]</f>
        <v>HU</v>
      </c>
      <c r="C1394" t="str">
        <f t="shared" si="64"/>
        <v>Overview of the power generation sector</v>
      </c>
      <c r="D1394" t="str">
        <f>IF(ISERROR(MATCH(G1394,metadata!$B$4:$B$13,0)),D1393,LEFT(G1394,LEN(G1394)-LEN(F1394)-2))</f>
        <v xml:space="preserve">Rate of use </v>
      </c>
      <c r="E1394" t="str">
        <f t="shared" si="66"/>
        <v>Solar photovoltaics</v>
      </c>
      <c r="F1394" t="str">
        <f>IF(ISERROR(MATCH(G1394,metadata!$B$4:$B$13,0)),F1393,SUBSTITUTE(TRIM(RIGHT(SUBSTITUTE(SUBSTITUTE(G1394,"efficiencies", "efficiencies (%)")," (", REPT(" ", 100)), 100)),")",""))</f>
        <v>gross capacity</v>
      </c>
      <c r="G1394" t="str">
        <f>'data from files'!B1394</f>
        <v>Solar photovoltaics</v>
      </c>
      <c r="H1394">
        <f>'data from files'!C1394</f>
        <v>0</v>
      </c>
      <c r="I1394">
        <f>'data from files'!D1394</f>
        <v>0</v>
      </c>
      <c r="J1394">
        <f>'data from files'!E1394</f>
        <v>0</v>
      </c>
      <c r="K1394">
        <f>'data from files'!F1394</f>
        <v>0</v>
      </c>
      <c r="L1394">
        <f>'data from files'!G1394</f>
        <v>0</v>
      </c>
      <c r="M1394">
        <f>'data from files'!H1394</f>
        <v>0</v>
      </c>
      <c r="N1394">
        <f>'data from files'!I1394</f>
        <v>0</v>
      </c>
      <c r="O1394">
        <f>'data from files'!J1394</f>
        <v>0</v>
      </c>
      <c r="P1394">
        <f>'data from files'!K1394</f>
        <v>0</v>
      </c>
      <c r="Q1394">
        <f>'data from files'!L1394</f>
        <v>0.13273866411808433</v>
      </c>
      <c r="R1394">
        <f>'data from files'!M1394</f>
        <v>4.7556127872630624E-2</v>
      </c>
      <c r="S1394">
        <f>'data from files'!N1394</f>
        <v>3.9630106560525513E-2</v>
      </c>
      <c r="T1394">
        <f>'data from files'!O1394</f>
        <v>7.3976198912979851E-2</v>
      </c>
      <c r="U1394">
        <f>'data from files'!P1394</f>
        <v>8.0618959631696074E-2</v>
      </c>
      <c r="V1394">
        <f>'data from files'!Q1394</f>
        <v>8.2760014739381771E-2</v>
      </c>
      <c r="W1394">
        <f>'data from files'!R1394</f>
        <v>8.3223223777102381E-2</v>
      </c>
    </row>
    <row r="1395" spans="1:23" x14ac:dyDescent="0.25">
      <c r="A1395" t="str">
        <f t="shared" si="65"/>
        <v>HURate of use Solar thermal</v>
      </c>
      <c r="B1395" t="str">
        <f>JRC_files__2[[#This Row],[Source.Name.2.1]]</f>
        <v>HU</v>
      </c>
      <c r="C1395" t="str">
        <f t="shared" si="64"/>
        <v>Overview of the power generation sector</v>
      </c>
      <c r="D1395" t="str">
        <f>IF(ISERROR(MATCH(G1395,metadata!$B$4:$B$13,0)),D1394,LEFT(G1395,LEN(G1395)-LEN(F1395)-2))</f>
        <v xml:space="preserve">Rate of use </v>
      </c>
      <c r="E1395" t="str">
        <f t="shared" si="66"/>
        <v>Solar thermal</v>
      </c>
      <c r="F1395" t="str">
        <f>IF(ISERROR(MATCH(G1395,metadata!$B$4:$B$13,0)),F1394,SUBSTITUTE(TRIM(RIGHT(SUBSTITUTE(SUBSTITUTE(G1395,"efficiencies", "efficiencies (%)")," (", REPT(" ", 100)), 100)),")",""))</f>
        <v>gross capacity</v>
      </c>
      <c r="G1395" t="str">
        <f>'data from files'!B1395</f>
        <v>Solar thermal</v>
      </c>
      <c r="H1395">
        <f>'data from files'!C1395</f>
        <v>0</v>
      </c>
      <c r="I1395">
        <f>'data from files'!D1395</f>
        <v>0</v>
      </c>
      <c r="J1395">
        <f>'data from files'!E1395</f>
        <v>0</v>
      </c>
      <c r="K1395">
        <f>'data from files'!F1395</f>
        <v>0</v>
      </c>
      <c r="L1395">
        <f>'data from files'!G1395</f>
        <v>0</v>
      </c>
      <c r="M1395">
        <f>'data from files'!H1395</f>
        <v>0</v>
      </c>
      <c r="N1395">
        <f>'data from files'!I1395</f>
        <v>0</v>
      </c>
      <c r="O1395">
        <f>'data from files'!J1395</f>
        <v>0</v>
      </c>
      <c r="P1395">
        <f>'data from files'!K1395</f>
        <v>0</v>
      </c>
      <c r="Q1395">
        <f>'data from files'!L1395</f>
        <v>0</v>
      </c>
      <c r="R1395">
        <f>'data from files'!M1395</f>
        <v>0</v>
      </c>
      <c r="S1395">
        <f>'data from files'!N1395</f>
        <v>0</v>
      </c>
      <c r="T1395">
        <f>'data from files'!O1395</f>
        <v>0</v>
      </c>
      <c r="U1395">
        <f>'data from files'!P1395</f>
        <v>0</v>
      </c>
      <c r="V1395">
        <f>'data from files'!Q1395</f>
        <v>0</v>
      </c>
      <c r="W1395">
        <f>'data from files'!R1395</f>
        <v>0</v>
      </c>
    </row>
    <row r="1396" spans="1:23" x14ac:dyDescent="0.25">
      <c r="A1396" t="str">
        <f t="shared" si="65"/>
        <v>HURate of use Geothermal</v>
      </c>
      <c r="B1396" t="str">
        <f>JRC_files__2[[#This Row],[Source.Name.2.1]]</f>
        <v>HU</v>
      </c>
      <c r="C1396" t="str">
        <f t="shared" ref="C1396:C1459" si="67">IF(H1396=2000,$G1396,C1395)</f>
        <v>Overview of the power generation sector</v>
      </c>
      <c r="D1396" t="str">
        <f>IF(ISERROR(MATCH(G1396,metadata!$B$4:$B$13,0)),D1395,LEFT(G1396,LEN(G1396)-LEN(F1396)-2))</f>
        <v xml:space="preserve">Rate of use </v>
      </c>
      <c r="E1396" t="str">
        <f t="shared" si="66"/>
        <v>Geothermal</v>
      </c>
      <c r="F1396" t="str">
        <f>IF(ISERROR(MATCH(G1396,metadata!$B$4:$B$13,0)),F1395,SUBSTITUTE(TRIM(RIGHT(SUBSTITUTE(SUBSTITUTE(G1396,"efficiencies", "efficiencies (%)")," (", REPT(" ", 100)), 100)),")",""))</f>
        <v>gross capacity</v>
      </c>
      <c r="G1396" t="str">
        <f>'data from files'!B1396</f>
        <v>Geothermal</v>
      </c>
      <c r="H1396">
        <f>'data from files'!C1396</f>
        <v>0</v>
      </c>
      <c r="I1396">
        <f>'data from files'!D1396</f>
        <v>0</v>
      </c>
      <c r="J1396">
        <f>'data from files'!E1396</f>
        <v>0</v>
      </c>
      <c r="K1396">
        <f>'data from files'!F1396</f>
        <v>0</v>
      </c>
      <c r="L1396">
        <f>'data from files'!G1396</f>
        <v>0</v>
      </c>
      <c r="M1396">
        <f>'data from files'!H1396</f>
        <v>0</v>
      </c>
      <c r="N1396">
        <f>'data from files'!I1396</f>
        <v>0</v>
      </c>
      <c r="O1396">
        <f>'data from files'!J1396</f>
        <v>0</v>
      </c>
      <c r="P1396">
        <f>'data from files'!K1396</f>
        <v>0</v>
      </c>
      <c r="Q1396">
        <f>'data from files'!L1396</f>
        <v>0</v>
      </c>
      <c r="R1396">
        <f>'data from files'!M1396</f>
        <v>0</v>
      </c>
      <c r="S1396">
        <f>'data from files'!N1396</f>
        <v>0</v>
      </c>
      <c r="T1396">
        <f>'data from files'!O1396</f>
        <v>0</v>
      </c>
      <c r="U1396">
        <f>'data from files'!P1396</f>
        <v>0</v>
      </c>
      <c r="V1396">
        <f>'data from files'!Q1396</f>
        <v>0</v>
      </c>
      <c r="W1396">
        <f>'data from files'!R1396</f>
        <v>0</v>
      </c>
    </row>
    <row r="1397" spans="1:23" x14ac:dyDescent="0.25">
      <c r="A1397" t="str">
        <f t="shared" si="65"/>
        <v>HURate of use Tide, wave and ocean</v>
      </c>
      <c r="B1397" t="str">
        <f>JRC_files__2[[#This Row],[Source.Name.2.1]]</f>
        <v>HU</v>
      </c>
      <c r="C1397" t="str">
        <f t="shared" si="67"/>
        <v>Overview of the power generation sector</v>
      </c>
      <c r="D1397" t="str">
        <f>IF(ISERROR(MATCH(G1397,metadata!$B$4:$B$13,0)),D1396,LEFT(G1397,LEN(G1397)-LEN(F1397)-2))</f>
        <v xml:space="preserve">Rate of use </v>
      </c>
      <c r="E1397" t="str">
        <f t="shared" si="66"/>
        <v>Tide, wave and ocean</v>
      </c>
      <c r="F1397" t="str">
        <f>IF(ISERROR(MATCH(G1397,metadata!$B$4:$B$13,0)),F1396,SUBSTITUTE(TRIM(RIGHT(SUBSTITUTE(SUBSTITUTE(G1397,"efficiencies", "efficiencies (%)")," (", REPT(" ", 100)), 100)),")",""))</f>
        <v>gross capacity</v>
      </c>
      <c r="G1397" t="str">
        <f>'data from files'!B1397</f>
        <v>Tide, wave and ocean</v>
      </c>
      <c r="H1397">
        <f>'data from files'!C1397</f>
        <v>0</v>
      </c>
      <c r="I1397">
        <f>'data from files'!D1397</f>
        <v>0</v>
      </c>
      <c r="J1397">
        <f>'data from files'!E1397</f>
        <v>0</v>
      </c>
      <c r="K1397">
        <f>'data from files'!F1397</f>
        <v>0</v>
      </c>
      <c r="L1397">
        <f>'data from files'!G1397</f>
        <v>0</v>
      </c>
      <c r="M1397">
        <f>'data from files'!H1397</f>
        <v>0</v>
      </c>
      <c r="N1397">
        <f>'data from files'!I1397</f>
        <v>0</v>
      </c>
      <c r="O1397">
        <f>'data from files'!J1397</f>
        <v>0</v>
      </c>
      <c r="P1397">
        <f>'data from files'!K1397</f>
        <v>0</v>
      </c>
      <c r="Q1397">
        <f>'data from files'!L1397</f>
        <v>0</v>
      </c>
      <c r="R1397">
        <f>'data from files'!M1397</f>
        <v>0</v>
      </c>
      <c r="S1397">
        <f>'data from files'!N1397</f>
        <v>0</v>
      </c>
      <c r="T1397">
        <f>'data from files'!O1397</f>
        <v>0</v>
      </c>
      <c r="U1397">
        <f>'data from files'!P1397</f>
        <v>0</v>
      </c>
      <c r="V1397">
        <f>'data from files'!Q1397</f>
        <v>0</v>
      </c>
      <c r="W1397">
        <f>'data from files'!R1397</f>
        <v>0</v>
      </c>
    </row>
    <row r="1398" spans="1:23" x14ac:dyDescent="0.25">
      <c r="A1398" t="str">
        <f t="shared" si="65"/>
        <v>HURate of use Hydro</v>
      </c>
      <c r="B1398" t="str">
        <f>JRC_files__2[[#This Row],[Source.Name.2.1]]</f>
        <v>HU</v>
      </c>
      <c r="C1398" t="str">
        <f t="shared" si="67"/>
        <v>Overview of the power generation sector</v>
      </c>
      <c r="D1398" t="str">
        <f>IF(ISERROR(MATCH(G1398,metadata!$B$4:$B$13,0)),D1397,LEFT(G1398,LEN(G1398)-LEN(F1398)-2))</f>
        <v xml:space="preserve">Rate of use </v>
      </c>
      <c r="E1398" t="str">
        <f t="shared" si="66"/>
        <v>Hydro</v>
      </c>
      <c r="F1398" t="str">
        <f>IF(ISERROR(MATCH(G1398,metadata!$B$4:$B$13,0)),F1397,SUBSTITUTE(TRIM(RIGHT(SUBSTITUTE(SUBSTITUTE(G1398,"efficiencies", "efficiencies (%)")," (", REPT(" ", 100)), 100)),")",""))</f>
        <v>gross capacity</v>
      </c>
      <c r="G1398" t="str">
        <f>'data from files'!B1398</f>
        <v>Hydro</v>
      </c>
      <c r="H1398">
        <f>'data from files'!C1398</f>
        <v>0.4169108348392071</v>
      </c>
      <c r="I1398">
        <f>'data from files'!D1398</f>
        <v>0.43569978990447206</v>
      </c>
      <c r="J1398">
        <f>'data from files'!E1398</f>
        <v>0.4547616557127927</v>
      </c>
      <c r="K1398">
        <f>'data from files'!F1398</f>
        <v>0.39083792940126988</v>
      </c>
      <c r="L1398">
        <f>'data from files'!G1398</f>
        <v>0.46794201071172448</v>
      </c>
      <c r="M1398">
        <f>'data from files'!H1398</f>
        <v>0.46464811965731895</v>
      </c>
      <c r="N1398">
        <f>'data from files'!I1398</f>
        <v>0.42814607920357811</v>
      </c>
      <c r="O1398">
        <f>'data from files'!J1398</f>
        <v>0.48434025209904774</v>
      </c>
      <c r="P1398">
        <f>'data from files'!K1398</f>
        <v>0.47629755948253788</v>
      </c>
      <c r="Q1398">
        <f>'data from files'!L1398</f>
        <v>0.49088260692725527</v>
      </c>
      <c r="R1398">
        <f>'data from files'!M1398</f>
        <v>0.40497482477698665</v>
      </c>
      <c r="S1398">
        <f>'data from files'!N1398</f>
        <v>0.46057389297249895</v>
      </c>
      <c r="T1398">
        <f>'data from files'!O1398</f>
        <v>0.43423273902746412</v>
      </c>
      <c r="U1398">
        <f>'data from files'!P1398</f>
        <v>0.42661462079891216</v>
      </c>
      <c r="V1398">
        <f>'data from files'!Q1398</f>
        <v>0.60293383174188064</v>
      </c>
      <c r="W1398">
        <f>'data from files'!R1398</f>
        <v>0.46833052244157169</v>
      </c>
    </row>
    <row r="1399" spans="1:23" x14ac:dyDescent="0.25">
      <c r="A1399" t="str">
        <f t="shared" si="65"/>
        <v>HURate of use Pump storage</v>
      </c>
      <c r="B1399" t="str">
        <f>JRC_files__2[[#This Row],[Source.Name.2.1]]</f>
        <v>HU</v>
      </c>
      <c r="C1399" t="str">
        <f t="shared" si="67"/>
        <v>Overview of the power generation sector</v>
      </c>
      <c r="D1399" t="str">
        <f>IF(ISERROR(MATCH(G1399,metadata!$B$4:$B$13,0)),D1398,LEFT(G1399,LEN(G1399)-LEN(F1399)-2))</f>
        <v xml:space="preserve">Rate of use </v>
      </c>
      <c r="E1399" t="str">
        <f t="shared" si="66"/>
        <v>Pump storage</v>
      </c>
      <c r="F1399" t="str">
        <f>IF(ISERROR(MATCH(G1399,metadata!$B$4:$B$13,0)),F1398,SUBSTITUTE(TRIM(RIGHT(SUBSTITUTE(SUBSTITUTE(G1399,"efficiencies", "efficiencies (%)")," (", REPT(" ", 100)), 100)),")",""))</f>
        <v>gross capacity</v>
      </c>
      <c r="G1399" t="str">
        <f>'data from files'!B1399</f>
        <v>Pump storage</v>
      </c>
      <c r="H1399">
        <f>'data from files'!C1399</f>
        <v>0</v>
      </c>
      <c r="I1399">
        <f>'data from files'!D1399</f>
        <v>0</v>
      </c>
      <c r="J1399">
        <f>'data from files'!E1399</f>
        <v>0</v>
      </c>
      <c r="K1399">
        <f>'data from files'!F1399</f>
        <v>0</v>
      </c>
      <c r="L1399">
        <f>'data from files'!G1399</f>
        <v>0</v>
      </c>
      <c r="M1399">
        <f>'data from files'!H1399</f>
        <v>0</v>
      </c>
      <c r="N1399">
        <f>'data from files'!I1399</f>
        <v>0</v>
      </c>
      <c r="O1399">
        <f>'data from files'!J1399</f>
        <v>0</v>
      </c>
      <c r="P1399">
        <f>'data from files'!K1399</f>
        <v>0</v>
      </c>
      <c r="Q1399">
        <f>'data from files'!L1399</f>
        <v>0</v>
      </c>
      <c r="R1399">
        <f>'data from files'!M1399</f>
        <v>0</v>
      </c>
      <c r="S1399">
        <f>'data from files'!N1399</f>
        <v>0</v>
      </c>
      <c r="T1399">
        <f>'data from files'!O1399</f>
        <v>0</v>
      </c>
      <c r="U1399">
        <f>'data from files'!P1399</f>
        <v>0</v>
      </c>
      <c r="V1399">
        <f>'data from files'!Q1399</f>
        <v>0</v>
      </c>
      <c r="W1399">
        <f>'data from files'!R1399</f>
        <v>0</v>
      </c>
    </row>
    <row r="1400" spans="1:23" x14ac:dyDescent="0.25">
      <c r="A1400" t="str">
        <f t="shared" si="65"/>
        <v>HURate of use 0</v>
      </c>
      <c r="B1400" t="str">
        <f>JRC_files__2[[#This Row],[Source.Name.2.1]]</f>
        <v>HU</v>
      </c>
      <c r="C1400" t="str">
        <f t="shared" si="67"/>
        <v>Overview of the power generation sector</v>
      </c>
      <c r="D1400" t="str">
        <f>IF(ISERROR(MATCH(G1400,metadata!$B$4:$B$13,0)),D1399,LEFT(G1400,LEN(G1400)-LEN(F1400)-2))</f>
        <v xml:space="preserve">Rate of use </v>
      </c>
      <c r="E1400">
        <f t="shared" si="66"/>
        <v>0</v>
      </c>
      <c r="F1400" t="str">
        <f>IF(ISERROR(MATCH(G1400,metadata!$B$4:$B$13,0)),F1399,SUBSTITUTE(TRIM(RIGHT(SUBSTITUTE(SUBSTITUTE(G1400,"efficiencies", "efficiencies (%)")," (", REPT(" ", 100)), 100)),")",""))</f>
        <v>gross capacity</v>
      </c>
      <c r="G1400">
        <f>'data from files'!B1400</f>
        <v>0</v>
      </c>
      <c r="H1400">
        <f>'data from files'!C1400</f>
        <v>0</v>
      </c>
      <c r="I1400">
        <f>'data from files'!D1400</f>
        <v>0</v>
      </c>
      <c r="J1400">
        <f>'data from files'!E1400</f>
        <v>0</v>
      </c>
      <c r="K1400">
        <f>'data from files'!F1400</f>
        <v>0</v>
      </c>
      <c r="L1400">
        <f>'data from files'!G1400</f>
        <v>0</v>
      </c>
      <c r="M1400">
        <f>'data from files'!H1400</f>
        <v>0</v>
      </c>
      <c r="N1400">
        <f>'data from files'!I1400</f>
        <v>0</v>
      </c>
      <c r="O1400">
        <f>'data from files'!J1400</f>
        <v>0</v>
      </c>
      <c r="P1400">
        <f>'data from files'!K1400</f>
        <v>0</v>
      </c>
      <c r="Q1400">
        <f>'data from files'!L1400</f>
        <v>0</v>
      </c>
      <c r="R1400">
        <f>'data from files'!M1400</f>
        <v>0</v>
      </c>
      <c r="S1400">
        <f>'data from files'!N1400</f>
        <v>0</v>
      </c>
      <c r="T1400">
        <f>'data from files'!O1400</f>
        <v>0</v>
      </c>
      <c r="U1400">
        <f>'data from files'!P1400</f>
        <v>0</v>
      </c>
      <c r="V1400">
        <f>'data from files'!Q1400</f>
        <v>0</v>
      </c>
      <c r="W1400">
        <f>'data from files'!R1400</f>
        <v>0</v>
      </c>
    </row>
    <row r="1401" spans="1:23" x14ac:dyDescent="0.25">
      <c r="A1401" t="str">
        <f t="shared" si="65"/>
        <v xml:space="preserve">HUTotal gross electricity prod. (without pumped hydro) </v>
      </c>
      <c r="B1401" t="str">
        <f>JRC_files__2[[#This Row],[Source.Name.2.1]]</f>
        <v>HU</v>
      </c>
      <c r="C1401" t="str">
        <f t="shared" si="67"/>
        <v>Overview of the power generation sector</v>
      </c>
      <c r="D1401" t="str">
        <f>IF(ISERROR(MATCH(G1401,metadata!$B$4:$B$13,0)),D1400,LEFT(G1401,LEN(G1401)-LEN(F1401)-2))</f>
        <v xml:space="preserve">Total gross electricity prod. (without pumped hydro) </v>
      </c>
      <c r="E1401" t="str">
        <f t="shared" si="66"/>
        <v/>
      </c>
      <c r="F1401" t="str">
        <f>IF(ISERROR(MATCH(G1401,metadata!$B$4:$B$13,0)),F1400,SUBSTITUTE(TRIM(RIGHT(SUBSTITUTE(SUBSTITUTE(G1401,"efficiencies", "efficiencies (%)")," (", REPT(" ", 100)), 100)),")",""))</f>
        <v>GWh</v>
      </c>
      <c r="G1401" t="str">
        <f>'data from files'!B1401</f>
        <v>Total gross electricity prod. (without pumped hydro) (GWh)</v>
      </c>
      <c r="H1401">
        <f>'data from files'!C1401</f>
        <v>35184.741016145061</v>
      </c>
      <c r="I1401">
        <f>'data from files'!D1401</f>
        <v>36408.300348837205</v>
      </c>
      <c r="J1401">
        <f>'data from files'!E1401</f>
        <v>36150.830348837204</v>
      </c>
      <c r="K1401">
        <f>'data from files'!F1401</f>
        <v>34138.057906976748</v>
      </c>
      <c r="L1401">
        <f>'data from files'!G1401</f>
        <v>33701.162906976751</v>
      </c>
      <c r="M1401">
        <f>'data from files'!H1401</f>
        <v>35749.43493466069</v>
      </c>
      <c r="N1401">
        <f>'data from files'!I1401</f>
        <v>35852.472325581395</v>
      </c>
      <c r="O1401">
        <f>'data from files'!J1401</f>
        <v>39953.645348837206</v>
      </c>
      <c r="P1401">
        <f>'data from files'!K1401</f>
        <v>40016.279186046522</v>
      </c>
      <c r="Q1401">
        <f>'data from files'!L1401</f>
        <v>35902.325581395336</v>
      </c>
      <c r="R1401">
        <f>'data from files'!M1401</f>
        <v>37364.107793930372</v>
      </c>
      <c r="S1401">
        <f>'data from files'!N1401</f>
        <v>36012.891749446178</v>
      </c>
      <c r="T1401">
        <f>'data from files'!O1401</f>
        <v>34628.418533641707</v>
      </c>
      <c r="U1401">
        <f>'data from files'!P1401</f>
        <v>30288.404445425367</v>
      </c>
      <c r="V1401">
        <f>'data from files'!Q1401</f>
        <v>29386.593021228546</v>
      </c>
      <c r="W1401">
        <f>'data from files'!R1401</f>
        <v>30335.928421772904</v>
      </c>
    </row>
    <row r="1402" spans="1:23" x14ac:dyDescent="0.25">
      <c r="A1402" t="str">
        <f t="shared" si="65"/>
        <v>HUTotal gross electricity prod. (without pumped hydro) Nuclear</v>
      </c>
      <c r="B1402" t="str">
        <f>JRC_files__2[[#This Row],[Source.Name.2.1]]</f>
        <v>HU</v>
      </c>
      <c r="C1402" t="str">
        <f t="shared" si="67"/>
        <v>Overview of the power generation sector</v>
      </c>
      <c r="D1402" t="str">
        <f>IF(ISERROR(MATCH(G1402,metadata!$B$4:$B$13,0)),D1401,LEFT(G1402,LEN(G1402)-LEN(F1402)-2))</f>
        <v xml:space="preserve">Total gross electricity prod. (without pumped hydro) </v>
      </c>
      <c r="E1402" t="str">
        <f t="shared" si="66"/>
        <v>Nuclear</v>
      </c>
      <c r="F1402" t="str">
        <f>IF(ISERROR(MATCH(G1402,metadata!$B$4:$B$13,0)),F1401,SUBSTITUTE(TRIM(RIGHT(SUBSTITUTE(SUBSTITUTE(G1402,"efficiencies", "efficiencies (%)")," (", REPT(" ", 100)), 100)),")",""))</f>
        <v>GWh</v>
      </c>
      <c r="G1402" t="str">
        <f>'data from files'!B1402</f>
        <v>Nuclear</v>
      </c>
      <c r="H1402">
        <f>'data from files'!C1402</f>
        <v>14177.433141495902</v>
      </c>
      <c r="I1402">
        <f>'data from files'!D1402</f>
        <v>14124.019186046511</v>
      </c>
      <c r="J1402">
        <f>'data from files'!E1402</f>
        <v>13950.026744186047</v>
      </c>
      <c r="K1402">
        <f>'data from files'!F1402</f>
        <v>11010.740232558142</v>
      </c>
      <c r="L1402">
        <f>'data from files'!G1402</f>
        <v>11912.79069767442</v>
      </c>
      <c r="M1402">
        <f>'data from files'!H1402</f>
        <v>13831.413440332888</v>
      </c>
      <c r="N1402">
        <f>'data from files'!I1402</f>
        <v>13458.195</v>
      </c>
      <c r="O1402">
        <f>'data from files'!J1402</f>
        <v>14674.174418604656</v>
      </c>
      <c r="P1402">
        <f>'data from files'!K1402</f>
        <v>14815.836511627913</v>
      </c>
      <c r="Q1402">
        <f>'data from files'!L1402</f>
        <v>15423.25581395349</v>
      </c>
      <c r="R1402">
        <f>'data from files'!M1402</f>
        <v>15758.274621679155</v>
      </c>
      <c r="S1402">
        <f>'data from files'!N1402</f>
        <v>15682.145828372137</v>
      </c>
      <c r="T1402">
        <f>'data from files'!O1402</f>
        <v>15790.049825608663</v>
      </c>
      <c r="U1402">
        <f>'data from files'!P1402</f>
        <v>15367.216858380856</v>
      </c>
      <c r="V1402">
        <f>'data from files'!Q1402</f>
        <v>15646.191654944982</v>
      </c>
      <c r="W1402">
        <f>'data from files'!R1402</f>
        <v>15831.039301814524</v>
      </c>
    </row>
    <row r="1403" spans="1:23" x14ac:dyDescent="0.25">
      <c r="A1403" t="str">
        <f t="shared" si="65"/>
        <v>HUTotal gross electricity prod. (without pumped hydro) Conventional thermal</v>
      </c>
      <c r="B1403" t="str">
        <f>JRC_files__2[[#This Row],[Source.Name.2.1]]</f>
        <v>HU</v>
      </c>
      <c r="C1403" t="str">
        <f t="shared" si="67"/>
        <v>Overview of the power generation sector</v>
      </c>
      <c r="D1403" t="str">
        <f>IF(ISERROR(MATCH(G1403,metadata!$B$4:$B$13,0)),D1402,LEFT(G1403,LEN(G1403)-LEN(F1403)-2))</f>
        <v xml:space="preserve">Total gross electricity prod. (without pumped hydro) </v>
      </c>
      <c r="E1403" t="str">
        <f t="shared" si="66"/>
        <v>Conventional thermal</v>
      </c>
      <c r="F1403" t="str">
        <f>IF(ISERROR(MATCH(G1403,metadata!$B$4:$B$13,0)),F1402,SUBSTITUTE(TRIM(RIGHT(SUBSTITUTE(SUBSTITUTE(G1403,"efficiencies", "efficiencies (%)")," (", REPT(" ", 100)), 100)),")",""))</f>
        <v>GWh</v>
      </c>
      <c r="G1403" t="str">
        <f>'data from files'!B1403</f>
        <v>Conventional thermal</v>
      </c>
      <c r="H1403">
        <f>'data from files'!C1403</f>
        <v>20829.284363325642</v>
      </c>
      <c r="I1403">
        <f>'data from files'!D1403</f>
        <v>22097.071860465112</v>
      </c>
      <c r="J1403">
        <f>'data from files'!E1403</f>
        <v>22005.454767441857</v>
      </c>
      <c r="K1403">
        <f>'data from files'!F1403</f>
        <v>22952.899069767445</v>
      </c>
      <c r="L1403">
        <f>'data from files'!G1403</f>
        <v>21577.907093023263</v>
      </c>
      <c r="M1403">
        <f>'data from files'!H1403</f>
        <v>21706.115193017595</v>
      </c>
      <c r="N1403">
        <f>'data from files'!I1403</f>
        <v>22165.207558139533</v>
      </c>
      <c r="O1403">
        <f>'data from files'!J1403</f>
        <v>24958.540697674413</v>
      </c>
      <c r="P1403">
        <f>'data from files'!K1403</f>
        <v>24783.000813953495</v>
      </c>
      <c r="Q1403">
        <f>'data from files'!L1403</f>
        <v>19918.604651162786</v>
      </c>
      <c r="R1403">
        <f>'data from files'!M1403</f>
        <v>20883.185471059656</v>
      </c>
      <c r="S1403">
        <f>'data from files'!N1403</f>
        <v>19481.454349112551</v>
      </c>
      <c r="T1403">
        <f>'data from files'!O1403</f>
        <v>17847.713692602487</v>
      </c>
      <c r="U1403">
        <f>'data from files'!P1403</f>
        <v>13965.526272747747</v>
      </c>
      <c r="V1403">
        <f>'data from files'!Q1403</f>
        <v>12726.694944550587</v>
      </c>
      <c r="W1403">
        <f>'data from files'!R1403</f>
        <v>13455.633541518057</v>
      </c>
    </row>
    <row r="1404" spans="1:23" x14ac:dyDescent="0.25">
      <c r="A1404" t="str">
        <f t="shared" si="65"/>
        <v>HUTotal gross electricity prod. (without pumped hydro) Wind</v>
      </c>
      <c r="B1404" t="str">
        <f>JRC_files__2[[#This Row],[Source.Name.2.1]]</f>
        <v>HU</v>
      </c>
      <c r="C1404" t="str">
        <f t="shared" si="67"/>
        <v>Overview of the power generation sector</v>
      </c>
      <c r="D1404" t="str">
        <f>IF(ISERROR(MATCH(G1404,metadata!$B$4:$B$13,0)),D1403,LEFT(G1404,LEN(G1404)-LEN(F1404)-2))</f>
        <v xml:space="preserve">Total gross electricity prod. (without pumped hydro) </v>
      </c>
      <c r="E1404" t="str">
        <f t="shared" si="66"/>
        <v>Wind</v>
      </c>
      <c r="F1404" t="str">
        <f>IF(ISERROR(MATCH(G1404,metadata!$B$4:$B$13,0)),F1403,SUBSTITUTE(TRIM(RIGHT(SUBSTITUTE(SUBSTITUTE(G1404,"efficiencies", "efficiencies (%)")," (", REPT(" ", 100)), 100)),")",""))</f>
        <v>GWh</v>
      </c>
      <c r="G1404" t="str">
        <f>'data from files'!B1404</f>
        <v>Wind</v>
      </c>
      <c r="H1404">
        <f>'data from files'!C1404</f>
        <v>0</v>
      </c>
      <c r="I1404">
        <f>'data from files'!D1404</f>
        <v>1.1627906976744187</v>
      </c>
      <c r="J1404">
        <f>'data from files'!E1404</f>
        <v>1.1627906976744187</v>
      </c>
      <c r="K1404">
        <f>'data from files'!F1404</f>
        <v>3.4883720930232558</v>
      </c>
      <c r="L1404">
        <f>'data from files'!G1404</f>
        <v>5.8139534883720936</v>
      </c>
      <c r="M1404">
        <f>'data from files'!H1404</f>
        <v>9.9982003239417452</v>
      </c>
      <c r="N1404">
        <f>'data from files'!I1404</f>
        <v>43.023255813953497</v>
      </c>
      <c r="O1404">
        <f>'data from files'!J1404</f>
        <v>110.46511627906978</v>
      </c>
      <c r="P1404">
        <f>'data from files'!K1404</f>
        <v>204.6511627906977</v>
      </c>
      <c r="Q1404">
        <f>'data from files'!L1404</f>
        <v>331.39534883720933</v>
      </c>
      <c r="R1404">
        <f>'data from files'!M1404</f>
        <v>533.79280618377561</v>
      </c>
      <c r="S1404">
        <f>'data from files'!N1404</f>
        <v>625.99843139346046</v>
      </c>
      <c r="T1404">
        <f>'data from files'!O1404</f>
        <v>769.86142494351054</v>
      </c>
      <c r="U1404">
        <f>'data from files'!P1404</f>
        <v>717.92632881636871</v>
      </c>
      <c r="V1404">
        <f>'data from files'!Q1404</f>
        <v>656.82621572561402</v>
      </c>
      <c r="W1404">
        <f>'data from files'!R1404</f>
        <v>692.93082800651405</v>
      </c>
    </row>
    <row r="1405" spans="1:23" x14ac:dyDescent="0.25">
      <c r="A1405" t="str">
        <f t="shared" si="65"/>
        <v>HUTotal gross electricity prod. (without pumped hydro) Solar photovoltaics</v>
      </c>
      <c r="B1405" t="str">
        <f>JRC_files__2[[#This Row],[Source.Name.2.1]]</f>
        <v>HU</v>
      </c>
      <c r="C1405" t="str">
        <f t="shared" si="67"/>
        <v>Overview of the power generation sector</v>
      </c>
      <c r="D1405" t="str">
        <f>IF(ISERROR(MATCH(G1405,metadata!$B$4:$B$13,0)),D1404,LEFT(G1405,LEN(G1405)-LEN(F1405)-2))</f>
        <v xml:space="preserve">Total gross electricity prod. (without pumped hydro) </v>
      </c>
      <c r="E1405" t="str">
        <f t="shared" si="66"/>
        <v>Solar photovoltaics</v>
      </c>
      <c r="F1405" t="str">
        <f>IF(ISERROR(MATCH(G1405,metadata!$B$4:$B$13,0)),F1404,SUBSTITUTE(TRIM(RIGHT(SUBSTITUTE(SUBSTITUTE(G1405,"efficiencies", "efficiencies (%)")," (", REPT(" ", 100)), 100)),")",""))</f>
        <v>GWh</v>
      </c>
      <c r="G1405" t="str">
        <f>'data from files'!B1405</f>
        <v>Solar photovoltaics</v>
      </c>
      <c r="H1405">
        <f>'data from files'!C1405</f>
        <v>0</v>
      </c>
      <c r="I1405">
        <f>'data from files'!D1405</f>
        <v>0</v>
      </c>
      <c r="J1405">
        <f>'data from files'!E1405</f>
        <v>0</v>
      </c>
      <c r="K1405">
        <f>'data from files'!F1405</f>
        <v>0</v>
      </c>
      <c r="L1405">
        <f>'data from files'!G1405</f>
        <v>0</v>
      </c>
      <c r="M1405">
        <f>'data from files'!H1405</f>
        <v>0</v>
      </c>
      <c r="N1405">
        <f>'data from files'!I1405</f>
        <v>0</v>
      </c>
      <c r="O1405">
        <f>'data from files'!J1405</f>
        <v>0</v>
      </c>
      <c r="P1405">
        <f>'data from files'!K1405</f>
        <v>0</v>
      </c>
      <c r="Q1405">
        <f>'data from files'!L1405</f>
        <v>1.1627906976744187</v>
      </c>
      <c r="R1405">
        <f>'data from files'!M1405</f>
        <v>0.8331833603284885</v>
      </c>
      <c r="S1405">
        <f>'data from files'!N1405</f>
        <v>1.3886389338808141</v>
      </c>
      <c r="T1405">
        <f>'data from files'!O1405</f>
        <v>7.7763780297324434</v>
      </c>
      <c r="U1405">
        <f>'data from files'!P1405</f>
        <v>24.717773023078024</v>
      </c>
      <c r="V1405">
        <f>'data from files'!Q1405</f>
        <v>55.823285142007791</v>
      </c>
      <c r="W1405">
        <f>'data from files'!R1405</f>
        <v>122.47795396828604</v>
      </c>
    </row>
    <row r="1406" spans="1:23" x14ac:dyDescent="0.25">
      <c r="A1406" t="str">
        <f t="shared" si="65"/>
        <v>HUTotal gross electricity prod. (without pumped hydro) Solar thermal</v>
      </c>
      <c r="B1406" t="str">
        <f>JRC_files__2[[#This Row],[Source.Name.2.1]]</f>
        <v>HU</v>
      </c>
      <c r="C1406" t="str">
        <f t="shared" si="67"/>
        <v>Overview of the power generation sector</v>
      </c>
      <c r="D1406" t="str">
        <f>IF(ISERROR(MATCH(G1406,metadata!$B$4:$B$13,0)),D1405,LEFT(G1406,LEN(G1406)-LEN(F1406)-2))</f>
        <v xml:space="preserve">Total gross electricity prod. (without pumped hydro) </v>
      </c>
      <c r="E1406" t="str">
        <f t="shared" si="66"/>
        <v>Solar thermal</v>
      </c>
      <c r="F1406" t="str">
        <f>IF(ISERROR(MATCH(G1406,metadata!$B$4:$B$13,0)),F1405,SUBSTITUTE(TRIM(RIGHT(SUBSTITUTE(SUBSTITUTE(G1406,"efficiencies", "efficiencies (%)")," (", REPT(" ", 100)), 100)),")",""))</f>
        <v>GWh</v>
      </c>
      <c r="G1406" t="str">
        <f>'data from files'!B1406</f>
        <v>Solar thermal</v>
      </c>
      <c r="H1406">
        <f>'data from files'!C1406</f>
        <v>0</v>
      </c>
      <c r="I1406">
        <f>'data from files'!D1406</f>
        <v>0</v>
      </c>
      <c r="J1406">
        <f>'data from files'!E1406</f>
        <v>0</v>
      </c>
      <c r="K1406">
        <f>'data from files'!F1406</f>
        <v>0</v>
      </c>
      <c r="L1406">
        <f>'data from files'!G1406</f>
        <v>0</v>
      </c>
      <c r="M1406">
        <f>'data from files'!H1406</f>
        <v>0</v>
      </c>
      <c r="N1406">
        <f>'data from files'!I1406</f>
        <v>0</v>
      </c>
      <c r="O1406">
        <f>'data from files'!J1406</f>
        <v>0</v>
      </c>
      <c r="P1406">
        <f>'data from files'!K1406</f>
        <v>0</v>
      </c>
      <c r="Q1406">
        <f>'data from files'!L1406</f>
        <v>0</v>
      </c>
      <c r="R1406">
        <f>'data from files'!M1406</f>
        <v>0</v>
      </c>
      <c r="S1406">
        <f>'data from files'!N1406</f>
        <v>0</v>
      </c>
      <c r="T1406">
        <f>'data from files'!O1406</f>
        <v>0</v>
      </c>
      <c r="U1406">
        <f>'data from files'!P1406</f>
        <v>0</v>
      </c>
      <c r="V1406">
        <f>'data from files'!Q1406</f>
        <v>0</v>
      </c>
      <c r="W1406">
        <f>'data from files'!R1406</f>
        <v>0</v>
      </c>
    </row>
    <row r="1407" spans="1:23" x14ac:dyDescent="0.25">
      <c r="A1407" t="str">
        <f t="shared" si="65"/>
        <v>HUTotal gross electricity prod. (without pumped hydro) Geothermal</v>
      </c>
      <c r="B1407" t="str">
        <f>JRC_files__2[[#This Row],[Source.Name.2.1]]</f>
        <v>HU</v>
      </c>
      <c r="C1407" t="str">
        <f t="shared" si="67"/>
        <v>Overview of the power generation sector</v>
      </c>
      <c r="D1407" t="str">
        <f>IF(ISERROR(MATCH(G1407,metadata!$B$4:$B$13,0)),D1406,LEFT(G1407,LEN(G1407)-LEN(F1407)-2))</f>
        <v xml:space="preserve">Total gross electricity prod. (without pumped hydro) </v>
      </c>
      <c r="E1407" t="str">
        <f t="shared" si="66"/>
        <v>Geothermal</v>
      </c>
      <c r="F1407" t="str">
        <f>IF(ISERROR(MATCH(G1407,metadata!$B$4:$B$13,0)),F1406,SUBSTITUTE(TRIM(RIGHT(SUBSTITUTE(SUBSTITUTE(G1407,"efficiencies", "efficiencies (%)")," (", REPT(" ", 100)), 100)),")",""))</f>
        <v>GWh</v>
      </c>
      <c r="G1407" t="str">
        <f>'data from files'!B1407</f>
        <v>Geothermal</v>
      </c>
      <c r="H1407">
        <f>'data from files'!C1407</f>
        <v>0</v>
      </c>
      <c r="I1407">
        <f>'data from files'!D1407</f>
        <v>0</v>
      </c>
      <c r="J1407">
        <f>'data from files'!E1407</f>
        <v>0</v>
      </c>
      <c r="K1407">
        <f>'data from files'!F1407</f>
        <v>0</v>
      </c>
      <c r="L1407">
        <f>'data from files'!G1407</f>
        <v>0</v>
      </c>
      <c r="M1407">
        <f>'data from files'!H1407</f>
        <v>0</v>
      </c>
      <c r="N1407">
        <f>'data from files'!I1407</f>
        <v>0</v>
      </c>
      <c r="O1407">
        <f>'data from files'!J1407</f>
        <v>0</v>
      </c>
      <c r="P1407">
        <f>'data from files'!K1407</f>
        <v>0</v>
      </c>
      <c r="Q1407">
        <f>'data from files'!L1407</f>
        <v>0</v>
      </c>
      <c r="R1407">
        <f>'data from files'!M1407</f>
        <v>0</v>
      </c>
      <c r="S1407">
        <f>'data from files'!N1407</f>
        <v>0</v>
      </c>
      <c r="T1407">
        <f>'data from files'!O1407</f>
        <v>0</v>
      </c>
      <c r="U1407">
        <f>'data from files'!P1407</f>
        <v>0</v>
      </c>
      <c r="V1407">
        <f>'data from files'!Q1407</f>
        <v>0</v>
      </c>
      <c r="W1407">
        <f>'data from files'!R1407</f>
        <v>0</v>
      </c>
    </row>
    <row r="1408" spans="1:23" x14ac:dyDescent="0.25">
      <c r="A1408" t="str">
        <f t="shared" si="65"/>
        <v>HUTotal gross electricity prod. (without pumped hydro) Tide, wave and ocean</v>
      </c>
      <c r="B1408" t="str">
        <f>JRC_files__2[[#This Row],[Source.Name.2.1]]</f>
        <v>HU</v>
      </c>
      <c r="C1408" t="str">
        <f t="shared" si="67"/>
        <v>Overview of the power generation sector</v>
      </c>
      <c r="D1408" t="str">
        <f>IF(ISERROR(MATCH(G1408,metadata!$B$4:$B$13,0)),D1407,LEFT(G1408,LEN(G1408)-LEN(F1408)-2))</f>
        <v xml:space="preserve">Total gross electricity prod. (without pumped hydro) </v>
      </c>
      <c r="E1408" t="str">
        <f t="shared" si="66"/>
        <v>Tide, wave and ocean</v>
      </c>
      <c r="F1408" t="str">
        <f>IF(ISERROR(MATCH(G1408,metadata!$B$4:$B$13,0)),F1407,SUBSTITUTE(TRIM(RIGHT(SUBSTITUTE(SUBSTITUTE(G1408,"efficiencies", "efficiencies (%)")," (", REPT(" ", 100)), 100)),")",""))</f>
        <v>GWh</v>
      </c>
      <c r="G1408" t="str">
        <f>'data from files'!B1408</f>
        <v>Tide, wave and ocean</v>
      </c>
      <c r="H1408">
        <f>'data from files'!C1408</f>
        <v>0</v>
      </c>
      <c r="I1408">
        <f>'data from files'!D1408</f>
        <v>0</v>
      </c>
      <c r="J1408">
        <f>'data from files'!E1408</f>
        <v>0</v>
      </c>
      <c r="K1408">
        <f>'data from files'!F1408</f>
        <v>0</v>
      </c>
      <c r="L1408">
        <f>'data from files'!G1408</f>
        <v>0</v>
      </c>
      <c r="M1408">
        <f>'data from files'!H1408</f>
        <v>0</v>
      </c>
      <c r="N1408">
        <f>'data from files'!I1408</f>
        <v>0</v>
      </c>
      <c r="O1408">
        <f>'data from files'!J1408</f>
        <v>0</v>
      </c>
      <c r="P1408">
        <f>'data from files'!K1408</f>
        <v>0</v>
      </c>
      <c r="Q1408">
        <f>'data from files'!L1408</f>
        <v>0</v>
      </c>
      <c r="R1408">
        <f>'data from files'!M1408</f>
        <v>0</v>
      </c>
      <c r="S1408">
        <f>'data from files'!N1408</f>
        <v>0</v>
      </c>
      <c r="T1408">
        <f>'data from files'!O1408</f>
        <v>0</v>
      </c>
      <c r="U1408">
        <f>'data from files'!P1408</f>
        <v>0</v>
      </c>
      <c r="V1408">
        <f>'data from files'!Q1408</f>
        <v>0</v>
      </c>
      <c r="W1408">
        <f>'data from files'!R1408</f>
        <v>0</v>
      </c>
    </row>
    <row r="1409" spans="1:23" x14ac:dyDescent="0.25">
      <c r="A1409" t="str">
        <f t="shared" si="65"/>
        <v>HUTotal gross electricity prod. (without pumped hydro) Hydro</v>
      </c>
      <c r="B1409" t="str">
        <f>JRC_files__2[[#This Row],[Source.Name.2.1]]</f>
        <v>HU</v>
      </c>
      <c r="C1409" t="str">
        <f t="shared" si="67"/>
        <v>Overview of the power generation sector</v>
      </c>
      <c r="D1409" t="str">
        <f>IF(ISERROR(MATCH(G1409,metadata!$B$4:$B$13,0)),D1408,LEFT(G1409,LEN(G1409)-LEN(F1409)-2))</f>
        <v xml:space="preserve">Total gross electricity prod. (without pumped hydro) </v>
      </c>
      <c r="E1409" t="str">
        <f t="shared" si="66"/>
        <v>Hydro</v>
      </c>
      <c r="F1409" t="str">
        <f>IF(ISERROR(MATCH(G1409,metadata!$B$4:$B$13,0)),F1408,SUBSTITUTE(TRIM(RIGHT(SUBSTITUTE(SUBSTITUTE(G1409,"efficiencies", "efficiencies (%)")," (", REPT(" ", 100)), 100)),")",""))</f>
        <v>GWh</v>
      </c>
      <c r="G1409" t="str">
        <f>'data from files'!B1409</f>
        <v>Hydro</v>
      </c>
      <c r="H1409">
        <f>'data from files'!C1409</f>
        <v>178.02351132351745</v>
      </c>
      <c r="I1409">
        <f>'data from files'!D1409</f>
        <v>186.04651162790699</v>
      </c>
      <c r="J1409">
        <f>'data from files'!E1409</f>
        <v>194.18604651162792</v>
      </c>
      <c r="K1409">
        <f>'data from files'!F1409</f>
        <v>170.93023255813955</v>
      </c>
      <c r="L1409">
        <f>'data from files'!G1409</f>
        <v>204.6511627906977</v>
      </c>
      <c r="M1409">
        <f>'data from files'!H1409</f>
        <v>201.90810098626744</v>
      </c>
      <c r="N1409">
        <f>'data from files'!I1409</f>
        <v>186.04651162790699</v>
      </c>
      <c r="O1409">
        <f>'data from files'!J1409</f>
        <v>210.4651162790698</v>
      </c>
      <c r="P1409">
        <f>'data from files'!K1409</f>
        <v>212.79069767441862</v>
      </c>
      <c r="Q1409">
        <f>'data from files'!L1409</f>
        <v>227.90697674418607</v>
      </c>
      <c r="R1409">
        <f>'data from files'!M1409</f>
        <v>188.02171164745934</v>
      </c>
      <c r="S1409">
        <f>'data from files'!N1409</f>
        <v>221.90450163414999</v>
      </c>
      <c r="T1409">
        <f>'data from files'!O1409</f>
        <v>213.01721245731281</v>
      </c>
      <c r="U1409">
        <f>'data from files'!P1409</f>
        <v>213.01721245731281</v>
      </c>
      <c r="V1409">
        <f>'data from files'!Q1409</f>
        <v>301.05692086535583</v>
      </c>
      <c r="W1409">
        <f>'data from files'!R1409</f>
        <v>233.84679646552559</v>
      </c>
    </row>
    <row r="1410" spans="1:23" x14ac:dyDescent="0.25">
      <c r="A1410" t="str">
        <f t="shared" si="65"/>
        <v>HUTotal gross electricity prod. (without pumped hydro) Pump storage</v>
      </c>
      <c r="B1410" t="str">
        <f>JRC_files__2[[#This Row],[Source.Name.2.1]]</f>
        <v>HU</v>
      </c>
      <c r="C1410" t="str">
        <f t="shared" si="67"/>
        <v>Overview of the power generation sector</v>
      </c>
      <c r="D1410" t="str">
        <f>IF(ISERROR(MATCH(G1410,metadata!$B$4:$B$13,0)),D1409,LEFT(G1410,LEN(G1410)-LEN(F1410)-2))</f>
        <v xml:space="preserve">Total gross electricity prod. (without pumped hydro) </v>
      </c>
      <c r="E1410" t="str">
        <f t="shared" si="66"/>
        <v>Pump storage</v>
      </c>
      <c r="F1410" t="str">
        <f>IF(ISERROR(MATCH(G1410,metadata!$B$4:$B$13,0)),F1409,SUBSTITUTE(TRIM(RIGHT(SUBSTITUTE(SUBSTITUTE(G1410,"efficiencies", "efficiencies (%)")," (", REPT(" ", 100)), 100)),")",""))</f>
        <v>GWh</v>
      </c>
      <c r="G1410" t="str">
        <f>'data from files'!B1410</f>
        <v>Pump storage</v>
      </c>
      <c r="H1410">
        <f>'data from files'!C1410</f>
        <v>0</v>
      </c>
      <c r="I1410">
        <f>'data from files'!D1410</f>
        <v>0</v>
      </c>
      <c r="J1410">
        <f>'data from files'!E1410</f>
        <v>0</v>
      </c>
      <c r="K1410">
        <f>'data from files'!F1410</f>
        <v>0</v>
      </c>
      <c r="L1410">
        <f>'data from files'!G1410</f>
        <v>0</v>
      </c>
      <c r="M1410">
        <f>'data from files'!H1410</f>
        <v>0</v>
      </c>
      <c r="N1410">
        <f>'data from files'!I1410</f>
        <v>0</v>
      </c>
      <c r="O1410">
        <f>'data from files'!J1410</f>
        <v>0</v>
      </c>
      <c r="P1410">
        <f>'data from files'!K1410</f>
        <v>0</v>
      </c>
      <c r="Q1410">
        <f>'data from files'!L1410</f>
        <v>0</v>
      </c>
      <c r="R1410">
        <f>'data from files'!M1410</f>
        <v>0</v>
      </c>
      <c r="S1410">
        <f>'data from files'!N1410</f>
        <v>0</v>
      </c>
      <c r="T1410">
        <f>'data from files'!O1410</f>
        <v>0</v>
      </c>
      <c r="U1410">
        <f>'data from files'!P1410</f>
        <v>0</v>
      </c>
      <c r="V1410">
        <f>'data from files'!Q1410</f>
        <v>0</v>
      </c>
      <c r="W1410">
        <f>'data from files'!R1410</f>
        <v>0</v>
      </c>
    </row>
    <row r="1411" spans="1:23" x14ac:dyDescent="0.25">
      <c r="A1411" t="str">
        <f t="shared" ref="A1411:A1474" si="68">B1411&amp;D1411&amp;E1411</f>
        <v>HUTotal gross electricity prod. (without pumped hydro) 0</v>
      </c>
      <c r="B1411" t="str">
        <f>JRC_files__2[[#This Row],[Source.Name.2.1]]</f>
        <v>HU</v>
      </c>
      <c r="C1411" t="str">
        <f t="shared" si="67"/>
        <v>Overview of the power generation sector</v>
      </c>
      <c r="D1411" t="str">
        <f>IF(ISERROR(MATCH(G1411,metadata!$B$4:$B$13,0)),D1410,LEFT(G1411,LEN(G1411)-LEN(F1411)-2))</f>
        <v xml:space="preserve">Total gross electricity prod. (without pumped hydro) </v>
      </c>
      <c r="E1411">
        <f t="shared" si="66"/>
        <v>0</v>
      </c>
      <c r="F1411" t="str">
        <f>IF(ISERROR(MATCH(G1411,metadata!$B$4:$B$13,0)),F1410,SUBSTITUTE(TRIM(RIGHT(SUBSTITUTE(SUBSTITUTE(G1411,"efficiencies", "efficiencies (%)")," (", REPT(" ", 100)), 100)),")",""))</f>
        <v>GWh</v>
      </c>
      <c r="G1411">
        <f>'data from files'!B1411</f>
        <v>0</v>
      </c>
      <c r="H1411">
        <f>'data from files'!C1411</f>
        <v>0</v>
      </c>
      <c r="I1411">
        <f>'data from files'!D1411</f>
        <v>0</v>
      </c>
      <c r="J1411">
        <f>'data from files'!E1411</f>
        <v>0</v>
      </c>
      <c r="K1411">
        <f>'data from files'!F1411</f>
        <v>0</v>
      </c>
      <c r="L1411">
        <f>'data from files'!G1411</f>
        <v>0</v>
      </c>
      <c r="M1411">
        <f>'data from files'!H1411</f>
        <v>0</v>
      </c>
      <c r="N1411">
        <f>'data from files'!I1411</f>
        <v>0</v>
      </c>
      <c r="O1411">
        <f>'data from files'!J1411</f>
        <v>0</v>
      </c>
      <c r="P1411">
        <f>'data from files'!K1411</f>
        <v>0</v>
      </c>
      <c r="Q1411">
        <f>'data from files'!L1411</f>
        <v>0</v>
      </c>
      <c r="R1411">
        <f>'data from files'!M1411</f>
        <v>0</v>
      </c>
      <c r="S1411">
        <f>'data from files'!N1411</f>
        <v>0</v>
      </c>
      <c r="T1411">
        <f>'data from files'!O1411</f>
        <v>0</v>
      </c>
      <c r="U1411">
        <f>'data from files'!P1411</f>
        <v>0</v>
      </c>
      <c r="V1411">
        <f>'data from files'!Q1411</f>
        <v>0</v>
      </c>
      <c r="W1411">
        <f>'data from files'!R1411</f>
        <v>0</v>
      </c>
    </row>
    <row r="1412" spans="1:23" x14ac:dyDescent="0.25">
      <c r="A1412" t="str">
        <f t="shared" si="68"/>
        <v xml:space="preserve">HUTotal net electricity prod. (without pumped hydro) </v>
      </c>
      <c r="B1412" t="str">
        <f>JRC_files__2[[#This Row],[Source.Name.2.1]]</f>
        <v>HU</v>
      </c>
      <c r="C1412" t="str">
        <f t="shared" si="67"/>
        <v>Overview of the power generation sector</v>
      </c>
      <c r="D1412" t="str">
        <f>IF(ISERROR(MATCH(G1412,metadata!$B$4:$B$13,0)),D1411,LEFT(G1412,LEN(G1412)-LEN(F1412)-2))</f>
        <v xml:space="preserve">Total net electricity prod. (without pumped hydro) </v>
      </c>
      <c r="E1412" t="str">
        <f t="shared" si="66"/>
        <v/>
      </c>
      <c r="F1412" t="str">
        <f>IF(ISERROR(MATCH(G1412,metadata!$B$4:$B$13,0)),F1411,SUBSTITUTE(TRIM(RIGHT(SUBSTITUTE(SUBSTITUTE(G1412,"efficiencies", "efficiencies (%)")," (", REPT(" ", 100)), 100)),")",""))</f>
        <v>GWh</v>
      </c>
      <c r="G1412" t="str">
        <f>'data from files'!B1412</f>
        <v>Total net electricity prod. (without pumped hydro) (GWh)</v>
      </c>
      <c r="H1412">
        <f>'data from files'!C1412</f>
        <v>32253.274975091445</v>
      </c>
      <c r="I1412">
        <f>'data from files'!D1412</f>
        <v>33698.094418604647</v>
      </c>
      <c r="J1412">
        <f>'data from files'!E1412</f>
        <v>33470.03255813953</v>
      </c>
      <c r="K1412">
        <f>'data from files'!F1412</f>
        <v>31372.393953488379</v>
      </c>
      <c r="L1412">
        <f>'data from files'!G1412</f>
        <v>31256.292093023261</v>
      </c>
      <c r="M1412">
        <f>'data from files'!H1412</f>
        <v>33213.010710340408</v>
      </c>
      <c r="N1412">
        <f>'data from files'!I1412</f>
        <v>33339.059651162795</v>
      </c>
      <c r="O1412">
        <f>'data from files'!J1412</f>
        <v>37214.119186046504</v>
      </c>
      <c r="P1412">
        <f>'data from files'!K1412</f>
        <v>37374.956511627919</v>
      </c>
      <c r="Q1412">
        <f>'data from files'!L1412</f>
        <v>33339.621046511616</v>
      </c>
      <c r="R1412">
        <f>'data from files'!M1412</f>
        <v>34606.620890421153</v>
      </c>
      <c r="S1412">
        <f>'data from files'!N1412</f>
        <v>33527.160593254681</v>
      </c>
      <c r="T1412">
        <f>'data from files'!O1412</f>
        <v>32344.768293787471</v>
      </c>
      <c r="U1412">
        <f>'data from files'!P1412</f>
        <v>28025.666864742005</v>
      </c>
      <c r="V1412">
        <f>'data from files'!Q1412</f>
        <v>27125.888836870614</v>
      </c>
      <c r="W1412">
        <f>'data from files'!R1412</f>
        <v>28126.399045744849</v>
      </c>
    </row>
    <row r="1413" spans="1:23" x14ac:dyDescent="0.25">
      <c r="A1413" t="str">
        <f t="shared" si="68"/>
        <v>HUTotal net electricity prod. (without pumped hydro) Nuclear</v>
      </c>
      <c r="B1413" t="str">
        <f>JRC_files__2[[#This Row],[Source.Name.2.1]]</f>
        <v>HU</v>
      </c>
      <c r="C1413" t="str">
        <f t="shared" si="67"/>
        <v>Overview of the power generation sector</v>
      </c>
      <c r="D1413" t="str">
        <f>IF(ISERROR(MATCH(G1413,metadata!$B$4:$B$13,0)),D1412,LEFT(G1413,LEN(G1413)-LEN(F1413)-2))</f>
        <v xml:space="preserve">Total net electricity prod. (without pumped hydro) </v>
      </c>
      <c r="E1413" t="str">
        <f t="shared" ref="E1413:E1476" si="69">IF(AND(D1413=D1412,C1413=C1412),G1413,"")</f>
        <v>Nuclear</v>
      </c>
      <c r="F1413" t="str">
        <f>IF(ISERROR(MATCH(G1413,metadata!$B$4:$B$13,0)),F1412,SUBSTITUTE(TRIM(RIGHT(SUBSTITUTE(SUBSTITUTE(G1413,"efficiencies", "efficiencies (%)")," (", REPT(" ", 100)), 100)),")",""))</f>
        <v>GWh</v>
      </c>
      <c r="G1413" t="str">
        <f>'data from files'!B1413</f>
        <v>Nuclear</v>
      </c>
      <c r="H1413">
        <f>'data from files'!C1413</f>
        <v>13109.045710661894</v>
      </c>
      <c r="I1413">
        <f>'data from files'!D1413</f>
        <v>13102.82278015438</v>
      </c>
      <c r="J1413">
        <f>'data from files'!E1413</f>
        <v>13249.460391487193</v>
      </c>
      <c r="K1413">
        <f>'data from files'!F1413</f>
        <v>10293.948336987049</v>
      </c>
      <c r="L1413">
        <f>'data from files'!G1413</f>
        <v>11069.086956561358</v>
      </c>
      <c r="M1413">
        <f>'data from files'!H1413</f>
        <v>12849.755155702986</v>
      </c>
      <c r="N1413">
        <f>'data from files'!I1413</f>
        <v>12657.307007861837</v>
      </c>
      <c r="O1413">
        <f>'data from files'!J1413</f>
        <v>13823.191865719782</v>
      </c>
      <c r="P1413">
        <f>'data from files'!K1413</f>
        <v>13964.477413974057</v>
      </c>
      <c r="Q1413">
        <f>'data from files'!L1413</f>
        <v>14435.084420830595</v>
      </c>
      <c r="R1413">
        <f>'data from files'!M1413</f>
        <v>14791.554681854852</v>
      </c>
      <c r="S1413">
        <f>'data from files'!N1413</f>
        <v>14699.13224296386</v>
      </c>
      <c r="T1413">
        <f>'data from files'!O1413</f>
        <v>14801.398449042827</v>
      </c>
      <c r="U1413">
        <f>'data from files'!P1413</f>
        <v>14282.662074163107</v>
      </c>
      <c r="V1413">
        <f>'data from files'!Q1413</f>
        <v>14533.775662773329</v>
      </c>
      <c r="W1413">
        <f>'data from files'!R1413</f>
        <v>14745.25270429406</v>
      </c>
    </row>
    <row r="1414" spans="1:23" x14ac:dyDescent="0.25">
      <c r="A1414" t="str">
        <f t="shared" si="68"/>
        <v>HUTotal net electricity prod. (without pumped hydro) Conventional thermal</v>
      </c>
      <c r="B1414" t="str">
        <f>JRC_files__2[[#This Row],[Source.Name.2.1]]</f>
        <v>HU</v>
      </c>
      <c r="C1414" t="str">
        <f t="shared" si="67"/>
        <v>Overview of the power generation sector</v>
      </c>
      <c r="D1414" t="str">
        <f>IF(ISERROR(MATCH(G1414,metadata!$B$4:$B$13,0)),D1413,LEFT(G1414,LEN(G1414)-LEN(F1414)-2))</f>
        <v xml:space="preserve">Total net electricity prod. (without pumped hydro) </v>
      </c>
      <c r="E1414" t="str">
        <f t="shared" si="69"/>
        <v>Conventional thermal</v>
      </c>
      <c r="F1414" t="str">
        <f>IF(ISERROR(MATCH(G1414,metadata!$B$4:$B$13,0)),F1413,SUBSTITUTE(TRIM(RIGHT(SUBSTITUTE(SUBSTITUTE(G1414,"efficiencies", "efficiencies (%)")," (", REPT(" ", 100)), 100)),")",""))</f>
        <v>GWh</v>
      </c>
      <c r="G1414" t="str">
        <f>'data from files'!B1414</f>
        <v>Conventional thermal</v>
      </c>
      <c r="H1414">
        <f>'data from files'!C1414</f>
        <v>18966.205753106035</v>
      </c>
      <c r="I1414">
        <f>'data from files'!D1414</f>
        <v>20408.062336124683</v>
      </c>
      <c r="J1414">
        <f>'data from files'!E1414</f>
        <v>20025.223329443037</v>
      </c>
      <c r="K1414">
        <f>'data from files'!F1414</f>
        <v>20904.027011850165</v>
      </c>
      <c r="L1414">
        <f>'data from files'!G1414</f>
        <v>19976.740020182835</v>
      </c>
      <c r="M1414">
        <f>'data from files'!H1414</f>
        <v>20151.349253327215</v>
      </c>
      <c r="N1414">
        <f>'data from files'!I1414</f>
        <v>20452.682875859093</v>
      </c>
      <c r="O1414">
        <f>'data from files'!J1414</f>
        <v>23069.997087768588</v>
      </c>
      <c r="P1414">
        <f>'data from files'!K1414</f>
        <v>22993.037237188746</v>
      </c>
      <c r="Q1414">
        <f>'data from files'!L1414</f>
        <v>18344.071509401962</v>
      </c>
      <c r="R1414">
        <f>'data from files'!M1414</f>
        <v>19092.418507374736</v>
      </c>
      <c r="S1414">
        <f>'data from files'!N1414</f>
        <v>17978.73677832933</v>
      </c>
      <c r="T1414">
        <f>'data from files'!O1414</f>
        <v>16552.714829314085</v>
      </c>
      <c r="U1414">
        <f>'data from files'!P1414</f>
        <v>12787.343476282136</v>
      </c>
      <c r="V1414">
        <f>'data from files'!Q1414</f>
        <v>11578.40675236431</v>
      </c>
      <c r="W1414">
        <f>'data from files'!R1414</f>
        <v>12331.890763010466</v>
      </c>
    </row>
    <row r="1415" spans="1:23" x14ac:dyDescent="0.25">
      <c r="A1415" t="str">
        <f t="shared" si="68"/>
        <v>HUTotal net electricity prod. (without pumped hydro) Wind</v>
      </c>
      <c r="B1415" t="str">
        <f>JRC_files__2[[#This Row],[Source.Name.2.1]]</f>
        <v>HU</v>
      </c>
      <c r="C1415" t="str">
        <f t="shared" si="67"/>
        <v>Overview of the power generation sector</v>
      </c>
      <c r="D1415" t="str">
        <f>IF(ISERROR(MATCH(G1415,metadata!$B$4:$B$13,0)),D1414,LEFT(G1415,LEN(G1415)-LEN(F1415)-2))</f>
        <v xml:space="preserve">Total net electricity prod. (without pumped hydro) </v>
      </c>
      <c r="E1415" t="str">
        <f t="shared" si="69"/>
        <v>Wind</v>
      </c>
      <c r="F1415" t="str">
        <f>IF(ISERROR(MATCH(G1415,metadata!$B$4:$B$13,0)),F1414,SUBSTITUTE(TRIM(RIGHT(SUBSTITUTE(SUBSTITUTE(G1415,"efficiencies", "efficiencies (%)")," (", REPT(" ", 100)), 100)),")",""))</f>
        <v>GWh</v>
      </c>
      <c r="G1415" t="str">
        <f>'data from files'!B1415</f>
        <v>Wind</v>
      </c>
      <c r="H1415">
        <f>'data from files'!C1415</f>
        <v>0</v>
      </c>
      <c r="I1415">
        <f>'data from files'!D1415</f>
        <v>1.1627906976744187</v>
      </c>
      <c r="J1415">
        <f>'data from files'!E1415</f>
        <v>1.1627906976744187</v>
      </c>
      <c r="K1415">
        <f>'data from files'!F1415</f>
        <v>3.4883720930232558</v>
      </c>
      <c r="L1415">
        <f>'data from files'!G1415</f>
        <v>5.8139534883720936</v>
      </c>
      <c r="M1415">
        <f>'data from files'!H1415</f>
        <v>9.9982003239417452</v>
      </c>
      <c r="N1415">
        <f>'data from files'!I1415</f>
        <v>43.023255813953497</v>
      </c>
      <c r="O1415">
        <f>'data from files'!J1415</f>
        <v>110.46511627906978</v>
      </c>
      <c r="P1415">
        <f>'data from files'!K1415</f>
        <v>204.6511627906977</v>
      </c>
      <c r="Q1415">
        <f>'data from files'!L1415</f>
        <v>331.39534883720933</v>
      </c>
      <c r="R1415">
        <f>'data from files'!M1415</f>
        <v>533.79280618377561</v>
      </c>
      <c r="S1415">
        <f>'data from files'!N1415</f>
        <v>625.99843139346046</v>
      </c>
      <c r="T1415">
        <f>'data from files'!O1415</f>
        <v>769.86142494351054</v>
      </c>
      <c r="U1415">
        <f>'data from files'!P1415</f>
        <v>717.92632881636871</v>
      </c>
      <c r="V1415">
        <f>'data from files'!Q1415</f>
        <v>656.82621572561402</v>
      </c>
      <c r="W1415">
        <f>'data from files'!R1415</f>
        <v>692.93082800651405</v>
      </c>
    </row>
    <row r="1416" spans="1:23" x14ac:dyDescent="0.25">
      <c r="A1416" t="str">
        <f t="shared" si="68"/>
        <v>HUTotal net electricity prod. (without pumped hydro) Solar photovoltaics</v>
      </c>
      <c r="B1416" t="str">
        <f>JRC_files__2[[#This Row],[Source.Name.2.1]]</f>
        <v>HU</v>
      </c>
      <c r="C1416" t="str">
        <f t="shared" si="67"/>
        <v>Overview of the power generation sector</v>
      </c>
      <c r="D1416" t="str">
        <f>IF(ISERROR(MATCH(G1416,metadata!$B$4:$B$13,0)),D1415,LEFT(G1416,LEN(G1416)-LEN(F1416)-2))</f>
        <v xml:space="preserve">Total net electricity prod. (without pumped hydro) </v>
      </c>
      <c r="E1416" t="str">
        <f t="shared" si="69"/>
        <v>Solar photovoltaics</v>
      </c>
      <c r="F1416" t="str">
        <f>IF(ISERROR(MATCH(G1416,metadata!$B$4:$B$13,0)),F1415,SUBSTITUTE(TRIM(RIGHT(SUBSTITUTE(SUBSTITUTE(G1416,"efficiencies", "efficiencies (%)")," (", REPT(" ", 100)), 100)),")",""))</f>
        <v>GWh</v>
      </c>
      <c r="G1416" t="str">
        <f>'data from files'!B1416</f>
        <v>Solar photovoltaics</v>
      </c>
      <c r="H1416">
        <f>'data from files'!C1416</f>
        <v>0</v>
      </c>
      <c r="I1416">
        <f>'data from files'!D1416</f>
        <v>0</v>
      </c>
      <c r="J1416">
        <f>'data from files'!E1416</f>
        <v>0</v>
      </c>
      <c r="K1416">
        <f>'data from files'!F1416</f>
        <v>0</v>
      </c>
      <c r="L1416">
        <f>'data from files'!G1416</f>
        <v>0</v>
      </c>
      <c r="M1416">
        <f>'data from files'!H1416</f>
        <v>0</v>
      </c>
      <c r="N1416">
        <f>'data from files'!I1416</f>
        <v>0</v>
      </c>
      <c r="O1416">
        <f>'data from files'!J1416</f>
        <v>0</v>
      </c>
      <c r="P1416">
        <f>'data from files'!K1416</f>
        <v>0</v>
      </c>
      <c r="Q1416">
        <f>'data from files'!L1416</f>
        <v>1.1627906976744187</v>
      </c>
      <c r="R1416">
        <f>'data from files'!M1416</f>
        <v>0.8331833603284885</v>
      </c>
      <c r="S1416">
        <f>'data from files'!N1416</f>
        <v>1.3886389338808141</v>
      </c>
      <c r="T1416">
        <f>'data from files'!O1416</f>
        <v>7.7763780297324434</v>
      </c>
      <c r="U1416">
        <f>'data from files'!P1416</f>
        <v>24.717773023078024</v>
      </c>
      <c r="V1416">
        <f>'data from files'!Q1416</f>
        <v>55.823285142007791</v>
      </c>
      <c r="W1416">
        <f>'data from files'!R1416</f>
        <v>122.47795396828604</v>
      </c>
    </row>
    <row r="1417" spans="1:23" x14ac:dyDescent="0.25">
      <c r="A1417" t="str">
        <f t="shared" si="68"/>
        <v>HUTotal net electricity prod. (without pumped hydro) Solar thermal</v>
      </c>
      <c r="B1417" t="str">
        <f>JRC_files__2[[#This Row],[Source.Name.2.1]]</f>
        <v>HU</v>
      </c>
      <c r="C1417" t="str">
        <f t="shared" si="67"/>
        <v>Overview of the power generation sector</v>
      </c>
      <c r="D1417" t="str">
        <f>IF(ISERROR(MATCH(G1417,metadata!$B$4:$B$13,0)),D1416,LEFT(G1417,LEN(G1417)-LEN(F1417)-2))</f>
        <v xml:space="preserve">Total net electricity prod. (without pumped hydro) </v>
      </c>
      <c r="E1417" t="str">
        <f t="shared" si="69"/>
        <v>Solar thermal</v>
      </c>
      <c r="F1417" t="str">
        <f>IF(ISERROR(MATCH(G1417,metadata!$B$4:$B$13,0)),F1416,SUBSTITUTE(TRIM(RIGHT(SUBSTITUTE(SUBSTITUTE(G1417,"efficiencies", "efficiencies (%)")," (", REPT(" ", 100)), 100)),")",""))</f>
        <v>GWh</v>
      </c>
      <c r="G1417" t="str">
        <f>'data from files'!B1417</f>
        <v>Solar thermal</v>
      </c>
      <c r="H1417">
        <f>'data from files'!C1417</f>
        <v>0</v>
      </c>
      <c r="I1417">
        <f>'data from files'!D1417</f>
        <v>0</v>
      </c>
      <c r="J1417">
        <f>'data from files'!E1417</f>
        <v>0</v>
      </c>
      <c r="K1417">
        <f>'data from files'!F1417</f>
        <v>0</v>
      </c>
      <c r="L1417">
        <f>'data from files'!G1417</f>
        <v>0</v>
      </c>
      <c r="M1417">
        <f>'data from files'!H1417</f>
        <v>0</v>
      </c>
      <c r="N1417">
        <f>'data from files'!I1417</f>
        <v>0</v>
      </c>
      <c r="O1417">
        <f>'data from files'!J1417</f>
        <v>0</v>
      </c>
      <c r="P1417">
        <f>'data from files'!K1417</f>
        <v>0</v>
      </c>
      <c r="Q1417">
        <f>'data from files'!L1417</f>
        <v>0</v>
      </c>
      <c r="R1417">
        <f>'data from files'!M1417</f>
        <v>0</v>
      </c>
      <c r="S1417">
        <f>'data from files'!N1417</f>
        <v>0</v>
      </c>
      <c r="T1417">
        <f>'data from files'!O1417</f>
        <v>0</v>
      </c>
      <c r="U1417">
        <f>'data from files'!P1417</f>
        <v>0</v>
      </c>
      <c r="V1417">
        <f>'data from files'!Q1417</f>
        <v>0</v>
      </c>
      <c r="W1417">
        <f>'data from files'!R1417</f>
        <v>0</v>
      </c>
    </row>
    <row r="1418" spans="1:23" x14ac:dyDescent="0.25">
      <c r="A1418" t="str">
        <f t="shared" si="68"/>
        <v>HUTotal net electricity prod. (without pumped hydro) Geothermal</v>
      </c>
      <c r="B1418" t="str">
        <f>JRC_files__2[[#This Row],[Source.Name.2.1]]</f>
        <v>HU</v>
      </c>
      <c r="C1418" t="str">
        <f t="shared" si="67"/>
        <v>Overview of the power generation sector</v>
      </c>
      <c r="D1418" t="str">
        <f>IF(ISERROR(MATCH(G1418,metadata!$B$4:$B$13,0)),D1417,LEFT(G1418,LEN(G1418)-LEN(F1418)-2))</f>
        <v xml:space="preserve">Total net electricity prod. (without pumped hydro) </v>
      </c>
      <c r="E1418" t="str">
        <f t="shared" si="69"/>
        <v>Geothermal</v>
      </c>
      <c r="F1418" t="str">
        <f>IF(ISERROR(MATCH(G1418,metadata!$B$4:$B$13,0)),F1417,SUBSTITUTE(TRIM(RIGHT(SUBSTITUTE(SUBSTITUTE(G1418,"efficiencies", "efficiencies (%)")," (", REPT(" ", 100)), 100)),")",""))</f>
        <v>GWh</v>
      </c>
      <c r="G1418" t="str">
        <f>'data from files'!B1418</f>
        <v>Geothermal</v>
      </c>
      <c r="H1418">
        <f>'data from files'!C1418</f>
        <v>0</v>
      </c>
      <c r="I1418">
        <f>'data from files'!D1418</f>
        <v>0</v>
      </c>
      <c r="J1418">
        <f>'data from files'!E1418</f>
        <v>0</v>
      </c>
      <c r="K1418">
        <f>'data from files'!F1418</f>
        <v>0</v>
      </c>
      <c r="L1418">
        <f>'data from files'!G1418</f>
        <v>0</v>
      </c>
      <c r="M1418">
        <f>'data from files'!H1418</f>
        <v>0</v>
      </c>
      <c r="N1418">
        <f>'data from files'!I1418</f>
        <v>0</v>
      </c>
      <c r="O1418">
        <f>'data from files'!J1418</f>
        <v>0</v>
      </c>
      <c r="P1418">
        <f>'data from files'!K1418</f>
        <v>0</v>
      </c>
      <c r="Q1418">
        <f>'data from files'!L1418</f>
        <v>0</v>
      </c>
      <c r="R1418">
        <f>'data from files'!M1418</f>
        <v>0</v>
      </c>
      <c r="S1418">
        <f>'data from files'!N1418</f>
        <v>0</v>
      </c>
      <c r="T1418">
        <f>'data from files'!O1418</f>
        <v>0</v>
      </c>
      <c r="U1418">
        <f>'data from files'!P1418</f>
        <v>0</v>
      </c>
      <c r="V1418">
        <f>'data from files'!Q1418</f>
        <v>0</v>
      </c>
      <c r="W1418">
        <f>'data from files'!R1418</f>
        <v>0</v>
      </c>
    </row>
    <row r="1419" spans="1:23" x14ac:dyDescent="0.25">
      <c r="A1419" t="str">
        <f t="shared" si="68"/>
        <v>HUTotal net electricity prod. (without pumped hydro) Tide, wave and ocean</v>
      </c>
      <c r="B1419" t="str">
        <f>JRC_files__2[[#This Row],[Source.Name.2.1]]</f>
        <v>HU</v>
      </c>
      <c r="C1419" t="str">
        <f t="shared" si="67"/>
        <v>Overview of the power generation sector</v>
      </c>
      <c r="D1419" t="str">
        <f>IF(ISERROR(MATCH(G1419,metadata!$B$4:$B$13,0)),D1418,LEFT(G1419,LEN(G1419)-LEN(F1419)-2))</f>
        <v xml:space="preserve">Total net electricity prod. (without pumped hydro) </v>
      </c>
      <c r="E1419" t="str">
        <f t="shared" si="69"/>
        <v>Tide, wave and ocean</v>
      </c>
      <c r="F1419" t="str">
        <f>IF(ISERROR(MATCH(G1419,metadata!$B$4:$B$13,0)),F1418,SUBSTITUTE(TRIM(RIGHT(SUBSTITUTE(SUBSTITUTE(G1419,"efficiencies", "efficiencies (%)")," (", REPT(" ", 100)), 100)),")",""))</f>
        <v>GWh</v>
      </c>
      <c r="G1419" t="str">
        <f>'data from files'!B1419</f>
        <v>Tide, wave and ocean</v>
      </c>
      <c r="H1419">
        <f>'data from files'!C1419</f>
        <v>0</v>
      </c>
      <c r="I1419">
        <f>'data from files'!D1419</f>
        <v>0</v>
      </c>
      <c r="J1419">
        <f>'data from files'!E1419</f>
        <v>0</v>
      </c>
      <c r="K1419">
        <f>'data from files'!F1419</f>
        <v>0</v>
      </c>
      <c r="L1419">
        <f>'data from files'!G1419</f>
        <v>0</v>
      </c>
      <c r="M1419">
        <f>'data from files'!H1419</f>
        <v>0</v>
      </c>
      <c r="N1419">
        <f>'data from files'!I1419</f>
        <v>0</v>
      </c>
      <c r="O1419">
        <f>'data from files'!J1419</f>
        <v>0</v>
      </c>
      <c r="P1419">
        <f>'data from files'!K1419</f>
        <v>0</v>
      </c>
      <c r="Q1419">
        <f>'data from files'!L1419</f>
        <v>0</v>
      </c>
      <c r="R1419">
        <f>'data from files'!M1419</f>
        <v>0</v>
      </c>
      <c r="S1419">
        <f>'data from files'!N1419</f>
        <v>0</v>
      </c>
      <c r="T1419">
        <f>'data from files'!O1419</f>
        <v>0</v>
      </c>
      <c r="U1419">
        <f>'data from files'!P1419</f>
        <v>0</v>
      </c>
      <c r="V1419">
        <f>'data from files'!Q1419</f>
        <v>0</v>
      </c>
      <c r="W1419">
        <f>'data from files'!R1419</f>
        <v>0</v>
      </c>
    </row>
    <row r="1420" spans="1:23" x14ac:dyDescent="0.25">
      <c r="A1420" t="str">
        <f t="shared" si="68"/>
        <v>HUTotal net electricity prod. (without pumped hydro) Hydro</v>
      </c>
      <c r="B1420" t="str">
        <f>JRC_files__2[[#This Row],[Source.Name.2.1]]</f>
        <v>HU</v>
      </c>
      <c r="C1420" t="str">
        <f t="shared" si="67"/>
        <v>Overview of the power generation sector</v>
      </c>
      <c r="D1420" t="str">
        <f>IF(ISERROR(MATCH(G1420,metadata!$B$4:$B$13,0)),D1419,LEFT(G1420,LEN(G1420)-LEN(F1420)-2))</f>
        <v xml:space="preserve">Total net electricity prod. (without pumped hydro) </v>
      </c>
      <c r="E1420" t="str">
        <f t="shared" si="69"/>
        <v>Hydro</v>
      </c>
      <c r="F1420" t="str">
        <f>IF(ISERROR(MATCH(G1420,metadata!$B$4:$B$13,0)),F1419,SUBSTITUTE(TRIM(RIGHT(SUBSTITUTE(SUBSTITUTE(G1420,"efficiencies", "efficiencies (%)")," (", REPT(" ", 100)), 100)),")",""))</f>
        <v>GWh</v>
      </c>
      <c r="G1420" t="str">
        <f>'data from files'!B1420</f>
        <v>Hydro</v>
      </c>
      <c r="H1420">
        <f>'data from files'!C1420</f>
        <v>178.02351132351745</v>
      </c>
      <c r="I1420">
        <f>'data from files'!D1420</f>
        <v>186.04651162790699</v>
      </c>
      <c r="J1420">
        <f>'data from files'!E1420</f>
        <v>194.18604651162792</v>
      </c>
      <c r="K1420">
        <f>'data from files'!F1420</f>
        <v>170.93023255813955</v>
      </c>
      <c r="L1420">
        <f>'data from files'!G1420</f>
        <v>204.6511627906977</v>
      </c>
      <c r="M1420">
        <f>'data from files'!H1420</f>
        <v>201.90810098626744</v>
      </c>
      <c r="N1420">
        <f>'data from files'!I1420</f>
        <v>186.04651162790699</v>
      </c>
      <c r="O1420">
        <f>'data from files'!J1420</f>
        <v>210.4651162790698</v>
      </c>
      <c r="P1420">
        <f>'data from files'!K1420</f>
        <v>212.79069767441862</v>
      </c>
      <c r="Q1420">
        <f>'data from files'!L1420</f>
        <v>227.90697674418607</v>
      </c>
      <c r="R1420">
        <f>'data from files'!M1420</f>
        <v>188.02171164745934</v>
      </c>
      <c r="S1420">
        <f>'data from files'!N1420</f>
        <v>221.90450163414999</v>
      </c>
      <c r="T1420">
        <f>'data from files'!O1420</f>
        <v>213.01721245731281</v>
      </c>
      <c r="U1420">
        <f>'data from files'!P1420</f>
        <v>213.01721245731281</v>
      </c>
      <c r="V1420">
        <f>'data from files'!Q1420</f>
        <v>301.05692086535583</v>
      </c>
      <c r="W1420">
        <f>'data from files'!R1420</f>
        <v>233.84679646552559</v>
      </c>
    </row>
    <row r="1421" spans="1:23" x14ac:dyDescent="0.25">
      <c r="A1421" t="str">
        <f t="shared" si="68"/>
        <v>HUTotal net electricity prod. (without pumped hydro) Pump storage</v>
      </c>
      <c r="B1421" t="str">
        <f>JRC_files__2[[#This Row],[Source.Name.2.1]]</f>
        <v>HU</v>
      </c>
      <c r="C1421" t="str">
        <f t="shared" si="67"/>
        <v>Overview of the power generation sector</v>
      </c>
      <c r="D1421" t="str">
        <f>IF(ISERROR(MATCH(G1421,metadata!$B$4:$B$13,0)),D1420,LEFT(G1421,LEN(G1421)-LEN(F1421)-2))</f>
        <v xml:space="preserve">Total net electricity prod. (without pumped hydro) </v>
      </c>
      <c r="E1421" t="str">
        <f t="shared" si="69"/>
        <v>Pump storage</v>
      </c>
      <c r="F1421" t="str">
        <f>IF(ISERROR(MATCH(G1421,metadata!$B$4:$B$13,0)),F1420,SUBSTITUTE(TRIM(RIGHT(SUBSTITUTE(SUBSTITUTE(G1421,"efficiencies", "efficiencies (%)")," (", REPT(" ", 100)), 100)),")",""))</f>
        <v>GWh</v>
      </c>
      <c r="G1421" t="str">
        <f>'data from files'!B1421</f>
        <v>Pump storage</v>
      </c>
      <c r="H1421">
        <f>'data from files'!C1421</f>
        <v>0</v>
      </c>
      <c r="I1421">
        <f>'data from files'!D1421</f>
        <v>0</v>
      </c>
      <c r="J1421">
        <f>'data from files'!E1421</f>
        <v>0</v>
      </c>
      <c r="K1421">
        <f>'data from files'!F1421</f>
        <v>0</v>
      </c>
      <c r="L1421">
        <f>'data from files'!G1421</f>
        <v>0</v>
      </c>
      <c r="M1421">
        <f>'data from files'!H1421</f>
        <v>0</v>
      </c>
      <c r="N1421">
        <f>'data from files'!I1421</f>
        <v>0</v>
      </c>
      <c r="O1421">
        <f>'data from files'!J1421</f>
        <v>0</v>
      </c>
      <c r="P1421">
        <f>'data from files'!K1421</f>
        <v>0</v>
      </c>
      <c r="Q1421">
        <f>'data from files'!L1421</f>
        <v>0</v>
      </c>
      <c r="R1421">
        <f>'data from files'!M1421</f>
        <v>0</v>
      </c>
      <c r="S1421">
        <f>'data from files'!N1421</f>
        <v>0</v>
      </c>
      <c r="T1421">
        <f>'data from files'!O1421</f>
        <v>0</v>
      </c>
      <c r="U1421">
        <f>'data from files'!P1421</f>
        <v>0</v>
      </c>
      <c r="V1421">
        <f>'data from files'!Q1421</f>
        <v>0</v>
      </c>
      <c r="W1421">
        <f>'data from files'!R1421</f>
        <v>0</v>
      </c>
    </row>
    <row r="1422" spans="1:23" x14ac:dyDescent="0.25">
      <c r="A1422" t="str">
        <f t="shared" si="68"/>
        <v>HUTotal net electricity prod. (without pumped hydro) 0</v>
      </c>
      <c r="B1422" t="str">
        <f>JRC_files__2[[#This Row],[Source.Name.2.1]]</f>
        <v>HU</v>
      </c>
      <c r="C1422" t="str">
        <f t="shared" si="67"/>
        <v>Overview of the power generation sector</v>
      </c>
      <c r="D1422" t="str">
        <f>IF(ISERROR(MATCH(G1422,metadata!$B$4:$B$13,0)),D1421,LEFT(G1422,LEN(G1422)-LEN(F1422)-2))</f>
        <v xml:space="preserve">Total net electricity prod. (without pumped hydro) </v>
      </c>
      <c r="E1422">
        <f t="shared" si="69"/>
        <v>0</v>
      </c>
      <c r="F1422" t="str">
        <f>IF(ISERROR(MATCH(G1422,metadata!$B$4:$B$13,0)),F1421,SUBSTITUTE(TRIM(RIGHT(SUBSTITUTE(SUBSTITUTE(G1422,"efficiencies", "efficiencies (%)")," (", REPT(" ", 100)), 100)),")",""))</f>
        <v>GWh</v>
      </c>
      <c r="G1422">
        <f>'data from files'!B1422</f>
        <v>0</v>
      </c>
      <c r="H1422">
        <f>'data from files'!C1422</f>
        <v>0</v>
      </c>
      <c r="I1422">
        <f>'data from files'!D1422</f>
        <v>0</v>
      </c>
      <c r="J1422">
        <f>'data from files'!E1422</f>
        <v>0</v>
      </c>
      <c r="K1422">
        <f>'data from files'!F1422</f>
        <v>0</v>
      </c>
      <c r="L1422">
        <f>'data from files'!G1422</f>
        <v>0</v>
      </c>
      <c r="M1422">
        <f>'data from files'!H1422</f>
        <v>0</v>
      </c>
      <c r="N1422">
        <f>'data from files'!I1422</f>
        <v>0</v>
      </c>
      <c r="O1422">
        <f>'data from files'!J1422</f>
        <v>0</v>
      </c>
      <c r="P1422">
        <f>'data from files'!K1422</f>
        <v>0</v>
      </c>
      <c r="Q1422">
        <f>'data from files'!L1422</f>
        <v>0</v>
      </c>
      <c r="R1422">
        <f>'data from files'!M1422</f>
        <v>0</v>
      </c>
      <c r="S1422">
        <f>'data from files'!N1422</f>
        <v>0</v>
      </c>
      <c r="T1422">
        <f>'data from files'!O1422</f>
        <v>0</v>
      </c>
      <c r="U1422">
        <f>'data from files'!P1422</f>
        <v>0</v>
      </c>
      <c r="V1422">
        <f>'data from files'!Q1422</f>
        <v>0</v>
      </c>
      <c r="W1422">
        <f>'data from files'!R1422</f>
        <v>0</v>
      </c>
    </row>
    <row r="1423" spans="1:23" x14ac:dyDescent="0.25">
      <c r="A1423" t="str">
        <f t="shared" si="68"/>
        <v xml:space="preserve">HUTotal gross distributed heat production </v>
      </c>
      <c r="B1423" t="str">
        <f>JRC_files__2[[#This Row],[Source.Name.2.1]]</f>
        <v>HU</v>
      </c>
      <c r="C1423" t="str">
        <f t="shared" si="67"/>
        <v>Overview of the power generation sector</v>
      </c>
      <c r="D1423" t="str">
        <f>IF(ISERROR(MATCH(G1423,metadata!$B$4:$B$13,0)),D1422,LEFT(G1423,LEN(G1423)-LEN(F1423)-2))</f>
        <v xml:space="preserve">Total gross distributed heat production </v>
      </c>
      <c r="E1423" t="str">
        <f t="shared" si="69"/>
        <v/>
      </c>
      <c r="F1423" t="str">
        <f>IF(ISERROR(MATCH(G1423,metadata!$B$4:$B$13,0)),F1422,SUBSTITUTE(TRIM(RIGHT(SUBSTITUTE(SUBSTITUTE(G1423,"efficiencies", "efficiencies (%)")," (", REPT(" ", 100)), 100)),")",""))</f>
        <v>GWh</v>
      </c>
      <c r="G1423" t="str">
        <f>'data from files'!B1423</f>
        <v>Total gross distributed heat production (GWh)</v>
      </c>
      <c r="H1423">
        <f>'data from files'!C1423</f>
        <v>19206.820550078737</v>
      </c>
      <c r="I1423">
        <f>'data from files'!D1423</f>
        <v>19849.418488372088</v>
      </c>
      <c r="J1423">
        <f>'data from files'!E1423</f>
        <v>17213.953488372092</v>
      </c>
      <c r="K1423">
        <f>'data from files'!F1423</f>
        <v>17768.023139534886</v>
      </c>
      <c r="L1423">
        <f>'data from files'!G1423</f>
        <v>17364.535000000003</v>
      </c>
      <c r="M1423">
        <f>'data from files'!H1423</f>
        <v>17662.654055603358</v>
      </c>
      <c r="N1423">
        <f>'data from files'!I1423</f>
        <v>17061.046511627908</v>
      </c>
      <c r="O1423">
        <f>'data from files'!J1423</f>
        <v>15822.674534883719</v>
      </c>
      <c r="P1423">
        <f>'data from files'!K1423</f>
        <v>15579.069767441861</v>
      </c>
      <c r="Q1423">
        <f>'data from files'!L1423</f>
        <v>14749.999999999998</v>
      </c>
      <c r="R1423">
        <f>'data from files'!M1423</f>
        <v>14715.12905454791</v>
      </c>
      <c r="S1423">
        <f>'data from files'!N1423</f>
        <v>13668.650753975366</v>
      </c>
      <c r="T1423">
        <f>'data from files'!O1423</f>
        <v>13748.080900993375</v>
      </c>
      <c r="U1423">
        <f>'data from files'!P1423</f>
        <v>13613.938379980467</v>
      </c>
      <c r="V1423">
        <f>'data from files'!Q1423</f>
        <v>13322.046476078729</v>
      </c>
      <c r="W1423">
        <f>'data from files'!R1423</f>
        <v>14447.677195882534</v>
      </c>
    </row>
    <row r="1424" spans="1:23" x14ac:dyDescent="0.25">
      <c r="A1424" t="str">
        <f t="shared" si="68"/>
        <v>HUTotal gross distributed heat production CHP thermal power plants</v>
      </c>
      <c r="B1424" t="str">
        <f>JRC_files__2[[#This Row],[Source.Name.2.1]]</f>
        <v>HU</v>
      </c>
      <c r="C1424" t="str">
        <f t="shared" si="67"/>
        <v>Overview of the power generation sector</v>
      </c>
      <c r="D1424" t="str">
        <f>IF(ISERROR(MATCH(G1424,metadata!$B$4:$B$13,0)),D1423,LEFT(G1424,LEN(G1424)-LEN(F1424)-2))</f>
        <v xml:space="preserve">Total gross distributed heat production </v>
      </c>
      <c r="E1424" t="str">
        <f t="shared" si="69"/>
        <v>CHP thermal power plants</v>
      </c>
      <c r="F1424" t="str">
        <f>IF(ISERROR(MATCH(G1424,metadata!$B$4:$B$13,0)),F1423,SUBSTITUTE(TRIM(RIGHT(SUBSTITUTE(SUBSTITUTE(G1424,"efficiencies", "efficiencies (%)")," (", REPT(" ", 100)), 100)),")",""))</f>
        <v>GWh</v>
      </c>
      <c r="G1424" t="str">
        <f>'data from files'!B1424</f>
        <v>CHP thermal power plants</v>
      </c>
      <c r="H1424">
        <f>'data from files'!C1424</f>
        <v>14247.435461616888</v>
      </c>
      <c r="I1424">
        <f>'data from files'!D1424</f>
        <v>14231.816162790694</v>
      </c>
      <c r="J1424">
        <f>'data from files'!E1424</f>
        <v>11773.382674418604</v>
      </c>
      <c r="K1424">
        <f>'data from files'!F1424</f>
        <v>12228.669534883724</v>
      </c>
      <c r="L1424">
        <f>'data from files'!G1424</f>
        <v>11343.403139534887</v>
      </c>
      <c r="M1424">
        <f>'data from files'!H1424</f>
        <v>11575.416425043511</v>
      </c>
      <c r="N1424">
        <f>'data from files'!I1424</f>
        <v>11391.472325581397</v>
      </c>
      <c r="O1424">
        <f>'data from files'!J1424</f>
        <v>10730.738372093021</v>
      </c>
      <c r="P1424">
        <f>'data from files'!K1424</f>
        <v>10953.491976744186</v>
      </c>
      <c r="Q1424">
        <f>'data from files'!L1424</f>
        <v>10727.906976744185</v>
      </c>
      <c r="R1424">
        <f>'data from files'!M1424</f>
        <v>10485.057134160264</v>
      </c>
      <c r="S1424">
        <f>'data from files'!N1424</f>
        <v>8581.510883596502</v>
      </c>
      <c r="T1424">
        <f>'data from files'!O1424</f>
        <v>7079.0035571374901</v>
      </c>
      <c r="U1424">
        <f>'data from files'!P1424</f>
        <v>6703.7933172028852</v>
      </c>
      <c r="V1424">
        <f>'data from files'!Q1424</f>
        <v>6141.9500045547302</v>
      </c>
      <c r="W1424">
        <f>'data from files'!R1424</f>
        <v>5733.9678857805557</v>
      </c>
    </row>
    <row r="1425" spans="1:23" x14ac:dyDescent="0.25">
      <c r="A1425" t="str">
        <f t="shared" si="68"/>
        <v>HUTotal gross distributed heat production District heating plants</v>
      </c>
      <c r="B1425" t="str">
        <f>JRC_files__2[[#This Row],[Source.Name.2.1]]</f>
        <v>HU</v>
      </c>
      <c r="C1425" t="str">
        <f t="shared" si="67"/>
        <v>Overview of the power generation sector</v>
      </c>
      <c r="D1425" t="str">
        <f>IF(ISERROR(MATCH(G1425,metadata!$B$4:$B$13,0)),D1424,LEFT(G1425,LEN(G1425)-LEN(F1425)-2))</f>
        <v xml:space="preserve">Total gross distributed heat production </v>
      </c>
      <c r="E1425" t="str">
        <f t="shared" si="69"/>
        <v>District heating plants</v>
      </c>
      <c r="F1425" t="str">
        <f>IF(ISERROR(MATCH(G1425,metadata!$B$4:$B$13,0)),F1424,SUBSTITUTE(TRIM(RIGHT(SUBSTITUTE(SUBSTITUTE(G1425,"efficiencies", "efficiencies (%)")," (", REPT(" ", 100)), 100)),")",""))</f>
        <v>GWh</v>
      </c>
      <c r="G1425" t="str">
        <f>'data from files'!B1425</f>
        <v>District heating plants</v>
      </c>
      <c r="H1425">
        <f>'data from files'!C1425</f>
        <v>4959.3850884618487</v>
      </c>
      <c r="I1425">
        <f>'data from files'!D1425</f>
        <v>5617.6023255813961</v>
      </c>
      <c r="J1425">
        <f>'data from files'!E1425</f>
        <v>5440.5708139534881</v>
      </c>
      <c r="K1425">
        <f>'data from files'!F1425</f>
        <v>5539.3536046511626</v>
      </c>
      <c r="L1425">
        <f>'data from files'!G1425</f>
        <v>6021.131860465116</v>
      </c>
      <c r="M1425">
        <f>'data from files'!H1425</f>
        <v>6087.2376305598482</v>
      </c>
      <c r="N1425">
        <f>'data from files'!I1425</f>
        <v>5669.5741860465114</v>
      </c>
      <c r="O1425">
        <f>'data from files'!J1425</f>
        <v>5091.9361627906983</v>
      </c>
      <c r="P1425">
        <f>'data from files'!K1425</f>
        <v>4625.5777906976746</v>
      </c>
      <c r="Q1425">
        <f>'data from files'!L1425</f>
        <v>4022.093023255813</v>
      </c>
      <c r="R1425">
        <f>'data from files'!M1425</f>
        <v>4230.0719203876452</v>
      </c>
      <c r="S1425">
        <f>'data from files'!N1425</f>
        <v>5087.1398703788645</v>
      </c>
      <c r="T1425">
        <f>'data from files'!O1425</f>
        <v>6669.0773438558845</v>
      </c>
      <c r="U1425">
        <f>'data from files'!P1425</f>
        <v>6910.1450627775812</v>
      </c>
      <c r="V1425">
        <f>'data from files'!Q1425</f>
        <v>7180.0964715239998</v>
      </c>
      <c r="W1425">
        <f>'data from files'!R1425</f>
        <v>8713.7093101019782</v>
      </c>
    </row>
    <row r="1426" spans="1:23" x14ac:dyDescent="0.25">
      <c r="A1426" t="str">
        <f t="shared" si="68"/>
        <v>HUTotal gross distributed heat production 0</v>
      </c>
      <c r="B1426" t="str">
        <f>JRC_files__2[[#This Row],[Source.Name.2.1]]</f>
        <v>HU</v>
      </c>
      <c r="C1426" t="str">
        <f t="shared" si="67"/>
        <v>Overview of the power generation sector</v>
      </c>
      <c r="D1426" t="str">
        <f>IF(ISERROR(MATCH(G1426,metadata!$B$4:$B$13,0)),D1425,LEFT(G1426,LEN(G1426)-LEN(F1426)-2))</f>
        <v xml:space="preserve">Total gross distributed heat production </v>
      </c>
      <c r="E1426">
        <f t="shared" si="69"/>
        <v>0</v>
      </c>
      <c r="F1426" t="str">
        <f>IF(ISERROR(MATCH(G1426,metadata!$B$4:$B$13,0)),F1425,SUBSTITUTE(TRIM(RIGHT(SUBSTITUTE(SUBSTITUTE(G1426,"efficiencies", "efficiencies (%)")," (", REPT(" ", 100)), 100)),")",""))</f>
        <v>GWh</v>
      </c>
      <c r="G1426">
        <f>'data from files'!B1426</f>
        <v>0</v>
      </c>
      <c r="H1426">
        <f>'data from files'!C1426</f>
        <v>0</v>
      </c>
      <c r="I1426">
        <f>'data from files'!D1426</f>
        <v>0</v>
      </c>
      <c r="J1426">
        <f>'data from files'!E1426</f>
        <v>0</v>
      </c>
      <c r="K1426">
        <f>'data from files'!F1426</f>
        <v>0</v>
      </c>
      <c r="L1426">
        <f>'data from files'!G1426</f>
        <v>0</v>
      </c>
      <c r="M1426">
        <f>'data from files'!H1426</f>
        <v>0</v>
      </c>
      <c r="N1426">
        <f>'data from files'!I1426</f>
        <v>0</v>
      </c>
      <c r="O1426">
        <f>'data from files'!J1426</f>
        <v>0</v>
      </c>
      <c r="P1426">
        <f>'data from files'!K1426</f>
        <v>0</v>
      </c>
      <c r="Q1426">
        <f>'data from files'!L1426</f>
        <v>0</v>
      </c>
      <c r="R1426">
        <f>'data from files'!M1426</f>
        <v>0</v>
      </c>
      <c r="S1426">
        <f>'data from files'!N1426</f>
        <v>0</v>
      </c>
      <c r="T1426">
        <f>'data from files'!O1426</f>
        <v>0</v>
      </c>
      <c r="U1426">
        <f>'data from files'!P1426</f>
        <v>0</v>
      </c>
      <c r="V1426">
        <f>'data from files'!Q1426</f>
        <v>0</v>
      </c>
      <c r="W1426">
        <f>'data from files'!R1426</f>
        <v>0</v>
      </c>
    </row>
    <row r="1427" spans="1:23" x14ac:dyDescent="0.25">
      <c r="A1427" t="str">
        <f t="shared" si="68"/>
        <v xml:space="preserve">HUTransformation input / Exchanges and transfers </v>
      </c>
      <c r="B1427" t="str">
        <f>JRC_files__2[[#This Row],[Source.Name.2.1]]</f>
        <v>HU</v>
      </c>
      <c r="C1427" t="str">
        <f t="shared" si="67"/>
        <v>Overview of the power generation sector</v>
      </c>
      <c r="D1427" t="str">
        <f>IF(ISERROR(MATCH(G1427,metadata!$B$4:$B$13,0)),D1426,LEFT(G1427,LEN(G1427)-LEN(F1427)-2))</f>
        <v xml:space="preserve">Transformation input / Exchanges and transfers </v>
      </c>
      <c r="E1427" t="str">
        <f t="shared" si="69"/>
        <v/>
      </c>
      <c r="F1427" t="str">
        <f>IF(ISERROR(MATCH(G1427,metadata!$B$4:$B$13,0)),F1426,SUBSTITUTE(TRIM(RIGHT(SUBSTITUTE(SUBSTITUTE(G1427,"efficiencies", "efficiencies (%)")," (", REPT(" ", 100)), 100)),")",""))</f>
        <v>ktoe</v>
      </c>
      <c r="G1427" t="str">
        <f>'data from files'!B1427</f>
        <v>Transformation input / Exchanges and transfers (ktoe)</v>
      </c>
      <c r="H1427">
        <f>'data from files'!C1427</f>
        <v>0</v>
      </c>
      <c r="I1427">
        <f>'data from files'!D1427</f>
        <v>0</v>
      </c>
      <c r="J1427">
        <f>'data from files'!E1427</f>
        <v>0</v>
      </c>
      <c r="K1427">
        <f>'data from files'!F1427</f>
        <v>0</v>
      </c>
      <c r="L1427">
        <f>'data from files'!G1427</f>
        <v>0</v>
      </c>
      <c r="M1427">
        <f>'data from files'!H1427</f>
        <v>0</v>
      </c>
      <c r="N1427">
        <f>'data from files'!I1427</f>
        <v>0</v>
      </c>
      <c r="O1427">
        <f>'data from files'!J1427</f>
        <v>0</v>
      </c>
      <c r="P1427">
        <f>'data from files'!K1427</f>
        <v>0</v>
      </c>
      <c r="Q1427">
        <f>'data from files'!L1427</f>
        <v>0</v>
      </c>
      <c r="R1427">
        <f>'data from files'!M1427</f>
        <v>0</v>
      </c>
      <c r="S1427">
        <f>'data from files'!N1427</f>
        <v>0</v>
      </c>
      <c r="T1427">
        <f>'data from files'!O1427</f>
        <v>0</v>
      </c>
      <c r="U1427">
        <f>'data from files'!P1427</f>
        <v>0</v>
      </c>
      <c r="V1427">
        <f>'data from files'!Q1427</f>
        <v>0</v>
      </c>
      <c r="W1427">
        <f>'data from files'!R1427</f>
        <v>0</v>
      </c>
    </row>
    <row r="1428" spans="1:23" x14ac:dyDescent="0.25">
      <c r="A1428" t="str">
        <f t="shared" si="68"/>
        <v>HUTransformation input / Exchanges and transfers Nuclear</v>
      </c>
      <c r="B1428" t="str">
        <f>JRC_files__2[[#This Row],[Source.Name.2.1]]</f>
        <v>HU</v>
      </c>
      <c r="C1428" t="str">
        <f t="shared" si="67"/>
        <v>Overview of the power generation sector</v>
      </c>
      <c r="D1428" t="str">
        <f>IF(ISERROR(MATCH(G1428,metadata!$B$4:$B$13,0)),D1427,LEFT(G1428,LEN(G1428)-LEN(F1428)-2))</f>
        <v xml:space="preserve">Transformation input / Exchanges and transfers </v>
      </c>
      <c r="E1428" t="str">
        <f t="shared" si="69"/>
        <v>Nuclear</v>
      </c>
      <c r="F1428" t="str">
        <f>IF(ISERROR(MATCH(G1428,metadata!$B$4:$B$13,0)),F1427,SUBSTITUTE(TRIM(RIGHT(SUBSTITUTE(SUBSTITUTE(G1428,"efficiencies", "efficiencies (%)")," (", REPT(" ", 100)), 100)),")",""))</f>
        <v>ktoe</v>
      </c>
      <c r="G1428" t="str">
        <f>'data from files'!B1428</f>
        <v>Nuclear</v>
      </c>
      <c r="H1428">
        <f>'data from files'!C1428</f>
        <v>3672.2556606477501</v>
      </c>
      <c r="I1428">
        <f>'data from files'!D1428</f>
        <v>3658.9</v>
      </c>
      <c r="J1428">
        <f>'data from files'!E1428</f>
        <v>3613.6</v>
      </c>
      <c r="K1428">
        <f>'data from files'!F1428</f>
        <v>2856.4</v>
      </c>
      <c r="L1428">
        <f>'data from files'!G1428</f>
        <v>3088.6</v>
      </c>
      <c r="M1428">
        <f>'data from files'!H1428</f>
        <v>3584.5036782268098</v>
      </c>
      <c r="N1428">
        <f>'data from files'!I1428</f>
        <v>3486.5</v>
      </c>
      <c r="O1428">
        <f>'data from files'!J1428</f>
        <v>3798.9</v>
      </c>
      <c r="P1428">
        <f>'data from files'!K1428</f>
        <v>3835.6</v>
      </c>
      <c r="Q1428">
        <f>'data from files'!L1428</f>
        <v>3991.3</v>
      </c>
      <c r="R1428">
        <f>'data from files'!M1428</f>
        <v>4077.6010318142698</v>
      </c>
      <c r="S1428">
        <f>'data from files'!N1428</f>
        <v>4058.1350912391299</v>
      </c>
      <c r="T1428">
        <f>'data from files'!O1428</f>
        <v>4086.46221457915</v>
      </c>
      <c r="U1428">
        <f>'data from files'!P1428</f>
        <v>3976.8080634374701</v>
      </c>
      <c r="V1428">
        <f>'data from files'!Q1428</f>
        <v>4055.2928250692698</v>
      </c>
      <c r="W1428">
        <f>'data from files'!R1428</f>
        <v>4103.58746536734</v>
      </c>
    </row>
    <row r="1429" spans="1:23" x14ac:dyDescent="0.25">
      <c r="A1429" t="str">
        <f t="shared" si="68"/>
        <v>HUTransformation input / Exchanges and transfers Conventional thermal</v>
      </c>
      <c r="B1429" t="str">
        <f>JRC_files__2[[#This Row],[Source.Name.2.1]]</f>
        <v>HU</v>
      </c>
      <c r="C1429" t="str">
        <f t="shared" si="67"/>
        <v>Overview of the power generation sector</v>
      </c>
      <c r="D1429" t="str">
        <f>IF(ISERROR(MATCH(G1429,metadata!$B$4:$B$13,0)),D1428,LEFT(G1429,LEN(G1429)-LEN(F1429)-2))</f>
        <v xml:space="preserve">Transformation input / Exchanges and transfers </v>
      </c>
      <c r="E1429" t="str">
        <f t="shared" si="69"/>
        <v>Conventional thermal</v>
      </c>
      <c r="F1429" t="str">
        <f>IF(ISERROR(MATCH(G1429,metadata!$B$4:$B$13,0)),F1428,SUBSTITUTE(TRIM(RIGHT(SUBSTITUTE(SUBSTITUTE(G1429,"efficiencies", "efficiencies (%)")," (", REPT(" ", 100)), 100)),")",""))</f>
        <v>ktoe</v>
      </c>
      <c r="G1429" t="str">
        <f>'data from files'!B1429</f>
        <v>Conventional thermal</v>
      </c>
      <c r="H1429">
        <f>'data from files'!C1429</f>
        <v>6008.7108870225893</v>
      </c>
      <c r="I1429">
        <f>'data from files'!D1429</f>
        <v>6169.4963100000004</v>
      </c>
      <c r="J1429">
        <f>'data from files'!E1429</f>
        <v>5854.0133100000003</v>
      </c>
      <c r="K1429">
        <f>'data from files'!F1429</f>
        <v>6264.7718800000002</v>
      </c>
      <c r="L1429">
        <f>'data from files'!G1429</f>
        <v>5760.220379999997</v>
      </c>
      <c r="M1429">
        <f>'data from files'!H1429</f>
        <v>5644.9774658758015</v>
      </c>
      <c r="N1429">
        <f>'data from files'!I1429</f>
        <v>5619.5594399999991</v>
      </c>
      <c r="O1429">
        <f>'data from files'!J1429</f>
        <v>6121.6399799999999</v>
      </c>
      <c r="P1429">
        <f>'data from files'!K1429</f>
        <v>6085.62842</v>
      </c>
      <c r="Q1429">
        <f>'data from files'!L1429</f>
        <v>5069.7508500000004</v>
      </c>
      <c r="R1429">
        <f>'data from files'!M1429</f>
        <v>5229.3406934468603</v>
      </c>
      <c r="S1429">
        <f>'data from files'!N1429</f>
        <v>4735.1611108810948</v>
      </c>
      <c r="T1429">
        <f>'data from files'!O1429</f>
        <v>4322.1316158482077</v>
      </c>
      <c r="U1429">
        <f>'data from files'!P1429</f>
        <v>3510.1088829777959</v>
      </c>
      <c r="V1429">
        <f>'data from files'!Q1429</f>
        <v>3279.9305590531658</v>
      </c>
      <c r="W1429">
        <f>'data from files'!R1429</f>
        <v>3321.6910418881721</v>
      </c>
    </row>
    <row r="1430" spans="1:23" x14ac:dyDescent="0.25">
      <c r="A1430" t="str">
        <f t="shared" si="68"/>
        <v>HUTransformation input / Exchanges and transfers Wind</v>
      </c>
      <c r="B1430" t="str">
        <f>JRC_files__2[[#This Row],[Source.Name.2.1]]</f>
        <v>HU</v>
      </c>
      <c r="C1430" t="str">
        <f t="shared" si="67"/>
        <v>Overview of the power generation sector</v>
      </c>
      <c r="D1430" t="str">
        <f>IF(ISERROR(MATCH(G1430,metadata!$B$4:$B$13,0)),D1429,LEFT(G1430,LEN(G1430)-LEN(F1430)-2))</f>
        <v xml:space="preserve">Transformation input / Exchanges and transfers </v>
      </c>
      <c r="E1430" t="str">
        <f t="shared" si="69"/>
        <v>Wind</v>
      </c>
      <c r="F1430" t="str">
        <f>IF(ISERROR(MATCH(G1430,metadata!$B$4:$B$13,0)),F1429,SUBSTITUTE(TRIM(RIGHT(SUBSTITUTE(SUBSTITUTE(G1430,"efficiencies", "efficiencies (%)")," (", REPT(" ", 100)), 100)),")",""))</f>
        <v>ktoe</v>
      </c>
      <c r="G1430" t="str">
        <f>'data from files'!B1430</f>
        <v>Wind</v>
      </c>
      <c r="H1430">
        <f>'data from files'!C1430</f>
        <v>0</v>
      </c>
      <c r="I1430">
        <f>'data from files'!D1430</f>
        <v>0.1</v>
      </c>
      <c r="J1430">
        <f>'data from files'!E1430</f>
        <v>0.1</v>
      </c>
      <c r="K1430">
        <f>'data from files'!F1430</f>
        <v>0.3</v>
      </c>
      <c r="L1430">
        <f>'data from files'!G1430</f>
        <v>0.5</v>
      </c>
      <c r="M1430">
        <f>'data from files'!H1430</f>
        <v>0.85984522785898998</v>
      </c>
      <c r="N1430">
        <f>'data from files'!I1430</f>
        <v>3.7</v>
      </c>
      <c r="O1430">
        <f>'data from files'!J1430</f>
        <v>9.5</v>
      </c>
      <c r="P1430">
        <f>'data from files'!K1430</f>
        <v>17.600000000000001</v>
      </c>
      <c r="Q1430">
        <f>'data from files'!L1430</f>
        <v>28.5</v>
      </c>
      <c r="R1430">
        <f>'data from files'!M1430</f>
        <v>45.906181331804703</v>
      </c>
      <c r="S1430">
        <f>'data from files'!N1430</f>
        <v>53.835865099837598</v>
      </c>
      <c r="T1430">
        <f>'data from files'!O1430</f>
        <v>66.208082545141906</v>
      </c>
      <c r="U1430">
        <f>'data from files'!P1430</f>
        <v>61.741664278207701</v>
      </c>
      <c r="V1430">
        <f>'data from files'!Q1430</f>
        <v>56.487054552402803</v>
      </c>
      <c r="W1430">
        <f>'data from files'!R1430</f>
        <v>59.5920512085602</v>
      </c>
    </row>
    <row r="1431" spans="1:23" x14ac:dyDescent="0.25">
      <c r="A1431" t="str">
        <f t="shared" si="68"/>
        <v>HUTransformation input / Exchanges and transfers Solar photovoltaics</v>
      </c>
      <c r="B1431" t="str">
        <f>JRC_files__2[[#This Row],[Source.Name.2.1]]</f>
        <v>HU</v>
      </c>
      <c r="C1431" t="str">
        <f t="shared" si="67"/>
        <v>Overview of the power generation sector</v>
      </c>
      <c r="D1431" t="str">
        <f>IF(ISERROR(MATCH(G1431,metadata!$B$4:$B$13,0)),D1430,LEFT(G1431,LEN(G1431)-LEN(F1431)-2))</f>
        <v xml:space="preserve">Transformation input / Exchanges and transfers </v>
      </c>
      <c r="E1431" t="str">
        <f t="shared" si="69"/>
        <v>Solar photovoltaics</v>
      </c>
      <c r="F1431" t="str">
        <f>IF(ISERROR(MATCH(G1431,metadata!$B$4:$B$13,0)),F1430,SUBSTITUTE(TRIM(RIGHT(SUBSTITUTE(SUBSTITUTE(G1431,"efficiencies", "efficiencies (%)")," (", REPT(" ", 100)), 100)),")",""))</f>
        <v>ktoe</v>
      </c>
      <c r="G1431" t="str">
        <f>'data from files'!B1431</f>
        <v>Solar photovoltaics</v>
      </c>
      <c r="H1431">
        <f>'data from files'!C1431</f>
        <v>0</v>
      </c>
      <c r="I1431">
        <f>'data from files'!D1431</f>
        <v>0</v>
      </c>
      <c r="J1431">
        <f>'data from files'!E1431</f>
        <v>0</v>
      </c>
      <c r="K1431">
        <f>'data from files'!F1431</f>
        <v>0</v>
      </c>
      <c r="L1431">
        <f>'data from files'!G1431</f>
        <v>0</v>
      </c>
      <c r="M1431">
        <f>'data from files'!H1431</f>
        <v>0</v>
      </c>
      <c r="N1431">
        <f>'data from files'!I1431</f>
        <v>0</v>
      </c>
      <c r="O1431">
        <f>'data from files'!J1431</f>
        <v>0</v>
      </c>
      <c r="P1431">
        <f>'data from files'!K1431</f>
        <v>0</v>
      </c>
      <c r="Q1431">
        <f>'data from files'!L1431</f>
        <v>0.1</v>
      </c>
      <c r="R1431">
        <f>'data from files'!M1431</f>
        <v>7.1653768988250002E-2</v>
      </c>
      <c r="S1431">
        <f>'data from files'!N1431</f>
        <v>0.11942294831375</v>
      </c>
      <c r="T1431">
        <f>'data from files'!O1431</f>
        <v>0.66876851055699005</v>
      </c>
      <c r="U1431">
        <f>'data from files'!P1431</f>
        <v>2.1257284799847098</v>
      </c>
      <c r="V1431">
        <f>'data from files'!Q1431</f>
        <v>4.8008025222126696</v>
      </c>
      <c r="W1431">
        <f>'data from files'!R1431</f>
        <v>10.533104041272599</v>
      </c>
    </row>
    <row r="1432" spans="1:23" x14ac:dyDescent="0.25">
      <c r="A1432" t="str">
        <f t="shared" si="68"/>
        <v>HUTransformation input / Exchanges and transfers Solar thermal</v>
      </c>
      <c r="B1432" t="str">
        <f>JRC_files__2[[#This Row],[Source.Name.2.1]]</f>
        <v>HU</v>
      </c>
      <c r="C1432" t="str">
        <f t="shared" si="67"/>
        <v>Overview of the power generation sector</v>
      </c>
      <c r="D1432" t="str">
        <f>IF(ISERROR(MATCH(G1432,metadata!$B$4:$B$13,0)),D1431,LEFT(G1432,LEN(G1432)-LEN(F1432)-2))</f>
        <v xml:space="preserve">Transformation input / Exchanges and transfers </v>
      </c>
      <c r="E1432" t="str">
        <f t="shared" si="69"/>
        <v>Solar thermal</v>
      </c>
      <c r="F1432" t="str">
        <f>IF(ISERROR(MATCH(G1432,metadata!$B$4:$B$13,0)),F1431,SUBSTITUTE(TRIM(RIGHT(SUBSTITUTE(SUBSTITUTE(G1432,"efficiencies", "efficiencies (%)")," (", REPT(" ", 100)), 100)),")",""))</f>
        <v>ktoe</v>
      </c>
      <c r="G1432" t="str">
        <f>'data from files'!B1432</f>
        <v>Solar thermal</v>
      </c>
      <c r="H1432">
        <f>'data from files'!C1432</f>
        <v>0</v>
      </c>
      <c r="I1432">
        <f>'data from files'!D1432</f>
        <v>0</v>
      </c>
      <c r="J1432">
        <f>'data from files'!E1432</f>
        <v>0</v>
      </c>
      <c r="K1432">
        <f>'data from files'!F1432</f>
        <v>0</v>
      </c>
      <c r="L1432">
        <f>'data from files'!G1432</f>
        <v>0</v>
      </c>
      <c r="M1432">
        <f>'data from files'!H1432</f>
        <v>0</v>
      </c>
      <c r="N1432">
        <f>'data from files'!I1432</f>
        <v>0</v>
      </c>
      <c r="O1432">
        <f>'data from files'!J1432</f>
        <v>0</v>
      </c>
      <c r="P1432">
        <f>'data from files'!K1432</f>
        <v>0</v>
      </c>
      <c r="Q1432">
        <f>'data from files'!L1432</f>
        <v>0</v>
      </c>
      <c r="R1432">
        <f>'data from files'!M1432</f>
        <v>0</v>
      </c>
      <c r="S1432">
        <f>'data from files'!N1432</f>
        <v>0</v>
      </c>
      <c r="T1432">
        <f>'data from files'!O1432</f>
        <v>0</v>
      </c>
      <c r="U1432">
        <f>'data from files'!P1432</f>
        <v>0</v>
      </c>
      <c r="V1432">
        <f>'data from files'!Q1432</f>
        <v>0</v>
      </c>
      <c r="W1432">
        <f>'data from files'!R1432</f>
        <v>0</v>
      </c>
    </row>
    <row r="1433" spans="1:23" x14ac:dyDescent="0.25">
      <c r="A1433" t="str">
        <f t="shared" si="68"/>
        <v>HUTransformation input / Exchanges and transfers Geothermal</v>
      </c>
      <c r="B1433" t="str">
        <f>JRC_files__2[[#This Row],[Source.Name.2.1]]</f>
        <v>HU</v>
      </c>
      <c r="C1433" t="str">
        <f t="shared" si="67"/>
        <v>Overview of the power generation sector</v>
      </c>
      <c r="D1433" t="str">
        <f>IF(ISERROR(MATCH(G1433,metadata!$B$4:$B$13,0)),D1432,LEFT(G1433,LEN(G1433)-LEN(F1433)-2))</f>
        <v xml:space="preserve">Transformation input / Exchanges and transfers </v>
      </c>
      <c r="E1433" t="str">
        <f t="shared" si="69"/>
        <v>Geothermal</v>
      </c>
      <c r="F1433" t="str">
        <f>IF(ISERROR(MATCH(G1433,metadata!$B$4:$B$13,0)),F1432,SUBSTITUTE(TRIM(RIGHT(SUBSTITUTE(SUBSTITUTE(G1433,"efficiencies", "efficiencies (%)")," (", REPT(" ", 100)), 100)),")",""))</f>
        <v>ktoe</v>
      </c>
      <c r="G1433" t="str">
        <f>'data from files'!B1433</f>
        <v>Geothermal</v>
      </c>
      <c r="H1433">
        <f>'data from files'!C1433</f>
        <v>0</v>
      </c>
      <c r="I1433">
        <f>'data from files'!D1433</f>
        <v>0</v>
      </c>
      <c r="J1433">
        <f>'data from files'!E1433</f>
        <v>0</v>
      </c>
      <c r="K1433">
        <f>'data from files'!F1433</f>
        <v>0</v>
      </c>
      <c r="L1433">
        <f>'data from files'!G1433</f>
        <v>0</v>
      </c>
      <c r="M1433">
        <f>'data from files'!H1433</f>
        <v>0</v>
      </c>
      <c r="N1433">
        <f>'data from files'!I1433</f>
        <v>0</v>
      </c>
      <c r="O1433">
        <f>'data from files'!J1433</f>
        <v>0</v>
      </c>
      <c r="P1433">
        <f>'data from files'!K1433</f>
        <v>0</v>
      </c>
      <c r="Q1433">
        <f>'data from files'!L1433</f>
        <v>0</v>
      </c>
      <c r="R1433">
        <f>'data from files'!M1433</f>
        <v>0</v>
      </c>
      <c r="S1433">
        <f>'data from files'!N1433</f>
        <v>0</v>
      </c>
      <c r="T1433">
        <f>'data from files'!O1433</f>
        <v>0</v>
      </c>
      <c r="U1433">
        <f>'data from files'!P1433</f>
        <v>0</v>
      </c>
      <c r="V1433">
        <f>'data from files'!Q1433</f>
        <v>0</v>
      </c>
      <c r="W1433">
        <f>'data from files'!R1433</f>
        <v>0</v>
      </c>
    </row>
    <row r="1434" spans="1:23" x14ac:dyDescent="0.25">
      <c r="A1434" t="str">
        <f t="shared" si="68"/>
        <v>HUTransformation input / Exchanges and transfers Tide, wave and ocean</v>
      </c>
      <c r="B1434" t="str">
        <f>JRC_files__2[[#This Row],[Source.Name.2.1]]</f>
        <v>HU</v>
      </c>
      <c r="C1434" t="str">
        <f t="shared" si="67"/>
        <v>Overview of the power generation sector</v>
      </c>
      <c r="D1434" t="str">
        <f>IF(ISERROR(MATCH(G1434,metadata!$B$4:$B$13,0)),D1433,LEFT(G1434,LEN(G1434)-LEN(F1434)-2))</f>
        <v xml:space="preserve">Transformation input / Exchanges and transfers </v>
      </c>
      <c r="E1434" t="str">
        <f t="shared" si="69"/>
        <v>Tide, wave and ocean</v>
      </c>
      <c r="F1434" t="str">
        <f>IF(ISERROR(MATCH(G1434,metadata!$B$4:$B$13,0)),F1433,SUBSTITUTE(TRIM(RIGHT(SUBSTITUTE(SUBSTITUTE(G1434,"efficiencies", "efficiencies (%)")," (", REPT(" ", 100)), 100)),")",""))</f>
        <v>ktoe</v>
      </c>
      <c r="G1434" t="str">
        <f>'data from files'!B1434</f>
        <v>Tide, wave and ocean</v>
      </c>
      <c r="H1434">
        <f>'data from files'!C1434</f>
        <v>0</v>
      </c>
      <c r="I1434">
        <f>'data from files'!D1434</f>
        <v>0</v>
      </c>
      <c r="J1434">
        <f>'data from files'!E1434</f>
        <v>0</v>
      </c>
      <c r="K1434">
        <f>'data from files'!F1434</f>
        <v>0</v>
      </c>
      <c r="L1434">
        <f>'data from files'!G1434</f>
        <v>0</v>
      </c>
      <c r="M1434">
        <f>'data from files'!H1434</f>
        <v>0</v>
      </c>
      <c r="N1434">
        <f>'data from files'!I1434</f>
        <v>0</v>
      </c>
      <c r="O1434">
        <f>'data from files'!J1434</f>
        <v>0</v>
      </c>
      <c r="P1434">
        <f>'data from files'!K1434</f>
        <v>0</v>
      </c>
      <c r="Q1434">
        <f>'data from files'!L1434</f>
        <v>0</v>
      </c>
      <c r="R1434">
        <f>'data from files'!M1434</f>
        <v>0</v>
      </c>
      <c r="S1434">
        <f>'data from files'!N1434</f>
        <v>0</v>
      </c>
      <c r="T1434">
        <f>'data from files'!O1434</f>
        <v>0</v>
      </c>
      <c r="U1434">
        <f>'data from files'!P1434</f>
        <v>0</v>
      </c>
      <c r="V1434">
        <f>'data from files'!Q1434</f>
        <v>0</v>
      </c>
      <c r="W1434">
        <f>'data from files'!R1434</f>
        <v>0</v>
      </c>
    </row>
    <row r="1435" spans="1:23" x14ac:dyDescent="0.25">
      <c r="A1435" t="str">
        <f t="shared" si="68"/>
        <v>HUTransformation input / Exchanges and transfers Hydro</v>
      </c>
      <c r="B1435" t="str">
        <f>JRC_files__2[[#This Row],[Source.Name.2.1]]</f>
        <v>HU</v>
      </c>
      <c r="C1435" t="str">
        <f t="shared" si="67"/>
        <v>Overview of the power generation sector</v>
      </c>
      <c r="D1435" t="str">
        <f>IF(ISERROR(MATCH(G1435,metadata!$B$4:$B$13,0)),D1434,LEFT(G1435,LEN(G1435)-LEN(F1435)-2))</f>
        <v xml:space="preserve">Transformation input / Exchanges and transfers </v>
      </c>
      <c r="E1435" t="str">
        <f t="shared" si="69"/>
        <v>Hydro</v>
      </c>
      <c r="F1435" t="str">
        <f>IF(ISERROR(MATCH(G1435,metadata!$B$4:$B$13,0)),F1434,SUBSTITUTE(TRIM(RIGHT(SUBSTITUTE(SUBSTITUTE(G1435,"efficiencies", "efficiencies (%)")," (", REPT(" ", 100)), 100)),")",""))</f>
        <v>ktoe</v>
      </c>
      <c r="G1435" t="str">
        <f>'data from files'!B1435</f>
        <v>Hydro</v>
      </c>
      <c r="H1435">
        <f>'data from files'!C1435</f>
        <v>15.310021973822501</v>
      </c>
      <c r="I1435">
        <f>'data from files'!D1435</f>
        <v>16</v>
      </c>
      <c r="J1435">
        <f>'data from files'!E1435</f>
        <v>16.7</v>
      </c>
      <c r="K1435">
        <f>'data from files'!F1435</f>
        <v>14.7</v>
      </c>
      <c r="L1435">
        <f>'data from files'!G1435</f>
        <v>17.600000000000001</v>
      </c>
      <c r="M1435">
        <f>'data from files'!H1435</f>
        <v>17.364096684819</v>
      </c>
      <c r="N1435">
        <f>'data from files'!I1435</f>
        <v>16</v>
      </c>
      <c r="O1435">
        <f>'data from files'!J1435</f>
        <v>18.100000000000001</v>
      </c>
      <c r="P1435">
        <f>'data from files'!K1435</f>
        <v>18.3</v>
      </c>
      <c r="Q1435">
        <f>'data from files'!L1435</f>
        <v>19.600000000000001</v>
      </c>
      <c r="R1435">
        <f>'data from files'!M1435</f>
        <v>16.169867201681502</v>
      </c>
      <c r="S1435">
        <f>'data from files'!N1435</f>
        <v>19.083787140536899</v>
      </c>
      <c r="T1435">
        <f>'data from files'!O1435</f>
        <v>18.319480271328899</v>
      </c>
      <c r="U1435">
        <f>'data from files'!P1435</f>
        <v>18.319480271328899</v>
      </c>
      <c r="V1435">
        <f>'data from files'!Q1435</f>
        <v>25.890895194420601</v>
      </c>
      <c r="W1435">
        <f>'data from files'!R1435</f>
        <v>20.1108244960352</v>
      </c>
    </row>
    <row r="1436" spans="1:23" x14ac:dyDescent="0.25">
      <c r="A1436" t="str">
        <f t="shared" si="68"/>
        <v>HUTransformation input / Exchanges and transfers Pump storage</v>
      </c>
      <c r="B1436" t="str">
        <f>JRC_files__2[[#This Row],[Source.Name.2.1]]</f>
        <v>HU</v>
      </c>
      <c r="C1436" t="str">
        <f t="shared" si="67"/>
        <v>Overview of the power generation sector</v>
      </c>
      <c r="D1436" t="str">
        <f>IF(ISERROR(MATCH(G1436,metadata!$B$4:$B$13,0)),D1435,LEFT(G1436,LEN(G1436)-LEN(F1436)-2))</f>
        <v xml:space="preserve">Transformation input / Exchanges and transfers </v>
      </c>
      <c r="E1436" t="str">
        <f t="shared" si="69"/>
        <v>Pump storage</v>
      </c>
      <c r="F1436" t="str">
        <f>IF(ISERROR(MATCH(G1436,metadata!$B$4:$B$13,0)),F1435,SUBSTITUTE(TRIM(RIGHT(SUBSTITUTE(SUBSTITUTE(G1436,"efficiencies", "efficiencies (%)")," (", REPT(" ", 100)), 100)),")",""))</f>
        <v>ktoe</v>
      </c>
      <c r="G1436" t="str">
        <f>'data from files'!B1436</f>
        <v>Pump storage</v>
      </c>
      <c r="H1436">
        <f>'data from files'!C1436</f>
        <v>0</v>
      </c>
      <c r="I1436">
        <f>'data from files'!D1436</f>
        <v>0</v>
      </c>
      <c r="J1436">
        <f>'data from files'!E1436</f>
        <v>0</v>
      </c>
      <c r="K1436">
        <f>'data from files'!F1436</f>
        <v>0</v>
      </c>
      <c r="L1436">
        <f>'data from files'!G1436</f>
        <v>0</v>
      </c>
      <c r="M1436">
        <f>'data from files'!H1436</f>
        <v>0</v>
      </c>
      <c r="N1436">
        <f>'data from files'!I1436</f>
        <v>0</v>
      </c>
      <c r="O1436">
        <f>'data from files'!J1436</f>
        <v>0</v>
      </c>
      <c r="P1436">
        <f>'data from files'!K1436</f>
        <v>0</v>
      </c>
      <c r="Q1436">
        <f>'data from files'!L1436</f>
        <v>0</v>
      </c>
      <c r="R1436">
        <f>'data from files'!M1436</f>
        <v>0</v>
      </c>
      <c r="S1436">
        <f>'data from files'!N1436</f>
        <v>0</v>
      </c>
      <c r="T1436">
        <f>'data from files'!O1436</f>
        <v>0</v>
      </c>
      <c r="U1436">
        <f>'data from files'!P1436</f>
        <v>0</v>
      </c>
      <c r="V1436">
        <f>'data from files'!Q1436</f>
        <v>0</v>
      </c>
      <c r="W1436">
        <f>'data from files'!R1436</f>
        <v>0</v>
      </c>
    </row>
    <row r="1437" spans="1:23" x14ac:dyDescent="0.25">
      <c r="A1437" t="str">
        <f t="shared" si="68"/>
        <v>HUTransformation input / Exchanges and transfers District heating plants</v>
      </c>
      <c r="B1437" t="str">
        <f>JRC_files__2[[#This Row],[Source.Name.2.1]]</f>
        <v>HU</v>
      </c>
      <c r="C1437" t="str">
        <f t="shared" si="67"/>
        <v>Overview of the power generation sector</v>
      </c>
      <c r="D1437" t="str">
        <f>IF(ISERROR(MATCH(G1437,metadata!$B$4:$B$13,0)),D1436,LEFT(G1437,LEN(G1437)-LEN(F1437)-2))</f>
        <v xml:space="preserve">Transformation input / Exchanges and transfers </v>
      </c>
      <c r="E1437" t="str">
        <f t="shared" si="69"/>
        <v>District heating plants</v>
      </c>
      <c r="F1437" t="str">
        <f>IF(ISERROR(MATCH(G1437,metadata!$B$4:$B$13,0)),F1436,SUBSTITUTE(TRIM(RIGHT(SUBSTITUTE(SUBSTITUTE(G1437,"efficiencies", "efficiencies (%)")," (", REPT(" ", 100)), 100)),")",""))</f>
        <v>ktoe</v>
      </c>
      <c r="G1437" t="str">
        <f>'data from files'!B1437</f>
        <v>District heating plants</v>
      </c>
      <c r="H1437">
        <f>'data from files'!C1437</f>
        <v>470.45873911710453</v>
      </c>
      <c r="I1437">
        <f>'data from files'!D1437</f>
        <v>564.69183999999996</v>
      </c>
      <c r="J1437">
        <f>'data from files'!E1437</f>
        <v>565.88660999999991</v>
      </c>
      <c r="K1437">
        <f>'data from files'!F1437</f>
        <v>600.29492000000005</v>
      </c>
      <c r="L1437">
        <f>'data from files'!G1437</f>
        <v>613.69777000000011</v>
      </c>
      <c r="M1437">
        <f>'data from files'!H1437</f>
        <v>623.58084279527156</v>
      </c>
      <c r="N1437">
        <f>'data from files'!I1437</f>
        <v>587.28418999999997</v>
      </c>
      <c r="O1437">
        <f>'data from files'!J1437</f>
        <v>561.59863999999993</v>
      </c>
      <c r="P1437">
        <f>'data from files'!K1437</f>
        <v>474.47177999999997</v>
      </c>
      <c r="Q1437">
        <f>'data from files'!L1437</f>
        <v>408.32398000000001</v>
      </c>
      <c r="R1437">
        <f>'data from files'!M1437</f>
        <v>634.81278522350794</v>
      </c>
      <c r="S1437">
        <f>'data from files'!N1437</f>
        <v>720.38096279827732</v>
      </c>
      <c r="T1437">
        <f>'data from files'!O1437</f>
        <v>806.86922554172691</v>
      </c>
      <c r="U1437">
        <f>'data from files'!P1437</f>
        <v>813.60689677485823</v>
      </c>
      <c r="V1437">
        <f>'data from files'!Q1437</f>
        <v>780.04364558999509</v>
      </c>
      <c r="W1437">
        <f>'data from files'!R1437</f>
        <v>923.37836659412221</v>
      </c>
    </row>
    <row r="1438" spans="1:23" x14ac:dyDescent="0.25">
      <c r="A1438" t="str">
        <f t="shared" si="68"/>
        <v>HUTransformation input / Exchanges and transfers 0</v>
      </c>
      <c r="B1438" t="str">
        <f>JRC_files__2[[#This Row],[Source.Name.2.1]]</f>
        <v>HU</v>
      </c>
      <c r="C1438" t="str">
        <f t="shared" si="67"/>
        <v>Overview of the power generation sector</v>
      </c>
      <c r="D1438" t="str">
        <f>IF(ISERROR(MATCH(G1438,metadata!$B$4:$B$13,0)),D1437,LEFT(G1438,LEN(G1438)-LEN(F1438)-2))</f>
        <v xml:space="preserve">Transformation input / Exchanges and transfers </v>
      </c>
      <c r="E1438">
        <f t="shared" si="69"/>
        <v>0</v>
      </c>
      <c r="F1438" t="str">
        <f>IF(ISERROR(MATCH(G1438,metadata!$B$4:$B$13,0)),F1437,SUBSTITUTE(TRIM(RIGHT(SUBSTITUTE(SUBSTITUTE(G1438,"efficiencies", "efficiencies (%)")," (", REPT(" ", 100)), 100)),")",""))</f>
        <v>ktoe</v>
      </c>
      <c r="G1438">
        <f>'data from files'!B1438</f>
        <v>0</v>
      </c>
      <c r="H1438">
        <f>'data from files'!C1438</f>
        <v>0</v>
      </c>
      <c r="I1438">
        <f>'data from files'!D1438</f>
        <v>0</v>
      </c>
      <c r="J1438">
        <f>'data from files'!E1438</f>
        <v>0</v>
      </c>
      <c r="K1438">
        <f>'data from files'!F1438</f>
        <v>0</v>
      </c>
      <c r="L1438">
        <f>'data from files'!G1438</f>
        <v>0</v>
      </c>
      <c r="M1438">
        <f>'data from files'!H1438</f>
        <v>0</v>
      </c>
      <c r="N1438">
        <f>'data from files'!I1438</f>
        <v>0</v>
      </c>
      <c r="O1438">
        <f>'data from files'!J1438</f>
        <v>0</v>
      </c>
      <c r="P1438">
        <f>'data from files'!K1438</f>
        <v>0</v>
      </c>
      <c r="Q1438">
        <f>'data from files'!L1438</f>
        <v>0</v>
      </c>
      <c r="R1438">
        <f>'data from files'!M1438</f>
        <v>0</v>
      </c>
      <c r="S1438">
        <f>'data from files'!N1438</f>
        <v>0</v>
      </c>
      <c r="T1438">
        <f>'data from files'!O1438</f>
        <v>0</v>
      </c>
      <c r="U1438">
        <f>'data from files'!P1438</f>
        <v>0</v>
      </c>
      <c r="V1438">
        <f>'data from files'!Q1438</f>
        <v>0</v>
      </c>
      <c r="W1438">
        <f>'data from files'!R1438</f>
        <v>0</v>
      </c>
    </row>
    <row r="1439" spans="1:23" x14ac:dyDescent="0.25">
      <c r="A1439" t="str">
        <f t="shared" si="68"/>
        <v xml:space="preserve">HUCO2 emissions  </v>
      </c>
      <c r="B1439" t="str">
        <f>JRC_files__2[[#This Row],[Source.Name.2.1]]</f>
        <v>HU</v>
      </c>
      <c r="C1439" t="str">
        <f t="shared" si="67"/>
        <v>Overview of the power generation sector</v>
      </c>
      <c r="D1439" t="str">
        <f>IF(ISERROR(MATCH(G1439,metadata!$B$4:$B$13,0)),D1438,LEFT(G1439,LEN(G1439)-LEN(F1439)-2))</f>
        <v xml:space="preserve">CO2 emissions  </v>
      </c>
      <c r="E1439" t="str">
        <f t="shared" si="69"/>
        <v/>
      </c>
      <c r="F1439" t="str">
        <f>IF(ISERROR(MATCH(G1439,metadata!$B$4:$B$13,0)),F1438,SUBSTITUTE(TRIM(RIGHT(SUBSTITUTE(SUBSTITUTE(G1439,"efficiencies", "efficiencies (%)")," (", REPT(" ", 100)), 100)),")",""))</f>
        <v>kt CO2</v>
      </c>
      <c r="G1439" t="str">
        <f>'data from files'!B1439</f>
        <v>CO2 emissions  (kt CO2)</v>
      </c>
      <c r="H1439">
        <f>'data from files'!C1439</f>
        <v>22226.145740587886</v>
      </c>
      <c r="I1439">
        <f>'data from files'!D1439</f>
        <v>22544.021743307316</v>
      </c>
      <c r="J1439">
        <f>'data from files'!E1439</f>
        <v>21224.834543280169</v>
      </c>
      <c r="K1439">
        <f>'data from files'!F1439</f>
        <v>22187.002892139899</v>
      </c>
      <c r="L1439">
        <f>'data from files'!G1439</f>
        <v>20188.28707168546</v>
      </c>
      <c r="M1439">
        <f>'data from files'!H1439</f>
        <v>18226.539909184627</v>
      </c>
      <c r="N1439">
        <f>'data from files'!I1439</f>
        <v>18165.330631602432</v>
      </c>
      <c r="O1439">
        <f>'data from files'!J1439</f>
        <v>19326.177457547365</v>
      </c>
      <c r="P1439">
        <f>'data from files'!K1439</f>
        <v>18484.872614059143</v>
      </c>
      <c r="Q1439">
        <f>'data from files'!L1439</f>
        <v>15377.134448527057</v>
      </c>
      <c r="R1439">
        <f>'data from files'!M1439</f>
        <v>16404.694926396041</v>
      </c>
      <c r="S1439">
        <f>'data from files'!N1439</f>
        <v>15688.311846565119</v>
      </c>
      <c r="T1439">
        <f>'data from files'!O1439</f>
        <v>15033.49334587044</v>
      </c>
      <c r="U1439">
        <f>'data from files'!P1439</f>
        <v>12426.980119693606</v>
      </c>
      <c r="V1439">
        <f>'data from files'!Q1439</f>
        <v>11618.845599999993</v>
      </c>
      <c r="W1439">
        <f>'data from files'!R1439</f>
        <v>12158.688388309534</v>
      </c>
    </row>
    <row r="1440" spans="1:23" x14ac:dyDescent="0.25">
      <c r="A1440" t="str">
        <f t="shared" si="68"/>
        <v>HUCO2 emissions  Nuclear</v>
      </c>
      <c r="B1440" t="str">
        <f>JRC_files__2[[#This Row],[Source.Name.2.1]]</f>
        <v>HU</v>
      </c>
      <c r="C1440" t="str">
        <f t="shared" si="67"/>
        <v>Overview of the power generation sector</v>
      </c>
      <c r="D1440" t="str">
        <f>IF(ISERROR(MATCH(G1440,metadata!$B$4:$B$13,0)),D1439,LEFT(G1440,LEN(G1440)-LEN(F1440)-2))</f>
        <v xml:space="preserve">CO2 emissions  </v>
      </c>
      <c r="E1440" t="str">
        <f t="shared" si="69"/>
        <v>Nuclear</v>
      </c>
      <c r="F1440" t="str">
        <f>IF(ISERROR(MATCH(G1440,metadata!$B$4:$B$13,0)),F1439,SUBSTITUTE(TRIM(RIGHT(SUBSTITUTE(SUBSTITUTE(G1440,"efficiencies", "efficiencies (%)")," (", REPT(" ", 100)), 100)),")",""))</f>
        <v>kt CO2</v>
      </c>
      <c r="G1440" t="str">
        <f>'data from files'!B1440</f>
        <v>Nuclear</v>
      </c>
      <c r="H1440">
        <f>'data from files'!C1440</f>
        <v>0</v>
      </c>
      <c r="I1440">
        <f>'data from files'!D1440</f>
        <v>0</v>
      </c>
      <c r="J1440">
        <f>'data from files'!E1440</f>
        <v>0</v>
      </c>
      <c r="K1440">
        <f>'data from files'!F1440</f>
        <v>0</v>
      </c>
      <c r="L1440">
        <f>'data from files'!G1440</f>
        <v>0</v>
      </c>
      <c r="M1440">
        <f>'data from files'!H1440</f>
        <v>0</v>
      </c>
      <c r="N1440">
        <f>'data from files'!I1440</f>
        <v>0</v>
      </c>
      <c r="O1440">
        <f>'data from files'!J1440</f>
        <v>0</v>
      </c>
      <c r="P1440">
        <f>'data from files'!K1440</f>
        <v>0</v>
      </c>
      <c r="Q1440">
        <f>'data from files'!L1440</f>
        <v>0</v>
      </c>
      <c r="R1440">
        <f>'data from files'!M1440</f>
        <v>0</v>
      </c>
      <c r="S1440">
        <f>'data from files'!N1440</f>
        <v>0</v>
      </c>
      <c r="T1440">
        <f>'data from files'!O1440</f>
        <v>0</v>
      </c>
      <c r="U1440">
        <f>'data from files'!P1440</f>
        <v>0</v>
      </c>
      <c r="V1440">
        <f>'data from files'!Q1440</f>
        <v>0</v>
      </c>
      <c r="W1440">
        <f>'data from files'!R1440</f>
        <v>0</v>
      </c>
    </row>
    <row r="1441" spans="1:23" x14ac:dyDescent="0.25">
      <c r="A1441" t="str">
        <f t="shared" si="68"/>
        <v>HUCO2 emissions  Conventional thermal</v>
      </c>
      <c r="B1441" t="str">
        <f>JRC_files__2[[#This Row],[Source.Name.2.1]]</f>
        <v>HU</v>
      </c>
      <c r="C1441" t="str">
        <f t="shared" si="67"/>
        <v>Overview of the power generation sector</v>
      </c>
      <c r="D1441" t="str">
        <f>IF(ISERROR(MATCH(G1441,metadata!$B$4:$B$13,0)),D1440,LEFT(G1441,LEN(G1441)-LEN(F1441)-2))</f>
        <v xml:space="preserve">CO2 emissions  </v>
      </c>
      <c r="E1441" t="str">
        <f t="shared" si="69"/>
        <v>Conventional thermal</v>
      </c>
      <c r="F1441" t="str">
        <f>IF(ISERROR(MATCH(G1441,metadata!$B$4:$B$13,0)),F1440,SUBSTITUTE(TRIM(RIGHT(SUBSTITUTE(SUBSTITUTE(G1441,"efficiencies", "efficiencies (%)")," (", REPT(" ", 100)), 100)),")",""))</f>
        <v>kt CO2</v>
      </c>
      <c r="G1441" t="str">
        <f>'data from files'!B1441</f>
        <v>Conventional thermal</v>
      </c>
      <c r="H1441">
        <f>'data from files'!C1441</f>
        <v>21121.565553020606</v>
      </c>
      <c r="I1441">
        <f>'data from files'!D1441</f>
        <v>21152.797187382719</v>
      </c>
      <c r="J1441">
        <f>'data from files'!E1441</f>
        <v>19833.539101482133</v>
      </c>
      <c r="K1441">
        <f>'data from files'!F1441</f>
        <v>20466.020338560287</v>
      </c>
      <c r="L1441">
        <f>'data from files'!G1441</f>
        <v>18414.199752107786</v>
      </c>
      <c r="M1441">
        <f>'data from files'!H1441</f>
        <v>16350.943573014214</v>
      </c>
      <c r="N1441">
        <f>'data from files'!I1441</f>
        <v>16365.07490223312</v>
      </c>
      <c r="O1441">
        <f>'data from files'!J1441</f>
        <v>17587.985772607164</v>
      </c>
      <c r="P1441">
        <f>'data from files'!K1441</f>
        <v>16958.568379791493</v>
      </c>
      <c r="Q1441">
        <f>'data from files'!L1441</f>
        <v>14053.828870483416</v>
      </c>
      <c r="R1441">
        <f>'data from files'!M1441</f>
        <v>14491.669651512493</v>
      </c>
      <c r="S1441">
        <f>'data from files'!N1441</f>
        <v>13644.475215460625</v>
      </c>
      <c r="T1441">
        <f>'data from files'!O1441</f>
        <v>12821.849988982907</v>
      </c>
      <c r="U1441">
        <f>'data from files'!P1441</f>
        <v>10372.671999634636</v>
      </c>
      <c r="V1441">
        <f>'data from files'!Q1441</f>
        <v>9673.5158222535701</v>
      </c>
      <c r="W1441">
        <f>'data from files'!R1441</f>
        <v>9794.3943560752668</v>
      </c>
    </row>
    <row r="1442" spans="1:23" x14ac:dyDescent="0.25">
      <c r="A1442" t="str">
        <f t="shared" si="68"/>
        <v>HUCO2 emissions  Wind</v>
      </c>
      <c r="B1442" t="str">
        <f>JRC_files__2[[#This Row],[Source.Name.2.1]]</f>
        <v>HU</v>
      </c>
      <c r="C1442" t="str">
        <f t="shared" si="67"/>
        <v>Overview of the power generation sector</v>
      </c>
      <c r="D1442" t="str">
        <f>IF(ISERROR(MATCH(G1442,metadata!$B$4:$B$13,0)),D1441,LEFT(G1442,LEN(G1442)-LEN(F1442)-2))</f>
        <v xml:space="preserve">CO2 emissions  </v>
      </c>
      <c r="E1442" t="str">
        <f t="shared" si="69"/>
        <v>Wind</v>
      </c>
      <c r="F1442" t="str">
        <f>IF(ISERROR(MATCH(G1442,metadata!$B$4:$B$13,0)),F1441,SUBSTITUTE(TRIM(RIGHT(SUBSTITUTE(SUBSTITUTE(G1442,"efficiencies", "efficiencies (%)")," (", REPT(" ", 100)), 100)),")",""))</f>
        <v>kt CO2</v>
      </c>
      <c r="G1442" t="str">
        <f>'data from files'!B1442</f>
        <v>Wind</v>
      </c>
      <c r="H1442">
        <f>'data from files'!C1442</f>
        <v>0</v>
      </c>
      <c r="I1442">
        <f>'data from files'!D1442</f>
        <v>0</v>
      </c>
      <c r="J1442">
        <f>'data from files'!E1442</f>
        <v>0</v>
      </c>
      <c r="K1442">
        <f>'data from files'!F1442</f>
        <v>0</v>
      </c>
      <c r="L1442">
        <f>'data from files'!G1442</f>
        <v>0</v>
      </c>
      <c r="M1442">
        <f>'data from files'!H1442</f>
        <v>0</v>
      </c>
      <c r="N1442">
        <f>'data from files'!I1442</f>
        <v>0</v>
      </c>
      <c r="O1442">
        <f>'data from files'!J1442</f>
        <v>0</v>
      </c>
      <c r="P1442">
        <f>'data from files'!K1442</f>
        <v>0</v>
      </c>
      <c r="Q1442">
        <f>'data from files'!L1442</f>
        <v>0</v>
      </c>
      <c r="R1442">
        <f>'data from files'!M1442</f>
        <v>0</v>
      </c>
      <c r="S1442">
        <f>'data from files'!N1442</f>
        <v>0</v>
      </c>
      <c r="T1442">
        <f>'data from files'!O1442</f>
        <v>0</v>
      </c>
      <c r="U1442">
        <f>'data from files'!P1442</f>
        <v>0</v>
      </c>
      <c r="V1442">
        <f>'data from files'!Q1442</f>
        <v>0</v>
      </c>
      <c r="W1442">
        <f>'data from files'!R1442</f>
        <v>0</v>
      </c>
    </row>
    <row r="1443" spans="1:23" x14ac:dyDescent="0.25">
      <c r="A1443" t="str">
        <f t="shared" si="68"/>
        <v>HUCO2 emissions  Solar photovoltaics</v>
      </c>
      <c r="B1443" t="str">
        <f>JRC_files__2[[#This Row],[Source.Name.2.1]]</f>
        <v>HU</v>
      </c>
      <c r="C1443" t="str">
        <f t="shared" si="67"/>
        <v>Overview of the power generation sector</v>
      </c>
      <c r="D1443" t="str">
        <f>IF(ISERROR(MATCH(G1443,metadata!$B$4:$B$13,0)),D1442,LEFT(G1443,LEN(G1443)-LEN(F1443)-2))</f>
        <v xml:space="preserve">CO2 emissions  </v>
      </c>
      <c r="E1443" t="str">
        <f t="shared" si="69"/>
        <v>Solar photovoltaics</v>
      </c>
      <c r="F1443" t="str">
        <f>IF(ISERROR(MATCH(G1443,metadata!$B$4:$B$13,0)),F1442,SUBSTITUTE(TRIM(RIGHT(SUBSTITUTE(SUBSTITUTE(G1443,"efficiencies", "efficiencies (%)")," (", REPT(" ", 100)), 100)),")",""))</f>
        <v>kt CO2</v>
      </c>
      <c r="G1443" t="str">
        <f>'data from files'!B1443</f>
        <v>Solar photovoltaics</v>
      </c>
      <c r="H1443">
        <f>'data from files'!C1443</f>
        <v>0</v>
      </c>
      <c r="I1443">
        <f>'data from files'!D1443</f>
        <v>0</v>
      </c>
      <c r="J1443">
        <f>'data from files'!E1443</f>
        <v>0</v>
      </c>
      <c r="K1443">
        <f>'data from files'!F1443</f>
        <v>0</v>
      </c>
      <c r="L1443">
        <f>'data from files'!G1443</f>
        <v>0</v>
      </c>
      <c r="M1443">
        <f>'data from files'!H1443</f>
        <v>0</v>
      </c>
      <c r="N1443">
        <f>'data from files'!I1443</f>
        <v>0</v>
      </c>
      <c r="O1443">
        <f>'data from files'!J1443</f>
        <v>0</v>
      </c>
      <c r="P1443">
        <f>'data from files'!K1443</f>
        <v>0</v>
      </c>
      <c r="Q1443">
        <f>'data from files'!L1443</f>
        <v>0</v>
      </c>
      <c r="R1443">
        <f>'data from files'!M1443</f>
        <v>0</v>
      </c>
      <c r="S1443">
        <f>'data from files'!N1443</f>
        <v>0</v>
      </c>
      <c r="T1443">
        <f>'data from files'!O1443</f>
        <v>0</v>
      </c>
      <c r="U1443">
        <f>'data from files'!P1443</f>
        <v>0</v>
      </c>
      <c r="V1443">
        <f>'data from files'!Q1443</f>
        <v>0</v>
      </c>
      <c r="W1443">
        <f>'data from files'!R1443</f>
        <v>0</v>
      </c>
    </row>
    <row r="1444" spans="1:23" x14ac:dyDescent="0.25">
      <c r="A1444" t="str">
        <f t="shared" si="68"/>
        <v>HUCO2 emissions  Solar thermal</v>
      </c>
      <c r="B1444" t="str">
        <f>JRC_files__2[[#This Row],[Source.Name.2.1]]</f>
        <v>HU</v>
      </c>
      <c r="C1444" t="str">
        <f t="shared" si="67"/>
        <v>Overview of the power generation sector</v>
      </c>
      <c r="D1444" t="str">
        <f>IF(ISERROR(MATCH(G1444,metadata!$B$4:$B$13,0)),D1443,LEFT(G1444,LEN(G1444)-LEN(F1444)-2))</f>
        <v xml:space="preserve">CO2 emissions  </v>
      </c>
      <c r="E1444" t="str">
        <f t="shared" si="69"/>
        <v>Solar thermal</v>
      </c>
      <c r="F1444" t="str">
        <f>IF(ISERROR(MATCH(G1444,metadata!$B$4:$B$13,0)),F1443,SUBSTITUTE(TRIM(RIGHT(SUBSTITUTE(SUBSTITUTE(G1444,"efficiencies", "efficiencies (%)")," (", REPT(" ", 100)), 100)),")",""))</f>
        <v>kt CO2</v>
      </c>
      <c r="G1444" t="str">
        <f>'data from files'!B1444</f>
        <v>Solar thermal</v>
      </c>
      <c r="H1444">
        <f>'data from files'!C1444</f>
        <v>0</v>
      </c>
      <c r="I1444">
        <f>'data from files'!D1444</f>
        <v>0</v>
      </c>
      <c r="J1444">
        <f>'data from files'!E1444</f>
        <v>0</v>
      </c>
      <c r="K1444">
        <f>'data from files'!F1444</f>
        <v>0</v>
      </c>
      <c r="L1444">
        <f>'data from files'!G1444</f>
        <v>0</v>
      </c>
      <c r="M1444">
        <f>'data from files'!H1444</f>
        <v>0</v>
      </c>
      <c r="N1444">
        <f>'data from files'!I1444</f>
        <v>0</v>
      </c>
      <c r="O1444">
        <f>'data from files'!J1444</f>
        <v>0</v>
      </c>
      <c r="P1444">
        <f>'data from files'!K1444</f>
        <v>0</v>
      </c>
      <c r="Q1444">
        <f>'data from files'!L1444</f>
        <v>0</v>
      </c>
      <c r="R1444">
        <f>'data from files'!M1444</f>
        <v>0</v>
      </c>
      <c r="S1444">
        <f>'data from files'!N1444</f>
        <v>0</v>
      </c>
      <c r="T1444">
        <f>'data from files'!O1444</f>
        <v>0</v>
      </c>
      <c r="U1444">
        <f>'data from files'!P1444</f>
        <v>0</v>
      </c>
      <c r="V1444">
        <f>'data from files'!Q1444</f>
        <v>0</v>
      </c>
      <c r="W1444">
        <f>'data from files'!R1444</f>
        <v>0</v>
      </c>
    </row>
    <row r="1445" spans="1:23" x14ac:dyDescent="0.25">
      <c r="A1445" t="str">
        <f t="shared" si="68"/>
        <v>HUCO2 emissions  Geothermal</v>
      </c>
      <c r="B1445" t="str">
        <f>JRC_files__2[[#This Row],[Source.Name.2.1]]</f>
        <v>HU</v>
      </c>
      <c r="C1445" t="str">
        <f t="shared" si="67"/>
        <v>Overview of the power generation sector</v>
      </c>
      <c r="D1445" t="str">
        <f>IF(ISERROR(MATCH(G1445,metadata!$B$4:$B$13,0)),D1444,LEFT(G1445,LEN(G1445)-LEN(F1445)-2))</f>
        <v xml:space="preserve">CO2 emissions  </v>
      </c>
      <c r="E1445" t="str">
        <f t="shared" si="69"/>
        <v>Geothermal</v>
      </c>
      <c r="F1445" t="str">
        <f>IF(ISERROR(MATCH(G1445,metadata!$B$4:$B$13,0)),F1444,SUBSTITUTE(TRIM(RIGHT(SUBSTITUTE(SUBSTITUTE(G1445,"efficiencies", "efficiencies (%)")," (", REPT(" ", 100)), 100)),")",""))</f>
        <v>kt CO2</v>
      </c>
      <c r="G1445" t="str">
        <f>'data from files'!B1445</f>
        <v>Geothermal</v>
      </c>
      <c r="H1445">
        <f>'data from files'!C1445</f>
        <v>0</v>
      </c>
      <c r="I1445">
        <f>'data from files'!D1445</f>
        <v>0</v>
      </c>
      <c r="J1445">
        <f>'data from files'!E1445</f>
        <v>0</v>
      </c>
      <c r="K1445">
        <f>'data from files'!F1445</f>
        <v>0</v>
      </c>
      <c r="L1445">
        <f>'data from files'!G1445</f>
        <v>0</v>
      </c>
      <c r="M1445">
        <f>'data from files'!H1445</f>
        <v>0</v>
      </c>
      <c r="N1445">
        <f>'data from files'!I1445</f>
        <v>0</v>
      </c>
      <c r="O1445">
        <f>'data from files'!J1445</f>
        <v>0</v>
      </c>
      <c r="P1445">
        <f>'data from files'!K1445</f>
        <v>0</v>
      </c>
      <c r="Q1445">
        <f>'data from files'!L1445</f>
        <v>0</v>
      </c>
      <c r="R1445">
        <f>'data from files'!M1445</f>
        <v>0</v>
      </c>
      <c r="S1445">
        <f>'data from files'!N1445</f>
        <v>0</v>
      </c>
      <c r="T1445">
        <f>'data from files'!O1445</f>
        <v>0</v>
      </c>
      <c r="U1445">
        <f>'data from files'!P1445</f>
        <v>0</v>
      </c>
      <c r="V1445">
        <f>'data from files'!Q1445</f>
        <v>0</v>
      </c>
      <c r="W1445">
        <f>'data from files'!R1445</f>
        <v>0</v>
      </c>
    </row>
    <row r="1446" spans="1:23" x14ac:dyDescent="0.25">
      <c r="A1446" t="str">
        <f t="shared" si="68"/>
        <v>HUCO2 emissions  Tide, wave and ocean</v>
      </c>
      <c r="B1446" t="str">
        <f>JRC_files__2[[#This Row],[Source.Name.2.1]]</f>
        <v>HU</v>
      </c>
      <c r="C1446" t="str">
        <f t="shared" si="67"/>
        <v>Overview of the power generation sector</v>
      </c>
      <c r="D1446" t="str">
        <f>IF(ISERROR(MATCH(G1446,metadata!$B$4:$B$13,0)),D1445,LEFT(G1446,LEN(G1446)-LEN(F1446)-2))</f>
        <v xml:space="preserve">CO2 emissions  </v>
      </c>
      <c r="E1446" t="str">
        <f t="shared" si="69"/>
        <v>Tide, wave and ocean</v>
      </c>
      <c r="F1446" t="str">
        <f>IF(ISERROR(MATCH(G1446,metadata!$B$4:$B$13,0)),F1445,SUBSTITUTE(TRIM(RIGHT(SUBSTITUTE(SUBSTITUTE(G1446,"efficiencies", "efficiencies (%)")," (", REPT(" ", 100)), 100)),")",""))</f>
        <v>kt CO2</v>
      </c>
      <c r="G1446" t="str">
        <f>'data from files'!B1446</f>
        <v>Tide, wave and ocean</v>
      </c>
      <c r="H1446">
        <f>'data from files'!C1446</f>
        <v>0</v>
      </c>
      <c r="I1446">
        <f>'data from files'!D1446</f>
        <v>0</v>
      </c>
      <c r="J1446">
        <f>'data from files'!E1446</f>
        <v>0</v>
      </c>
      <c r="K1446">
        <f>'data from files'!F1446</f>
        <v>0</v>
      </c>
      <c r="L1446">
        <f>'data from files'!G1446</f>
        <v>0</v>
      </c>
      <c r="M1446">
        <f>'data from files'!H1446</f>
        <v>0</v>
      </c>
      <c r="N1446">
        <f>'data from files'!I1446</f>
        <v>0</v>
      </c>
      <c r="O1446">
        <f>'data from files'!J1446</f>
        <v>0</v>
      </c>
      <c r="P1446">
        <f>'data from files'!K1446</f>
        <v>0</v>
      </c>
      <c r="Q1446">
        <f>'data from files'!L1446</f>
        <v>0</v>
      </c>
      <c r="R1446">
        <f>'data from files'!M1446</f>
        <v>0</v>
      </c>
      <c r="S1446">
        <f>'data from files'!N1446</f>
        <v>0</v>
      </c>
      <c r="T1446">
        <f>'data from files'!O1446</f>
        <v>0</v>
      </c>
      <c r="U1446">
        <f>'data from files'!P1446</f>
        <v>0</v>
      </c>
      <c r="V1446">
        <f>'data from files'!Q1446</f>
        <v>0</v>
      </c>
      <c r="W1446">
        <f>'data from files'!R1446</f>
        <v>0</v>
      </c>
    </row>
    <row r="1447" spans="1:23" x14ac:dyDescent="0.25">
      <c r="A1447" t="str">
        <f t="shared" si="68"/>
        <v>HUCO2 emissions  Hydro</v>
      </c>
      <c r="B1447" t="str">
        <f>JRC_files__2[[#This Row],[Source.Name.2.1]]</f>
        <v>HU</v>
      </c>
      <c r="C1447" t="str">
        <f t="shared" si="67"/>
        <v>Overview of the power generation sector</v>
      </c>
      <c r="D1447" t="str">
        <f>IF(ISERROR(MATCH(G1447,metadata!$B$4:$B$13,0)),D1446,LEFT(G1447,LEN(G1447)-LEN(F1447)-2))</f>
        <v xml:space="preserve">CO2 emissions  </v>
      </c>
      <c r="E1447" t="str">
        <f t="shared" si="69"/>
        <v>Hydro</v>
      </c>
      <c r="F1447" t="str">
        <f>IF(ISERROR(MATCH(G1447,metadata!$B$4:$B$13,0)),F1446,SUBSTITUTE(TRIM(RIGHT(SUBSTITUTE(SUBSTITUTE(G1447,"efficiencies", "efficiencies (%)")," (", REPT(" ", 100)), 100)),")",""))</f>
        <v>kt CO2</v>
      </c>
      <c r="G1447" t="str">
        <f>'data from files'!B1447</f>
        <v>Hydro</v>
      </c>
      <c r="H1447">
        <f>'data from files'!C1447</f>
        <v>0</v>
      </c>
      <c r="I1447">
        <f>'data from files'!D1447</f>
        <v>0</v>
      </c>
      <c r="J1447">
        <f>'data from files'!E1447</f>
        <v>0</v>
      </c>
      <c r="K1447">
        <f>'data from files'!F1447</f>
        <v>0</v>
      </c>
      <c r="L1447">
        <f>'data from files'!G1447</f>
        <v>0</v>
      </c>
      <c r="M1447">
        <f>'data from files'!H1447</f>
        <v>0</v>
      </c>
      <c r="N1447">
        <f>'data from files'!I1447</f>
        <v>0</v>
      </c>
      <c r="O1447">
        <f>'data from files'!J1447</f>
        <v>0</v>
      </c>
      <c r="P1447">
        <f>'data from files'!K1447</f>
        <v>0</v>
      </c>
      <c r="Q1447">
        <f>'data from files'!L1447</f>
        <v>0</v>
      </c>
      <c r="R1447">
        <f>'data from files'!M1447</f>
        <v>0</v>
      </c>
      <c r="S1447">
        <f>'data from files'!N1447</f>
        <v>0</v>
      </c>
      <c r="T1447">
        <f>'data from files'!O1447</f>
        <v>0</v>
      </c>
      <c r="U1447">
        <f>'data from files'!P1447</f>
        <v>0</v>
      </c>
      <c r="V1447">
        <f>'data from files'!Q1447</f>
        <v>0</v>
      </c>
      <c r="W1447">
        <f>'data from files'!R1447</f>
        <v>0</v>
      </c>
    </row>
    <row r="1448" spans="1:23" x14ac:dyDescent="0.25">
      <c r="A1448" t="str">
        <f t="shared" si="68"/>
        <v>HUCO2 emissions  Pump storage</v>
      </c>
      <c r="B1448" t="str">
        <f>JRC_files__2[[#This Row],[Source.Name.2.1]]</f>
        <v>HU</v>
      </c>
      <c r="C1448" t="str">
        <f t="shared" si="67"/>
        <v>Overview of the power generation sector</v>
      </c>
      <c r="D1448" t="str">
        <f>IF(ISERROR(MATCH(G1448,metadata!$B$4:$B$13,0)),D1447,LEFT(G1448,LEN(G1448)-LEN(F1448)-2))</f>
        <v xml:space="preserve">CO2 emissions  </v>
      </c>
      <c r="E1448" t="str">
        <f t="shared" si="69"/>
        <v>Pump storage</v>
      </c>
      <c r="F1448" t="str">
        <f>IF(ISERROR(MATCH(G1448,metadata!$B$4:$B$13,0)),F1447,SUBSTITUTE(TRIM(RIGHT(SUBSTITUTE(SUBSTITUTE(G1448,"efficiencies", "efficiencies (%)")," (", REPT(" ", 100)), 100)),")",""))</f>
        <v>kt CO2</v>
      </c>
      <c r="G1448" t="str">
        <f>'data from files'!B1448</f>
        <v>Pump storage</v>
      </c>
      <c r="H1448">
        <f>'data from files'!C1448</f>
        <v>0</v>
      </c>
      <c r="I1448">
        <f>'data from files'!D1448</f>
        <v>0</v>
      </c>
      <c r="J1448">
        <f>'data from files'!E1448</f>
        <v>0</v>
      </c>
      <c r="K1448">
        <f>'data from files'!F1448</f>
        <v>0</v>
      </c>
      <c r="L1448">
        <f>'data from files'!G1448</f>
        <v>0</v>
      </c>
      <c r="M1448">
        <f>'data from files'!H1448</f>
        <v>0</v>
      </c>
      <c r="N1448">
        <f>'data from files'!I1448</f>
        <v>0</v>
      </c>
      <c r="O1448">
        <f>'data from files'!J1448</f>
        <v>0</v>
      </c>
      <c r="P1448">
        <f>'data from files'!K1448</f>
        <v>0</v>
      </c>
      <c r="Q1448">
        <f>'data from files'!L1448</f>
        <v>0</v>
      </c>
      <c r="R1448">
        <f>'data from files'!M1448</f>
        <v>0</v>
      </c>
      <c r="S1448">
        <f>'data from files'!N1448</f>
        <v>0</v>
      </c>
      <c r="T1448">
        <f>'data from files'!O1448</f>
        <v>0</v>
      </c>
      <c r="U1448">
        <f>'data from files'!P1448</f>
        <v>0</v>
      </c>
      <c r="V1448">
        <f>'data from files'!Q1448</f>
        <v>0</v>
      </c>
      <c r="W1448">
        <f>'data from files'!R1448</f>
        <v>0</v>
      </c>
    </row>
    <row r="1449" spans="1:23" x14ac:dyDescent="0.25">
      <c r="A1449" t="str">
        <f t="shared" si="68"/>
        <v>HUCO2 emissions  District heating plants</v>
      </c>
      <c r="B1449" t="str">
        <f>JRC_files__2[[#This Row],[Source.Name.2.1]]</f>
        <v>HU</v>
      </c>
      <c r="C1449" t="str">
        <f t="shared" si="67"/>
        <v>Overview of the power generation sector</v>
      </c>
      <c r="D1449" t="str">
        <f>IF(ISERROR(MATCH(G1449,metadata!$B$4:$B$13,0)),D1448,LEFT(G1449,LEN(G1449)-LEN(F1449)-2))</f>
        <v xml:space="preserve">CO2 emissions  </v>
      </c>
      <c r="E1449" t="str">
        <f t="shared" si="69"/>
        <v>District heating plants</v>
      </c>
      <c r="F1449" t="str">
        <f>IF(ISERROR(MATCH(G1449,metadata!$B$4:$B$13,0)),F1448,SUBSTITUTE(TRIM(RIGHT(SUBSTITUTE(SUBSTITUTE(G1449,"efficiencies", "efficiencies (%)")," (", REPT(" ", 100)), 100)),")",""))</f>
        <v>kt CO2</v>
      </c>
      <c r="G1449" t="str">
        <f>'data from files'!B1449</f>
        <v>District heating plants</v>
      </c>
      <c r="H1449">
        <f>'data from files'!C1449</f>
        <v>1104.5801875672814</v>
      </c>
      <c r="I1449">
        <f>'data from files'!D1449</f>
        <v>1391.2245559245962</v>
      </c>
      <c r="J1449">
        <f>'data from files'!E1449</f>
        <v>1391.2954417980361</v>
      </c>
      <c r="K1449">
        <f>'data from files'!F1449</f>
        <v>1720.9825535796122</v>
      </c>
      <c r="L1449">
        <f>'data from files'!G1449</f>
        <v>1774.0873195776721</v>
      </c>
      <c r="M1449">
        <f>'data from files'!H1449</f>
        <v>1875.5963361704121</v>
      </c>
      <c r="N1449">
        <f>'data from files'!I1449</f>
        <v>1800.2557293693119</v>
      </c>
      <c r="O1449">
        <f>'data from files'!J1449</f>
        <v>1738.1916849402</v>
      </c>
      <c r="P1449">
        <f>'data from files'!K1449</f>
        <v>1526.3042342676481</v>
      </c>
      <c r="Q1449">
        <f>'data from files'!L1449</f>
        <v>1323.30557804364</v>
      </c>
      <c r="R1449">
        <f>'data from files'!M1449</f>
        <v>1913.0252748835478</v>
      </c>
      <c r="S1449">
        <f>'data from files'!N1449</f>
        <v>2043.836631104494</v>
      </c>
      <c r="T1449">
        <f>'data from files'!O1449</f>
        <v>2211.6433568875336</v>
      </c>
      <c r="U1449">
        <f>'data from files'!P1449</f>
        <v>2054.3081200589686</v>
      </c>
      <c r="V1449">
        <f>'data from files'!Q1449</f>
        <v>1945.3297777464234</v>
      </c>
      <c r="W1449">
        <f>'data from files'!R1449</f>
        <v>2364.2940322342679</v>
      </c>
    </row>
    <row r="1450" spans="1:23" x14ac:dyDescent="0.25">
      <c r="A1450" t="str">
        <f t="shared" si="68"/>
        <v>HUCO2 emissions  0</v>
      </c>
      <c r="B1450" t="str">
        <f>JRC_files__2[[#This Row],[Source.Name.2.1]]</f>
        <v>HU</v>
      </c>
      <c r="C1450" t="str">
        <f t="shared" si="67"/>
        <v>Overview of the power generation sector</v>
      </c>
      <c r="D1450" t="str">
        <f>IF(ISERROR(MATCH(G1450,metadata!$B$4:$B$13,0)),D1449,LEFT(G1450,LEN(G1450)-LEN(F1450)-2))</f>
        <v xml:space="preserve">CO2 emissions  </v>
      </c>
      <c r="E1450">
        <f t="shared" si="69"/>
        <v>0</v>
      </c>
      <c r="F1450" t="str">
        <f>IF(ISERROR(MATCH(G1450,metadata!$B$4:$B$13,0)),F1449,SUBSTITUTE(TRIM(RIGHT(SUBSTITUTE(SUBSTITUTE(G1450,"efficiencies", "efficiencies (%)")," (", REPT(" ", 100)), 100)),")",""))</f>
        <v>kt CO2</v>
      </c>
      <c r="G1450">
        <f>'data from files'!B1450</f>
        <v>0</v>
      </c>
      <c r="H1450">
        <f>'data from files'!C1450</f>
        <v>0</v>
      </c>
      <c r="I1450">
        <f>'data from files'!D1450</f>
        <v>0</v>
      </c>
      <c r="J1450">
        <f>'data from files'!E1450</f>
        <v>0</v>
      </c>
      <c r="K1450">
        <f>'data from files'!F1450</f>
        <v>0</v>
      </c>
      <c r="L1450">
        <f>'data from files'!G1450</f>
        <v>0</v>
      </c>
      <c r="M1450">
        <f>'data from files'!H1450</f>
        <v>0</v>
      </c>
      <c r="N1450">
        <f>'data from files'!I1450</f>
        <v>0</v>
      </c>
      <c r="O1450">
        <f>'data from files'!J1450</f>
        <v>0</v>
      </c>
      <c r="P1450">
        <f>'data from files'!K1450</f>
        <v>0</v>
      </c>
      <c r="Q1450">
        <f>'data from files'!L1450</f>
        <v>0</v>
      </c>
      <c r="R1450">
        <f>'data from files'!M1450</f>
        <v>0</v>
      </c>
      <c r="S1450">
        <f>'data from files'!N1450</f>
        <v>0</v>
      </c>
      <c r="T1450">
        <f>'data from files'!O1450</f>
        <v>0</v>
      </c>
      <c r="U1450">
        <f>'data from files'!P1450</f>
        <v>0</v>
      </c>
      <c r="V1450">
        <f>'data from files'!Q1450</f>
        <v>0</v>
      </c>
      <c r="W1450">
        <f>'data from files'!R1450</f>
        <v>0</v>
      </c>
    </row>
    <row r="1451" spans="1:23" x14ac:dyDescent="0.25">
      <c r="A1451" t="str">
        <f t="shared" si="68"/>
        <v>HUGross electric efficienc</v>
      </c>
      <c r="B1451" t="str">
        <f>JRC_files__2[[#This Row],[Source.Name.2.1]]</f>
        <v>HU</v>
      </c>
      <c r="C1451" t="str">
        <f t="shared" si="67"/>
        <v>Overview of the power generation sector</v>
      </c>
      <c r="D1451" t="str">
        <f>IF(ISERROR(MATCH(G1451,metadata!$B$4:$B$13,0)),D1450,LEFT(G1451,LEN(G1451)-LEN(F1451)-2))</f>
        <v>Gross electric efficienc</v>
      </c>
      <c r="E1451" t="str">
        <f t="shared" si="69"/>
        <v/>
      </c>
      <c r="F1451" t="str">
        <f>IF(ISERROR(MATCH(G1451,metadata!$B$4:$B$13,0)),F1450,SUBSTITUTE(TRIM(RIGHT(SUBSTITUTE(SUBSTITUTE(G1451,"efficiencies", "efficiencies (%)")," (", REPT(" ", 100)), 100)),")",""))</f>
        <v>%</v>
      </c>
      <c r="G1451" t="str">
        <f>'data from files'!B1451</f>
        <v>Gross electric efficiencies</v>
      </c>
      <c r="H1451">
        <f>'data from files'!C1451</f>
        <v>0</v>
      </c>
      <c r="I1451">
        <f>'data from files'!D1451</f>
        <v>0</v>
      </c>
      <c r="J1451">
        <f>'data from files'!E1451</f>
        <v>0</v>
      </c>
      <c r="K1451">
        <f>'data from files'!F1451</f>
        <v>0</v>
      </c>
      <c r="L1451">
        <f>'data from files'!G1451</f>
        <v>0</v>
      </c>
      <c r="M1451">
        <f>'data from files'!H1451</f>
        <v>0</v>
      </c>
      <c r="N1451">
        <f>'data from files'!I1451</f>
        <v>0</v>
      </c>
      <c r="O1451">
        <f>'data from files'!J1451</f>
        <v>0</v>
      </c>
      <c r="P1451">
        <f>'data from files'!K1451</f>
        <v>0</v>
      </c>
      <c r="Q1451">
        <f>'data from files'!L1451</f>
        <v>0</v>
      </c>
      <c r="R1451">
        <f>'data from files'!M1451</f>
        <v>0</v>
      </c>
      <c r="S1451">
        <f>'data from files'!N1451</f>
        <v>0</v>
      </c>
      <c r="T1451">
        <f>'data from files'!O1451</f>
        <v>0</v>
      </c>
      <c r="U1451">
        <f>'data from files'!P1451</f>
        <v>0</v>
      </c>
      <c r="V1451">
        <f>'data from files'!Q1451</f>
        <v>0</v>
      </c>
      <c r="W1451">
        <f>'data from files'!R1451</f>
        <v>0</v>
      </c>
    </row>
    <row r="1452" spans="1:23" x14ac:dyDescent="0.25">
      <c r="A1452" t="str">
        <f t="shared" si="68"/>
        <v>HUGross electric efficiencNuclear</v>
      </c>
      <c r="B1452" t="str">
        <f>JRC_files__2[[#This Row],[Source.Name.2.1]]</f>
        <v>HU</v>
      </c>
      <c r="C1452" t="str">
        <f t="shared" si="67"/>
        <v>Overview of the power generation sector</v>
      </c>
      <c r="D1452" t="str">
        <f>IF(ISERROR(MATCH(G1452,metadata!$B$4:$B$13,0)),D1451,LEFT(G1452,LEN(G1452)-LEN(F1452)-2))</f>
        <v>Gross electric efficienc</v>
      </c>
      <c r="E1452" t="str">
        <f t="shared" si="69"/>
        <v>Nuclear</v>
      </c>
      <c r="F1452" t="str">
        <f>IF(ISERROR(MATCH(G1452,metadata!$B$4:$B$13,0)),F1451,SUBSTITUTE(TRIM(RIGHT(SUBSTITUTE(SUBSTITUTE(G1452,"efficiencies", "efficiencies (%)")," (", REPT(" ", 100)), 100)),")",""))</f>
        <v>%</v>
      </c>
      <c r="G1452" t="str">
        <f>'data from files'!B1452</f>
        <v>Nuclear</v>
      </c>
      <c r="H1452">
        <f>'data from files'!C1452</f>
        <v>0.33201916283616861</v>
      </c>
      <c r="I1452">
        <f>'data from files'!D1452</f>
        <v>0.33197563475361441</v>
      </c>
      <c r="J1452">
        <f>'data from files'!E1452</f>
        <v>0.33199643015275626</v>
      </c>
      <c r="K1452">
        <f>'data from files'!F1452</f>
        <v>0.33150947346310045</v>
      </c>
      <c r="L1452">
        <f>'data from files'!G1452</f>
        <v>0.33170368451725707</v>
      </c>
      <c r="M1452">
        <f>'data from files'!H1452</f>
        <v>0.3318455392008563</v>
      </c>
      <c r="N1452">
        <f>'data from files'!I1452</f>
        <v>0.33196752330417317</v>
      </c>
      <c r="O1452">
        <f>'data from files'!J1452</f>
        <v>0.33219589881281431</v>
      </c>
      <c r="P1452">
        <f>'data from files'!K1452</f>
        <v>0.33219364375847338</v>
      </c>
      <c r="Q1452">
        <f>'data from files'!L1452</f>
        <v>0.33232280209455567</v>
      </c>
      <c r="R1452">
        <f>'data from files'!M1452</f>
        <v>0.33235512912881165</v>
      </c>
      <c r="S1452">
        <f>'data from files'!N1452</f>
        <v>0.33233603882521223</v>
      </c>
      <c r="T1452">
        <f>'data from files'!O1452</f>
        <v>0.33230315458629411</v>
      </c>
      <c r="U1452">
        <f>'data from files'!P1452</f>
        <v>0.3323219599083207</v>
      </c>
      <c r="V1452">
        <f>'data from files'!Q1452</f>
        <v>0.33180649101517945</v>
      </c>
      <c r="W1452">
        <f>'data from files'!R1452</f>
        <v>0.33177540175427322</v>
      </c>
    </row>
    <row r="1453" spans="1:23" x14ac:dyDescent="0.25">
      <c r="A1453" t="str">
        <f t="shared" si="68"/>
        <v>HUGross electric efficiencConventional thermal</v>
      </c>
      <c r="B1453" t="str">
        <f>JRC_files__2[[#This Row],[Source.Name.2.1]]</f>
        <v>HU</v>
      </c>
      <c r="C1453" t="str">
        <f t="shared" si="67"/>
        <v>Overview of the power generation sector</v>
      </c>
      <c r="D1453" t="str">
        <f>IF(ISERROR(MATCH(G1453,metadata!$B$4:$B$13,0)),D1452,LEFT(G1453,LEN(G1453)-LEN(F1453)-2))</f>
        <v>Gross electric efficienc</v>
      </c>
      <c r="E1453" t="str">
        <f t="shared" si="69"/>
        <v>Conventional thermal</v>
      </c>
      <c r="F1453" t="str">
        <f>IF(ISERROR(MATCH(G1453,metadata!$B$4:$B$13,0)),F1452,SUBSTITUTE(TRIM(RIGHT(SUBSTITUTE(SUBSTITUTE(G1453,"efficiencies", "efficiencies (%)")," (", REPT(" ", 100)), 100)),")",""))</f>
        <v>%</v>
      </c>
      <c r="G1453" t="str">
        <f>'data from files'!B1453</f>
        <v>Conventional thermal</v>
      </c>
      <c r="H1453">
        <f>'data from files'!C1453</f>
        <v>0.29812026055619251</v>
      </c>
      <c r="I1453">
        <f>'data from files'!D1453</f>
        <v>0.3080232298574791</v>
      </c>
      <c r="J1453">
        <f>'data from files'!E1453</f>
        <v>0.32327721338918508</v>
      </c>
      <c r="K1453">
        <f>'data from files'!F1453</f>
        <v>0.31508718239234595</v>
      </c>
      <c r="L1453">
        <f>'data from files'!G1453</f>
        <v>0.32215781473277616</v>
      </c>
      <c r="M1453">
        <f>'data from files'!H1453</f>
        <v>0.33068792885073028</v>
      </c>
      <c r="N1453">
        <f>'data from files'!I1453</f>
        <v>0.33920948258534661</v>
      </c>
      <c r="O1453">
        <f>'data from files'!J1453</f>
        <v>0.35063063280634144</v>
      </c>
      <c r="P1453">
        <f>'data from files'!K1453</f>
        <v>0.35022481211562378</v>
      </c>
      <c r="Q1453">
        <f>'data from files'!L1453</f>
        <v>0.33788642690399656</v>
      </c>
      <c r="R1453">
        <f>'data from files'!M1453</f>
        <v>0.3434379314321071</v>
      </c>
      <c r="S1453">
        <f>'data from files'!N1453</f>
        <v>0.35382218995119435</v>
      </c>
      <c r="T1453">
        <f>'data from files'!O1453</f>
        <v>0.35512647785543955</v>
      </c>
      <c r="U1453">
        <f>'data from files'!P1453</f>
        <v>0.34216467337543377</v>
      </c>
      <c r="V1453">
        <f>'data from files'!Q1453</f>
        <v>0.33369479796160806</v>
      </c>
      <c r="W1453">
        <f>'data from files'!R1453</f>
        <v>0.34837210022783044</v>
      </c>
    </row>
    <row r="1454" spans="1:23" x14ac:dyDescent="0.25">
      <c r="A1454" t="str">
        <f t="shared" si="68"/>
        <v>HUGross electric efficiencWind</v>
      </c>
      <c r="B1454" t="str">
        <f>JRC_files__2[[#This Row],[Source.Name.2.1]]</f>
        <v>HU</v>
      </c>
      <c r="C1454" t="str">
        <f t="shared" si="67"/>
        <v>Overview of the power generation sector</v>
      </c>
      <c r="D1454" t="str">
        <f>IF(ISERROR(MATCH(G1454,metadata!$B$4:$B$13,0)),D1453,LEFT(G1454,LEN(G1454)-LEN(F1454)-2))</f>
        <v>Gross electric efficienc</v>
      </c>
      <c r="E1454" t="str">
        <f t="shared" si="69"/>
        <v>Wind</v>
      </c>
      <c r="F1454" t="str">
        <f>IF(ISERROR(MATCH(G1454,metadata!$B$4:$B$13,0)),F1453,SUBSTITUTE(TRIM(RIGHT(SUBSTITUTE(SUBSTITUTE(G1454,"efficiencies", "efficiencies (%)")," (", REPT(" ", 100)), 100)),")",""))</f>
        <v>%</v>
      </c>
      <c r="G1454" t="str">
        <f>'data from files'!B1454</f>
        <v>Wind</v>
      </c>
      <c r="H1454">
        <f>'data from files'!C1454</f>
        <v>0</v>
      </c>
      <c r="I1454">
        <f>'data from files'!D1454</f>
        <v>1</v>
      </c>
      <c r="J1454">
        <f>'data from files'!E1454</f>
        <v>1</v>
      </c>
      <c r="K1454">
        <f>'data from files'!F1454</f>
        <v>1</v>
      </c>
      <c r="L1454">
        <f>'data from files'!G1454</f>
        <v>1</v>
      </c>
      <c r="M1454">
        <f>'data from files'!H1454</f>
        <v>1</v>
      </c>
      <c r="N1454">
        <f>'data from files'!I1454</f>
        <v>1</v>
      </c>
      <c r="O1454">
        <f>'data from files'!J1454</f>
        <v>1</v>
      </c>
      <c r="P1454">
        <f>'data from files'!K1454</f>
        <v>1</v>
      </c>
      <c r="Q1454">
        <f>'data from files'!L1454</f>
        <v>1</v>
      </c>
      <c r="R1454">
        <f>'data from files'!M1454</f>
        <v>1</v>
      </c>
      <c r="S1454">
        <f>'data from files'!N1454</f>
        <v>1</v>
      </c>
      <c r="T1454">
        <f>'data from files'!O1454</f>
        <v>1</v>
      </c>
      <c r="U1454">
        <f>'data from files'!P1454</f>
        <v>1</v>
      </c>
      <c r="V1454">
        <f>'data from files'!Q1454</f>
        <v>1</v>
      </c>
      <c r="W1454">
        <f>'data from files'!R1454</f>
        <v>1</v>
      </c>
    </row>
    <row r="1455" spans="1:23" x14ac:dyDescent="0.25">
      <c r="A1455" t="str">
        <f t="shared" si="68"/>
        <v>HUGross electric efficiencSolar photovoltaics</v>
      </c>
      <c r="B1455" t="str">
        <f>JRC_files__2[[#This Row],[Source.Name.2.1]]</f>
        <v>HU</v>
      </c>
      <c r="C1455" t="str">
        <f t="shared" si="67"/>
        <v>Overview of the power generation sector</v>
      </c>
      <c r="D1455" t="str">
        <f>IF(ISERROR(MATCH(G1455,metadata!$B$4:$B$13,0)),D1454,LEFT(G1455,LEN(G1455)-LEN(F1455)-2))</f>
        <v>Gross electric efficienc</v>
      </c>
      <c r="E1455" t="str">
        <f t="shared" si="69"/>
        <v>Solar photovoltaics</v>
      </c>
      <c r="F1455" t="str">
        <f>IF(ISERROR(MATCH(G1455,metadata!$B$4:$B$13,0)),F1454,SUBSTITUTE(TRIM(RIGHT(SUBSTITUTE(SUBSTITUTE(G1455,"efficiencies", "efficiencies (%)")," (", REPT(" ", 100)), 100)),")",""))</f>
        <v>%</v>
      </c>
      <c r="G1455" t="str">
        <f>'data from files'!B1455</f>
        <v>Solar photovoltaics</v>
      </c>
      <c r="H1455">
        <f>'data from files'!C1455</f>
        <v>0</v>
      </c>
      <c r="I1455">
        <f>'data from files'!D1455</f>
        <v>0</v>
      </c>
      <c r="J1455">
        <f>'data from files'!E1455</f>
        <v>0</v>
      </c>
      <c r="K1455">
        <f>'data from files'!F1455</f>
        <v>0</v>
      </c>
      <c r="L1455">
        <f>'data from files'!G1455</f>
        <v>0</v>
      </c>
      <c r="M1455">
        <f>'data from files'!H1455</f>
        <v>0</v>
      </c>
      <c r="N1455">
        <f>'data from files'!I1455</f>
        <v>0</v>
      </c>
      <c r="O1455">
        <f>'data from files'!J1455</f>
        <v>0</v>
      </c>
      <c r="P1455">
        <f>'data from files'!K1455</f>
        <v>0</v>
      </c>
      <c r="Q1455">
        <f>'data from files'!L1455</f>
        <v>1</v>
      </c>
      <c r="R1455">
        <f>'data from files'!M1455</f>
        <v>1</v>
      </c>
      <c r="S1455">
        <f>'data from files'!N1455</f>
        <v>1</v>
      </c>
      <c r="T1455">
        <f>'data from files'!O1455</f>
        <v>1</v>
      </c>
      <c r="U1455">
        <f>'data from files'!P1455</f>
        <v>1</v>
      </c>
      <c r="V1455">
        <f>'data from files'!Q1455</f>
        <v>1</v>
      </c>
      <c r="W1455">
        <f>'data from files'!R1455</f>
        <v>1</v>
      </c>
    </row>
    <row r="1456" spans="1:23" x14ac:dyDescent="0.25">
      <c r="A1456" t="str">
        <f t="shared" si="68"/>
        <v>HUGross electric efficiencSolar thermal</v>
      </c>
      <c r="B1456" t="str">
        <f>JRC_files__2[[#This Row],[Source.Name.2.1]]</f>
        <v>HU</v>
      </c>
      <c r="C1456" t="str">
        <f t="shared" si="67"/>
        <v>Overview of the power generation sector</v>
      </c>
      <c r="D1456" t="str">
        <f>IF(ISERROR(MATCH(G1456,metadata!$B$4:$B$13,0)),D1455,LEFT(G1456,LEN(G1456)-LEN(F1456)-2))</f>
        <v>Gross electric efficienc</v>
      </c>
      <c r="E1456" t="str">
        <f t="shared" si="69"/>
        <v>Solar thermal</v>
      </c>
      <c r="F1456" t="str">
        <f>IF(ISERROR(MATCH(G1456,metadata!$B$4:$B$13,0)),F1455,SUBSTITUTE(TRIM(RIGHT(SUBSTITUTE(SUBSTITUTE(G1456,"efficiencies", "efficiencies (%)")," (", REPT(" ", 100)), 100)),")",""))</f>
        <v>%</v>
      </c>
      <c r="G1456" t="str">
        <f>'data from files'!B1456</f>
        <v>Solar thermal</v>
      </c>
      <c r="H1456">
        <f>'data from files'!C1456</f>
        <v>0</v>
      </c>
      <c r="I1456">
        <f>'data from files'!D1456</f>
        <v>0</v>
      </c>
      <c r="J1456">
        <f>'data from files'!E1456</f>
        <v>0</v>
      </c>
      <c r="K1456">
        <f>'data from files'!F1456</f>
        <v>0</v>
      </c>
      <c r="L1456">
        <f>'data from files'!G1456</f>
        <v>0</v>
      </c>
      <c r="M1456">
        <f>'data from files'!H1456</f>
        <v>0</v>
      </c>
      <c r="N1456">
        <f>'data from files'!I1456</f>
        <v>0</v>
      </c>
      <c r="O1456">
        <f>'data from files'!J1456</f>
        <v>0</v>
      </c>
      <c r="P1456">
        <f>'data from files'!K1456</f>
        <v>0</v>
      </c>
      <c r="Q1456">
        <f>'data from files'!L1456</f>
        <v>0</v>
      </c>
      <c r="R1456">
        <f>'data from files'!M1456</f>
        <v>0</v>
      </c>
      <c r="S1456">
        <f>'data from files'!N1456</f>
        <v>0</v>
      </c>
      <c r="T1456">
        <f>'data from files'!O1456</f>
        <v>0</v>
      </c>
      <c r="U1456">
        <f>'data from files'!P1456</f>
        <v>0</v>
      </c>
      <c r="V1456">
        <f>'data from files'!Q1456</f>
        <v>0</v>
      </c>
      <c r="W1456">
        <f>'data from files'!R1456</f>
        <v>0</v>
      </c>
    </row>
    <row r="1457" spans="1:23" x14ac:dyDescent="0.25">
      <c r="A1457" t="str">
        <f t="shared" si="68"/>
        <v>HUGross electric efficiencGeothermal</v>
      </c>
      <c r="B1457" t="str">
        <f>JRC_files__2[[#This Row],[Source.Name.2.1]]</f>
        <v>HU</v>
      </c>
      <c r="C1457" t="str">
        <f t="shared" si="67"/>
        <v>Overview of the power generation sector</v>
      </c>
      <c r="D1457" t="str">
        <f>IF(ISERROR(MATCH(G1457,metadata!$B$4:$B$13,0)),D1456,LEFT(G1457,LEN(G1457)-LEN(F1457)-2))</f>
        <v>Gross electric efficienc</v>
      </c>
      <c r="E1457" t="str">
        <f t="shared" si="69"/>
        <v>Geothermal</v>
      </c>
      <c r="F1457" t="str">
        <f>IF(ISERROR(MATCH(G1457,metadata!$B$4:$B$13,0)),F1456,SUBSTITUTE(TRIM(RIGHT(SUBSTITUTE(SUBSTITUTE(G1457,"efficiencies", "efficiencies (%)")," (", REPT(" ", 100)), 100)),")",""))</f>
        <v>%</v>
      </c>
      <c r="G1457" t="str">
        <f>'data from files'!B1457</f>
        <v>Geothermal</v>
      </c>
      <c r="H1457">
        <f>'data from files'!C1457</f>
        <v>0</v>
      </c>
      <c r="I1457">
        <f>'data from files'!D1457</f>
        <v>0</v>
      </c>
      <c r="J1457">
        <f>'data from files'!E1457</f>
        <v>0</v>
      </c>
      <c r="K1457">
        <f>'data from files'!F1457</f>
        <v>0</v>
      </c>
      <c r="L1457">
        <f>'data from files'!G1457</f>
        <v>0</v>
      </c>
      <c r="M1457">
        <f>'data from files'!H1457</f>
        <v>0</v>
      </c>
      <c r="N1457">
        <f>'data from files'!I1457</f>
        <v>0</v>
      </c>
      <c r="O1457">
        <f>'data from files'!J1457</f>
        <v>0</v>
      </c>
      <c r="P1457">
        <f>'data from files'!K1457</f>
        <v>0</v>
      </c>
      <c r="Q1457">
        <f>'data from files'!L1457</f>
        <v>0</v>
      </c>
      <c r="R1457">
        <f>'data from files'!M1457</f>
        <v>0</v>
      </c>
      <c r="S1457">
        <f>'data from files'!N1457</f>
        <v>0</v>
      </c>
      <c r="T1457">
        <f>'data from files'!O1457</f>
        <v>0</v>
      </c>
      <c r="U1457">
        <f>'data from files'!P1457</f>
        <v>0</v>
      </c>
      <c r="V1457">
        <f>'data from files'!Q1457</f>
        <v>0</v>
      </c>
      <c r="W1457">
        <f>'data from files'!R1457</f>
        <v>0</v>
      </c>
    </row>
    <row r="1458" spans="1:23" x14ac:dyDescent="0.25">
      <c r="A1458" t="str">
        <f t="shared" si="68"/>
        <v>HUGross electric efficiencTide, wave and ocean</v>
      </c>
      <c r="B1458" t="str">
        <f>JRC_files__2[[#This Row],[Source.Name.2.1]]</f>
        <v>HU</v>
      </c>
      <c r="C1458" t="str">
        <f t="shared" si="67"/>
        <v>Overview of the power generation sector</v>
      </c>
      <c r="D1458" t="str">
        <f>IF(ISERROR(MATCH(G1458,metadata!$B$4:$B$13,0)),D1457,LEFT(G1458,LEN(G1458)-LEN(F1458)-2))</f>
        <v>Gross electric efficienc</v>
      </c>
      <c r="E1458" t="str">
        <f t="shared" si="69"/>
        <v>Tide, wave and ocean</v>
      </c>
      <c r="F1458" t="str">
        <f>IF(ISERROR(MATCH(G1458,metadata!$B$4:$B$13,0)),F1457,SUBSTITUTE(TRIM(RIGHT(SUBSTITUTE(SUBSTITUTE(G1458,"efficiencies", "efficiencies (%)")," (", REPT(" ", 100)), 100)),")",""))</f>
        <v>%</v>
      </c>
      <c r="G1458" t="str">
        <f>'data from files'!B1458</f>
        <v>Tide, wave and ocean</v>
      </c>
      <c r="H1458">
        <f>'data from files'!C1458</f>
        <v>0</v>
      </c>
      <c r="I1458">
        <f>'data from files'!D1458</f>
        <v>0</v>
      </c>
      <c r="J1458">
        <f>'data from files'!E1458</f>
        <v>0</v>
      </c>
      <c r="K1458">
        <f>'data from files'!F1458</f>
        <v>0</v>
      </c>
      <c r="L1458">
        <f>'data from files'!G1458</f>
        <v>0</v>
      </c>
      <c r="M1458">
        <f>'data from files'!H1458</f>
        <v>0</v>
      </c>
      <c r="N1458">
        <f>'data from files'!I1458</f>
        <v>0</v>
      </c>
      <c r="O1458">
        <f>'data from files'!J1458</f>
        <v>0</v>
      </c>
      <c r="P1458">
        <f>'data from files'!K1458</f>
        <v>0</v>
      </c>
      <c r="Q1458">
        <f>'data from files'!L1458</f>
        <v>0</v>
      </c>
      <c r="R1458">
        <f>'data from files'!M1458</f>
        <v>0</v>
      </c>
      <c r="S1458">
        <f>'data from files'!N1458</f>
        <v>0</v>
      </c>
      <c r="T1458">
        <f>'data from files'!O1458</f>
        <v>0</v>
      </c>
      <c r="U1458">
        <f>'data from files'!P1458</f>
        <v>0</v>
      </c>
      <c r="V1458">
        <f>'data from files'!Q1458</f>
        <v>0</v>
      </c>
      <c r="W1458">
        <f>'data from files'!R1458</f>
        <v>0</v>
      </c>
    </row>
    <row r="1459" spans="1:23" x14ac:dyDescent="0.25">
      <c r="A1459" t="str">
        <f t="shared" si="68"/>
        <v>HUGross electric efficiencHydro</v>
      </c>
      <c r="B1459" t="str">
        <f>JRC_files__2[[#This Row],[Source.Name.2.1]]</f>
        <v>HU</v>
      </c>
      <c r="C1459" t="str">
        <f t="shared" si="67"/>
        <v>Overview of the power generation sector</v>
      </c>
      <c r="D1459" t="str">
        <f>IF(ISERROR(MATCH(G1459,metadata!$B$4:$B$13,0)),D1458,LEFT(G1459,LEN(G1459)-LEN(F1459)-2))</f>
        <v>Gross electric efficienc</v>
      </c>
      <c r="E1459" t="str">
        <f t="shared" si="69"/>
        <v>Hydro</v>
      </c>
      <c r="F1459" t="str">
        <f>IF(ISERROR(MATCH(G1459,metadata!$B$4:$B$13,0)),F1458,SUBSTITUTE(TRIM(RIGHT(SUBSTITUTE(SUBSTITUTE(G1459,"efficiencies", "efficiencies (%)")," (", REPT(" ", 100)), 100)),")",""))</f>
        <v>%</v>
      </c>
      <c r="G1459" t="str">
        <f>'data from files'!B1459</f>
        <v>Hydro</v>
      </c>
      <c r="H1459">
        <f>'data from files'!C1459</f>
        <v>1</v>
      </c>
      <c r="I1459">
        <f>'data from files'!D1459</f>
        <v>1</v>
      </c>
      <c r="J1459">
        <f>'data from files'!E1459</f>
        <v>1</v>
      </c>
      <c r="K1459">
        <f>'data from files'!F1459</f>
        <v>1</v>
      </c>
      <c r="L1459">
        <f>'data from files'!G1459</f>
        <v>1</v>
      </c>
      <c r="M1459">
        <f>'data from files'!H1459</f>
        <v>1</v>
      </c>
      <c r="N1459">
        <f>'data from files'!I1459</f>
        <v>1</v>
      </c>
      <c r="O1459">
        <f>'data from files'!J1459</f>
        <v>1</v>
      </c>
      <c r="P1459">
        <f>'data from files'!K1459</f>
        <v>1</v>
      </c>
      <c r="Q1459">
        <f>'data from files'!L1459</f>
        <v>1</v>
      </c>
      <c r="R1459">
        <f>'data from files'!M1459</f>
        <v>1</v>
      </c>
      <c r="S1459">
        <f>'data from files'!N1459</f>
        <v>1</v>
      </c>
      <c r="T1459">
        <f>'data from files'!O1459</f>
        <v>1</v>
      </c>
      <c r="U1459">
        <f>'data from files'!P1459</f>
        <v>1</v>
      </c>
      <c r="V1459">
        <f>'data from files'!Q1459</f>
        <v>1</v>
      </c>
      <c r="W1459">
        <f>'data from files'!R1459</f>
        <v>1</v>
      </c>
    </row>
    <row r="1460" spans="1:23" x14ac:dyDescent="0.25">
      <c r="A1460" t="str">
        <f t="shared" si="68"/>
        <v>HUGross electric efficiencPump storage</v>
      </c>
      <c r="B1460" t="str">
        <f>JRC_files__2[[#This Row],[Source.Name.2.1]]</f>
        <v>HU</v>
      </c>
      <c r="C1460" t="str">
        <f t="shared" ref="C1460:C1523" si="70">IF(H1460=2000,$G1460,C1459)</f>
        <v>Overview of the power generation sector</v>
      </c>
      <c r="D1460" t="str">
        <f>IF(ISERROR(MATCH(G1460,metadata!$B$4:$B$13,0)),D1459,LEFT(G1460,LEN(G1460)-LEN(F1460)-2))</f>
        <v>Gross electric efficienc</v>
      </c>
      <c r="E1460" t="str">
        <f t="shared" si="69"/>
        <v>Pump storage</v>
      </c>
      <c r="F1460" t="str">
        <f>IF(ISERROR(MATCH(G1460,metadata!$B$4:$B$13,0)),F1459,SUBSTITUTE(TRIM(RIGHT(SUBSTITUTE(SUBSTITUTE(G1460,"efficiencies", "efficiencies (%)")," (", REPT(" ", 100)), 100)),")",""))</f>
        <v>%</v>
      </c>
      <c r="G1460" t="str">
        <f>'data from files'!B1460</f>
        <v>Pump storage</v>
      </c>
      <c r="H1460">
        <f>'data from files'!C1460</f>
        <v>0</v>
      </c>
      <c r="I1460">
        <f>'data from files'!D1460</f>
        <v>0</v>
      </c>
      <c r="J1460">
        <f>'data from files'!E1460</f>
        <v>0</v>
      </c>
      <c r="K1460">
        <f>'data from files'!F1460</f>
        <v>0</v>
      </c>
      <c r="L1460">
        <f>'data from files'!G1460</f>
        <v>0</v>
      </c>
      <c r="M1460">
        <f>'data from files'!H1460</f>
        <v>0</v>
      </c>
      <c r="N1460">
        <f>'data from files'!I1460</f>
        <v>0</v>
      </c>
      <c r="O1460">
        <f>'data from files'!J1460</f>
        <v>0</v>
      </c>
      <c r="P1460">
        <f>'data from files'!K1460</f>
        <v>0</v>
      </c>
      <c r="Q1460">
        <f>'data from files'!L1460</f>
        <v>0</v>
      </c>
      <c r="R1460">
        <f>'data from files'!M1460</f>
        <v>0</v>
      </c>
      <c r="S1460">
        <f>'data from files'!N1460</f>
        <v>0</v>
      </c>
      <c r="T1460">
        <f>'data from files'!O1460</f>
        <v>0</v>
      </c>
      <c r="U1460">
        <f>'data from files'!P1460</f>
        <v>0</v>
      </c>
      <c r="V1460">
        <f>'data from files'!Q1460</f>
        <v>0</v>
      </c>
      <c r="W1460">
        <f>'data from files'!R1460</f>
        <v>0</v>
      </c>
    </row>
    <row r="1461" spans="1:23" x14ac:dyDescent="0.25">
      <c r="A1461" t="str">
        <f t="shared" si="68"/>
        <v>HUGross electric efficienc0</v>
      </c>
      <c r="B1461" t="str">
        <f>JRC_files__2[[#This Row],[Source.Name.2.1]]</f>
        <v>HU</v>
      </c>
      <c r="C1461" t="str">
        <f t="shared" si="70"/>
        <v>Overview of the power generation sector</v>
      </c>
      <c r="D1461" t="str">
        <f>IF(ISERROR(MATCH(G1461,metadata!$B$4:$B$13,0)),D1460,LEFT(G1461,LEN(G1461)-LEN(F1461)-2))</f>
        <v>Gross electric efficienc</v>
      </c>
      <c r="E1461">
        <f t="shared" si="69"/>
        <v>0</v>
      </c>
      <c r="F1461" t="str">
        <f>IF(ISERROR(MATCH(G1461,metadata!$B$4:$B$13,0)),F1460,SUBSTITUTE(TRIM(RIGHT(SUBSTITUTE(SUBSTITUTE(G1461,"efficiencies", "efficiencies (%)")," (", REPT(" ", 100)), 100)),")",""))</f>
        <v>%</v>
      </c>
      <c r="G1461">
        <f>'data from files'!B1461</f>
        <v>0</v>
      </c>
      <c r="H1461">
        <f>'data from files'!C1461</f>
        <v>0</v>
      </c>
      <c r="I1461">
        <f>'data from files'!D1461</f>
        <v>0</v>
      </c>
      <c r="J1461">
        <f>'data from files'!E1461</f>
        <v>0</v>
      </c>
      <c r="K1461">
        <f>'data from files'!F1461</f>
        <v>0</v>
      </c>
      <c r="L1461">
        <f>'data from files'!G1461</f>
        <v>0</v>
      </c>
      <c r="M1461">
        <f>'data from files'!H1461</f>
        <v>0</v>
      </c>
      <c r="N1461">
        <f>'data from files'!I1461</f>
        <v>0</v>
      </c>
      <c r="O1461">
        <f>'data from files'!J1461</f>
        <v>0</v>
      </c>
      <c r="P1461">
        <f>'data from files'!K1461</f>
        <v>0</v>
      </c>
      <c r="Q1461">
        <f>'data from files'!L1461</f>
        <v>0</v>
      </c>
      <c r="R1461">
        <f>'data from files'!M1461</f>
        <v>0</v>
      </c>
      <c r="S1461">
        <f>'data from files'!N1461</f>
        <v>0</v>
      </c>
      <c r="T1461">
        <f>'data from files'!O1461</f>
        <v>0</v>
      </c>
      <c r="U1461">
        <f>'data from files'!P1461</f>
        <v>0</v>
      </c>
      <c r="V1461">
        <f>'data from files'!Q1461</f>
        <v>0</v>
      </c>
      <c r="W1461">
        <f>'data from files'!R1461</f>
        <v>0</v>
      </c>
    </row>
    <row r="1462" spans="1:23" x14ac:dyDescent="0.25">
      <c r="A1462" t="str">
        <f t="shared" si="68"/>
        <v>HUNet electric efficienc</v>
      </c>
      <c r="B1462" t="str">
        <f>JRC_files__2[[#This Row],[Source.Name.2.1]]</f>
        <v>HU</v>
      </c>
      <c r="C1462" t="str">
        <f t="shared" si="70"/>
        <v>Overview of the power generation sector</v>
      </c>
      <c r="D1462" t="str">
        <f>IF(ISERROR(MATCH(G1462,metadata!$B$4:$B$13,0)),D1461,LEFT(G1462,LEN(G1462)-LEN(F1462)-2))</f>
        <v>Net electric efficienc</v>
      </c>
      <c r="E1462" t="str">
        <f t="shared" si="69"/>
        <v/>
      </c>
      <c r="F1462" t="str">
        <f>IF(ISERROR(MATCH(G1462,metadata!$B$4:$B$13,0)),F1461,SUBSTITUTE(TRIM(RIGHT(SUBSTITUTE(SUBSTITUTE(G1462,"efficiencies", "efficiencies (%)")," (", REPT(" ", 100)), 100)),")",""))</f>
        <v>%</v>
      </c>
      <c r="G1462" t="str">
        <f>'data from files'!B1462</f>
        <v>Net electric efficiencies</v>
      </c>
      <c r="H1462">
        <f>'data from files'!C1462</f>
        <v>0</v>
      </c>
      <c r="I1462">
        <f>'data from files'!D1462</f>
        <v>0</v>
      </c>
      <c r="J1462">
        <f>'data from files'!E1462</f>
        <v>0</v>
      </c>
      <c r="K1462">
        <f>'data from files'!F1462</f>
        <v>0</v>
      </c>
      <c r="L1462">
        <f>'data from files'!G1462</f>
        <v>0</v>
      </c>
      <c r="M1462">
        <f>'data from files'!H1462</f>
        <v>0</v>
      </c>
      <c r="N1462">
        <f>'data from files'!I1462</f>
        <v>0</v>
      </c>
      <c r="O1462">
        <f>'data from files'!J1462</f>
        <v>0</v>
      </c>
      <c r="P1462">
        <f>'data from files'!K1462</f>
        <v>0</v>
      </c>
      <c r="Q1462">
        <f>'data from files'!L1462</f>
        <v>0</v>
      </c>
      <c r="R1462">
        <f>'data from files'!M1462</f>
        <v>0</v>
      </c>
      <c r="S1462">
        <f>'data from files'!N1462</f>
        <v>0</v>
      </c>
      <c r="T1462">
        <f>'data from files'!O1462</f>
        <v>0</v>
      </c>
      <c r="U1462">
        <f>'data from files'!P1462</f>
        <v>0</v>
      </c>
      <c r="V1462">
        <f>'data from files'!Q1462</f>
        <v>0</v>
      </c>
      <c r="W1462">
        <f>'data from files'!R1462</f>
        <v>0</v>
      </c>
    </row>
    <row r="1463" spans="1:23" x14ac:dyDescent="0.25">
      <c r="A1463" t="str">
        <f t="shared" si="68"/>
        <v>HUNet electric efficiencNuclear</v>
      </c>
      <c r="B1463" t="str">
        <f>JRC_files__2[[#This Row],[Source.Name.2.1]]</f>
        <v>HU</v>
      </c>
      <c r="C1463" t="str">
        <f t="shared" si="70"/>
        <v>Overview of the power generation sector</v>
      </c>
      <c r="D1463" t="str">
        <f>IF(ISERROR(MATCH(G1463,metadata!$B$4:$B$13,0)),D1462,LEFT(G1463,LEN(G1463)-LEN(F1463)-2))</f>
        <v>Net electric efficienc</v>
      </c>
      <c r="E1463" t="str">
        <f t="shared" si="69"/>
        <v>Nuclear</v>
      </c>
      <c r="F1463" t="str">
        <f>IF(ISERROR(MATCH(G1463,metadata!$B$4:$B$13,0)),F1462,SUBSTITUTE(TRIM(RIGHT(SUBSTITUTE(SUBSTITUTE(G1463,"efficiencies", "efficiencies (%)")," (", REPT(" ", 100)), 100)),")",""))</f>
        <v>%</v>
      </c>
      <c r="G1463" t="str">
        <f>'data from files'!B1463</f>
        <v>Nuclear</v>
      </c>
      <c r="H1463">
        <f>'data from files'!C1463</f>
        <v>0.30699875915449315</v>
      </c>
      <c r="I1463">
        <f>'data from files'!D1463</f>
        <v>0.30797309549134344</v>
      </c>
      <c r="J1463">
        <f>'data from files'!E1463</f>
        <v>0.31532366439780235</v>
      </c>
      <c r="K1463">
        <f>'data from files'!F1463</f>
        <v>0.30992842633415701</v>
      </c>
      <c r="L1463">
        <f>'data from files'!G1463</f>
        <v>0.30821131848224981</v>
      </c>
      <c r="M1463">
        <f>'data from files'!H1463</f>
        <v>0.30829343267325637</v>
      </c>
      <c r="N1463">
        <f>'data from files'!I1463</f>
        <v>0.31221236273515496</v>
      </c>
      <c r="O1463">
        <f>'data from files'!J1463</f>
        <v>0.31293124337358208</v>
      </c>
      <c r="P1463">
        <f>'data from files'!K1463</f>
        <v>0.31310487475278154</v>
      </c>
      <c r="Q1463">
        <f>'data from files'!L1463</f>
        <v>0.31103080705319847</v>
      </c>
      <c r="R1463">
        <f>'data from files'!M1463</f>
        <v>0.3119662008898223</v>
      </c>
      <c r="S1463">
        <f>'data from files'!N1463</f>
        <v>0.31150401464552974</v>
      </c>
      <c r="T1463">
        <f>'data from files'!O1463</f>
        <v>0.31149688894132516</v>
      </c>
      <c r="U1463">
        <f>'data from files'!P1463</f>
        <v>0.30886804663041806</v>
      </c>
      <c r="V1463">
        <f>'data from files'!Q1463</f>
        <v>0.30821564826879205</v>
      </c>
      <c r="W1463">
        <f>'data from files'!R1463</f>
        <v>0.30902027634880047</v>
      </c>
    </row>
    <row r="1464" spans="1:23" x14ac:dyDescent="0.25">
      <c r="A1464" t="str">
        <f t="shared" si="68"/>
        <v>HUNet electric efficiencConventional thermal</v>
      </c>
      <c r="B1464" t="str">
        <f>JRC_files__2[[#This Row],[Source.Name.2.1]]</f>
        <v>HU</v>
      </c>
      <c r="C1464" t="str">
        <f t="shared" si="70"/>
        <v>Overview of the power generation sector</v>
      </c>
      <c r="D1464" t="str">
        <f>IF(ISERROR(MATCH(G1464,metadata!$B$4:$B$13,0)),D1463,LEFT(G1464,LEN(G1464)-LEN(F1464)-2))</f>
        <v>Net electric efficienc</v>
      </c>
      <c r="E1464" t="str">
        <f t="shared" si="69"/>
        <v>Conventional thermal</v>
      </c>
      <c r="F1464" t="str">
        <f>IF(ISERROR(MATCH(G1464,metadata!$B$4:$B$13,0)),F1463,SUBSTITUTE(TRIM(RIGHT(SUBSTITUTE(SUBSTITUTE(G1464,"efficiencies", "efficiencies (%)")," (", REPT(" ", 100)), 100)),")",""))</f>
        <v>%</v>
      </c>
      <c r="G1464" t="str">
        <f>'data from files'!B1464</f>
        <v>Conventional thermal</v>
      </c>
      <c r="H1464">
        <f>'data from files'!C1464</f>
        <v>0.27145484704379769</v>
      </c>
      <c r="I1464">
        <f>'data from files'!D1464</f>
        <v>0.28447919776885683</v>
      </c>
      <c r="J1464">
        <f>'data from files'!E1464</f>
        <v>0.29418607630943377</v>
      </c>
      <c r="K1464">
        <f>'data from files'!F1464</f>
        <v>0.28696117870761384</v>
      </c>
      <c r="L1464">
        <f>'data from files'!G1464</f>
        <v>0.2982524154285438</v>
      </c>
      <c r="M1464">
        <f>'data from files'!H1464</f>
        <v>0.30700140899805484</v>
      </c>
      <c r="N1464">
        <f>'data from files'!I1464</f>
        <v>0.31300153439143658</v>
      </c>
      <c r="O1464">
        <f>'data from files'!J1464</f>
        <v>0.32409938448358383</v>
      </c>
      <c r="P1464">
        <f>'data from files'!K1464</f>
        <v>0.3249296647655382</v>
      </c>
      <c r="Q1464">
        <f>'data from files'!L1464</f>
        <v>0.31117705711486165</v>
      </c>
      <c r="R1464">
        <f>'data from files'!M1464</f>
        <v>0.31398757279131412</v>
      </c>
      <c r="S1464">
        <f>'data from files'!N1464</f>
        <v>0.32652983219162707</v>
      </c>
      <c r="T1464">
        <f>'data from files'!O1464</f>
        <v>0.32935912226764669</v>
      </c>
      <c r="U1464">
        <f>'data from files'!P1464</f>
        <v>0.31329841199322706</v>
      </c>
      <c r="V1464">
        <f>'data from files'!Q1464</f>
        <v>0.30358660428188355</v>
      </c>
      <c r="W1464">
        <f>'data from files'!R1464</f>
        <v>0.31927791966348812</v>
      </c>
    </row>
    <row r="1465" spans="1:23" x14ac:dyDescent="0.25">
      <c r="A1465" t="str">
        <f t="shared" si="68"/>
        <v>HUNet electric efficiencWind</v>
      </c>
      <c r="B1465" t="str">
        <f>JRC_files__2[[#This Row],[Source.Name.2.1]]</f>
        <v>HU</v>
      </c>
      <c r="C1465" t="str">
        <f t="shared" si="70"/>
        <v>Overview of the power generation sector</v>
      </c>
      <c r="D1465" t="str">
        <f>IF(ISERROR(MATCH(G1465,metadata!$B$4:$B$13,0)),D1464,LEFT(G1465,LEN(G1465)-LEN(F1465)-2))</f>
        <v>Net electric efficienc</v>
      </c>
      <c r="E1465" t="str">
        <f t="shared" si="69"/>
        <v>Wind</v>
      </c>
      <c r="F1465" t="str">
        <f>IF(ISERROR(MATCH(G1465,metadata!$B$4:$B$13,0)),F1464,SUBSTITUTE(TRIM(RIGHT(SUBSTITUTE(SUBSTITUTE(G1465,"efficiencies", "efficiencies (%)")," (", REPT(" ", 100)), 100)),")",""))</f>
        <v>%</v>
      </c>
      <c r="G1465" t="str">
        <f>'data from files'!B1465</f>
        <v>Wind</v>
      </c>
      <c r="H1465">
        <f>'data from files'!C1465</f>
        <v>0</v>
      </c>
      <c r="I1465">
        <f>'data from files'!D1465</f>
        <v>1</v>
      </c>
      <c r="J1465">
        <f>'data from files'!E1465</f>
        <v>1</v>
      </c>
      <c r="K1465">
        <f>'data from files'!F1465</f>
        <v>1</v>
      </c>
      <c r="L1465">
        <f>'data from files'!G1465</f>
        <v>1</v>
      </c>
      <c r="M1465">
        <f>'data from files'!H1465</f>
        <v>1</v>
      </c>
      <c r="N1465">
        <f>'data from files'!I1465</f>
        <v>1</v>
      </c>
      <c r="O1465">
        <f>'data from files'!J1465</f>
        <v>1</v>
      </c>
      <c r="P1465">
        <f>'data from files'!K1465</f>
        <v>1</v>
      </c>
      <c r="Q1465">
        <f>'data from files'!L1465</f>
        <v>1</v>
      </c>
      <c r="R1465">
        <f>'data from files'!M1465</f>
        <v>1</v>
      </c>
      <c r="S1465">
        <f>'data from files'!N1465</f>
        <v>1</v>
      </c>
      <c r="T1465">
        <f>'data from files'!O1465</f>
        <v>1</v>
      </c>
      <c r="U1465">
        <f>'data from files'!P1465</f>
        <v>1</v>
      </c>
      <c r="V1465">
        <f>'data from files'!Q1465</f>
        <v>1</v>
      </c>
      <c r="W1465">
        <f>'data from files'!R1465</f>
        <v>1</v>
      </c>
    </row>
    <row r="1466" spans="1:23" x14ac:dyDescent="0.25">
      <c r="A1466" t="str">
        <f t="shared" si="68"/>
        <v>HUNet electric efficiencSolar photovoltaics</v>
      </c>
      <c r="B1466" t="str">
        <f>JRC_files__2[[#This Row],[Source.Name.2.1]]</f>
        <v>HU</v>
      </c>
      <c r="C1466" t="str">
        <f t="shared" si="70"/>
        <v>Overview of the power generation sector</v>
      </c>
      <c r="D1466" t="str">
        <f>IF(ISERROR(MATCH(G1466,metadata!$B$4:$B$13,0)),D1465,LEFT(G1466,LEN(G1466)-LEN(F1466)-2))</f>
        <v>Net electric efficienc</v>
      </c>
      <c r="E1466" t="str">
        <f t="shared" si="69"/>
        <v>Solar photovoltaics</v>
      </c>
      <c r="F1466" t="str">
        <f>IF(ISERROR(MATCH(G1466,metadata!$B$4:$B$13,0)),F1465,SUBSTITUTE(TRIM(RIGHT(SUBSTITUTE(SUBSTITUTE(G1466,"efficiencies", "efficiencies (%)")," (", REPT(" ", 100)), 100)),")",""))</f>
        <v>%</v>
      </c>
      <c r="G1466" t="str">
        <f>'data from files'!B1466</f>
        <v>Solar photovoltaics</v>
      </c>
      <c r="H1466">
        <f>'data from files'!C1466</f>
        <v>0</v>
      </c>
      <c r="I1466">
        <f>'data from files'!D1466</f>
        <v>0</v>
      </c>
      <c r="J1466">
        <f>'data from files'!E1466</f>
        <v>0</v>
      </c>
      <c r="K1466">
        <f>'data from files'!F1466</f>
        <v>0</v>
      </c>
      <c r="L1466">
        <f>'data from files'!G1466</f>
        <v>0</v>
      </c>
      <c r="M1466">
        <f>'data from files'!H1466</f>
        <v>0</v>
      </c>
      <c r="N1466">
        <f>'data from files'!I1466</f>
        <v>0</v>
      </c>
      <c r="O1466">
        <f>'data from files'!J1466</f>
        <v>0</v>
      </c>
      <c r="P1466">
        <f>'data from files'!K1466</f>
        <v>0</v>
      </c>
      <c r="Q1466">
        <f>'data from files'!L1466</f>
        <v>1</v>
      </c>
      <c r="R1466">
        <f>'data from files'!M1466</f>
        <v>1</v>
      </c>
      <c r="S1466">
        <f>'data from files'!N1466</f>
        <v>1</v>
      </c>
      <c r="T1466">
        <f>'data from files'!O1466</f>
        <v>1</v>
      </c>
      <c r="U1466">
        <f>'data from files'!P1466</f>
        <v>1</v>
      </c>
      <c r="V1466">
        <f>'data from files'!Q1466</f>
        <v>1</v>
      </c>
      <c r="W1466">
        <f>'data from files'!R1466</f>
        <v>1</v>
      </c>
    </row>
    <row r="1467" spans="1:23" x14ac:dyDescent="0.25">
      <c r="A1467" t="str">
        <f t="shared" si="68"/>
        <v>HUNet electric efficiencSolar thermal</v>
      </c>
      <c r="B1467" t="str">
        <f>JRC_files__2[[#This Row],[Source.Name.2.1]]</f>
        <v>HU</v>
      </c>
      <c r="C1467" t="str">
        <f t="shared" si="70"/>
        <v>Overview of the power generation sector</v>
      </c>
      <c r="D1467" t="str">
        <f>IF(ISERROR(MATCH(G1467,metadata!$B$4:$B$13,0)),D1466,LEFT(G1467,LEN(G1467)-LEN(F1467)-2))</f>
        <v>Net electric efficienc</v>
      </c>
      <c r="E1467" t="str">
        <f t="shared" si="69"/>
        <v>Solar thermal</v>
      </c>
      <c r="F1467" t="str">
        <f>IF(ISERROR(MATCH(G1467,metadata!$B$4:$B$13,0)),F1466,SUBSTITUTE(TRIM(RIGHT(SUBSTITUTE(SUBSTITUTE(G1467,"efficiencies", "efficiencies (%)")," (", REPT(" ", 100)), 100)),")",""))</f>
        <v>%</v>
      </c>
      <c r="G1467" t="str">
        <f>'data from files'!B1467</f>
        <v>Solar thermal</v>
      </c>
      <c r="H1467">
        <f>'data from files'!C1467</f>
        <v>0</v>
      </c>
      <c r="I1467">
        <f>'data from files'!D1467</f>
        <v>0</v>
      </c>
      <c r="J1467">
        <f>'data from files'!E1467</f>
        <v>0</v>
      </c>
      <c r="K1467">
        <f>'data from files'!F1467</f>
        <v>0</v>
      </c>
      <c r="L1467">
        <f>'data from files'!G1467</f>
        <v>0</v>
      </c>
      <c r="M1467">
        <f>'data from files'!H1467</f>
        <v>0</v>
      </c>
      <c r="N1467">
        <f>'data from files'!I1467</f>
        <v>0</v>
      </c>
      <c r="O1467">
        <f>'data from files'!J1467</f>
        <v>0</v>
      </c>
      <c r="P1467">
        <f>'data from files'!K1467</f>
        <v>0</v>
      </c>
      <c r="Q1467">
        <f>'data from files'!L1467</f>
        <v>0</v>
      </c>
      <c r="R1467">
        <f>'data from files'!M1467</f>
        <v>0</v>
      </c>
      <c r="S1467">
        <f>'data from files'!N1467</f>
        <v>0</v>
      </c>
      <c r="T1467">
        <f>'data from files'!O1467</f>
        <v>0</v>
      </c>
      <c r="U1467">
        <f>'data from files'!P1467</f>
        <v>0</v>
      </c>
      <c r="V1467">
        <f>'data from files'!Q1467</f>
        <v>0</v>
      </c>
      <c r="W1467">
        <f>'data from files'!R1467</f>
        <v>0</v>
      </c>
    </row>
    <row r="1468" spans="1:23" x14ac:dyDescent="0.25">
      <c r="A1468" t="str">
        <f t="shared" si="68"/>
        <v>HUNet electric efficiencGeothermal</v>
      </c>
      <c r="B1468" t="str">
        <f>JRC_files__2[[#This Row],[Source.Name.2.1]]</f>
        <v>HU</v>
      </c>
      <c r="C1468" t="str">
        <f t="shared" si="70"/>
        <v>Overview of the power generation sector</v>
      </c>
      <c r="D1468" t="str">
        <f>IF(ISERROR(MATCH(G1468,metadata!$B$4:$B$13,0)),D1467,LEFT(G1468,LEN(G1468)-LEN(F1468)-2))</f>
        <v>Net electric efficienc</v>
      </c>
      <c r="E1468" t="str">
        <f t="shared" si="69"/>
        <v>Geothermal</v>
      </c>
      <c r="F1468" t="str">
        <f>IF(ISERROR(MATCH(G1468,metadata!$B$4:$B$13,0)),F1467,SUBSTITUTE(TRIM(RIGHT(SUBSTITUTE(SUBSTITUTE(G1468,"efficiencies", "efficiencies (%)")," (", REPT(" ", 100)), 100)),")",""))</f>
        <v>%</v>
      </c>
      <c r="G1468" t="str">
        <f>'data from files'!B1468</f>
        <v>Geothermal</v>
      </c>
      <c r="H1468">
        <f>'data from files'!C1468</f>
        <v>0</v>
      </c>
      <c r="I1468">
        <f>'data from files'!D1468</f>
        <v>0</v>
      </c>
      <c r="J1468">
        <f>'data from files'!E1468</f>
        <v>0</v>
      </c>
      <c r="K1468">
        <f>'data from files'!F1468</f>
        <v>0</v>
      </c>
      <c r="L1468">
        <f>'data from files'!G1468</f>
        <v>0</v>
      </c>
      <c r="M1468">
        <f>'data from files'!H1468</f>
        <v>0</v>
      </c>
      <c r="N1468">
        <f>'data from files'!I1468</f>
        <v>0</v>
      </c>
      <c r="O1468">
        <f>'data from files'!J1468</f>
        <v>0</v>
      </c>
      <c r="P1468">
        <f>'data from files'!K1468</f>
        <v>0</v>
      </c>
      <c r="Q1468">
        <f>'data from files'!L1468</f>
        <v>0</v>
      </c>
      <c r="R1468">
        <f>'data from files'!M1468</f>
        <v>0</v>
      </c>
      <c r="S1468">
        <f>'data from files'!N1468</f>
        <v>0</v>
      </c>
      <c r="T1468">
        <f>'data from files'!O1468</f>
        <v>0</v>
      </c>
      <c r="U1468">
        <f>'data from files'!P1468</f>
        <v>0</v>
      </c>
      <c r="V1468">
        <f>'data from files'!Q1468</f>
        <v>0</v>
      </c>
      <c r="W1468">
        <f>'data from files'!R1468</f>
        <v>0</v>
      </c>
    </row>
    <row r="1469" spans="1:23" x14ac:dyDescent="0.25">
      <c r="A1469" t="str">
        <f t="shared" si="68"/>
        <v>HUNet electric efficiencTide, wave and ocean</v>
      </c>
      <c r="B1469" t="str">
        <f>JRC_files__2[[#This Row],[Source.Name.2.1]]</f>
        <v>HU</v>
      </c>
      <c r="C1469" t="str">
        <f t="shared" si="70"/>
        <v>Overview of the power generation sector</v>
      </c>
      <c r="D1469" t="str">
        <f>IF(ISERROR(MATCH(G1469,metadata!$B$4:$B$13,0)),D1468,LEFT(G1469,LEN(G1469)-LEN(F1469)-2))</f>
        <v>Net electric efficienc</v>
      </c>
      <c r="E1469" t="str">
        <f t="shared" si="69"/>
        <v>Tide, wave and ocean</v>
      </c>
      <c r="F1469" t="str">
        <f>IF(ISERROR(MATCH(G1469,metadata!$B$4:$B$13,0)),F1468,SUBSTITUTE(TRIM(RIGHT(SUBSTITUTE(SUBSTITUTE(G1469,"efficiencies", "efficiencies (%)")," (", REPT(" ", 100)), 100)),")",""))</f>
        <v>%</v>
      </c>
      <c r="G1469" t="str">
        <f>'data from files'!B1469</f>
        <v>Tide, wave and ocean</v>
      </c>
      <c r="H1469">
        <f>'data from files'!C1469</f>
        <v>0</v>
      </c>
      <c r="I1469">
        <f>'data from files'!D1469</f>
        <v>0</v>
      </c>
      <c r="J1469">
        <f>'data from files'!E1469</f>
        <v>0</v>
      </c>
      <c r="K1469">
        <f>'data from files'!F1469</f>
        <v>0</v>
      </c>
      <c r="L1469">
        <f>'data from files'!G1469</f>
        <v>0</v>
      </c>
      <c r="M1469">
        <f>'data from files'!H1469</f>
        <v>0</v>
      </c>
      <c r="N1469">
        <f>'data from files'!I1469</f>
        <v>0</v>
      </c>
      <c r="O1469">
        <f>'data from files'!J1469</f>
        <v>0</v>
      </c>
      <c r="P1469">
        <f>'data from files'!K1469</f>
        <v>0</v>
      </c>
      <c r="Q1469">
        <f>'data from files'!L1469</f>
        <v>0</v>
      </c>
      <c r="R1469">
        <f>'data from files'!M1469</f>
        <v>0</v>
      </c>
      <c r="S1469">
        <f>'data from files'!N1469</f>
        <v>0</v>
      </c>
      <c r="T1469">
        <f>'data from files'!O1469</f>
        <v>0</v>
      </c>
      <c r="U1469">
        <f>'data from files'!P1469</f>
        <v>0</v>
      </c>
      <c r="V1469">
        <f>'data from files'!Q1469</f>
        <v>0</v>
      </c>
      <c r="W1469">
        <f>'data from files'!R1469</f>
        <v>0</v>
      </c>
    </row>
    <row r="1470" spans="1:23" x14ac:dyDescent="0.25">
      <c r="A1470" t="str">
        <f t="shared" si="68"/>
        <v>HUNet electric efficiencHydro</v>
      </c>
      <c r="B1470" t="str">
        <f>JRC_files__2[[#This Row],[Source.Name.2.1]]</f>
        <v>HU</v>
      </c>
      <c r="C1470" t="str">
        <f t="shared" si="70"/>
        <v>Overview of the power generation sector</v>
      </c>
      <c r="D1470" t="str">
        <f>IF(ISERROR(MATCH(G1470,metadata!$B$4:$B$13,0)),D1469,LEFT(G1470,LEN(G1470)-LEN(F1470)-2))</f>
        <v>Net electric efficienc</v>
      </c>
      <c r="E1470" t="str">
        <f t="shared" si="69"/>
        <v>Hydro</v>
      </c>
      <c r="F1470" t="str">
        <f>IF(ISERROR(MATCH(G1470,metadata!$B$4:$B$13,0)),F1469,SUBSTITUTE(TRIM(RIGHT(SUBSTITUTE(SUBSTITUTE(G1470,"efficiencies", "efficiencies (%)")," (", REPT(" ", 100)), 100)),")",""))</f>
        <v>%</v>
      </c>
      <c r="G1470" t="str">
        <f>'data from files'!B1470</f>
        <v>Hydro</v>
      </c>
      <c r="H1470">
        <f>'data from files'!C1470</f>
        <v>1</v>
      </c>
      <c r="I1470">
        <f>'data from files'!D1470</f>
        <v>1</v>
      </c>
      <c r="J1470">
        <f>'data from files'!E1470</f>
        <v>1</v>
      </c>
      <c r="K1470">
        <f>'data from files'!F1470</f>
        <v>1</v>
      </c>
      <c r="L1470">
        <f>'data from files'!G1470</f>
        <v>1</v>
      </c>
      <c r="M1470">
        <f>'data from files'!H1470</f>
        <v>1</v>
      </c>
      <c r="N1470">
        <f>'data from files'!I1470</f>
        <v>1</v>
      </c>
      <c r="O1470">
        <f>'data from files'!J1470</f>
        <v>1</v>
      </c>
      <c r="P1470">
        <f>'data from files'!K1470</f>
        <v>1</v>
      </c>
      <c r="Q1470">
        <f>'data from files'!L1470</f>
        <v>1</v>
      </c>
      <c r="R1470">
        <f>'data from files'!M1470</f>
        <v>1</v>
      </c>
      <c r="S1470">
        <f>'data from files'!N1470</f>
        <v>1</v>
      </c>
      <c r="T1470">
        <f>'data from files'!O1470</f>
        <v>1</v>
      </c>
      <c r="U1470">
        <f>'data from files'!P1470</f>
        <v>1</v>
      </c>
      <c r="V1470">
        <f>'data from files'!Q1470</f>
        <v>1</v>
      </c>
      <c r="W1470">
        <f>'data from files'!R1470</f>
        <v>1</v>
      </c>
    </row>
    <row r="1471" spans="1:23" x14ac:dyDescent="0.25">
      <c r="A1471" t="str">
        <f t="shared" si="68"/>
        <v>HUNet electric efficiencPump storage</v>
      </c>
      <c r="B1471" t="str">
        <f>JRC_files__2[[#This Row],[Source.Name.2.1]]</f>
        <v>HU</v>
      </c>
      <c r="C1471" t="str">
        <f t="shared" si="70"/>
        <v>Overview of the power generation sector</v>
      </c>
      <c r="D1471" t="str">
        <f>IF(ISERROR(MATCH(G1471,metadata!$B$4:$B$13,0)),D1470,LEFT(G1471,LEN(G1471)-LEN(F1471)-2))</f>
        <v>Net electric efficienc</v>
      </c>
      <c r="E1471" t="str">
        <f t="shared" si="69"/>
        <v>Pump storage</v>
      </c>
      <c r="F1471" t="str">
        <f>IF(ISERROR(MATCH(G1471,metadata!$B$4:$B$13,0)),F1470,SUBSTITUTE(TRIM(RIGHT(SUBSTITUTE(SUBSTITUTE(G1471,"efficiencies", "efficiencies (%)")," (", REPT(" ", 100)), 100)),")",""))</f>
        <v>%</v>
      </c>
      <c r="G1471" t="str">
        <f>'data from files'!B1471</f>
        <v>Pump storage</v>
      </c>
      <c r="H1471">
        <f>'data from files'!C1471</f>
        <v>0</v>
      </c>
      <c r="I1471">
        <f>'data from files'!D1471</f>
        <v>0</v>
      </c>
      <c r="J1471">
        <f>'data from files'!E1471</f>
        <v>0</v>
      </c>
      <c r="K1471">
        <f>'data from files'!F1471</f>
        <v>0</v>
      </c>
      <c r="L1471">
        <f>'data from files'!G1471</f>
        <v>0</v>
      </c>
      <c r="M1471">
        <f>'data from files'!H1471</f>
        <v>0</v>
      </c>
      <c r="N1471">
        <f>'data from files'!I1471</f>
        <v>0</v>
      </c>
      <c r="O1471">
        <f>'data from files'!J1471</f>
        <v>0</v>
      </c>
      <c r="P1471">
        <f>'data from files'!K1471</f>
        <v>0</v>
      </c>
      <c r="Q1471">
        <f>'data from files'!L1471</f>
        <v>0</v>
      </c>
      <c r="R1471">
        <f>'data from files'!M1471</f>
        <v>0</v>
      </c>
      <c r="S1471">
        <f>'data from files'!N1471</f>
        <v>0</v>
      </c>
      <c r="T1471">
        <f>'data from files'!O1471</f>
        <v>0</v>
      </c>
      <c r="U1471">
        <f>'data from files'!P1471</f>
        <v>0</v>
      </c>
      <c r="V1471">
        <f>'data from files'!Q1471</f>
        <v>0</v>
      </c>
      <c r="W1471">
        <f>'data from files'!R1471</f>
        <v>0</v>
      </c>
    </row>
    <row r="1472" spans="1:23" x14ac:dyDescent="0.25">
      <c r="A1472" t="str">
        <f t="shared" si="68"/>
        <v>IENet electric efficiencOverview of the power generation sector</v>
      </c>
      <c r="B1472" t="str">
        <f>JRC_files__2[[#This Row],[Source.Name.2.1]]</f>
        <v>IE</v>
      </c>
      <c r="C1472" t="str">
        <f t="shared" si="70"/>
        <v>Overview of the power generation sector</v>
      </c>
      <c r="D1472" t="str">
        <f>IF(ISERROR(MATCH(G1472,metadata!$B$4:$B$13,0)),D1471,LEFT(G1472,LEN(G1472)-LEN(F1472)-2))</f>
        <v>Net electric efficienc</v>
      </c>
      <c r="E1472" t="str">
        <f t="shared" si="69"/>
        <v>Overview of the power generation sector</v>
      </c>
      <c r="F1472" t="str">
        <f>IF(ISERROR(MATCH(G1472,metadata!$B$4:$B$13,0)),F1471,SUBSTITUTE(TRIM(RIGHT(SUBSTITUTE(SUBSTITUTE(G1472,"efficiencies", "efficiencies (%)")," (", REPT(" ", 100)), 100)),")",""))</f>
        <v>%</v>
      </c>
      <c r="G1472" t="str">
        <f>'data from files'!B1472</f>
        <v>Overview of the power generation sector</v>
      </c>
      <c r="H1472">
        <f>'data from files'!C1472</f>
        <v>2000</v>
      </c>
      <c r="I1472">
        <f>'data from files'!D1472</f>
        <v>2001</v>
      </c>
      <c r="J1472">
        <f>'data from files'!E1472</f>
        <v>2002</v>
      </c>
      <c r="K1472">
        <f>'data from files'!F1472</f>
        <v>2003</v>
      </c>
      <c r="L1472">
        <f>'data from files'!G1472</f>
        <v>2004</v>
      </c>
      <c r="M1472">
        <f>'data from files'!H1472</f>
        <v>2005</v>
      </c>
      <c r="N1472">
        <f>'data from files'!I1472</f>
        <v>2006</v>
      </c>
      <c r="O1472">
        <f>'data from files'!J1472</f>
        <v>2007</v>
      </c>
      <c r="P1472">
        <f>'data from files'!K1472</f>
        <v>2008</v>
      </c>
      <c r="Q1472">
        <f>'data from files'!L1472</f>
        <v>2009</v>
      </c>
      <c r="R1472">
        <f>'data from files'!M1472</f>
        <v>2010</v>
      </c>
      <c r="S1472">
        <f>'data from files'!N1472</f>
        <v>2011</v>
      </c>
      <c r="T1472">
        <f>'data from files'!O1472</f>
        <v>2012</v>
      </c>
      <c r="U1472">
        <f>'data from files'!P1472</f>
        <v>2013</v>
      </c>
      <c r="V1472">
        <f>'data from files'!Q1472</f>
        <v>2014</v>
      </c>
      <c r="W1472">
        <f>'data from files'!R1472</f>
        <v>2015</v>
      </c>
    </row>
    <row r="1473" spans="1:23" x14ac:dyDescent="0.25">
      <c r="A1473" t="str">
        <f t="shared" si="68"/>
        <v xml:space="preserve">IETotal gross capacities </v>
      </c>
      <c r="B1473" t="str">
        <f>JRC_files__2[[#This Row],[Source.Name.2.1]]</f>
        <v>IE</v>
      </c>
      <c r="C1473" t="str">
        <f t="shared" si="70"/>
        <v>Overview of the power generation sector</v>
      </c>
      <c r="D1473" t="str">
        <f>IF(ISERROR(MATCH(G1473,metadata!$B$4:$B$13,0)),D1472,LEFT(G1473,LEN(G1473)-LEN(F1473)-2))</f>
        <v xml:space="preserve">Total gross capacities </v>
      </c>
      <c r="E1473" t="str">
        <f t="shared" si="69"/>
        <v/>
      </c>
      <c r="F1473" t="str">
        <f>IF(ISERROR(MATCH(G1473,metadata!$B$4:$B$13,0)),F1472,SUBSTITUTE(TRIM(RIGHT(SUBSTITUTE(SUBSTITUTE(G1473,"efficiencies", "efficiencies (%)")," (", REPT(" ", 100)), 100)),")",""))</f>
        <v>MW</v>
      </c>
      <c r="G1473" t="str">
        <f>'data from files'!B1473</f>
        <v>Total gross capacities (MW)</v>
      </c>
      <c r="H1473">
        <f>'data from files'!C1473</f>
        <v>4917.1359999999995</v>
      </c>
      <c r="I1473">
        <f>'data from files'!D1473</f>
        <v>4924.2860000000001</v>
      </c>
      <c r="J1473">
        <f>'data from files'!E1473</f>
        <v>5684.286000000001</v>
      </c>
      <c r="K1473">
        <f>'data from files'!F1473</f>
        <v>5880.286000000001</v>
      </c>
      <c r="L1473">
        <f>'data from files'!G1473</f>
        <v>6039.1860000000015</v>
      </c>
      <c r="M1473">
        <f>'data from files'!H1473</f>
        <v>6428.7360000000008</v>
      </c>
      <c r="N1473">
        <f>'data from files'!I1473</f>
        <v>6712.969000000001</v>
      </c>
      <c r="O1473">
        <f>'data from files'!J1473</f>
        <v>7685.3690000000006</v>
      </c>
      <c r="P1473">
        <f>'data from files'!K1473</f>
        <v>7503.3690000000006</v>
      </c>
      <c r="Q1473">
        <f>'data from files'!L1473</f>
        <v>7721.3190000000004</v>
      </c>
      <c r="R1473">
        <f>'data from files'!M1473</f>
        <v>8631.9020000000019</v>
      </c>
      <c r="S1473">
        <f>'data from files'!N1473</f>
        <v>8897.9020000000019</v>
      </c>
      <c r="T1473">
        <f>'data from files'!O1473</f>
        <v>8865.9020000000019</v>
      </c>
      <c r="U1473">
        <f>'data from files'!P1473</f>
        <v>9042.9020000000019</v>
      </c>
      <c r="V1473">
        <f>'data from files'!Q1473</f>
        <v>9451.1232500000006</v>
      </c>
      <c r="W1473">
        <f>'data from files'!R1473</f>
        <v>9955.1232500000006</v>
      </c>
    </row>
    <row r="1474" spans="1:23" x14ac:dyDescent="0.25">
      <c r="A1474" t="str">
        <f t="shared" si="68"/>
        <v>IETotal gross capacities Nuclear</v>
      </c>
      <c r="B1474" t="str">
        <f>JRC_files__2[[#This Row],[Source.Name.2.1]]</f>
        <v>IE</v>
      </c>
      <c r="C1474" t="str">
        <f t="shared" si="70"/>
        <v>Overview of the power generation sector</v>
      </c>
      <c r="D1474" t="str">
        <f>IF(ISERROR(MATCH(G1474,metadata!$B$4:$B$13,0)),D1473,LEFT(G1474,LEN(G1474)-LEN(F1474)-2))</f>
        <v xml:space="preserve">Total gross capacities </v>
      </c>
      <c r="E1474" t="str">
        <f t="shared" si="69"/>
        <v>Nuclear</v>
      </c>
      <c r="F1474" t="str">
        <f>IF(ISERROR(MATCH(G1474,metadata!$B$4:$B$13,0)),F1473,SUBSTITUTE(TRIM(RIGHT(SUBSTITUTE(SUBSTITUTE(G1474,"efficiencies", "efficiencies (%)")," (", REPT(" ", 100)), 100)),")",""))</f>
        <v>MW</v>
      </c>
      <c r="G1474" t="str">
        <f>'data from files'!B1474</f>
        <v>Nuclear</v>
      </c>
      <c r="H1474">
        <f>'data from files'!C1474</f>
        <v>0</v>
      </c>
      <c r="I1474">
        <f>'data from files'!D1474</f>
        <v>0</v>
      </c>
      <c r="J1474">
        <f>'data from files'!E1474</f>
        <v>0</v>
      </c>
      <c r="K1474">
        <f>'data from files'!F1474</f>
        <v>0</v>
      </c>
      <c r="L1474">
        <f>'data from files'!G1474</f>
        <v>0</v>
      </c>
      <c r="M1474">
        <f>'data from files'!H1474</f>
        <v>0</v>
      </c>
      <c r="N1474">
        <f>'data from files'!I1474</f>
        <v>0</v>
      </c>
      <c r="O1474">
        <f>'data from files'!J1474</f>
        <v>0</v>
      </c>
      <c r="P1474">
        <f>'data from files'!K1474</f>
        <v>0</v>
      </c>
      <c r="Q1474">
        <f>'data from files'!L1474</f>
        <v>0</v>
      </c>
      <c r="R1474">
        <f>'data from files'!M1474</f>
        <v>0</v>
      </c>
      <c r="S1474">
        <f>'data from files'!N1474</f>
        <v>0</v>
      </c>
      <c r="T1474">
        <f>'data from files'!O1474</f>
        <v>0</v>
      </c>
      <c r="U1474">
        <f>'data from files'!P1474</f>
        <v>0</v>
      </c>
      <c r="V1474">
        <f>'data from files'!Q1474</f>
        <v>0</v>
      </c>
      <c r="W1474">
        <f>'data from files'!R1474</f>
        <v>0</v>
      </c>
    </row>
    <row r="1475" spans="1:23" x14ac:dyDescent="0.25">
      <c r="A1475" t="str">
        <f t="shared" ref="A1475:A1538" si="71">B1475&amp;D1475&amp;E1475</f>
        <v>IETotal gross capacities Conventional thermal</v>
      </c>
      <c r="B1475" t="str">
        <f>JRC_files__2[[#This Row],[Source.Name.2.1]]</f>
        <v>IE</v>
      </c>
      <c r="C1475" t="str">
        <f t="shared" si="70"/>
        <v>Overview of the power generation sector</v>
      </c>
      <c r="D1475" t="str">
        <f>IF(ISERROR(MATCH(G1475,metadata!$B$4:$B$13,0)),D1474,LEFT(G1475,LEN(G1475)-LEN(F1475)-2))</f>
        <v xml:space="preserve">Total gross capacities </v>
      </c>
      <c r="E1475" t="str">
        <f t="shared" si="69"/>
        <v>Conventional thermal</v>
      </c>
      <c r="F1475" t="str">
        <f>IF(ISERROR(MATCH(G1475,metadata!$B$4:$B$13,0)),F1474,SUBSTITUTE(TRIM(RIGHT(SUBSTITUTE(SUBSTITUTE(G1475,"efficiencies", "efficiencies (%)")," (", REPT(" ", 100)), 100)),")",""))</f>
        <v>MW</v>
      </c>
      <c r="G1475" t="str">
        <f>'data from files'!B1475</f>
        <v>Conventional thermal</v>
      </c>
      <c r="H1475">
        <f>'data from files'!C1475</f>
        <v>4272.6499999999996</v>
      </c>
      <c r="I1475">
        <f>'data from files'!D1475</f>
        <v>4272.6499999999996</v>
      </c>
      <c r="J1475">
        <f>'data from files'!E1475</f>
        <v>5020.6500000000005</v>
      </c>
      <c r="K1475">
        <f>'data from files'!F1475</f>
        <v>5140.6500000000005</v>
      </c>
      <c r="L1475">
        <f>'data from files'!G1475</f>
        <v>5171.5500000000011</v>
      </c>
      <c r="M1475">
        <f>'data from files'!H1475</f>
        <v>5386.1</v>
      </c>
      <c r="N1475">
        <f>'data from files'!I1475</f>
        <v>5438.1</v>
      </c>
      <c r="O1475">
        <f>'data from files'!J1475</f>
        <v>6179.1</v>
      </c>
      <c r="P1475">
        <f>'data from files'!K1475</f>
        <v>5947.1</v>
      </c>
      <c r="Q1475">
        <f>'data from files'!L1475</f>
        <v>5928.1</v>
      </c>
      <c r="R1475">
        <f>'data from files'!M1475</f>
        <v>6727.3000000000011</v>
      </c>
      <c r="S1475">
        <f>'data from files'!N1475</f>
        <v>6736.3000000000011</v>
      </c>
      <c r="T1475">
        <f>'data from files'!O1475</f>
        <v>6571.3000000000011</v>
      </c>
      <c r="U1475">
        <f>'data from files'!P1475</f>
        <v>6571.3000000000011</v>
      </c>
      <c r="V1475">
        <f>'data from files'!Q1475</f>
        <v>6708.3000000000011</v>
      </c>
      <c r="W1475">
        <f>'data from files'!R1475</f>
        <v>6983.3000000000011</v>
      </c>
    </row>
    <row r="1476" spans="1:23" x14ac:dyDescent="0.25">
      <c r="A1476" t="str">
        <f t="shared" si="71"/>
        <v>IETotal gross capacities Wind</v>
      </c>
      <c r="B1476" t="str">
        <f>JRC_files__2[[#This Row],[Source.Name.2.1]]</f>
        <v>IE</v>
      </c>
      <c r="C1476" t="str">
        <f t="shared" si="70"/>
        <v>Overview of the power generation sector</v>
      </c>
      <c r="D1476" t="str">
        <f>IF(ISERROR(MATCH(G1476,metadata!$B$4:$B$13,0)),D1475,LEFT(G1476,LEN(G1476)-LEN(F1476)-2))</f>
        <v xml:space="preserve">Total gross capacities </v>
      </c>
      <c r="E1476" t="str">
        <f t="shared" si="69"/>
        <v>Wind</v>
      </c>
      <c r="F1476" t="str">
        <f>IF(ISERROR(MATCH(G1476,metadata!$B$4:$B$13,0)),F1475,SUBSTITUTE(TRIM(RIGHT(SUBSTITUTE(SUBSTITUTE(G1476,"efficiencies", "efficiencies (%)")," (", REPT(" ", 100)), 100)),")",""))</f>
        <v>MW</v>
      </c>
      <c r="G1476" t="str">
        <f>'data from files'!B1476</f>
        <v>Wind</v>
      </c>
      <c r="H1476">
        <f>'data from files'!C1476</f>
        <v>119</v>
      </c>
      <c r="I1476">
        <f>'data from files'!D1476</f>
        <v>125.99999999999999</v>
      </c>
      <c r="J1476">
        <f>'data from files'!E1476</f>
        <v>138</v>
      </c>
      <c r="K1476">
        <f>'data from files'!F1476</f>
        <v>214</v>
      </c>
      <c r="L1476">
        <f>'data from files'!G1476</f>
        <v>342</v>
      </c>
      <c r="M1476">
        <f>'data from files'!H1476</f>
        <v>517</v>
      </c>
      <c r="N1476">
        <f>'data from files'!I1476</f>
        <v>749</v>
      </c>
      <c r="O1476">
        <f>'data from files'!J1476</f>
        <v>980.00000000000011</v>
      </c>
      <c r="P1476">
        <f>'data from files'!K1476</f>
        <v>1030</v>
      </c>
      <c r="Q1476">
        <f>'data from files'!L1476</f>
        <v>1266</v>
      </c>
      <c r="R1476">
        <f>'data from files'!M1476</f>
        <v>1373.9999999999998</v>
      </c>
      <c r="S1476">
        <f>'data from files'!N1476</f>
        <v>1631</v>
      </c>
      <c r="T1476">
        <f>'data from files'!O1476</f>
        <v>1764.0000000000002</v>
      </c>
      <c r="U1476">
        <f>'data from files'!P1476</f>
        <v>1941</v>
      </c>
      <c r="V1476">
        <f>'data from files'!Q1476</f>
        <v>2211</v>
      </c>
      <c r="W1476">
        <f>'data from files'!R1476</f>
        <v>2440</v>
      </c>
    </row>
    <row r="1477" spans="1:23" x14ac:dyDescent="0.25">
      <c r="A1477" t="str">
        <f t="shared" si="71"/>
        <v>IETotal gross capacities Solar photovoltaics</v>
      </c>
      <c r="B1477" t="str">
        <f>JRC_files__2[[#This Row],[Source.Name.2.1]]</f>
        <v>IE</v>
      </c>
      <c r="C1477" t="str">
        <f t="shared" si="70"/>
        <v>Overview of the power generation sector</v>
      </c>
      <c r="D1477" t="str">
        <f>IF(ISERROR(MATCH(G1477,metadata!$B$4:$B$13,0)),D1476,LEFT(G1477,LEN(G1477)-LEN(F1477)-2))</f>
        <v xml:space="preserve">Total gross capacities </v>
      </c>
      <c r="E1477" t="str">
        <f t="shared" ref="E1477:E1540" si="72">IF(AND(D1477=D1476,C1477=C1476),G1477,"")</f>
        <v>Solar photovoltaics</v>
      </c>
      <c r="F1477" t="str">
        <f>IF(ISERROR(MATCH(G1477,metadata!$B$4:$B$13,0)),F1476,SUBSTITUTE(TRIM(RIGHT(SUBSTITUTE(SUBSTITUTE(G1477,"efficiencies", "efficiencies (%)")," (", REPT(" ", 100)), 100)),")",""))</f>
        <v>MW</v>
      </c>
      <c r="G1477" t="str">
        <f>'data from files'!B1477</f>
        <v>Solar photovoltaics</v>
      </c>
      <c r="H1477">
        <f>'data from files'!C1477</f>
        <v>0.05</v>
      </c>
      <c r="I1477">
        <f>'data from files'!D1477</f>
        <v>0.05</v>
      </c>
      <c r="J1477">
        <f>'data from files'!E1477</f>
        <v>0.05</v>
      </c>
      <c r="K1477">
        <f>'data from files'!F1477</f>
        <v>0.05</v>
      </c>
      <c r="L1477">
        <f>'data from files'!G1477</f>
        <v>0.05</v>
      </c>
      <c r="M1477">
        <f>'data from files'!H1477</f>
        <v>0.05</v>
      </c>
      <c r="N1477">
        <f>'data from files'!I1477</f>
        <v>0.05</v>
      </c>
      <c r="O1477">
        <f>'data from files'!J1477</f>
        <v>0.05</v>
      </c>
      <c r="P1477">
        <f>'data from files'!K1477</f>
        <v>0.05</v>
      </c>
      <c r="Q1477">
        <f>'data from files'!L1477</f>
        <v>1</v>
      </c>
      <c r="R1477">
        <f>'data from files'!M1477</f>
        <v>1</v>
      </c>
      <c r="S1477">
        <f>'data from files'!N1477</f>
        <v>1</v>
      </c>
      <c r="T1477">
        <f>'data from files'!O1477</f>
        <v>1</v>
      </c>
      <c r="U1477">
        <f>'data from files'!P1477</f>
        <v>1</v>
      </c>
      <c r="V1477">
        <f>'data from files'!Q1477</f>
        <v>2.0922499999999999</v>
      </c>
      <c r="W1477">
        <f>'data from files'!R1477</f>
        <v>2.0922499999999999</v>
      </c>
    </row>
    <row r="1478" spans="1:23" x14ac:dyDescent="0.25">
      <c r="A1478" t="str">
        <f t="shared" si="71"/>
        <v>IETotal gross capacities Solar thermal</v>
      </c>
      <c r="B1478" t="str">
        <f>JRC_files__2[[#This Row],[Source.Name.2.1]]</f>
        <v>IE</v>
      </c>
      <c r="C1478" t="str">
        <f t="shared" si="70"/>
        <v>Overview of the power generation sector</v>
      </c>
      <c r="D1478" t="str">
        <f>IF(ISERROR(MATCH(G1478,metadata!$B$4:$B$13,0)),D1477,LEFT(G1478,LEN(G1478)-LEN(F1478)-2))</f>
        <v xml:space="preserve">Total gross capacities </v>
      </c>
      <c r="E1478" t="str">
        <f t="shared" si="72"/>
        <v>Solar thermal</v>
      </c>
      <c r="F1478" t="str">
        <f>IF(ISERROR(MATCH(G1478,metadata!$B$4:$B$13,0)),F1477,SUBSTITUTE(TRIM(RIGHT(SUBSTITUTE(SUBSTITUTE(G1478,"efficiencies", "efficiencies (%)")," (", REPT(" ", 100)), 100)),")",""))</f>
        <v>MW</v>
      </c>
      <c r="G1478" t="str">
        <f>'data from files'!B1478</f>
        <v>Solar thermal</v>
      </c>
      <c r="H1478">
        <f>'data from files'!C1478</f>
        <v>0</v>
      </c>
      <c r="I1478">
        <f>'data from files'!D1478</f>
        <v>0</v>
      </c>
      <c r="J1478">
        <f>'data from files'!E1478</f>
        <v>0</v>
      </c>
      <c r="K1478">
        <f>'data from files'!F1478</f>
        <v>0</v>
      </c>
      <c r="L1478">
        <f>'data from files'!G1478</f>
        <v>0</v>
      </c>
      <c r="M1478">
        <f>'data from files'!H1478</f>
        <v>0</v>
      </c>
      <c r="N1478">
        <f>'data from files'!I1478</f>
        <v>0</v>
      </c>
      <c r="O1478">
        <f>'data from files'!J1478</f>
        <v>0</v>
      </c>
      <c r="P1478">
        <f>'data from files'!K1478</f>
        <v>0</v>
      </c>
      <c r="Q1478">
        <f>'data from files'!L1478</f>
        <v>0</v>
      </c>
      <c r="R1478">
        <f>'data from files'!M1478</f>
        <v>0</v>
      </c>
      <c r="S1478">
        <f>'data from files'!N1478</f>
        <v>0</v>
      </c>
      <c r="T1478">
        <f>'data from files'!O1478</f>
        <v>0</v>
      </c>
      <c r="U1478">
        <f>'data from files'!P1478</f>
        <v>0</v>
      </c>
      <c r="V1478">
        <f>'data from files'!Q1478</f>
        <v>0</v>
      </c>
      <c r="W1478">
        <f>'data from files'!R1478</f>
        <v>0</v>
      </c>
    </row>
    <row r="1479" spans="1:23" x14ac:dyDescent="0.25">
      <c r="A1479" t="str">
        <f t="shared" si="71"/>
        <v>IETotal gross capacities Geothermal</v>
      </c>
      <c r="B1479" t="str">
        <f>JRC_files__2[[#This Row],[Source.Name.2.1]]</f>
        <v>IE</v>
      </c>
      <c r="C1479" t="str">
        <f t="shared" si="70"/>
        <v>Overview of the power generation sector</v>
      </c>
      <c r="D1479" t="str">
        <f>IF(ISERROR(MATCH(G1479,metadata!$B$4:$B$13,0)),D1478,LEFT(G1479,LEN(G1479)-LEN(F1479)-2))</f>
        <v xml:space="preserve">Total gross capacities </v>
      </c>
      <c r="E1479" t="str">
        <f t="shared" si="72"/>
        <v>Geothermal</v>
      </c>
      <c r="F1479" t="str">
        <f>IF(ISERROR(MATCH(G1479,metadata!$B$4:$B$13,0)),F1478,SUBSTITUTE(TRIM(RIGHT(SUBSTITUTE(SUBSTITUTE(G1479,"efficiencies", "efficiencies (%)")," (", REPT(" ", 100)), 100)),")",""))</f>
        <v>MW</v>
      </c>
      <c r="G1479" t="str">
        <f>'data from files'!B1479</f>
        <v>Geothermal</v>
      </c>
      <c r="H1479">
        <f>'data from files'!C1479</f>
        <v>0</v>
      </c>
      <c r="I1479">
        <f>'data from files'!D1479</f>
        <v>0</v>
      </c>
      <c r="J1479">
        <f>'data from files'!E1479</f>
        <v>0</v>
      </c>
      <c r="K1479">
        <f>'data from files'!F1479</f>
        <v>0</v>
      </c>
      <c r="L1479">
        <f>'data from files'!G1479</f>
        <v>0</v>
      </c>
      <c r="M1479">
        <f>'data from files'!H1479</f>
        <v>0</v>
      </c>
      <c r="N1479">
        <f>'data from files'!I1479</f>
        <v>0</v>
      </c>
      <c r="O1479">
        <f>'data from files'!J1479</f>
        <v>0</v>
      </c>
      <c r="P1479">
        <f>'data from files'!K1479</f>
        <v>0</v>
      </c>
      <c r="Q1479">
        <f>'data from files'!L1479</f>
        <v>0</v>
      </c>
      <c r="R1479">
        <f>'data from files'!M1479</f>
        <v>0</v>
      </c>
      <c r="S1479">
        <f>'data from files'!N1479</f>
        <v>0</v>
      </c>
      <c r="T1479">
        <f>'data from files'!O1479</f>
        <v>0</v>
      </c>
      <c r="U1479">
        <f>'data from files'!P1479</f>
        <v>0</v>
      </c>
      <c r="V1479">
        <f>'data from files'!Q1479</f>
        <v>0</v>
      </c>
      <c r="W1479">
        <f>'data from files'!R1479</f>
        <v>0</v>
      </c>
    </row>
    <row r="1480" spans="1:23" x14ac:dyDescent="0.25">
      <c r="A1480" t="str">
        <f t="shared" si="71"/>
        <v>IETotal gross capacities Tide, wave and ocean</v>
      </c>
      <c r="B1480" t="str">
        <f>JRC_files__2[[#This Row],[Source.Name.2.1]]</f>
        <v>IE</v>
      </c>
      <c r="C1480" t="str">
        <f t="shared" si="70"/>
        <v>Overview of the power generation sector</v>
      </c>
      <c r="D1480" t="str">
        <f>IF(ISERROR(MATCH(G1480,metadata!$B$4:$B$13,0)),D1479,LEFT(G1480,LEN(G1480)-LEN(F1480)-2))</f>
        <v xml:space="preserve">Total gross capacities </v>
      </c>
      <c r="E1480" t="str">
        <f t="shared" si="72"/>
        <v>Tide, wave and ocean</v>
      </c>
      <c r="F1480" t="str">
        <f>IF(ISERROR(MATCH(G1480,metadata!$B$4:$B$13,0)),F1479,SUBSTITUTE(TRIM(RIGHT(SUBSTITUTE(SUBSTITUTE(G1480,"efficiencies", "efficiencies (%)")," (", REPT(" ", 100)), 100)),")",""))</f>
        <v>MW</v>
      </c>
      <c r="G1480" t="str">
        <f>'data from files'!B1480</f>
        <v>Tide, wave and ocean</v>
      </c>
      <c r="H1480">
        <f>'data from files'!C1480</f>
        <v>0</v>
      </c>
      <c r="I1480">
        <f>'data from files'!D1480</f>
        <v>0</v>
      </c>
      <c r="J1480">
        <f>'data from files'!E1480</f>
        <v>0</v>
      </c>
      <c r="K1480">
        <f>'data from files'!F1480</f>
        <v>0</v>
      </c>
      <c r="L1480">
        <f>'data from files'!G1480</f>
        <v>0</v>
      </c>
      <c r="M1480">
        <f>'data from files'!H1480</f>
        <v>0</v>
      </c>
      <c r="N1480">
        <f>'data from files'!I1480</f>
        <v>0</v>
      </c>
      <c r="O1480">
        <f>'data from files'!J1480</f>
        <v>0</v>
      </c>
      <c r="P1480">
        <f>'data from files'!K1480</f>
        <v>0</v>
      </c>
      <c r="Q1480">
        <f>'data from files'!L1480</f>
        <v>0</v>
      </c>
      <c r="R1480">
        <f>'data from files'!M1480</f>
        <v>0</v>
      </c>
      <c r="S1480">
        <f>'data from files'!N1480</f>
        <v>0</v>
      </c>
      <c r="T1480">
        <f>'data from files'!O1480</f>
        <v>0</v>
      </c>
      <c r="U1480">
        <f>'data from files'!P1480</f>
        <v>0</v>
      </c>
      <c r="V1480">
        <f>'data from files'!Q1480</f>
        <v>0</v>
      </c>
      <c r="W1480">
        <f>'data from files'!R1480</f>
        <v>0</v>
      </c>
    </row>
    <row r="1481" spans="1:23" x14ac:dyDescent="0.25">
      <c r="A1481" t="str">
        <f t="shared" si="71"/>
        <v>IETotal gross capacities Hydro</v>
      </c>
      <c r="B1481" t="str">
        <f>JRC_files__2[[#This Row],[Source.Name.2.1]]</f>
        <v>IE</v>
      </c>
      <c r="C1481" t="str">
        <f t="shared" si="70"/>
        <v>Overview of the power generation sector</v>
      </c>
      <c r="D1481" t="str">
        <f>IF(ISERROR(MATCH(G1481,metadata!$B$4:$B$13,0)),D1480,LEFT(G1481,LEN(G1481)-LEN(F1481)-2))</f>
        <v xml:space="preserve">Total gross capacities </v>
      </c>
      <c r="E1481" t="str">
        <f t="shared" si="72"/>
        <v>Hydro</v>
      </c>
      <c r="F1481" t="str">
        <f>IF(ISERROR(MATCH(G1481,metadata!$B$4:$B$13,0)),F1480,SUBSTITUTE(TRIM(RIGHT(SUBSTITUTE(SUBSTITUTE(G1481,"efficiencies", "efficiencies (%)")," (", REPT(" ", 100)), 100)),")",""))</f>
        <v>MW</v>
      </c>
      <c r="G1481" t="str">
        <f>'data from files'!B1481</f>
        <v>Hydro</v>
      </c>
      <c r="H1481">
        <f>'data from files'!C1481</f>
        <v>233.43600000000001</v>
      </c>
      <c r="I1481">
        <f>'data from files'!D1481</f>
        <v>233.58600000000001</v>
      </c>
      <c r="J1481">
        <f>'data from files'!E1481</f>
        <v>233.58600000000001</v>
      </c>
      <c r="K1481">
        <f>'data from files'!F1481</f>
        <v>233.58600000000001</v>
      </c>
      <c r="L1481">
        <f>'data from files'!G1481</f>
        <v>233.58600000000001</v>
      </c>
      <c r="M1481">
        <f>'data from files'!H1481</f>
        <v>233.58600000000001</v>
      </c>
      <c r="N1481">
        <f>'data from files'!I1481</f>
        <v>233.81900000000002</v>
      </c>
      <c r="O1481">
        <f>'data from files'!J1481</f>
        <v>234.21899999999999</v>
      </c>
      <c r="P1481">
        <f>'data from files'!K1481</f>
        <v>234.21899999999999</v>
      </c>
      <c r="Q1481">
        <f>'data from files'!L1481</f>
        <v>234.21899999999999</v>
      </c>
      <c r="R1481">
        <f>'data from files'!M1481</f>
        <v>237.602</v>
      </c>
      <c r="S1481">
        <f>'data from files'!N1481</f>
        <v>237.602</v>
      </c>
      <c r="T1481">
        <f>'data from files'!O1481</f>
        <v>237.602</v>
      </c>
      <c r="U1481">
        <f>'data from files'!P1481</f>
        <v>237.602</v>
      </c>
      <c r="V1481">
        <f>'data from files'!Q1481</f>
        <v>237.73099999999999</v>
      </c>
      <c r="W1481">
        <f>'data from files'!R1481</f>
        <v>237.73099999999999</v>
      </c>
    </row>
    <row r="1482" spans="1:23" x14ac:dyDescent="0.25">
      <c r="A1482" t="str">
        <f t="shared" si="71"/>
        <v>IETotal gross capacities Pump storage</v>
      </c>
      <c r="B1482" t="str">
        <f>JRC_files__2[[#This Row],[Source.Name.2.1]]</f>
        <v>IE</v>
      </c>
      <c r="C1482" t="str">
        <f t="shared" si="70"/>
        <v>Overview of the power generation sector</v>
      </c>
      <c r="D1482" t="str">
        <f>IF(ISERROR(MATCH(G1482,metadata!$B$4:$B$13,0)),D1481,LEFT(G1482,LEN(G1482)-LEN(F1482)-2))</f>
        <v xml:space="preserve">Total gross capacities </v>
      </c>
      <c r="E1482" t="str">
        <f t="shared" si="72"/>
        <v>Pump storage</v>
      </c>
      <c r="F1482" t="str">
        <f>IF(ISERROR(MATCH(G1482,metadata!$B$4:$B$13,0)),F1481,SUBSTITUTE(TRIM(RIGHT(SUBSTITUTE(SUBSTITUTE(G1482,"efficiencies", "efficiencies (%)")," (", REPT(" ", 100)), 100)),")",""))</f>
        <v>MW</v>
      </c>
      <c r="G1482" t="str">
        <f>'data from files'!B1482</f>
        <v>Pump storage</v>
      </c>
      <c r="H1482">
        <f>'data from files'!C1482</f>
        <v>292</v>
      </c>
      <c r="I1482">
        <f>'data from files'!D1482</f>
        <v>292</v>
      </c>
      <c r="J1482">
        <f>'data from files'!E1482</f>
        <v>292</v>
      </c>
      <c r="K1482">
        <f>'data from files'!F1482</f>
        <v>292</v>
      </c>
      <c r="L1482">
        <f>'data from files'!G1482</f>
        <v>292</v>
      </c>
      <c r="M1482">
        <f>'data from files'!H1482</f>
        <v>292</v>
      </c>
      <c r="N1482">
        <f>'data from files'!I1482</f>
        <v>292</v>
      </c>
      <c r="O1482">
        <f>'data from files'!J1482</f>
        <v>292</v>
      </c>
      <c r="P1482">
        <f>'data from files'!K1482</f>
        <v>292</v>
      </c>
      <c r="Q1482">
        <f>'data from files'!L1482</f>
        <v>292</v>
      </c>
      <c r="R1482">
        <f>'data from files'!M1482</f>
        <v>292</v>
      </c>
      <c r="S1482">
        <f>'data from files'!N1482</f>
        <v>292</v>
      </c>
      <c r="T1482">
        <f>'data from files'!O1482</f>
        <v>292</v>
      </c>
      <c r="U1482">
        <f>'data from files'!P1482</f>
        <v>292</v>
      </c>
      <c r="V1482">
        <f>'data from files'!Q1482</f>
        <v>292</v>
      </c>
      <c r="W1482">
        <f>'data from files'!R1482</f>
        <v>292</v>
      </c>
    </row>
    <row r="1483" spans="1:23" x14ac:dyDescent="0.25">
      <c r="A1483" t="str">
        <f t="shared" si="71"/>
        <v>IETotal gross capacities 0</v>
      </c>
      <c r="B1483" t="str">
        <f>JRC_files__2[[#This Row],[Source.Name.2.1]]</f>
        <v>IE</v>
      </c>
      <c r="C1483" t="str">
        <f t="shared" si="70"/>
        <v>Overview of the power generation sector</v>
      </c>
      <c r="D1483" t="str">
        <f>IF(ISERROR(MATCH(G1483,metadata!$B$4:$B$13,0)),D1482,LEFT(G1483,LEN(G1483)-LEN(F1483)-2))</f>
        <v xml:space="preserve">Total gross capacities </v>
      </c>
      <c r="E1483">
        <f t="shared" si="72"/>
        <v>0</v>
      </c>
      <c r="F1483" t="str">
        <f>IF(ISERROR(MATCH(G1483,metadata!$B$4:$B$13,0)),F1482,SUBSTITUTE(TRIM(RIGHT(SUBSTITUTE(SUBSTITUTE(G1483,"efficiencies", "efficiencies (%)")," (", REPT(" ", 100)), 100)),")",""))</f>
        <v>MW</v>
      </c>
      <c r="G1483">
        <f>'data from files'!B1483</f>
        <v>0</v>
      </c>
      <c r="H1483">
        <f>'data from files'!C1483</f>
        <v>0</v>
      </c>
      <c r="I1483">
        <f>'data from files'!D1483</f>
        <v>0</v>
      </c>
      <c r="J1483">
        <f>'data from files'!E1483</f>
        <v>0</v>
      </c>
      <c r="K1483">
        <f>'data from files'!F1483</f>
        <v>0</v>
      </c>
      <c r="L1483">
        <f>'data from files'!G1483</f>
        <v>0</v>
      </c>
      <c r="M1483">
        <f>'data from files'!H1483</f>
        <v>0</v>
      </c>
      <c r="N1483">
        <f>'data from files'!I1483</f>
        <v>0</v>
      </c>
      <c r="O1483">
        <f>'data from files'!J1483</f>
        <v>0</v>
      </c>
      <c r="P1483">
        <f>'data from files'!K1483</f>
        <v>0</v>
      </c>
      <c r="Q1483">
        <f>'data from files'!L1483</f>
        <v>0</v>
      </c>
      <c r="R1483">
        <f>'data from files'!M1483</f>
        <v>0</v>
      </c>
      <c r="S1483">
        <f>'data from files'!N1483</f>
        <v>0</v>
      </c>
      <c r="T1483">
        <f>'data from files'!O1483</f>
        <v>0</v>
      </c>
      <c r="U1483">
        <f>'data from files'!P1483</f>
        <v>0</v>
      </c>
      <c r="V1483">
        <f>'data from files'!Q1483</f>
        <v>0</v>
      </c>
      <c r="W1483">
        <f>'data from files'!R1483</f>
        <v>0</v>
      </c>
    </row>
    <row r="1484" spans="1:23" x14ac:dyDescent="0.25">
      <c r="A1484" t="str">
        <f t="shared" si="71"/>
        <v xml:space="preserve">IETotal net capacities </v>
      </c>
      <c r="B1484" t="str">
        <f>JRC_files__2[[#This Row],[Source.Name.2.1]]</f>
        <v>IE</v>
      </c>
      <c r="C1484" t="str">
        <f t="shared" si="70"/>
        <v>Overview of the power generation sector</v>
      </c>
      <c r="D1484" t="str">
        <f>IF(ISERROR(MATCH(G1484,metadata!$B$4:$B$13,0)),D1483,LEFT(G1484,LEN(G1484)-LEN(F1484)-2))</f>
        <v xml:space="preserve">Total net capacities </v>
      </c>
      <c r="E1484" t="str">
        <f t="shared" si="72"/>
        <v/>
      </c>
      <c r="F1484" t="str">
        <f>IF(ISERROR(MATCH(G1484,metadata!$B$4:$B$13,0)),F1483,SUBSTITUTE(TRIM(RIGHT(SUBSTITUTE(SUBSTITUTE(G1484,"efficiencies", "efficiencies (%)")," (", REPT(" ", 100)), 100)),")",""))</f>
        <v>MW</v>
      </c>
      <c r="G1484" t="str">
        <f>'data from files'!B1484</f>
        <v>Total net capacities (MW)</v>
      </c>
      <c r="H1484">
        <f>'data from files'!C1484</f>
        <v>4708.8249999999998</v>
      </c>
      <c r="I1484">
        <f>'data from files'!D1484</f>
        <v>4715.9750000000004</v>
      </c>
      <c r="J1484">
        <f>'data from files'!E1484</f>
        <v>5444.9750000000004</v>
      </c>
      <c r="K1484">
        <f>'data from files'!F1484</f>
        <v>5637.7750000000005</v>
      </c>
      <c r="L1484">
        <f>'data from files'!G1484</f>
        <v>5796.5350000000008</v>
      </c>
      <c r="M1484">
        <f>'data from files'!H1484</f>
        <v>6180.7150000000001</v>
      </c>
      <c r="N1484">
        <f>'data from files'!I1484</f>
        <v>6462.9480000000003</v>
      </c>
      <c r="O1484">
        <f>'data from files'!J1484</f>
        <v>7414.4080000000004</v>
      </c>
      <c r="P1484">
        <f>'data from files'!K1484</f>
        <v>7248.9980000000005</v>
      </c>
      <c r="Q1484">
        <f>'data from files'!L1484</f>
        <v>7467.3680000000004</v>
      </c>
      <c r="R1484">
        <f>'data from files'!M1484</f>
        <v>8344.6909999999989</v>
      </c>
      <c r="S1484">
        <f>'data from files'!N1484</f>
        <v>8610.2910000000011</v>
      </c>
      <c r="T1484">
        <f>'data from files'!O1484</f>
        <v>8587.491</v>
      </c>
      <c r="U1484">
        <f>'data from files'!P1484</f>
        <v>8764.491</v>
      </c>
      <c r="V1484">
        <f>'data from files'!Q1484</f>
        <v>9173.7122499999987</v>
      </c>
      <c r="W1484">
        <f>'data from files'!R1484</f>
        <v>9664.7122499999987</v>
      </c>
    </row>
    <row r="1485" spans="1:23" x14ac:dyDescent="0.25">
      <c r="A1485" t="str">
        <f t="shared" si="71"/>
        <v>IETotal net capacities Nuclear</v>
      </c>
      <c r="B1485" t="str">
        <f>JRC_files__2[[#This Row],[Source.Name.2.1]]</f>
        <v>IE</v>
      </c>
      <c r="C1485" t="str">
        <f t="shared" si="70"/>
        <v>Overview of the power generation sector</v>
      </c>
      <c r="D1485" t="str">
        <f>IF(ISERROR(MATCH(G1485,metadata!$B$4:$B$13,0)),D1484,LEFT(G1485,LEN(G1485)-LEN(F1485)-2))</f>
        <v xml:space="preserve">Total net capacities </v>
      </c>
      <c r="E1485" t="str">
        <f t="shared" si="72"/>
        <v>Nuclear</v>
      </c>
      <c r="F1485" t="str">
        <f>IF(ISERROR(MATCH(G1485,metadata!$B$4:$B$13,0)),F1484,SUBSTITUTE(TRIM(RIGHT(SUBSTITUTE(SUBSTITUTE(G1485,"efficiencies", "efficiencies (%)")," (", REPT(" ", 100)), 100)),")",""))</f>
        <v>MW</v>
      </c>
      <c r="G1485" t="str">
        <f>'data from files'!B1485</f>
        <v>Nuclear</v>
      </c>
      <c r="H1485">
        <f>'data from files'!C1485</f>
        <v>0</v>
      </c>
      <c r="I1485">
        <f>'data from files'!D1485</f>
        <v>0</v>
      </c>
      <c r="J1485">
        <f>'data from files'!E1485</f>
        <v>0</v>
      </c>
      <c r="K1485">
        <f>'data from files'!F1485</f>
        <v>0</v>
      </c>
      <c r="L1485">
        <f>'data from files'!G1485</f>
        <v>0</v>
      </c>
      <c r="M1485">
        <f>'data from files'!H1485</f>
        <v>0</v>
      </c>
      <c r="N1485">
        <f>'data from files'!I1485</f>
        <v>0</v>
      </c>
      <c r="O1485">
        <f>'data from files'!J1485</f>
        <v>0</v>
      </c>
      <c r="P1485">
        <f>'data from files'!K1485</f>
        <v>0</v>
      </c>
      <c r="Q1485">
        <f>'data from files'!L1485</f>
        <v>0</v>
      </c>
      <c r="R1485">
        <f>'data from files'!M1485</f>
        <v>0</v>
      </c>
      <c r="S1485">
        <f>'data from files'!N1485</f>
        <v>0</v>
      </c>
      <c r="T1485">
        <f>'data from files'!O1485</f>
        <v>0</v>
      </c>
      <c r="U1485">
        <f>'data from files'!P1485</f>
        <v>0</v>
      </c>
      <c r="V1485">
        <f>'data from files'!Q1485</f>
        <v>0</v>
      </c>
      <c r="W1485">
        <f>'data from files'!R1485</f>
        <v>0</v>
      </c>
    </row>
    <row r="1486" spans="1:23" x14ac:dyDescent="0.25">
      <c r="A1486" t="str">
        <f t="shared" si="71"/>
        <v>IETotal net capacities Conventional thermal</v>
      </c>
      <c r="B1486" t="str">
        <f>JRC_files__2[[#This Row],[Source.Name.2.1]]</f>
        <v>IE</v>
      </c>
      <c r="C1486" t="str">
        <f t="shared" si="70"/>
        <v>Overview of the power generation sector</v>
      </c>
      <c r="D1486" t="str">
        <f>IF(ISERROR(MATCH(G1486,metadata!$B$4:$B$13,0)),D1485,LEFT(G1486,LEN(G1486)-LEN(F1486)-2))</f>
        <v xml:space="preserve">Total net capacities </v>
      </c>
      <c r="E1486" t="str">
        <f t="shared" si="72"/>
        <v>Conventional thermal</v>
      </c>
      <c r="F1486" t="str">
        <f>IF(ISERROR(MATCH(G1486,metadata!$B$4:$B$13,0)),F1485,SUBSTITUTE(TRIM(RIGHT(SUBSTITUTE(SUBSTITUTE(G1486,"efficiencies", "efficiencies (%)")," (", REPT(" ", 100)), 100)),")",""))</f>
        <v>MW</v>
      </c>
      <c r="G1486" t="str">
        <f>'data from files'!B1486</f>
        <v>Conventional thermal</v>
      </c>
      <c r="H1486">
        <f>'data from files'!C1486</f>
        <v>4064.3389999999999</v>
      </c>
      <c r="I1486">
        <f>'data from files'!D1486</f>
        <v>4064.3389999999999</v>
      </c>
      <c r="J1486">
        <f>'data from files'!E1486</f>
        <v>4781.3389999999999</v>
      </c>
      <c r="K1486">
        <f>'data from files'!F1486</f>
        <v>4898.1390000000001</v>
      </c>
      <c r="L1486">
        <f>'data from files'!G1486</f>
        <v>4928.8990000000003</v>
      </c>
      <c r="M1486">
        <f>'data from files'!H1486</f>
        <v>5138.0789999999997</v>
      </c>
      <c r="N1486">
        <f>'data from files'!I1486</f>
        <v>5188.0789999999997</v>
      </c>
      <c r="O1486">
        <f>'data from files'!J1486</f>
        <v>5908.1390000000001</v>
      </c>
      <c r="P1486">
        <f>'data from files'!K1486</f>
        <v>5692.7290000000003</v>
      </c>
      <c r="Q1486">
        <f>'data from files'!L1486</f>
        <v>5674.1490000000003</v>
      </c>
      <c r="R1486">
        <f>'data from files'!M1486</f>
        <v>6440.0889999999999</v>
      </c>
      <c r="S1486">
        <f>'data from files'!N1486</f>
        <v>6448.6890000000003</v>
      </c>
      <c r="T1486">
        <f>'data from files'!O1486</f>
        <v>6292.8890000000001</v>
      </c>
      <c r="U1486">
        <f>'data from files'!P1486</f>
        <v>6292.8890000000001</v>
      </c>
      <c r="V1486">
        <f>'data from files'!Q1486</f>
        <v>6430.8890000000001</v>
      </c>
      <c r="W1486">
        <f>'data from files'!R1486</f>
        <v>6692.8890000000001</v>
      </c>
    </row>
    <row r="1487" spans="1:23" x14ac:dyDescent="0.25">
      <c r="A1487" t="str">
        <f t="shared" si="71"/>
        <v>IETotal net capacities Wind</v>
      </c>
      <c r="B1487" t="str">
        <f>JRC_files__2[[#This Row],[Source.Name.2.1]]</f>
        <v>IE</v>
      </c>
      <c r="C1487" t="str">
        <f t="shared" si="70"/>
        <v>Overview of the power generation sector</v>
      </c>
      <c r="D1487" t="str">
        <f>IF(ISERROR(MATCH(G1487,metadata!$B$4:$B$13,0)),D1486,LEFT(G1487,LEN(G1487)-LEN(F1487)-2))</f>
        <v xml:space="preserve">Total net capacities </v>
      </c>
      <c r="E1487" t="str">
        <f t="shared" si="72"/>
        <v>Wind</v>
      </c>
      <c r="F1487" t="str">
        <f>IF(ISERROR(MATCH(G1487,metadata!$B$4:$B$13,0)),F1486,SUBSTITUTE(TRIM(RIGHT(SUBSTITUTE(SUBSTITUTE(G1487,"efficiencies", "efficiencies (%)")," (", REPT(" ", 100)), 100)),")",""))</f>
        <v>MW</v>
      </c>
      <c r="G1487" t="str">
        <f>'data from files'!B1487</f>
        <v>Wind</v>
      </c>
      <c r="H1487">
        <f>'data from files'!C1487</f>
        <v>119</v>
      </c>
      <c r="I1487">
        <f>'data from files'!D1487</f>
        <v>125.99999999999999</v>
      </c>
      <c r="J1487">
        <f>'data from files'!E1487</f>
        <v>138</v>
      </c>
      <c r="K1487">
        <f>'data from files'!F1487</f>
        <v>214</v>
      </c>
      <c r="L1487">
        <f>'data from files'!G1487</f>
        <v>342</v>
      </c>
      <c r="M1487">
        <f>'data from files'!H1487</f>
        <v>517</v>
      </c>
      <c r="N1487">
        <f>'data from files'!I1487</f>
        <v>749</v>
      </c>
      <c r="O1487">
        <f>'data from files'!J1487</f>
        <v>980.00000000000011</v>
      </c>
      <c r="P1487">
        <f>'data from files'!K1487</f>
        <v>1030</v>
      </c>
      <c r="Q1487">
        <f>'data from files'!L1487</f>
        <v>1266</v>
      </c>
      <c r="R1487">
        <f>'data from files'!M1487</f>
        <v>1373.9999999999998</v>
      </c>
      <c r="S1487">
        <f>'data from files'!N1487</f>
        <v>1631</v>
      </c>
      <c r="T1487">
        <f>'data from files'!O1487</f>
        <v>1764.0000000000002</v>
      </c>
      <c r="U1487">
        <f>'data from files'!P1487</f>
        <v>1941</v>
      </c>
      <c r="V1487">
        <f>'data from files'!Q1487</f>
        <v>2211</v>
      </c>
      <c r="W1487">
        <f>'data from files'!R1487</f>
        <v>2440</v>
      </c>
    </row>
    <row r="1488" spans="1:23" x14ac:dyDescent="0.25">
      <c r="A1488" t="str">
        <f t="shared" si="71"/>
        <v>IETotal net capacities Solar photovoltaics</v>
      </c>
      <c r="B1488" t="str">
        <f>JRC_files__2[[#This Row],[Source.Name.2.1]]</f>
        <v>IE</v>
      </c>
      <c r="C1488" t="str">
        <f t="shared" si="70"/>
        <v>Overview of the power generation sector</v>
      </c>
      <c r="D1488" t="str">
        <f>IF(ISERROR(MATCH(G1488,metadata!$B$4:$B$13,0)),D1487,LEFT(G1488,LEN(G1488)-LEN(F1488)-2))</f>
        <v xml:space="preserve">Total net capacities </v>
      </c>
      <c r="E1488" t="str">
        <f t="shared" si="72"/>
        <v>Solar photovoltaics</v>
      </c>
      <c r="F1488" t="str">
        <f>IF(ISERROR(MATCH(G1488,metadata!$B$4:$B$13,0)),F1487,SUBSTITUTE(TRIM(RIGHT(SUBSTITUTE(SUBSTITUTE(G1488,"efficiencies", "efficiencies (%)")," (", REPT(" ", 100)), 100)),")",""))</f>
        <v>MW</v>
      </c>
      <c r="G1488" t="str">
        <f>'data from files'!B1488</f>
        <v>Solar photovoltaics</v>
      </c>
      <c r="H1488">
        <f>'data from files'!C1488</f>
        <v>0.05</v>
      </c>
      <c r="I1488">
        <f>'data from files'!D1488</f>
        <v>0.05</v>
      </c>
      <c r="J1488">
        <f>'data from files'!E1488</f>
        <v>0.05</v>
      </c>
      <c r="K1488">
        <f>'data from files'!F1488</f>
        <v>0.05</v>
      </c>
      <c r="L1488">
        <f>'data from files'!G1488</f>
        <v>0.05</v>
      </c>
      <c r="M1488">
        <f>'data from files'!H1488</f>
        <v>0.05</v>
      </c>
      <c r="N1488">
        <f>'data from files'!I1488</f>
        <v>0.05</v>
      </c>
      <c r="O1488">
        <f>'data from files'!J1488</f>
        <v>0.05</v>
      </c>
      <c r="P1488">
        <f>'data from files'!K1488</f>
        <v>0.05</v>
      </c>
      <c r="Q1488">
        <f>'data from files'!L1488</f>
        <v>1</v>
      </c>
      <c r="R1488">
        <f>'data from files'!M1488</f>
        <v>1</v>
      </c>
      <c r="S1488">
        <f>'data from files'!N1488</f>
        <v>1</v>
      </c>
      <c r="T1488">
        <f>'data from files'!O1488</f>
        <v>1</v>
      </c>
      <c r="U1488">
        <f>'data from files'!P1488</f>
        <v>1</v>
      </c>
      <c r="V1488">
        <f>'data from files'!Q1488</f>
        <v>2.0922499999999999</v>
      </c>
      <c r="W1488">
        <f>'data from files'!R1488</f>
        <v>2.0922499999999999</v>
      </c>
    </row>
    <row r="1489" spans="1:23" x14ac:dyDescent="0.25">
      <c r="A1489" t="str">
        <f t="shared" si="71"/>
        <v>IETotal net capacities Solar thermal</v>
      </c>
      <c r="B1489" t="str">
        <f>JRC_files__2[[#This Row],[Source.Name.2.1]]</f>
        <v>IE</v>
      </c>
      <c r="C1489" t="str">
        <f t="shared" si="70"/>
        <v>Overview of the power generation sector</v>
      </c>
      <c r="D1489" t="str">
        <f>IF(ISERROR(MATCH(G1489,metadata!$B$4:$B$13,0)),D1488,LEFT(G1489,LEN(G1489)-LEN(F1489)-2))</f>
        <v xml:space="preserve">Total net capacities </v>
      </c>
      <c r="E1489" t="str">
        <f t="shared" si="72"/>
        <v>Solar thermal</v>
      </c>
      <c r="F1489" t="str">
        <f>IF(ISERROR(MATCH(G1489,metadata!$B$4:$B$13,0)),F1488,SUBSTITUTE(TRIM(RIGHT(SUBSTITUTE(SUBSTITUTE(G1489,"efficiencies", "efficiencies (%)")," (", REPT(" ", 100)), 100)),")",""))</f>
        <v>MW</v>
      </c>
      <c r="G1489" t="str">
        <f>'data from files'!B1489</f>
        <v>Solar thermal</v>
      </c>
      <c r="H1489">
        <f>'data from files'!C1489</f>
        <v>0</v>
      </c>
      <c r="I1489">
        <f>'data from files'!D1489</f>
        <v>0</v>
      </c>
      <c r="J1489">
        <f>'data from files'!E1489</f>
        <v>0</v>
      </c>
      <c r="K1489">
        <f>'data from files'!F1489</f>
        <v>0</v>
      </c>
      <c r="L1489">
        <f>'data from files'!G1489</f>
        <v>0</v>
      </c>
      <c r="M1489">
        <f>'data from files'!H1489</f>
        <v>0</v>
      </c>
      <c r="N1489">
        <f>'data from files'!I1489</f>
        <v>0</v>
      </c>
      <c r="O1489">
        <f>'data from files'!J1489</f>
        <v>0</v>
      </c>
      <c r="P1489">
        <f>'data from files'!K1489</f>
        <v>0</v>
      </c>
      <c r="Q1489">
        <f>'data from files'!L1489</f>
        <v>0</v>
      </c>
      <c r="R1489">
        <f>'data from files'!M1489</f>
        <v>0</v>
      </c>
      <c r="S1489">
        <f>'data from files'!N1489</f>
        <v>0</v>
      </c>
      <c r="T1489">
        <f>'data from files'!O1489</f>
        <v>0</v>
      </c>
      <c r="U1489">
        <f>'data from files'!P1489</f>
        <v>0</v>
      </c>
      <c r="V1489">
        <f>'data from files'!Q1489</f>
        <v>0</v>
      </c>
      <c r="W1489">
        <f>'data from files'!R1489</f>
        <v>0</v>
      </c>
    </row>
    <row r="1490" spans="1:23" x14ac:dyDescent="0.25">
      <c r="A1490" t="str">
        <f t="shared" si="71"/>
        <v>IETotal net capacities Geothermal</v>
      </c>
      <c r="B1490" t="str">
        <f>JRC_files__2[[#This Row],[Source.Name.2.1]]</f>
        <v>IE</v>
      </c>
      <c r="C1490" t="str">
        <f t="shared" si="70"/>
        <v>Overview of the power generation sector</v>
      </c>
      <c r="D1490" t="str">
        <f>IF(ISERROR(MATCH(G1490,metadata!$B$4:$B$13,0)),D1489,LEFT(G1490,LEN(G1490)-LEN(F1490)-2))</f>
        <v xml:space="preserve">Total net capacities </v>
      </c>
      <c r="E1490" t="str">
        <f t="shared" si="72"/>
        <v>Geothermal</v>
      </c>
      <c r="F1490" t="str">
        <f>IF(ISERROR(MATCH(G1490,metadata!$B$4:$B$13,0)),F1489,SUBSTITUTE(TRIM(RIGHT(SUBSTITUTE(SUBSTITUTE(G1490,"efficiencies", "efficiencies (%)")," (", REPT(" ", 100)), 100)),")",""))</f>
        <v>MW</v>
      </c>
      <c r="G1490" t="str">
        <f>'data from files'!B1490</f>
        <v>Geothermal</v>
      </c>
      <c r="H1490">
        <f>'data from files'!C1490</f>
        <v>0</v>
      </c>
      <c r="I1490">
        <f>'data from files'!D1490</f>
        <v>0</v>
      </c>
      <c r="J1490">
        <f>'data from files'!E1490</f>
        <v>0</v>
      </c>
      <c r="K1490">
        <f>'data from files'!F1490</f>
        <v>0</v>
      </c>
      <c r="L1490">
        <f>'data from files'!G1490</f>
        <v>0</v>
      </c>
      <c r="M1490">
        <f>'data from files'!H1490</f>
        <v>0</v>
      </c>
      <c r="N1490">
        <f>'data from files'!I1490</f>
        <v>0</v>
      </c>
      <c r="O1490">
        <f>'data from files'!J1490</f>
        <v>0</v>
      </c>
      <c r="P1490">
        <f>'data from files'!K1490</f>
        <v>0</v>
      </c>
      <c r="Q1490">
        <f>'data from files'!L1490</f>
        <v>0</v>
      </c>
      <c r="R1490">
        <f>'data from files'!M1490</f>
        <v>0</v>
      </c>
      <c r="S1490">
        <f>'data from files'!N1490</f>
        <v>0</v>
      </c>
      <c r="T1490">
        <f>'data from files'!O1490</f>
        <v>0</v>
      </c>
      <c r="U1490">
        <f>'data from files'!P1490</f>
        <v>0</v>
      </c>
      <c r="V1490">
        <f>'data from files'!Q1490</f>
        <v>0</v>
      </c>
      <c r="W1490">
        <f>'data from files'!R1490</f>
        <v>0</v>
      </c>
    </row>
    <row r="1491" spans="1:23" x14ac:dyDescent="0.25">
      <c r="A1491" t="str">
        <f t="shared" si="71"/>
        <v>IETotal net capacities Tide, wave and ocean</v>
      </c>
      <c r="B1491" t="str">
        <f>JRC_files__2[[#This Row],[Source.Name.2.1]]</f>
        <v>IE</v>
      </c>
      <c r="C1491" t="str">
        <f t="shared" si="70"/>
        <v>Overview of the power generation sector</v>
      </c>
      <c r="D1491" t="str">
        <f>IF(ISERROR(MATCH(G1491,metadata!$B$4:$B$13,0)),D1490,LEFT(G1491,LEN(G1491)-LEN(F1491)-2))</f>
        <v xml:space="preserve">Total net capacities </v>
      </c>
      <c r="E1491" t="str">
        <f t="shared" si="72"/>
        <v>Tide, wave and ocean</v>
      </c>
      <c r="F1491" t="str">
        <f>IF(ISERROR(MATCH(G1491,metadata!$B$4:$B$13,0)),F1490,SUBSTITUTE(TRIM(RIGHT(SUBSTITUTE(SUBSTITUTE(G1491,"efficiencies", "efficiencies (%)")," (", REPT(" ", 100)), 100)),")",""))</f>
        <v>MW</v>
      </c>
      <c r="G1491" t="str">
        <f>'data from files'!B1491</f>
        <v>Tide, wave and ocean</v>
      </c>
      <c r="H1491">
        <f>'data from files'!C1491</f>
        <v>0</v>
      </c>
      <c r="I1491">
        <f>'data from files'!D1491</f>
        <v>0</v>
      </c>
      <c r="J1491">
        <f>'data from files'!E1491</f>
        <v>0</v>
      </c>
      <c r="K1491">
        <f>'data from files'!F1491</f>
        <v>0</v>
      </c>
      <c r="L1491">
        <f>'data from files'!G1491</f>
        <v>0</v>
      </c>
      <c r="M1491">
        <f>'data from files'!H1491</f>
        <v>0</v>
      </c>
      <c r="N1491">
        <f>'data from files'!I1491</f>
        <v>0</v>
      </c>
      <c r="O1491">
        <f>'data from files'!J1491</f>
        <v>0</v>
      </c>
      <c r="P1491">
        <f>'data from files'!K1491</f>
        <v>0</v>
      </c>
      <c r="Q1491">
        <f>'data from files'!L1491</f>
        <v>0</v>
      </c>
      <c r="R1491">
        <f>'data from files'!M1491</f>
        <v>0</v>
      </c>
      <c r="S1491">
        <f>'data from files'!N1491</f>
        <v>0</v>
      </c>
      <c r="T1491">
        <f>'data from files'!O1491</f>
        <v>0</v>
      </c>
      <c r="U1491">
        <f>'data from files'!P1491</f>
        <v>0</v>
      </c>
      <c r="V1491">
        <f>'data from files'!Q1491</f>
        <v>0</v>
      </c>
      <c r="W1491">
        <f>'data from files'!R1491</f>
        <v>0</v>
      </c>
    </row>
    <row r="1492" spans="1:23" x14ac:dyDescent="0.25">
      <c r="A1492" t="str">
        <f t="shared" si="71"/>
        <v>IETotal net capacities Hydro</v>
      </c>
      <c r="B1492" t="str">
        <f>JRC_files__2[[#This Row],[Source.Name.2.1]]</f>
        <v>IE</v>
      </c>
      <c r="C1492" t="str">
        <f t="shared" si="70"/>
        <v>Overview of the power generation sector</v>
      </c>
      <c r="D1492" t="str">
        <f>IF(ISERROR(MATCH(G1492,metadata!$B$4:$B$13,0)),D1491,LEFT(G1492,LEN(G1492)-LEN(F1492)-2))</f>
        <v xml:space="preserve">Total net capacities </v>
      </c>
      <c r="E1492" t="str">
        <f t="shared" si="72"/>
        <v>Hydro</v>
      </c>
      <c r="F1492" t="str">
        <f>IF(ISERROR(MATCH(G1492,metadata!$B$4:$B$13,0)),F1491,SUBSTITUTE(TRIM(RIGHT(SUBSTITUTE(SUBSTITUTE(G1492,"efficiencies", "efficiencies (%)")," (", REPT(" ", 100)), 100)),")",""))</f>
        <v>MW</v>
      </c>
      <c r="G1492" t="str">
        <f>'data from files'!B1492</f>
        <v>Hydro</v>
      </c>
      <c r="H1492">
        <f>'data from files'!C1492</f>
        <v>233.43600000000001</v>
      </c>
      <c r="I1492">
        <f>'data from files'!D1492</f>
        <v>233.58600000000001</v>
      </c>
      <c r="J1492">
        <f>'data from files'!E1492</f>
        <v>233.58600000000001</v>
      </c>
      <c r="K1492">
        <f>'data from files'!F1492</f>
        <v>233.58600000000001</v>
      </c>
      <c r="L1492">
        <f>'data from files'!G1492</f>
        <v>233.58600000000001</v>
      </c>
      <c r="M1492">
        <f>'data from files'!H1492</f>
        <v>233.58600000000001</v>
      </c>
      <c r="N1492">
        <f>'data from files'!I1492</f>
        <v>233.81900000000002</v>
      </c>
      <c r="O1492">
        <f>'data from files'!J1492</f>
        <v>234.21899999999999</v>
      </c>
      <c r="P1492">
        <f>'data from files'!K1492</f>
        <v>234.21899999999999</v>
      </c>
      <c r="Q1492">
        <f>'data from files'!L1492</f>
        <v>234.21899999999999</v>
      </c>
      <c r="R1492">
        <f>'data from files'!M1492</f>
        <v>237.602</v>
      </c>
      <c r="S1492">
        <f>'data from files'!N1492</f>
        <v>237.602</v>
      </c>
      <c r="T1492">
        <f>'data from files'!O1492</f>
        <v>237.602</v>
      </c>
      <c r="U1492">
        <f>'data from files'!P1492</f>
        <v>237.602</v>
      </c>
      <c r="V1492">
        <f>'data from files'!Q1492</f>
        <v>237.73099999999999</v>
      </c>
      <c r="W1492">
        <f>'data from files'!R1492</f>
        <v>237.73099999999999</v>
      </c>
    </row>
    <row r="1493" spans="1:23" x14ac:dyDescent="0.25">
      <c r="A1493" t="str">
        <f t="shared" si="71"/>
        <v>IETotal net capacities Pump storage</v>
      </c>
      <c r="B1493" t="str">
        <f>JRC_files__2[[#This Row],[Source.Name.2.1]]</f>
        <v>IE</v>
      </c>
      <c r="C1493" t="str">
        <f t="shared" si="70"/>
        <v>Overview of the power generation sector</v>
      </c>
      <c r="D1493" t="str">
        <f>IF(ISERROR(MATCH(G1493,metadata!$B$4:$B$13,0)),D1492,LEFT(G1493,LEN(G1493)-LEN(F1493)-2))</f>
        <v xml:space="preserve">Total net capacities </v>
      </c>
      <c r="E1493" t="str">
        <f t="shared" si="72"/>
        <v>Pump storage</v>
      </c>
      <c r="F1493" t="str">
        <f>IF(ISERROR(MATCH(G1493,metadata!$B$4:$B$13,0)),F1492,SUBSTITUTE(TRIM(RIGHT(SUBSTITUTE(SUBSTITUTE(G1493,"efficiencies", "efficiencies (%)")," (", REPT(" ", 100)), 100)),")",""))</f>
        <v>MW</v>
      </c>
      <c r="G1493" t="str">
        <f>'data from files'!B1493</f>
        <v>Pump storage</v>
      </c>
      <c r="H1493">
        <f>'data from files'!C1493</f>
        <v>292</v>
      </c>
      <c r="I1493">
        <f>'data from files'!D1493</f>
        <v>292</v>
      </c>
      <c r="J1493">
        <f>'data from files'!E1493</f>
        <v>292</v>
      </c>
      <c r="K1493">
        <f>'data from files'!F1493</f>
        <v>292</v>
      </c>
      <c r="L1493">
        <f>'data from files'!G1493</f>
        <v>292</v>
      </c>
      <c r="M1493">
        <f>'data from files'!H1493</f>
        <v>292</v>
      </c>
      <c r="N1493">
        <f>'data from files'!I1493</f>
        <v>292</v>
      </c>
      <c r="O1493">
        <f>'data from files'!J1493</f>
        <v>292</v>
      </c>
      <c r="P1493">
        <f>'data from files'!K1493</f>
        <v>292</v>
      </c>
      <c r="Q1493">
        <f>'data from files'!L1493</f>
        <v>292</v>
      </c>
      <c r="R1493">
        <f>'data from files'!M1493</f>
        <v>292</v>
      </c>
      <c r="S1493">
        <f>'data from files'!N1493</f>
        <v>292</v>
      </c>
      <c r="T1493">
        <f>'data from files'!O1493</f>
        <v>292</v>
      </c>
      <c r="U1493">
        <f>'data from files'!P1493</f>
        <v>292</v>
      </c>
      <c r="V1493">
        <f>'data from files'!Q1493</f>
        <v>292</v>
      </c>
      <c r="W1493">
        <f>'data from files'!R1493</f>
        <v>292</v>
      </c>
    </row>
    <row r="1494" spans="1:23" x14ac:dyDescent="0.25">
      <c r="A1494" t="str">
        <f t="shared" si="71"/>
        <v>IETotal net capacities 0</v>
      </c>
      <c r="B1494" t="str">
        <f>JRC_files__2[[#This Row],[Source.Name.2.1]]</f>
        <v>IE</v>
      </c>
      <c r="C1494" t="str">
        <f t="shared" si="70"/>
        <v>Overview of the power generation sector</v>
      </c>
      <c r="D1494" t="str">
        <f>IF(ISERROR(MATCH(G1494,metadata!$B$4:$B$13,0)),D1493,LEFT(G1494,LEN(G1494)-LEN(F1494)-2))</f>
        <v xml:space="preserve">Total net capacities </v>
      </c>
      <c r="E1494">
        <f t="shared" si="72"/>
        <v>0</v>
      </c>
      <c r="F1494" t="str">
        <f>IF(ISERROR(MATCH(G1494,metadata!$B$4:$B$13,0)),F1493,SUBSTITUTE(TRIM(RIGHT(SUBSTITUTE(SUBSTITUTE(G1494,"efficiencies", "efficiencies (%)")," (", REPT(" ", 100)), 100)),")",""))</f>
        <v>MW</v>
      </c>
      <c r="G1494">
        <f>'data from files'!B1494</f>
        <v>0</v>
      </c>
      <c r="H1494">
        <f>'data from files'!C1494</f>
        <v>0</v>
      </c>
      <c r="I1494">
        <f>'data from files'!D1494</f>
        <v>0</v>
      </c>
      <c r="J1494">
        <f>'data from files'!E1494</f>
        <v>0</v>
      </c>
      <c r="K1494">
        <f>'data from files'!F1494</f>
        <v>0</v>
      </c>
      <c r="L1494">
        <f>'data from files'!G1494</f>
        <v>0</v>
      </c>
      <c r="M1494">
        <f>'data from files'!H1494</f>
        <v>0</v>
      </c>
      <c r="N1494">
        <f>'data from files'!I1494</f>
        <v>0</v>
      </c>
      <c r="O1494">
        <f>'data from files'!J1494</f>
        <v>0</v>
      </c>
      <c r="P1494">
        <f>'data from files'!K1494</f>
        <v>0</v>
      </c>
      <c r="Q1494">
        <f>'data from files'!L1494</f>
        <v>0</v>
      </c>
      <c r="R1494">
        <f>'data from files'!M1494</f>
        <v>0</v>
      </c>
      <c r="S1494">
        <f>'data from files'!N1494</f>
        <v>0</v>
      </c>
      <c r="T1494">
        <f>'data from files'!O1494</f>
        <v>0</v>
      </c>
      <c r="U1494">
        <f>'data from files'!P1494</f>
        <v>0</v>
      </c>
      <c r="V1494">
        <f>'data from files'!Q1494</f>
        <v>0</v>
      </c>
      <c r="W1494">
        <f>'data from files'!R1494</f>
        <v>0</v>
      </c>
    </row>
    <row r="1495" spans="1:23" x14ac:dyDescent="0.25">
      <c r="A1495" t="str">
        <f t="shared" si="71"/>
        <v xml:space="preserve">IERate of use </v>
      </c>
      <c r="B1495" t="str">
        <f>JRC_files__2[[#This Row],[Source.Name.2.1]]</f>
        <v>IE</v>
      </c>
      <c r="C1495" t="str">
        <f t="shared" si="70"/>
        <v>Overview of the power generation sector</v>
      </c>
      <c r="D1495" t="str">
        <f>IF(ISERROR(MATCH(G1495,metadata!$B$4:$B$13,0)),D1494,LEFT(G1495,LEN(G1495)-LEN(F1495)-2))</f>
        <v xml:space="preserve">Rate of use </v>
      </c>
      <c r="E1495" t="str">
        <f t="shared" si="72"/>
        <v/>
      </c>
      <c r="F1495" t="str">
        <f>IF(ISERROR(MATCH(G1495,metadata!$B$4:$B$13,0)),F1494,SUBSTITUTE(TRIM(RIGHT(SUBSTITUTE(SUBSTITUTE(G1495,"efficiencies", "efficiencies (%)")," (", REPT(" ", 100)), 100)),")",""))</f>
        <v>gross capacity</v>
      </c>
      <c r="G1495" t="str">
        <f>'data from files'!B1495</f>
        <v>Rate of use (gross capacity)</v>
      </c>
      <c r="H1495">
        <f>'data from files'!C1495</f>
        <v>0</v>
      </c>
      <c r="I1495">
        <f>'data from files'!D1495</f>
        <v>0</v>
      </c>
      <c r="J1495">
        <f>'data from files'!E1495</f>
        <v>0</v>
      </c>
      <c r="K1495">
        <f>'data from files'!F1495</f>
        <v>0</v>
      </c>
      <c r="L1495">
        <f>'data from files'!G1495</f>
        <v>0</v>
      </c>
      <c r="M1495">
        <f>'data from files'!H1495</f>
        <v>0</v>
      </c>
      <c r="N1495">
        <f>'data from files'!I1495</f>
        <v>0</v>
      </c>
      <c r="O1495">
        <f>'data from files'!J1495</f>
        <v>0</v>
      </c>
      <c r="P1495">
        <f>'data from files'!K1495</f>
        <v>0</v>
      </c>
      <c r="Q1495">
        <f>'data from files'!L1495</f>
        <v>0</v>
      </c>
      <c r="R1495">
        <f>'data from files'!M1495</f>
        <v>0</v>
      </c>
      <c r="S1495">
        <f>'data from files'!N1495</f>
        <v>0</v>
      </c>
      <c r="T1495">
        <f>'data from files'!O1495</f>
        <v>0</v>
      </c>
      <c r="U1495">
        <f>'data from files'!P1495</f>
        <v>0</v>
      </c>
      <c r="V1495">
        <f>'data from files'!Q1495</f>
        <v>0</v>
      </c>
      <c r="W1495">
        <f>'data from files'!R1495</f>
        <v>0</v>
      </c>
    </row>
    <row r="1496" spans="1:23" x14ac:dyDescent="0.25">
      <c r="A1496" t="str">
        <f t="shared" si="71"/>
        <v>IERate of use Nuclear</v>
      </c>
      <c r="B1496" t="str">
        <f>JRC_files__2[[#This Row],[Source.Name.2.1]]</f>
        <v>IE</v>
      </c>
      <c r="C1496" t="str">
        <f t="shared" si="70"/>
        <v>Overview of the power generation sector</v>
      </c>
      <c r="D1496" t="str">
        <f>IF(ISERROR(MATCH(G1496,metadata!$B$4:$B$13,0)),D1495,LEFT(G1496,LEN(G1496)-LEN(F1496)-2))</f>
        <v xml:space="preserve">Rate of use </v>
      </c>
      <c r="E1496" t="str">
        <f t="shared" si="72"/>
        <v>Nuclear</v>
      </c>
      <c r="F1496" t="str">
        <f>IF(ISERROR(MATCH(G1496,metadata!$B$4:$B$13,0)),F1495,SUBSTITUTE(TRIM(RIGHT(SUBSTITUTE(SUBSTITUTE(G1496,"efficiencies", "efficiencies (%)")," (", REPT(" ", 100)), 100)),")",""))</f>
        <v>gross capacity</v>
      </c>
      <c r="G1496" t="str">
        <f>'data from files'!B1496</f>
        <v>Nuclear</v>
      </c>
      <c r="H1496">
        <f>'data from files'!C1496</f>
        <v>0</v>
      </c>
      <c r="I1496">
        <f>'data from files'!D1496</f>
        <v>0</v>
      </c>
      <c r="J1496">
        <f>'data from files'!E1496</f>
        <v>0</v>
      </c>
      <c r="K1496">
        <f>'data from files'!F1496</f>
        <v>0</v>
      </c>
      <c r="L1496">
        <f>'data from files'!G1496</f>
        <v>0</v>
      </c>
      <c r="M1496">
        <f>'data from files'!H1496</f>
        <v>0</v>
      </c>
      <c r="N1496">
        <f>'data from files'!I1496</f>
        <v>0</v>
      </c>
      <c r="O1496">
        <f>'data from files'!J1496</f>
        <v>0</v>
      </c>
      <c r="P1496">
        <f>'data from files'!K1496</f>
        <v>0</v>
      </c>
      <c r="Q1496">
        <f>'data from files'!L1496</f>
        <v>0</v>
      </c>
      <c r="R1496">
        <f>'data from files'!M1496</f>
        <v>0</v>
      </c>
      <c r="S1496">
        <f>'data from files'!N1496</f>
        <v>0</v>
      </c>
      <c r="T1496">
        <f>'data from files'!O1496</f>
        <v>0</v>
      </c>
      <c r="U1496">
        <f>'data from files'!P1496</f>
        <v>0</v>
      </c>
      <c r="V1496">
        <f>'data from files'!Q1496</f>
        <v>0</v>
      </c>
      <c r="W1496">
        <f>'data from files'!R1496</f>
        <v>0</v>
      </c>
    </row>
    <row r="1497" spans="1:23" x14ac:dyDescent="0.25">
      <c r="A1497" t="str">
        <f t="shared" si="71"/>
        <v>IERate of use Conventional thermal</v>
      </c>
      <c r="B1497" t="str">
        <f>JRC_files__2[[#This Row],[Source.Name.2.1]]</f>
        <v>IE</v>
      </c>
      <c r="C1497" t="str">
        <f t="shared" si="70"/>
        <v>Overview of the power generation sector</v>
      </c>
      <c r="D1497" t="str">
        <f>IF(ISERROR(MATCH(G1497,metadata!$B$4:$B$13,0)),D1496,LEFT(G1497,LEN(G1497)-LEN(F1497)-2))</f>
        <v xml:space="preserve">Rate of use </v>
      </c>
      <c r="E1497" t="str">
        <f t="shared" si="72"/>
        <v>Conventional thermal</v>
      </c>
      <c r="F1497" t="str">
        <f>IF(ISERROR(MATCH(G1497,metadata!$B$4:$B$13,0)),F1496,SUBSTITUTE(TRIM(RIGHT(SUBSTITUTE(SUBSTITUTE(G1497,"efficiencies", "efficiencies (%)")," (", REPT(" ", 100)), 100)),")",""))</f>
        <v>gross capacity</v>
      </c>
      <c r="G1497" t="str">
        <f>'data from files'!B1497</f>
        <v>Conventional thermal</v>
      </c>
      <c r="H1497">
        <f>'data from files'!C1497</f>
        <v>0.60325536956146197</v>
      </c>
      <c r="I1497">
        <f>'data from files'!D1497</f>
        <v>0.6331466360985708</v>
      </c>
      <c r="J1497">
        <f>'data from files'!E1497</f>
        <v>0.53520535530723867</v>
      </c>
      <c r="K1497">
        <f>'data from files'!F1497</f>
        <v>0.52860541205681355</v>
      </c>
      <c r="L1497">
        <f>'data from files'!G1497</f>
        <v>0.52812614262526758</v>
      </c>
      <c r="M1497">
        <f>'data from files'!H1497</f>
        <v>0.50609634904177403</v>
      </c>
      <c r="N1497">
        <f>'data from files'!I1497</f>
        <v>0.51987259023391386</v>
      </c>
      <c r="O1497">
        <f>'data from files'!J1497</f>
        <v>0.46587745929486402</v>
      </c>
      <c r="P1497">
        <f>'data from files'!K1497</f>
        <v>0.50913918837712846</v>
      </c>
      <c r="Q1497">
        <f>'data from files'!L1497</f>
        <v>0.46401770154333788</v>
      </c>
      <c r="R1497">
        <f>'data from files'!M1497</f>
        <v>0.42010870204984047</v>
      </c>
      <c r="S1497">
        <f>'data from files'!N1497</f>
        <v>0.3740548347443941</v>
      </c>
      <c r="T1497">
        <f>'data from files'!O1497</f>
        <v>0.38782298610761679</v>
      </c>
      <c r="U1497">
        <f>'data from files'!P1497</f>
        <v>0.3548930943442184</v>
      </c>
      <c r="V1497">
        <f>'data from files'!Q1497</f>
        <v>0.33956543699800606</v>
      </c>
      <c r="W1497">
        <f>'data from files'!R1497</f>
        <v>0.33859823875145095</v>
      </c>
    </row>
    <row r="1498" spans="1:23" x14ac:dyDescent="0.25">
      <c r="A1498" t="str">
        <f t="shared" si="71"/>
        <v>IERate of use Wind</v>
      </c>
      <c r="B1498" t="str">
        <f>JRC_files__2[[#This Row],[Source.Name.2.1]]</f>
        <v>IE</v>
      </c>
      <c r="C1498" t="str">
        <f t="shared" si="70"/>
        <v>Overview of the power generation sector</v>
      </c>
      <c r="D1498" t="str">
        <f>IF(ISERROR(MATCH(G1498,metadata!$B$4:$B$13,0)),D1497,LEFT(G1498,LEN(G1498)-LEN(F1498)-2))</f>
        <v xml:space="preserve">Rate of use </v>
      </c>
      <c r="E1498" t="str">
        <f t="shared" si="72"/>
        <v>Wind</v>
      </c>
      <c r="F1498" t="str">
        <f>IF(ISERROR(MATCH(G1498,metadata!$B$4:$B$13,0)),F1497,SUBSTITUTE(TRIM(RIGHT(SUBSTITUTE(SUBSTITUTE(G1498,"efficiencies", "efficiencies (%)")," (", REPT(" ", 100)), 100)),")",""))</f>
        <v>gross capacity</v>
      </c>
      <c r="G1498" t="str">
        <f>'data from files'!B1498</f>
        <v>Wind</v>
      </c>
      <c r="H1498">
        <f>'data from files'!C1498</f>
        <v>0.23391753653876127</v>
      </c>
      <c r="I1498">
        <f>'data from files'!D1498</f>
        <v>0.30234917938008099</v>
      </c>
      <c r="J1498">
        <f>'data from files'!E1498</f>
        <v>0.32126604214087079</v>
      </c>
      <c r="K1498">
        <f>'data from files'!F1498</f>
        <v>0.24190691124323782</v>
      </c>
      <c r="L1498">
        <f>'data from files'!G1498</f>
        <v>0.21851423362129083</v>
      </c>
      <c r="M1498">
        <f>'data from files'!H1498</f>
        <v>0.24547669874163389</v>
      </c>
      <c r="N1498">
        <f>'data from files'!I1498</f>
        <v>0.2472235466551771</v>
      </c>
      <c r="O1498">
        <f>'data from files'!J1498</f>
        <v>0.22809378609678976</v>
      </c>
      <c r="P1498">
        <f>'data from files'!K1498</f>
        <v>0.26702379810938909</v>
      </c>
      <c r="Q1498">
        <f>'data from files'!L1498</f>
        <v>0.26642096802847731</v>
      </c>
      <c r="R1498">
        <f>'data from files'!M1498</f>
        <v>0.23383493443048509</v>
      </c>
      <c r="S1498">
        <f>'data from files'!N1498</f>
        <v>0.3065052214574403</v>
      </c>
      <c r="T1498">
        <f>'data from files'!O1498</f>
        <v>0.25945588131870129</v>
      </c>
      <c r="U1498">
        <f>'data from files'!P1498</f>
        <v>0.26707547547496852</v>
      </c>
      <c r="V1498">
        <f>'data from files'!Q1498</f>
        <v>0.26533351127849875</v>
      </c>
      <c r="W1498">
        <f>'data from files'!R1498</f>
        <v>0.30746465952186885</v>
      </c>
    </row>
    <row r="1499" spans="1:23" x14ac:dyDescent="0.25">
      <c r="A1499" t="str">
        <f t="shared" si="71"/>
        <v>IERate of use Solar photovoltaics</v>
      </c>
      <c r="B1499" t="str">
        <f>JRC_files__2[[#This Row],[Source.Name.2.1]]</f>
        <v>IE</v>
      </c>
      <c r="C1499" t="str">
        <f t="shared" si="70"/>
        <v>Overview of the power generation sector</v>
      </c>
      <c r="D1499" t="str">
        <f>IF(ISERROR(MATCH(G1499,metadata!$B$4:$B$13,0)),D1498,LEFT(G1499,LEN(G1499)-LEN(F1499)-2))</f>
        <v xml:space="preserve">Rate of use </v>
      </c>
      <c r="E1499" t="str">
        <f t="shared" si="72"/>
        <v>Solar photovoltaics</v>
      </c>
      <c r="F1499" t="str">
        <f>IF(ISERROR(MATCH(G1499,metadata!$B$4:$B$13,0)),F1498,SUBSTITUTE(TRIM(RIGHT(SUBSTITUTE(SUBSTITUTE(G1499,"efficiencies", "efficiencies (%)")," (", REPT(" ", 100)), 100)),")",""))</f>
        <v>gross capacity</v>
      </c>
      <c r="G1499" t="str">
        <f>'data from files'!B1499</f>
        <v>Solar photovoltaics</v>
      </c>
      <c r="H1499">
        <f>'data from files'!C1499</f>
        <v>0</v>
      </c>
      <c r="I1499">
        <f>'data from files'!D1499</f>
        <v>0</v>
      </c>
      <c r="J1499">
        <f>'data from files'!E1499</f>
        <v>0</v>
      </c>
      <c r="K1499">
        <f>'data from files'!F1499</f>
        <v>0</v>
      </c>
      <c r="L1499">
        <f>'data from files'!G1499</f>
        <v>0</v>
      </c>
      <c r="M1499">
        <f>'data from files'!H1499</f>
        <v>0</v>
      </c>
      <c r="N1499">
        <f>'data from files'!I1499</f>
        <v>0</v>
      </c>
      <c r="O1499">
        <f>'data from files'!J1499</f>
        <v>0</v>
      </c>
      <c r="P1499">
        <f>'data from files'!K1499</f>
        <v>0</v>
      </c>
      <c r="Q1499">
        <f>'data from files'!L1499</f>
        <v>0</v>
      </c>
      <c r="R1499">
        <f>'data from files'!M1499</f>
        <v>6.3408170496840818E-2</v>
      </c>
      <c r="S1499">
        <f>'data from files'!N1499</f>
        <v>6.3408170496840818E-2</v>
      </c>
      <c r="T1499">
        <f>'data from files'!O1499</f>
        <v>6.3408170496840818E-2</v>
      </c>
      <c r="U1499">
        <f>'data from files'!P1499</f>
        <v>9.5112255745261248E-2</v>
      </c>
      <c r="V1499">
        <f>'data from files'!Q1499</f>
        <v>6.0612422508630248E-2</v>
      </c>
      <c r="W1499">
        <f>'data from files'!R1499</f>
        <v>9.09186337629454E-2</v>
      </c>
    </row>
    <row r="1500" spans="1:23" x14ac:dyDescent="0.25">
      <c r="A1500" t="str">
        <f t="shared" si="71"/>
        <v>IERate of use Solar thermal</v>
      </c>
      <c r="B1500" t="str">
        <f>JRC_files__2[[#This Row],[Source.Name.2.1]]</f>
        <v>IE</v>
      </c>
      <c r="C1500" t="str">
        <f t="shared" si="70"/>
        <v>Overview of the power generation sector</v>
      </c>
      <c r="D1500" t="str">
        <f>IF(ISERROR(MATCH(G1500,metadata!$B$4:$B$13,0)),D1499,LEFT(G1500,LEN(G1500)-LEN(F1500)-2))</f>
        <v xml:space="preserve">Rate of use </v>
      </c>
      <c r="E1500" t="str">
        <f t="shared" si="72"/>
        <v>Solar thermal</v>
      </c>
      <c r="F1500" t="str">
        <f>IF(ISERROR(MATCH(G1500,metadata!$B$4:$B$13,0)),F1499,SUBSTITUTE(TRIM(RIGHT(SUBSTITUTE(SUBSTITUTE(G1500,"efficiencies", "efficiencies (%)")," (", REPT(" ", 100)), 100)),")",""))</f>
        <v>gross capacity</v>
      </c>
      <c r="G1500" t="str">
        <f>'data from files'!B1500</f>
        <v>Solar thermal</v>
      </c>
      <c r="H1500">
        <f>'data from files'!C1500</f>
        <v>0</v>
      </c>
      <c r="I1500">
        <f>'data from files'!D1500</f>
        <v>0</v>
      </c>
      <c r="J1500">
        <f>'data from files'!E1500</f>
        <v>0</v>
      </c>
      <c r="K1500">
        <f>'data from files'!F1500</f>
        <v>0</v>
      </c>
      <c r="L1500">
        <f>'data from files'!G1500</f>
        <v>0</v>
      </c>
      <c r="M1500">
        <f>'data from files'!H1500</f>
        <v>0</v>
      </c>
      <c r="N1500">
        <f>'data from files'!I1500</f>
        <v>0</v>
      </c>
      <c r="O1500">
        <f>'data from files'!J1500</f>
        <v>0</v>
      </c>
      <c r="P1500">
        <f>'data from files'!K1500</f>
        <v>0</v>
      </c>
      <c r="Q1500">
        <f>'data from files'!L1500</f>
        <v>0</v>
      </c>
      <c r="R1500">
        <f>'data from files'!M1500</f>
        <v>0</v>
      </c>
      <c r="S1500">
        <f>'data from files'!N1500</f>
        <v>0</v>
      </c>
      <c r="T1500">
        <f>'data from files'!O1500</f>
        <v>0</v>
      </c>
      <c r="U1500">
        <f>'data from files'!P1500</f>
        <v>0</v>
      </c>
      <c r="V1500">
        <f>'data from files'!Q1500</f>
        <v>0</v>
      </c>
      <c r="W1500">
        <f>'data from files'!R1500</f>
        <v>0</v>
      </c>
    </row>
    <row r="1501" spans="1:23" x14ac:dyDescent="0.25">
      <c r="A1501" t="str">
        <f t="shared" si="71"/>
        <v>IERate of use Geothermal</v>
      </c>
      <c r="B1501" t="str">
        <f>JRC_files__2[[#This Row],[Source.Name.2.1]]</f>
        <v>IE</v>
      </c>
      <c r="C1501" t="str">
        <f t="shared" si="70"/>
        <v>Overview of the power generation sector</v>
      </c>
      <c r="D1501" t="str">
        <f>IF(ISERROR(MATCH(G1501,metadata!$B$4:$B$13,0)),D1500,LEFT(G1501,LEN(G1501)-LEN(F1501)-2))</f>
        <v xml:space="preserve">Rate of use </v>
      </c>
      <c r="E1501" t="str">
        <f t="shared" si="72"/>
        <v>Geothermal</v>
      </c>
      <c r="F1501" t="str">
        <f>IF(ISERROR(MATCH(G1501,metadata!$B$4:$B$13,0)),F1500,SUBSTITUTE(TRIM(RIGHT(SUBSTITUTE(SUBSTITUTE(G1501,"efficiencies", "efficiencies (%)")," (", REPT(" ", 100)), 100)),")",""))</f>
        <v>gross capacity</v>
      </c>
      <c r="G1501" t="str">
        <f>'data from files'!B1501</f>
        <v>Geothermal</v>
      </c>
      <c r="H1501">
        <f>'data from files'!C1501</f>
        <v>0</v>
      </c>
      <c r="I1501">
        <f>'data from files'!D1501</f>
        <v>0</v>
      </c>
      <c r="J1501">
        <f>'data from files'!E1501</f>
        <v>0</v>
      </c>
      <c r="K1501">
        <f>'data from files'!F1501</f>
        <v>0</v>
      </c>
      <c r="L1501">
        <f>'data from files'!G1501</f>
        <v>0</v>
      </c>
      <c r="M1501">
        <f>'data from files'!H1501</f>
        <v>0</v>
      </c>
      <c r="N1501">
        <f>'data from files'!I1501</f>
        <v>0</v>
      </c>
      <c r="O1501">
        <f>'data from files'!J1501</f>
        <v>0</v>
      </c>
      <c r="P1501">
        <f>'data from files'!K1501</f>
        <v>0</v>
      </c>
      <c r="Q1501">
        <f>'data from files'!L1501</f>
        <v>0</v>
      </c>
      <c r="R1501">
        <f>'data from files'!M1501</f>
        <v>0</v>
      </c>
      <c r="S1501">
        <f>'data from files'!N1501</f>
        <v>0</v>
      </c>
      <c r="T1501">
        <f>'data from files'!O1501</f>
        <v>0</v>
      </c>
      <c r="U1501">
        <f>'data from files'!P1501</f>
        <v>0</v>
      </c>
      <c r="V1501">
        <f>'data from files'!Q1501</f>
        <v>0</v>
      </c>
      <c r="W1501">
        <f>'data from files'!R1501</f>
        <v>0</v>
      </c>
    </row>
    <row r="1502" spans="1:23" x14ac:dyDescent="0.25">
      <c r="A1502" t="str">
        <f t="shared" si="71"/>
        <v>IERate of use Tide, wave and ocean</v>
      </c>
      <c r="B1502" t="str">
        <f>JRC_files__2[[#This Row],[Source.Name.2.1]]</f>
        <v>IE</v>
      </c>
      <c r="C1502" t="str">
        <f t="shared" si="70"/>
        <v>Overview of the power generation sector</v>
      </c>
      <c r="D1502" t="str">
        <f>IF(ISERROR(MATCH(G1502,metadata!$B$4:$B$13,0)),D1501,LEFT(G1502,LEN(G1502)-LEN(F1502)-2))</f>
        <v xml:space="preserve">Rate of use </v>
      </c>
      <c r="E1502" t="str">
        <f t="shared" si="72"/>
        <v>Tide, wave and ocean</v>
      </c>
      <c r="F1502" t="str">
        <f>IF(ISERROR(MATCH(G1502,metadata!$B$4:$B$13,0)),F1501,SUBSTITUTE(TRIM(RIGHT(SUBSTITUTE(SUBSTITUTE(G1502,"efficiencies", "efficiencies (%)")," (", REPT(" ", 100)), 100)),")",""))</f>
        <v>gross capacity</v>
      </c>
      <c r="G1502" t="str">
        <f>'data from files'!B1502</f>
        <v>Tide, wave and ocean</v>
      </c>
      <c r="H1502">
        <f>'data from files'!C1502</f>
        <v>0</v>
      </c>
      <c r="I1502">
        <f>'data from files'!D1502</f>
        <v>0</v>
      </c>
      <c r="J1502">
        <f>'data from files'!E1502</f>
        <v>0</v>
      </c>
      <c r="K1502">
        <f>'data from files'!F1502</f>
        <v>0</v>
      </c>
      <c r="L1502">
        <f>'data from files'!G1502</f>
        <v>0</v>
      </c>
      <c r="M1502">
        <f>'data from files'!H1502</f>
        <v>0</v>
      </c>
      <c r="N1502">
        <f>'data from files'!I1502</f>
        <v>0</v>
      </c>
      <c r="O1502">
        <f>'data from files'!J1502</f>
        <v>0</v>
      </c>
      <c r="P1502">
        <f>'data from files'!K1502</f>
        <v>0</v>
      </c>
      <c r="Q1502">
        <f>'data from files'!L1502</f>
        <v>0</v>
      </c>
      <c r="R1502">
        <f>'data from files'!M1502</f>
        <v>0</v>
      </c>
      <c r="S1502">
        <f>'data from files'!N1502</f>
        <v>0</v>
      </c>
      <c r="T1502">
        <f>'data from files'!O1502</f>
        <v>0</v>
      </c>
      <c r="U1502">
        <f>'data from files'!P1502</f>
        <v>0</v>
      </c>
      <c r="V1502">
        <f>'data from files'!Q1502</f>
        <v>0</v>
      </c>
      <c r="W1502">
        <f>'data from files'!R1502</f>
        <v>0</v>
      </c>
    </row>
    <row r="1503" spans="1:23" x14ac:dyDescent="0.25">
      <c r="A1503" t="str">
        <f t="shared" si="71"/>
        <v>IERate of use Hydro</v>
      </c>
      <c r="B1503" t="str">
        <f>JRC_files__2[[#This Row],[Source.Name.2.1]]</f>
        <v>IE</v>
      </c>
      <c r="C1503" t="str">
        <f t="shared" si="70"/>
        <v>Overview of the power generation sector</v>
      </c>
      <c r="D1503" t="str">
        <f>IF(ISERROR(MATCH(G1503,metadata!$B$4:$B$13,0)),D1502,LEFT(G1503,LEN(G1503)-LEN(F1503)-2))</f>
        <v xml:space="preserve">Rate of use </v>
      </c>
      <c r="E1503" t="str">
        <f t="shared" si="72"/>
        <v>Hydro</v>
      </c>
      <c r="F1503" t="str">
        <f>IF(ISERROR(MATCH(G1503,metadata!$B$4:$B$13,0)),F1502,SUBSTITUTE(TRIM(RIGHT(SUBSTITUTE(SUBSTITUTE(G1503,"efficiencies", "efficiencies (%)")," (", REPT(" ", 100)), 100)),")",""))</f>
        <v>gross capacity</v>
      </c>
      <c r="G1503" t="str">
        <f>'data from files'!B1503</f>
        <v>Hydro</v>
      </c>
      <c r="H1503">
        <f>'data from files'!C1503</f>
        <v>0.41369216259140401</v>
      </c>
      <c r="I1503">
        <f>'data from files'!D1503</f>
        <v>0.29095149550255228</v>
      </c>
      <c r="J1503">
        <f>'data from files'!E1503</f>
        <v>0.44551947748828319</v>
      </c>
      <c r="K1503">
        <f>'data from files'!F1503</f>
        <v>0.29208802478185913</v>
      </c>
      <c r="L1503">
        <f>'data from files'!G1503</f>
        <v>0.30799943469215496</v>
      </c>
      <c r="M1503">
        <f>'data from files'!H1503</f>
        <v>0.30837328300672973</v>
      </c>
      <c r="N1503">
        <f>'data from files'!I1503</f>
        <v>0.3536760816938167</v>
      </c>
      <c r="O1503">
        <f>'data from files'!J1503</f>
        <v>0.32530235891955989</v>
      </c>
      <c r="P1503">
        <f>'data from files'!K1503</f>
        <v>0.47208513062716623</v>
      </c>
      <c r="Q1503">
        <f>'data from files'!L1503</f>
        <v>0.43978158627452696</v>
      </c>
      <c r="R1503">
        <f>'data from files'!M1503</f>
        <v>0.28768279642256045</v>
      </c>
      <c r="S1503">
        <f>'data from files'!N1503</f>
        <v>0.33958845867134346</v>
      </c>
      <c r="T1503">
        <f>'data from files'!O1503</f>
        <v>0.38522274270497803</v>
      </c>
      <c r="U1503">
        <f>'data from files'!P1503</f>
        <v>0.28768279642256045</v>
      </c>
      <c r="V1503">
        <f>'data from files'!Q1503</f>
        <v>0.34033771596454632</v>
      </c>
      <c r="W1503">
        <f>'data from files'!R1503</f>
        <v>0.38741421037500268</v>
      </c>
    </row>
    <row r="1504" spans="1:23" x14ac:dyDescent="0.25">
      <c r="A1504" t="str">
        <f t="shared" si="71"/>
        <v>IERate of use Pump storage</v>
      </c>
      <c r="B1504" t="str">
        <f>JRC_files__2[[#This Row],[Source.Name.2.1]]</f>
        <v>IE</v>
      </c>
      <c r="C1504" t="str">
        <f t="shared" si="70"/>
        <v>Overview of the power generation sector</v>
      </c>
      <c r="D1504" t="str">
        <f>IF(ISERROR(MATCH(G1504,metadata!$B$4:$B$13,0)),D1503,LEFT(G1504,LEN(G1504)-LEN(F1504)-2))</f>
        <v xml:space="preserve">Rate of use </v>
      </c>
      <c r="E1504" t="str">
        <f t="shared" si="72"/>
        <v>Pump storage</v>
      </c>
      <c r="F1504" t="str">
        <f>IF(ISERROR(MATCH(G1504,metadata!$B$4:$B$13,0)),F1503,SUBSTITUTE(TRIM(RIGHT(SUBSTITUTE(SUBSTITUTE(G1504,"efficiencies", "efficiencies (%)")," (", REPT(" ", 100)), 100)),")",""))</f>
        <v>gross capacity</v>
      </c>
      <c r="G1504" t="str">
        <f>'data from files'!B1504</f>
        <v>Pump storage</v>
      </c>
      <c r="H1504">
        <f>'data from files'!C1504</f>
        <v>0.11833965879824063</v>
      </c>
      <c r="I1504">
        <f>'data from files'!D1504</f>
        <v>0.12682906605803262</v>
      </c>
      <c r="J1504">
        <f>'data from files'!E1504</f>
        <v>0.13777564708210485</v>
      </c>
      <c r="K1504">
        <f>'data from files'!F1504</f>
        <v>0.14004221093900496</v>
      </c>
      <c r="L1504">
        <f>'data from files'!G1504</f>
        <v>0.13748905158567953</v>
      </c>
      <c r="M1504">
        <f>'data from files'!H1504</f>
        <v>0.13457949885416565</v>
      </c>
      <c r="N1504">
        <f>'data from files'!I1504</f>
        <v>0.14228493790739857</v>
      </c>
      <c r="O1504">
        <f>'data from files'!J1504</f>
        <v>0.1364888783699299</v>
      </c>
      <c r="P1504">
        <f>'data from files'!K1504</f>
        <v>0.12949336495125333</v>
      </c>
      <c r="Q1504">
        <f>'data from files'!L1504</f>
        <v>0.138648262178136</v>
      </c>
      <c r="R1504">
        <f>'data from files'!M1504</f>
        <v>6.9286015644349302E-2</v>
      </c>
      <c r="S1504">
        <f>'data from files'!N1504</f>
        <v>1.8908204417386471E-3</v>
      </c>
      <c r="T1504">
        <f>'data from files'!O1504</f>
        <v>8.2772159248627145E-2</v>
      </c>
      <c r="U1504">
        <f>'data from files'!P1504</f>
        <v>0.13521927761636976</v>
      </c>
      <c r="V1504">
        <f>'data from files'!Q1504</f>
        <v>0.10898336799683922</v>
      </c>
      <c r="W1504">
        <f>'data from files'!R1504</f>
        <v>0.11273909625769626</v>
      </c>
    </row>
    <row r="1505" spans="1:23" x14ac:dyDescent="0.25">
      <c r="A1505" t="str">
        <f t="shared" si="71"/>
        <v>IERate of use 0</v>
      </c>
      <c r="B1505" t="str">
        <f>JRC_files__2[[#This Row],[Source.Name.2.1]]</f>
        <v>IE</v>
      </c>
      <c r="C1505" t="str">
        <f t="shared" si="70"/>
        <v>Overview of the power generation sector</v>
      </c>
      <c r="D1505" t="str">
        <f>IF(ISERROR(MATCH(G1505,metadata!$B$4:$B$13,0)),D1504,LEFT(G1505,LEN(G1505)-LEN(F1505)-2))</f>
        <v xml:space="preserve">Rate of use </v>
      </c>
      <c r="E1505">
        <f t="shared" si="72"/>
        <v>0</v>
      </c>
      <c r="F1505" t="str">
        <f>IF(ISERROR(MATCH(G1505,metadata!$B$4:$B$13,0)),F1504,SUBSTITUTE(TRIM(RIGHT(SUBSTITUTE(SUBSTITUTE(G1505,"efficiencies", "efficiencies (%)")," (", REPT(" ", 100)), 100)),")",""))</f>
        <v>gross capacity</v>
      </c>
      <c r="G1505">
        <f>'data from files'!B1505</f>
        <v>0</v>
      </c>
      <c r="H1505">
        <f>'data from files'!C1505</f>
        <v>0</v>
      </c>
      <c r="I1505">
        <f>'data from files'!D1505</f>
        <v>0</v>
      </c>
      <c r="J1505">
        <f>'data from files'!E1505</f>
        <v>0</v>
      </c>
      <c r="K1505">
        <f>'data from files'!F1505</f>
        <v>0</v>
      </c>
      <c r="L1505">
        <f>'data from files'!G1505</f>
        <v>0</v>
      </c>
      <c r="M1505">
        <f>'data from files'!H1505</f>
        <v>0</v>
      </c>
      <c r="N1505">
        <f>'data from files'!I1505</f>
        <v>0</v>
      </c>
      <c r="O1505">
        <f>'data from files'!J1505</f>
        <v>0</v>
      </c>
      <c r="P1505">
        <f>'data from files'!K1505</f>
        <v>0</v>
      </c>
      <c r="Q1505">
        <f>'data from files'!L1505</f>
        <v>0</v>
      </c>
      <c r="R1505">
        <f>'data from files'!M1505</f>
        <v>0</v>
      </c>
      <c r="S1505">
        <f>'data from files'!N1505</f>
        <v>0</v>
      </c>
      <c r="T1505">
        <f>'data from files'!O1505</f>
        <v>0</v>
      </c>
      <c r="U1505">
        <f>'data from files'!P1505</f>
        <v>0</v>
      </c>
      <c r="V1505">
        <f>'data from files'!Q1505</f>
        <v>0</v>
      </c>
      <c r="W1505">
        <f>'data from files'!R1505</f>
        <v>0</v>
      </c>
    </row>
    <row r="1506" spans="1:23" x14ac:dyDescent="0.25">
      <c r="A1506" t="str">
        <f t="shared" si="71"/>
        <v xml:space="preserve">IETotal gross electricity prod. (without pumped hydro) </v>
      </c>
      <c r="B1506" t="str">
        <f>JRC_files__2[[#This Row],[Source.Name.2.1]]</f>
        <v>IE</v>
      </c>
      <c r="C1506" t="str">
        <f t="shared" si="70"/>
        <v>Overview of the power generation sector</v>
      </c>
      <c r="D1506" t="str">
        <f>IF(ISERROR(MATCH(G1506,metadata!$B$4:$B$13,0)),D1505,LEFT(G1506,LEN(G1506)-LEN(F1506)-2))</f>
        <v xml:space="preserve">Total gross electricity prod. (without pumped hydro) </v>
      </c>
      <c r="E1506" t="str">
        <f t="shared" si="72"/>
        <v/>
      </c>
      <c r="F1506" t="str">
        <f>IF(ISERROR(MATCH(G1506,metadata!$B$4:$B$13,0)),F1505,SUBSTITUTE(TRIM(RIGHT(SUBSTITUTE(SUBSTITUTE(G1506,"efficiencies", "efficiencies (%)")," (", REPT(" ", 100)), 100)),")",""))</f>
        <v>GWh</v>
      </c>
      <c r="G1506" t="str">
        <f>'data from files'!B1506</f>
        <v>Total gross electricity prod. (without pumped hydro) (GWh)</v>
      </c>
      <c r="H1506">
        <f>'data from files'!C1506</f>
        <v>23668.69555497904</v>
      </c>
      <c r="I1506">
        <f>'data from files'!D1506</f>
        <v>24626.744186046511</v>
      </c>
      <c r="J1506">
        <f>'data from files'!E1506</f>
        <v>24838.81</v>
      </c>
      <c r="K1506">
        <f>'data from files'!F1506</f>
        <v>24855.37139534884</v>
      </c>
      <c r="L1506">
        <f>'data from files'!G1506</f>
        <v>25210.465116279072</v>
      </c>
      <c r="M1506">
        <f>'data from files'!H1506</f>
        <v>25621.499241247751</v>
      </c>
      <c r="N1506">
        <f>'data from files'!I1506</f>
        <v>27112.075232558149</v>
      </c>
      <c r="O1506">
        <f>'data from files'!J1506</f>
        <v>27843.023255813951</v>
      </c>
      <c r="P1506">
        <f>'data from files'!K1506</f>
        <v>29902.325581395344</v>
      </c>
      <c r="Q1506">
        <f>'data from files'!L1506</f>
        <v>27953.488372093023</v>
      </c>
      <c r="R1506">
        <f>'data from files'!M1506</f>
        <v>28171.318051639584</v>
      </c>
      <c r="S1506">
        <f>'data from files'!N1506</f>
        <v>27159.555724414018</v>
      </c>
      <c r="T1506">
        <f>'data from files'!O1506</f>
        <v>27136.504318111623</v>
      </c>
      <c r="U1506">
        <f>'data from files'!P1506</f>
        <v>25570.016093196758</v>
      </c>
      <c r="V1506">
        <f>'data from files'!Q1506</f>
        <v>25803.410941586109</v>
      </c>
      <c r="W1506">
        <f>'data from files'!R1506</f>
        <v>28093.647992485177</v>
      </c>
    </row>
    <row r="1507" spans="1:23" x14ac:dyDescent="0.25">
      <c r="A1507" t="str">
        <f t="shared" si="71"/>
        <v>IETotal gross electricity prod. (without pumped hydro) Nuclear</v>
      </c>
      <c r="B1507" t="str">
        <f>JRC_files__2[[#This Row],[Source.Name.2.1]]</f>
        <v>IE</v>
      </c>
      <c r="C1507" t="str">
        <f t="shared" si="70"/>
        <v>Overview of the power generation sector</v>
      </c>
      <c r="D1507" t="str">
        <f>IF(ISERROR(MATCH(G1507,metadata!$B$4:$B$13,0)),D1506,LEFT(G1507,LEN(G1507)-LEN(F1507)-2))</f>
        <v xml:space="preserve">Total gross electricity prod. (without pumped hydro) </v>
      </c>
      <c r="E1507" t="str">
        <f t="shared" si="72"/>
        <v>Nuclear</v>
      </c>
      <c r="F1507" t="str">
        <f>IF(ISERROR(MATCH(G1507,metadata!$B$4:$B$13,0)),F1506,SUBSTITUTE(TRIM(RIGHT(SUBSTITUTE(SUBSTITUTE(G1507,"efficiencies", "efficiencies (%)")," (", REPT(" ", 100)), 100)),")",""))</f>
        <v>GWh</v>
      </c>
      <c r="G1507" t="str">
        <f>'data from files'!B1507</f>
        <v>Nuclear</v>
      </c>
      <c r="H1507">
        <f>'data from files'!C1507</f>
        <v>0</v>
      </c>
      <c r="I1507">
        <f>'data from files'!D1507</f>
        <v>0</v>
      </c>
      <c r="J1507">
        <f>'data from files'!E1507</f>
        <v>0</v>
      </c>
      <c r="K1507">
        <f>'data from files'!F1507</f>
        <v>0</v>
      </c>
      <c r="L1507">
        <f>'data from files'!G1507</f>
        <v>0</v>
      </c>
      <c r="M1507">
        <f>'data from files'!H1507</f>
        <v>0</v>
      </c>
      <c r="N1507">
        <f>'data from files'!I1507</f>
        <v>0</v>
      </c>
      <c r="O1507">
        <f>'data from files'!J1507</f>
        <v>0</v>
      </c>
      <c r="P1507">
        <f>'data from files'!K1507</f>
        <v>0</v>
      </c>
      <c r="Q1507">
        <f>'data from files'!L1507</f>
        <v>0</v>
      </c>
      <c r="R1507">
        <f>'data from files'!M1507</f>
        <v>0</v>
      </c>
      <c r="S1507">
        <f>'data from files'!N1507</f>
        <v>0</v>
      </c>
      <c r="T1507">
        <f>'data from files'!O1507</f>
        <v>0</v>
      </c>
      <c r="U1507">
        <f>'data from files'!P1507</f>
        <v>0</v>
      </c>
      <c r="V1507">
        <f>'data from files'!Q1507</f>
        <v>0</v>
      </c>
      <c r="W1507">
        <f>'data from files'!R1507</f>
        <v>0</v>
      </c>
    </row>
    <row r="1508" spans="1:23" x14ac:dyDescent="0.25">
      <c r="A1508" t="str">
        <f t="shared" si="71"/>
        <v>IETotal gross electricity prod. (without pumped hydro) Conventional thermal</v>
      </c>
      <c r="B1508" t="str">
        <f>JRC_files__2[[#This Row],[Source.Name.2.1]]</f>
        <v>IE</v>
      </c>
      <c r="C1508" t="str">
        <f t="shared" si="70"/>
        <v>Overview of the power generation sector</v>
      </c>
      <c r="D1508" t="str">
        <f>IF(ISERROR(MATCH(G1508,metadata!$B$4:$B$13,0)),D1507,LEFT(G1508,LEN(G1508)-LEN(F1508)-2))</f>
        <v xml:space="preserve">Total gross electricity prod. (without pumped hydro) </v>
      </c>
      <c r="E1508" t="str">
        <f t="shared" si="72"/>
        <v>Conventional thermal</v>
      </c>
      <c r="F1508" t="str">
        <f>IF(ISERROR(MATCH(G1508,metadata!$B$4:$B$13,0)),F1507,SUBSTITUTE(TRIM(RIGHT(SUBSTITUTE(SUBSTITUTE(G1508,"efficiencies", "efficiencies (%)")," (", REPT(" ", 100)), 100)),")",""))</f>
        <v>GWh</v>
      </c>
      <c r="G1508" t="str">
        <f>'data from files'!B1508</f>
        <v>Conventional thermal</v>
      </c>
      <c r="H1508">
        <f>'data from files'!C1508</f>
        <v>22578.891719669395</v>
      </c>
      <c r="I1508">
        <f>'data from files'!D1508</f>
        <v>23697.674418604653</v>
      </c>
      <c r="J1508">
        <f>'data from files'!E1508</f>
        <v>23538.81</v>
      </c>
      <c r="K1508">
        <f>'data from files'!F1508</f>
        <v>23804.208604651165</v>
      </c>
      <c r="L1508">
        <f>'data from files'!G1508</f>
        <v>23925.58139534884</v>
      </c>
      <c r="M1508">
        <f>'data from files'!H1508</f>
        <v>23878.757379227358</v>
      </c>
      <c r="N1508">
        <f>'data from files'!I1508</f>
        <v>24765.563604651172</v>
      </c>
      <c r="O1508">
        <f>'data from files'!J1508</f>
        <v>25217.441860465115</v>
      </c>
      <c r="P1508">
        <f>'data from files'!K1508</f>
        <v>26524.418604651157</v>
      </c>
      <c r="Q1508">
        <f>'data from files'!L1508</f>
        <v>24096.511627906977</v>
      </c>
      <c r="R1508">
        <f>'data from files'!M1508</f>
        <v>24757.488096587054</v>
      </c>
      <c r="S1508">
        <f>'data from files'!N1508</f>
        <v>22072.971309608682</v>
      </c>
      <c r="T1508">
        <f>'data from files'!O1508</f>
        <v>22324.870412214688</v>
      </c>
      <c r="U1508">
        <f>'data from files'!P1508</f>
        <v>20429.274759970067</v>
      </c>
      <c r="V1508">
        <f>'data from files'!Q1508</f>
        <v>19954.463752080224</v>
      </c>
      <c r="W1508">
        <f>'data from files'!R1508</f>
        <v>20713.309786695547</v>
      </c>
    </row>
    <row r="1509" spans="1:23" x14ac:dyDescent="0.25">
      <c r="A1509" t="str">
        <f t="shared" si="71"/>
        <v>IETotal gross electricity prod. (without pumped hydro) Wind</v>
      </c>
      <c r="B1509" t="str">
        <f>JRC_files__2[[#This Row],[Source.Name.2.1]]</f>
        <v>IE</v>
      </c>
      <c r="C1509" t="str">
        <f t="shared" si="70"/>
        <v>Overview of the power generation sector</v>
      </c>
      <c r="D1509" t="str">
        <f>IF(ISERROR(MATCH(G1509,metadata!$B$4:$B$13,0)),D1508,LEFT(G1509,LEN(G1509)-LEN(F1509)-2))</f>
        <v xml:space="preserve">Total gross electricity prod. (without pumped hydro) </v>
      </c>
      <c r="E1509" t="str">
        <f t="shared" si="72"/>
        <v>Wind</v>
      </c>
      <c r="F1509" t="str">
        <f>IF(ISERROR(MATCH(G1509,metadata!$B$4:$B$13,0)),F1508,SUBSTITUTE(TRIM(RIGHT(SUBSTITUTE(SUBSTITUTE(G1509,"efficiencies", "efficiencies (%)")," (", REPT(" ", 100)), 100)),")",""))</f>
        <v>GWh</v>
      </c>
      <c r="G1509" t="str">
        <f>'data from files'!B1509</f>
        <v>Wind</v>
      </c>
      <c r="H1509">
        <f>'data from files'!C1509</f>
        <v>243.84499678946631</v>
      </c>
      <c r="I1509">
        <f>'data from files'!D1509</f>
        <v>333.72093023255815</v>
      </c>
      <c r="J1509">
        <f>'data from files'!E1509</f>
        <v>388.37209302325584</v>
      </c>
      <c r="K1509">
        <f>'data from files'!F1509</f>
        <v>453.48837209302332</v>
      </c>
      <c r="L1509">
        <f>'data from files'!G1509</f>
        <v>654.65116279069764</v>
      </c>
      <c r="M1509">
        <f>'data from files'!H1509</f>
        <v>1111.7443304649605</v>
      </c>
      <c r="N1509">
        <f>'data from files'!I1509</f>
        <v>1622.0930232558142</v>
      </c>
      <c r="O1509">
        <f>'data from files'!J1509</f>
        <v>1958.1395348837211</v>
      </c>
      <c r="P1509">
        <f>'data from files'!K1509</f>
        <v>2409.3023255813955</v>
      </c>
      <c r="Q1509">
        <f>'data from files'!L1509</f>
        <v>2954.651162790698</v>
      </c>
      <c r="R1509">
        <f>'data from files'!M1509</f>
        <v>2814.4933911895814</v>
      </c>
      <c r="S1509">
        <f>'data from files'!N1509</f>
        <v>4379.2117418864655</v>
      </c>
      <c r="T1509">
        <f>'data from files'!O1509</f>
        <v>4009.2783299006164</v>
      </c>
      <c r="U1509">
        <f>'data from files'!P1509</f>
        <v>4541.1270415769659</v>
      </c>
      <c r="V1509">
        <f>'data from files'!Q1509</f>
        <v>5139.0749665060239</v>
      </c>
      <c r="W1509">
        <f>'data from files'!R1509</f>
        <v>6571.8726184842335</v>
      </c>
    </row>
    <row r="1510" spans="1:23" x14ac:dyDescent="0.25">
      <c r="A1510" t="str">
        <f t="shared" si="71"/>
        <v>IETotal gross electricity prod. (without pumped hydro) Solar photovoltaics</v>
      </c>
      <c r="B1510" t="str">
        <f>JRC_files__2[[#This Row],[Source.Name.2.1]]</f>
        <v>IE</v>
      </c>
      <c r="C1510" t="str">
        <f t="shared" si="70"/>
        <v>Overview of the power generation sector</v>
      </c>
      <c r="D1510" t="str">
        <f>IF(ISERROR(MATCH(G1510,metadata!$B$4:$B$13,0)),D1509,LEFT(G1510,LEN(G1510)-LEN(F1510)-2))</f>
        <v xml:space="preserve">Total gross electricity prod. (without pumped hydro) </v>
      </c>
      <c r="E1510" t="str">
        <f t="shared" si="72"/>
        <v>Solar photovoltaics</v>
      </c>
      <c r="F1510" t="str">
        <f>IF(ISERROR(MATCH(G1510,metadata!$B$4:$B$13,0)),F1509,SUBSTITUTE(TRIM(RIGHT(SUBSTITUTE(SUBSTITUTE(G1510,"efficiencies", "efficiencies (%)")," (", REPT(" ", 100)), 100)),")",""))</f>
        <v>GWh</v>
      </c>
      <c r="G1510" t="str">
        <f>'data from files'!B1510</f>
        <v>Solar photovoltaics</v>
      </c>
      <c r="H1510">
        <f>'data from files'!C1510</f>
        <v>0</v>
      </c>
      <c r="I1510">
        <f>'data from files'!D1510</f>
        <v>0</v>
      </c>
      <c r="J1510">
        <f>'data from files'!E1510</f>
        <v>0</v>
      </c>
      <c r="K1510">
        <f>'data from files'!F1510</f>
        <v>0</v>
      </c>
      <c r="L1510">
        <f>'data from files'!G1510</f>
        <v>0</v>
      </c>
      <c r="M1510">
        <f>'data from files'!H1510</f>
        <v>0</v>
      </c>
      <c r="N1510">
        <f>'data from files'!I1510</f>
        <v>0</v>
      </c>
      <c r="O1510">
        <f>'data from files'!J1510</f>
        <v>0</v>
      </c>
      <c r="P1510">
        <f>'data from files'!K1510</f>
        <v>0</v>
      </c>
      <c r="Q1510">
        <f>'data from files'!L1510</f>
        <v>0</v>
      </c>
      <c r="R1510">
        <f>'data from files'!M1510</f>
        <v>0.55545557355232555</v>
      </c>
      <c r="S1510">
        <f>'data from files'!N1510</f>
        <v>0.55545557355232555</v>
      </c>
      <c r="T1510">
        <f>'data from files'!O1510</f>
        <v>0.55545557355232555</v>
      </c>
      <c r="U1510">
        <f>'data from files'!P1510</f>
        <v>0.8331833603284885</v>
      </c>
      <c r="V1510">
        <f>'data from files'!Q1510</f>
        <v>1.1109111471046511</v>
      </c>
      <c r="W1510">
        <f>'data from files'!R1510</f>
        <v>1.666366720656977</v>
      </c>
    </row>
    <row r="1511" spans="1:23" x14ac:dyDescent="0.25">
      <c r="A1511" t="str">
        <f t="shared" si="71"/>
        <v>IETotal gross electricity prod. (without pumped hydro) Solar thermal</v>
      </c>
      <c r="B1511" t="str">
        <f>JRC_files__2[[#This Row],[Source.Name.2.1]]</f>
        <v>IE</v>
      </c>
      <c r="C1511" t="str">
        <f t="shared" si="70"/>
        <v>Overview of the power generation sector</v>
      </c>
      <c r="D1511" t="str">
        <f>IF(ISERROR(MATCH(G1511,metadata!$B$4:$B$13,0)),D1510,LEFT(G1511,LEN(G1511)-LEN(F1511)-2))</f>
        <v xml:space="preserve">Total gross electricity prod. (without pumped hydro) </v>
      </c>
      <c r="E1511" t="str">
        <f t="shared" si="72"/>
        <v>Solar thermal</v>
      </c>
      <c r="F1511" t="str">
        <f>IF(ISERROR(MATCH(G1511,metadata!$B$4:$B$13,0)),F1510,SUBSTITUTE(TRIM(RIGHT(SUBSTITUTE(SUBSTITUTE(G1511,"efficiencies", "efficiencies (%)")," (", REPT(" ", 100)), 100)),")",""))</f>
        <v>GWh</v>
      </c>
      <c r="G1511" t="str">
        <f>'data from files'!B1511</f>
        <v>Solar thermal</v>
      </c>
      <c r="H1511">
        <f>'data from files'!C1511</f>
        <v>0</v>
      </c>
      <c r="I1511">
        <f>'data from files'!D1511</f>
        <v>0</v>
      </c>
      <c r="J1511">
        <f>'data from files'!E1511</f>
        <v>0</v>
      </c>
      <c r="K1511">
        <f>'data from files'!F1511</f>
        <v>0</v>
      </c>
      <c r="L1511">
        <f>'data from files'!G1511</f>
        <v>0</v>
      </c>
      <c r="M1511">
        <f>'data from files'!H1511</f>
        <v>0</v>
      </c>
      <c r="N1511">
        <f>'data from files'!I1511</f>
        <v>0</v>
      </c>
      <c r="O1511">
        <f>'data from files'!J1511</f>
        <v>0</v>
      </c>
      <c r="P1511">
        <f>'data from files'!K1511</f>
        <v>0</v>
      </c>
      <c r="Q1511">
        <f>'data from files'!L1511</f>
        <v>0</v>
      </c>
      <c r="R1511">
        <f>'data from files'!M1511</f>
        <v>0</v>
      </c>
      <c r="S1511">
        <f>'data from files'!N1511</f>
        <v>0</v>
      </c>
      <c r="T1511">
        <f>'data from files'!O1511</f>
        <v>0</v>
      </c>
      <c r="U1511">
        <f>'data from files'!P1511</f>
        <v>0</v>
      </c>
      <c r="V1511">
        <f>'data from files'!Q1511</f>
        <v>0</v>
      </c>
      <c r="W1511">
        <f>'data from files'!R1511</f>
        <v>0</v>
      </c>
    </row>
    <row r="1512" spans="1:23" x14ac:dyDescent="0.25">
      <c r="A1512" t="str">
        <f t="shared" si="71"/>
        <v>IETotal gross electricity prod. (without pumped hydro) Geothermal</v>
      </c>
      <c r="B1512" t="str">
        <f>JRC_files__2[[#This Row],[Source.Name.2.1]]</f>
        <v>IE</v>
      </c>
      <c r="C1512" t="str">
        <f t="shared" si="70"/>
        <v>Overview of the power generation sector</v>
      </c>
      <c r="D1512" t="str">
        <f>IF(ISERROR(MATCH(G1512,metadata!$B$4:$B$13,0)),D1511,LEFT(G1512,LEN(G1512)-LEN(F1512)-2))</f>
        <v xml:space="preserve">Total gross electricity prod. (without pumped hydro) </v>
      </c>
      <c r="E1512" t="str">
        <f t="shared" si="72"/>
        <v>Geothermal</v>
      </c>
      <c r="F1512" t="str">
        <f>IF(ISERROR(MATCH(G1512,metadata!$B$4:$B$13,0)),F1511,SUBSTITUTE(TRIM(RIGHT(SUBSTITUTE(SUBSTITUTE(G1512,"efficiencies", "efficiencies (%)")," (", REPT(" ", 100)), 100)),")",""))</f>
        <v>GWh</v>
      </c>
      <c r="G1512" t="str">
        <f>'data from files'!B1512</f>
        <v>Geothermal</v>
      </c>
      <c r="H1512">
        <f>'data from files'!C1512</f>
        <v>0</v>
      </c>
      <c r="I1512">
        <f>'data from files'!D1512</f>
        <v>0</v>
      </c>
      <c r="J1512">
        <f>'data from files'!E1512</f>
        <v>0</v>
      </c>
      <c r="K1512">
        <f>'data from files'!F1512</f>
        <v>0</v>
      </c>
      <c r="L1512">
        <f>'data from files'!G1512</f>
        <v>0</v>
      </c>
      <c r="M1512">
        <f>'data from files'!H1512</f>
        <v>0</v>
      </c>
      <c r="N1512">
        <f>'data from files'!I1512</f>
        <v>0</v>
      </c>
      <c r="O1512">
        <f>'data from files'!J1512</f>
        <v>0</v>
      </c>
      <c r="P1512">
        <f>'data from files'!K1512</f>
        <v>0</v>
      </c>
      <c r="Q1512">
        <f>'data from files'!L1512</f>
        <v>0</v>
      </c>
      <c r="R1512">
        <f>'data from files'!M1512</f>
        <v>0</v>
      </c>
      <c r="S1512">
        <f>'data from files'!N1512</f>
        <v>0</v>
      </c>
      <c r="T1512">
        <f>'data from files'!O1512</f>
        <v>0</v>
      </c>
      <c r="U1512">
        <f>'data from files'!P1512</f>
        <v>0</v>
      </c>
      <c r="V1512">
        <f>'data from files'!Q1512</f>
        <v>0</v>
      </c>
      <c r="W1512">
        <f>'data from files'!R1512</f>
        <v>0</v>
      </c>
    </row>
    <row r="1513" spans="1:23" x14ac:dyDescent="0.25">
      <c r="A1513" t="str">
        <f t="shared" si="71"/>
        <v>IETotal gross electricity prod. (without pumped hydro) Tide, wave and ocean</v>
      </c>
      <c r="B1513" t="str">
        <f>JRC_files__2[[#This Row],[Source.Name.2.1]]</f>
        <v>IE</v>
      </c>
      <c r="C1513" t="str">
        <f t="shared" si="70"/>
        <v>Overview of the power generation sector</v>
      </c>
      <c r="D1513" t="str">
        <f>IF(ISERROR(MATCH(G1513,metadata!$B$4:$B$13,0)),D1512,LEFT(G1513,LEN(G1513)-LEN(F1513)-2))</f>
        <v xml:space="preserve">Total gross electricity prod. (without pumped hydro) </v>
      </c>
      <c r="E1513" t="str">
        <f t="shared" si="72"/>
        <v>Tide, wave and ocean</v>
      </c>
      <c r="F1513" t="str">
        <f>IF(ISERROR(MATCH(G1513,metadata!$B$4:$B$13,0)),F1512,SUBSTITUTE(TRIM(RIGHT(SUBSTITUTE(SUBSTITUTE(G1513,"efficiencies", "efficiencies (%)")," (", REPT(" ", 100)), 100)),")",""))</f>
        <v>GWh</v>
      </c>
      <c r="G1513" t="str">
        <f>'data from files'!B1513</f>
        <v>Tide, wave and ocean</v>
      </c>
      <c r="H1513">
        <f>'data from files'!C1513</f>
        <v>0</v>
      </c>
      <c r="I1513">
        <f>'data from files'!D1513</f>
        <v>0</v>
      </c>
      <c r="J1513">
        <f>'data from files'!E1513</f>
        <v>0</v>
      </c>
      <c r="K1513">
        <f>'data from files'!F1513</f>
        <v>0</v>
      </c>
      <c r="L1513">
        <f>'data from files'!G1513</f>
        <v>0</v>
      </c>
      <c r="M1513">
        <f>'data from files'!H1513</f>
        <v>0</v>
      </c>
      <c r="N1513">
        <f>'data from files'!I1513</f>
        <v>0</v>
      </c>
      <c r="O1513">
        <f>'data from files'!J1513</f>
        <v>0</v>
      </c>
      <c r="P1513">
        <f>'data from files'!K1513</f>
        <v>0</v>
      </c>
      <c r="Q1513">
        <f>'data from files'!L1513</f>
        <v>0</v>
      </c>
      <c r="R1513">
        <f>'data from files'!M1513</f>
        <v>0</v>
      </c>
      <c r="S1513">
        <f>'data from files'!N1513</f>
        <v>0</v>
      </c>
      <c r="T1513">
        <f>'data from files'!O1513</f>
        <v>0</v>
      </c>
      <c r="U1513">
        <f>'data from files'!P1513</f>
        <v>0</v>
      </c>
      <c r="V1513">
        <f>'data from files'!Q1513</f>
        <v>0</v>
      </c>
      <c r="W1513">
        <f>'data from files'!R1513</f>
        <v>0</v>
      </c>
    </row>
    <row r="1514" spans="1:23" x14ac:dyDescent="0.25">
      <c r="A1514" t="str">
        <f t="shared" si="71"/>
        <v>IETotal gross electricity prod. (without pumped hydro) Hydro</v>
      </c>
      <c r="B1514" t="str">
        <f>JRC_files__2[[#This Row],[Source.Name.2.1]]</f>
        <v>IE</v>
      </c>
      <c r="C1514" t="str">
        <f t="shared" si="70"/>
        <v>Overview of the power generation sector</v>
      </c>
      <c r="D1514" t="str">
        <f>IF(ISERROR(MATCH(G1514,metadata!$B$4:$B$13,0)),D1513,LEFT(G1514,LEN(G1514)-LEN(F1514)-2))</f>
        <v xml:space="preserve">Total gross electricity prod. (without pumped hydro) </v>
      </c>
      <c r="E1514" t="str">
        <f t="shared" si="72"/>
        <v>Hydro</v>
      </c>
      <c r="F1514" t="str">
        <f>IF(ISERROR(MATCH(G1514,metadata!$B$4:$B$13,0)),F1513,SUBSTITUTE(TRIM(RIGHT(SUBSTITUTE(SUBSTITUTE(G1514,"efficiencies", "efficiencies (%)")," (", REPT(" ", 100)), 100)),")",""))</f>
        <v>GWh</v>
      </c>
      <c r="G1514" t="str">
        <f>'data from files'!B1514</f>
        <v>Hydro</v>
      </c>
      <c r="H1514">
        <f>'data from files'!C1514</f>
        <v>845.95883852017801</v>
      </c>
      <c r="I1514">
        <f>'data from files'!D1514</f>
        <v>595.34883720930236</v>
      </c>
      <c r="J1514">
        <f>'data from files'!E1514</f>
        <v>911.62790697674427</v>
      </c>
      <c r="K1514">
        <f>'data from files'!F1514</f>
        <v>597.67441860465124</v>
      </c>
      <c r="L1514">
        <f>'data from files'!G1514</f>
        <v>630.23255813953494</v>
      </c>
      <c r="M1514">
        <f>'data from files'!H1514</f>
        <v>630.99753155543135</v>
      </c>
      <c r="N1514">
        <f>'data from files'!I1514</f>
        <v>724.41860465116281</v>
      </c>
      <c r="O1514">
        <f>'data from files'!J1514</f>
        <v>667.44186046511629</v>
      </c>
      <c r="P1514">
        <f>'data from files'!K1514</f>
        <v>968.60465116279079</v>
      </c>
      <c r="Q1514">
        <f>'data from files'!L1514</f>
        <v>902.32558139534888</v>
      </c>
      <c r="R1514">
        <f>'data from files'!M1514</f>
        <v>598.78110828939657</v>
      </c>
      <c r="S1514">
        <f>'data from files'!N1514</f>
        <v>706.81721734532209</v>
      </c>
      <c r="T1514">
        <f>'data from files'!O1514</f>
        <v>801.8001204227686</v>
      </c>
      <c r="U1514">
        <f>'data from files'!P1514</f>
        <v>598.78110828939657</v>
      </c>
      <c r="V1514">
        <f>'data from files'!Q1514</f>
        <v>708.76131185275585</v>
      </c>
      <c r="W1514">
        <f>'data from files'!R1514</f>
        <v>806.7992205847396</v>
      </c>
    </row>
    <row r="1515" spans="1:23" x14ac:dyDescent="0.25">
      <c r="A1515" t="str">
        <f t="shared" si="71"/>
        <v>IETotal gross electricity prod. (without pumped hydro) Pump storage</v>
      </c>
      <c r="B1515" t="str">
        <f>JRC_files__2[[#This Row],[Source.Name.2.1]]</f>
        <v>IE</v>
      </c>
      <c r="C1515" t="str">
        <f t="shared" si="70"/>
        <v>Overview of the power generation sector</v>
      </c>
      <c r="D1515" t="str">
        <f>IF(ISERROR(MATCH(G1515,metadata!$B$4:$B$13,0)),D1514,LEFT(G1515,LEN(G1515)-LEN(F1515)-2))</f>
        <v xml:space="preserve">Total gross electricity prod. (without pumped hydro) </v>
      </c>
      <c r="E1515" t="str">
        <f t="shared" si="72"/>
        <v>Pump storage</v>
      </c>
      <c r="F1515" t="str">
        <f>IF(ISERROR(MATCH(G1515,metadata!$B$4:$B$13,0)),F1514,SUBSTITUTE(TRIM(RIGHT(SUBSTITUTE(SUBSTITUTE(G1515,"efficiencies", "efficiencies (%)")," (", REPT(" ", 100)), 100)),")",""))</f>
        <v>GWh</v>
      </c>
      <c r="G1515" t="str">
        <f>'data from files'!B1515</f>
        <v>Pump storage</v>
      </c>
      <c r="H1515">
        <f>'data from files'!C1515</f>
        <v>302.70338003319569</v>
      </c>
      <c r="I1515">
        <f>'data from files'!D1515</f>
        <v>324.41860465116281</v>
      </c>
      <c r="J1515">
        <f>'data from files'!E1515</f>
        <v>352.41908318425766</v>
      </c>
      <c r="K1515">
        <f>'data from files'!F1515</f>
        <v>358.21677220509957</v>
      </c>
      <c r="L1515">
        <f>'data from files'!G1515</f>
        <v>351.68599483204139</v>
      </c>
      <c r="M1515">
        <f>'data from files'!H1515</f>
        <v>344.24359170904739</v>
      </c>
      <c r="N1515">
        <f>'data from files'!I1515</f>
        <v>363.95348837209298</v>
      </c>
      <c r="O1515">
        <f>'data from files'!J1515</f>
        <v>349.12763176001107</v>
      </c>
      <c r="P1515">
        <f>'data from files'!K1515</f>
        <v>331.23366807610995</v>
      </c>
      <c r="Q1515">
        <f>'data from files'!L1515</f>
        <v>354.65116279069764</v>
      </c>
      <c r="R1515">
        <f>'data from files'!M1515</f>
        <v>177.22808513699397</v>
      </c>
      <c r="S1515">
        <f>'data from files'!N1515</f>
        <v>4.8365674243321202</v>
      </c>
      <c r="T1515">
        <f>'data from files'!O1515</f>
        <v>211.72456158524835</v>
      </c>
      <c r="U1515">
        <f>'data from files'!P1515</f>
        <v>345.88009460046453</v>
      </c>
      <c r="V1515">
        <f>'data from files'!Q1515</f>
        <v>278.77073666647499</v>
      </c>
      <c r="W1515">
        <f>'data from files'!R1515</f>
        <v>288.37758909948644</v>
      </c>
    </row>
    <row r="1516" spans="1:23" x14ac:dyDescent="0.25">
      <c r="A1516" t="str">
        <f t="shared" si="71"/>
        <v>IETotal gross electricity prod. (without pumped hydro) 0</v>
      </c>
      <c r="B1516" t="str">
        <f>JRC_files__2[[#This Row],[Source.Name.2.1]]</f>
        <v>IE</v>
      </c>
      <c r="C1516" t="str">
        <f t="shared" si="70"/>
        <v>Overview of the power generation sector</v>
      </c>
      <c r="D1516" t="str">
        <f>IF(ISERROR(MATCH(G1516,metadata!$B$4:$B$13,0)),D1515,LEFT(G1516,LEN(G1516)-LEN(F1516)-2))</f>
        <v xml:space="preserve">Total gross electricity prod. (without pumped hydro) </v>
      </c>
      <c r="E1516">
        <f t="shared" si="72"/>
        <v>0</v>
      </c>
      <c r="F1516" t="str">
        <f>IF(ISERROR(MATCH(G1516,metadata!$B$4:$B$13,0)),F1515,SUBSTITUTE(TRIM(RIGHT(SUBSTITUTE(SUBSTITUTE(G1516,"efficiencies", "efficiencies (%)")," (", REPT(" ", 100)), 100)),")",""))</f>
        <v>GWh</v>
      </c>
      <c r="G1516">
        <f>'data from files'!B1516</f>
        <v>0</v>
      </c>
      <c r="H1516">
        <f>'data from files'!C1516</f>
        <v>0</v>
      </c>
      <c r="I1516">
        <f>'data from files'!D1516</f>
        <v>0</v>
      </c>
      <c r="J1516">
        <f>'data from files'!E1516</f>
        <v>0</v>
      </c>
      <c r="K1516">
        <f>'data from files'!F1516</f>
        <v>0</v>
      </c>
      <c r="L1516">
        <f>'data from files'!G1516</f>
        <v>0</v>
      </c>
      <c r="M1516">
        <f>'data from files'!H1516</f>
        <v>0</v>
      </c>
      <c r="N1516">
        <f>'data from files'!I1516</f>
        <v>0</v>
      </c>
      <c r="O1516">
        <f>'data from files'!J1516</f>
        <v>0</v>
      </c>
      <c r="P1516">
        <f>'data from files'!K1516</f>
        <v>0</v>
      </c>
      <c r="Q1516">
        <f>'data from files'!L1516</f>
        <v>0</v>
      </c>
      <c r="R1516">
        <f>'data from files'!M1516</f>
        <v>0</v>
      </c>
      <c r="S1516">
        <f>'data from files'!N1516</f>
        <v>0</v>
      </c>
      <c r="T1516">
        <f>'data from files'!O1516</f>
        <v>0</v>
      </c>
      <c r="U1516">
        <f>'data from files'!P1516</f>
        <v>0</v>
      </c>
      <c r="V1516">
        <f>'data from files'!Q1516</f>
        <v>0</v>
      </c>
      <c r="W1516">
        <f>'data from files'!R1516</f>
        <v>0</v>
      </c>
    </row>
    <row r="1517" spans="1:23" x14ac:dyDescent="0.25">
      <c r="A1517" t="str">
        <f t="shared" si="71"/>
        <v xml:space="preserve">IETotal net electricity prod. (without pumped hydro) </v>
      </c>
      <c r="B1517" t="str">
        <f>JRC_files__2[[#This Row],[Source.Name.2.1]]</f>
        <v>IE</v>
      </c>
      <c r="C1517" t="str">
        <f t="shared" si="70"/>
        <v>Overview of the power generation sector</v>
      </c>
      <c r="D1517" t="str">
        <f>IF(ISERROR(MATCH(G1517,metadata!$B$4:$B$13,0)),D1516,LEFT(G1517,LEN(G1517)-LEN(F1517)-2))</f>
        <v xml:space="preserve">Total net electricity prod. (without pumped hydro) </v>
      </c>
      <c r="E1517" t="str">
        <f t="shared" si="72"/>
        <v/>
      </c>
      <c r="F1517" t="str">
        <f>IF(ISERROR(MATCH(G1517,metadata!$B$4:$B$13,0)),F1516,SUBSTITUTE(TRIM(RIGHT(SUBSTITUTE(SUBSTITUTE(G1517,"efficiencies", "efficiencies (%)")," (", REPT(" ", 100)), 100)),")",""))</f>
        <v>GWh</v>
      </c>
      <c r="G1517" t="str">
        <f>'data from files'!B1517</f>
        <v>Total net electricity prod. (without pumped hydro) (GWh)</v>
      </c>
      <c r="H1517">
        <f>'data from files'!C1517</f>
        <v>22375.881817241669</v>
      </c>
      <c r="I1517">
        <f>'data from files'!D1517</f>
        <v>23350</v>
      </c>
      <c r="J1517">
        <f>'data from files'!E1517</f>
        <v>23569.868720930233</v>
      </c>
      <c r="K1517">
        <f>'data from files'!F1517</f>
        <v>23701.633953488374</v>
      </c>
      <c r="L1517">
        <f>'data from files'!G1517</f>
        <v>24053.780116279071</v>
      </c>
      <c r="M1517">
        <f>'data from files'!H1517</f>
        <v>24442.82251416974</v>
      </c>
      <c r="N1517">
        <f>'data from files'!I1517</f>
        <v>25753.935697674428</v>
      </c>
      <c r="O1517">
        <f>'data from files'!J1517</f>
        <v>26580.344883720925</v>
      </c>
      <c r="P1517">
        <f>'data from files'!K1517</f>
        <v>28583.201744186041</v>
      </c>
      <c r="Q1517">
        <f>'data from files'!L1517</f>
        <v>26767.441860465115</v>
      </c>
      <c r="R1517">
        <f>'data from files'!M1517</f>
        <v>27260.295793445501</v>
      </c>
      <c r="S1517">
        <f>'data from files'!N1517</f>
        <v>26359.786489079495</v>
      </c>
      <c r="T1517">
        <f>'data from files'!O1517</f>
        <v>26260.748032218424</v>
      </c>
      <c r="U1517">
        <f>'data from files'!P1517</f>
        <v>24767.283883682914</v>
      </c>
      <c r="V1517">
        <f>'data from files'!Q1517</f>
        <v>25027.612450216631</v>
      </c>
      <c r="W1517">
        <f>'data from files'!R1517</f>
        <v>27322.789843866809</v>
      </c>
    </row>
    <row r="1518" spans="1:23" x14ac:dyDescent="0.25">
      <c r="A1518" t="str">
        <f t="shared" si="71"/>
        <v>IETotal net electricity prod. (without pumped hydro) Nuclear</v>
      </c>
      <c r="B1518" t="str">
        <f>JRC_files__2[[#This Row],[Source.Name.2.1]]</f>
        <v>IE</v>
      </c>
      <c r="C1518" t="str">
        <f t="shared" si="70"/>
        <v>Overview of the power generation sector</v>
      </c>
      <c r="D1518" t="str">
        <f>IF(ISERROR(MATCH(G1518,metadata!$B$4:$B$13,0)),D1517,LEFT(G1518,LEN(G1518)-LEN(F1518)-2))</f>
        <v xml:space="preserve">Total net electricity prod. (without pumped hydro) </v>
      </c>
      <c r="E1518" t="str">
        <f t="shared" si="72"/>
        <v>Nuclear</v>
      </c>
      <c r="F1518" t="str">
        <f>IF(ISERROR(MATCH(G1518,metadata!$B$4:$B$13,0)),F1517,SUBSTITUTE(TRIM(RIGHT(SUBSTITUTE(SUBSTITUTE(G1518,"efficiencies", "efficiencies (%)")," (", REPT(" ", 100)), 100)),")",""))</f>
        <v>GWh</v>
      </c>
      <c r="G1518" t="str">
        <f>'data from files'!B1518</f>
        <v>Nuclear</v>
      </c>
      <c r="H1518">
        <f>'data from files'!C1518</f>
        <v>0</v>
      </c>
      <c r="I1518">
        <f>'data from files'!D1518</f>
        <v>0</v>
      </c>
      <c r="J1518">
        <f>'data from files'!E1518</f>
        <v>0</v>
      </c>
      <c r="K1518">
        <f>'data from files'!F1518</f>
        <v>0</v>
      </c>
      <c r="L1518">
        <f>'data from files'!G1518</f>
        <v>0</v>
      </c>
      <c r="M1518">
        <f>'data from files'!H1518</f>
        <v>0</v>
      </c>
      <c r="N1518">
        <f>'data from files'!I1518</f>
        <v>0</v>
      </c>
      <c r="O1518">
        <f>'data from files'!J1518</f>
        <v>0</v>
      </c>
      <c r="P1518">
        <f>'data from files'!K1518</f>
        <v>0</v>
      </c>
      <c r="Q1518">
        <f>'data from files'!L1518</f>
        <v>0</v>
      </c>
      <c r="R1518">
        <f>'data from files'!M1518</f>
        <v>0</v>
      </c>
      <c r="S1518">
        <f>'data from files'!N1518</f>
        <v>0</v>
      </c>
      <c r="T1518">
        <f>'data from files'!O1518</f>
        <v>0</v>
      </c>
      <c r="U1518">
        <f>'data from files'!P1518</f>
        <v>0</v>
      </c>
      <c r="V1518">
        <f>'data from files'!Q1518</f>
        <v>0</v>
      </c>
      <c r="W1518">
        <f>'data from files'!R1518</f>
        <v>0</v>
      </c>
    </row>
    <row r="1519" spans="1:23" x14ac:dyDescent="0.25">
      <c r="A1519" t="str">
        <f t="shared" si="71"/>
        <v>IETotal net electricity prod. (without pumped hydro) Conventional thermal</v>
      </c>
      <c r="B1519" t="str">
        <f>JRC_files__2[[#This Row],[Source.Name.2.1]]</f>
        <v>IE</v>
      </c>
      <c r="C1519" t="str">
        <f t="shared" si="70"/>
        <v>Overview of the power generation sector</v>
      </c>
      <c r="D1519" t="str">
        <f>IF(ISERROR(MATCH(G1519,metadata!$B$4:$B$13,0)),D1518,LEFT(G1519,LEN(G1519)-LEN(F1519)-2))</f>
        <v xml:space="preserve">Total net electricity prod. (without pumped hydro) </v>
      </c>
      <c r="E1519" t="str">
        <f t="shared" si="72"/>
        <v>Conventional thermal</v>
      </c>
      <c r="F1519" t="str">
        <f>IF(ISERROR(MATCH(G1519,metadata!$B$4:$B$13,0)),F1518,SUBSTITUTE(TRIM(RIGHT(SUBSTITUTE(SUBSTITUTE(G1519,"efficiencies", "efficiencies (%)")," (", REPT(" ", 100)), 100)),")",""))</f>
        <v>GWh</v>
      </c>
      <c r="G1519" t="str">
        <f>'data from files'!B1519</f>
        <v>Conventional thermal</v>
      </c>
      <c r="H1519">
        <f>'data from files'!C1519</f>
        <v>21286.077981932023</v>
      </c>
      <c r="I1519">
        <f>'data from files'!D1519</f>
        <v>22420.930232558141</v>
      </c>
      <c r="J1519">
        <f>'data from files'!E1519</f>
        <v>22269.868720930233</v>
      </c>
      <c r="K1519">
        <f>'data from files'!F1519</f>
        <v>22650.471162790698</v>
      </c>
      <c r="L1519">
        <f>'data from files'!G1519</f>
        <v>22768.896395348838</v>
      </c>
      <c r="M1519">
        <f>'data from files'!H1519</f>
        <v>22700.080652149347</v>
      </c>
      <c r="N1519">
        <f>'data from files'!I1519</f>
        <v>23407.42406976745</v>
      </c>
      <c r="O1519">
        <f>'data from files'!J1519</f>
        <v>23954.763488372089</v>
      </c>
      <c r="P1519">
        <f>'data from files'!K1519</f>
        <v>25205.294767441854</v>
      </c>
      <c r="Q1519">
        <f>'data from files'!L1519</f>
        <v>22910.465116279069</v>
      </c>
      <c r="R1519">
        <f>'data from files'!M1519</f>
        <v>23846.465838392971</v>
      </c>
      <c r="S1519">
        <f>'data from files'!N1519</f>
        <v>21273.202074274159</v>
      </c>
      <c r="T1519">
        <f>'data from files'!O1519</f>
        <v>21449.114126321489</v>
      </c>
      <c r="U1519">
        <f>'data from files'!P1519</f>
        <v>19626.542550456223</v>
      </c>
      <c r="V1519">
        <f>'data from files'!Q1519</f>
        <v>19178.665260710746</v>
      </c>
      <c r="W1519">
        <f>'data from files'!R1519</f>
        <v>19942.451638077178</v>
      </c>
    </row>
    <row r="1520" spans="1:23" x14ac:dyDescent="0.25">
      <c r="A1520" t="str">
        <f t="shared" si="71"/>
        <v>IETotal net electricity prod. (without pumped hydro) Wind</v>
      </c>
      <c r="B1520" t="str">
        <f>JRC_files__2[[#This Row],[Source.Name.2.1]]</f>
        <v>IE</v>
      </c>
      <c r="C1520" t="str">
        <f t="shared" si="70"/>
        <v>Overview of the power generation sector</v>
      </c>
      <c r="D1520" t="str">
        <f>IF(ISERROR(MATCH(G1520,metadata!$B$4:$B$13,0)),D1519,LEFT(G1520,LEN(G1520)-LEN(F1520)-2))</f>
        <v xml:space="preserve">Total net electricity prod. (without pumped hydro) </v>
      </c>
      <c r="E1520" t="str">
        <f t="shared" si="72"/>
        <v>Wind</v>
      </c>
      <c r="F1520" t="str">
        <f>IF(ISERROR(MATCH(G1520,metadata!$B$4:$B$13,0)),F1519,SUBSTITUTE(TRIM(RIGHT(SUBSTITUTE(SUBSTITUTE(G1520,"efficiencies", "efficiencies (%)")," (", REPT(" ", 100)), 100)),")",""))</f>
        <v>GWh</v>
      </c>
      <c r="G1520" t="str">
        <f>'data from files'!B1520</f>
        <v>Wind</v>
      </c>
      <c r="H1520">
        <f>'data from files'!C1520</f>
        <v>243.84499678946631</v>
      </c>
      <c r="I1520">
        <f>'data from files'!D1520</f>
        <v>333.72093023255815</v>
      </c>
      <c r="J1520">
        <f>'data from files'!E1520</f>
        <v>388.37209302325584</v>
      </c>
      <c r="K1520">
        <f>'data from files'!F1520</f>
        <v>453.48837209302332</v>
      </c>
      <c r="L1520">
        <f>'data from files'!G1520</f>
        <v>654.65116279069764</v>
      </c>
      <c r="M1520">
        <f>'data from files'!H1520</f>
        <v>1111.7443304649605</v>
      </c>
      <c r="N1520">
        <f>'data from files'!I1520</f>
        <v>1622.0930232558142</v>
      </c>
      <c r="O1520">
        <f>'data from files'!J1520</f>
        <v>1958.1395348837211</v>
      </c>
      <c r="P1520">
        <f>'data from files'!K1520</f>
        <v>2409.3023255813955</v>
      </c>
      <c r="Q1520">
        <f>'data from files'!L1520</f>
        <v>2954.651162790698</v>
      </c>
      <c r="R1520">
        <f>'data from files'!M1520</f>
        <v>2814.4933911895814</v>
      </c>
      <c r="S1520">
        <f>'data from files'!N1520</f>
        <v>4379.2117418864655</v>
      </c>
      <c r="T1520">
        <f>'data from files'!O1520</f>
        <v>4009.2783299006164</v>
      </c>
      <c r="U1520">
        <f>'data from files'!P1520</f>
        <v>4541.1270415769659</v>
      </c>
      <c r="V1520">
        <f>'data from files'!Q1520</f>
        <v>5139.0749665060239</v>
      </c>
      <c r="W1520">
        <f>'data from files'!R1520</f>
        <v>6571.8726184842335</v>
      </c>
    </row>
    <row r="1521" spans="1:23" x14ac:dyDescent="0.25">
      <c r="A1521" t="str">
        <f t="shared" si="71"/>
        <v>IETotal net electricity prod. (without pumped hydro) Solar photovoltaics</v>
      </c>
      <c r="B1521" t="str">
        <f>JRC_files__2[[#This Row],[Source.Name.2.1]]</f>
        <v>IE</v>
      </c>
      <c r="C1521" t="str">
        <f t="shared" si="70"/>
        <v>Overview of the power generation sector</v>
      </c>
      <c r="D1521" t="str">
        <f>IF(ISERROR(MATCH(G1521,metadata!$B$4:$B$13,0)),D1520,LEFT(G1521,LEN(G1521)-LEN(F1521)-2))</f>
        <v xml:space="preserve">Total net electricity prod. (without pumped hydro) </v>
      </c>
      <c r="E1521" t="str">
        <f t="shared" si="72"/>
        <v>Solar photovoltaics</v>
      </c>
      <c r="F1521" t="str">
        <f>IF(ISERROR(MATCH(G1521,metadata!$B$4:$B$13,0)),F1520,SUBSTITUTE(TRIM(RIGHT(SUBSTITUTE(SUBSTITUTE(G1521,"efficiencies", "efficiencies (%)")," (", REPT(" ", 100)), 100)),")",""))</f>
        <v>GWh</v>
      </c>
      <c r="G1521" t="str">
        <f>'data from files'!B1521</f>
        <v>Solar photovoltaics</v>
      </c>
      <c r="H1521">
        <f>'data from files'!C1521</f>
        <v>0</v>
      </c>
      <c r="I1521">
        <f>'data from files'!D1521</f>
        <v>0</v>
      </c>
      <c r="J1521">
        <f>'data from files'!E1521</f>
        <v>0</v>
      </c>
      <c r="K1521">
        <f>'data from files'!F1521</f>
        <v>0</v>
      </c>
      <c r="L1521">
        <f>'data from files'!G1521</f>
        <v>0</v>
      </c>
      <c r="M1521">
        <f>'data from files'!H1521</f>
        <v>0</v>
      </c>
      <c r="N1521">
        <f>'data from files'!I1521</f>
        <v>0</v>
      </c>
      <c r="O1521">
        <f>'data from files'!J1521</f>
        <v>0</v>
      </c>
      <c r="P1521">
        <f>'data from files'!K1521</f>
        <v>0</v>
      </c>
      <c r="Q1521">
        <f>'data from files'!L1521</f>
        <v>0</v>
      </c>
      <c r="R1521">
        <f>'data from files'!M1521</f>
        <v>0.55545557355232555</v>
      </c>
      <c r="S1521">
        <f>'data from files'!N1521</f>
        <v>0.55545557355232555</v>
      </c>
      <c r="T1521">
        <f>'data from files'!O1521</f>
        <v>0.55545557355232555</v>
      </c>
      <c r="U1521">
        <f>'data from files'!P1521</f>
        <v>0.8331833603284885</v>
      </c>
      <c r="V1521">
        <f>'data from files'!Q1521</f>
        <v>1.1109111471046511</v>
      </c>
      <c r="W1521">
        <f>'data from files'!R1521</f>
        <v>1.666366720656977</v>
      </c>
    </row>
    <row r="1522" spans="1:23" x14ac:dyDescent="0.25">
      <c r="A1522" t="str">
        <f t="shared" si="71"/>
        <v>IETotal net electricity prod. (without pumped hydro) Solar thermal</v>
      </c>
      <c r="B1522" t="str">
        <f>JRC_files__2[[#This Row],[Source.Name.2.1]]</f>
        <v>IE</v>
      </c>
      <c r="C1522" t="str">
        <f t="shared" si="70"/>
        <v>Overview of the power generation sector</v>
      </c>
      <c r="D1522" t="str">
        <f>IF(ISERROR(MATCH(G1522,metadata!$B$4:$B$13,0)),D1521,LEFT(G1522,LEN(G1522)-LEN(F1522)-2))</f>
        <v xml:space="preserve">Total net electricity prod. (without pumped hydro) </v>
      </c>
      <c r="E1522" t="str">
        <f t="shared" si="72"/>
        <v>Solar thermal</v>
      </c>
      <c r="F1522" t="str">
        <f>IF(ISERROR(MATCH(G1522,metadata!$B$4:$B$13,0)),F1521,SUBSTITUTE(TRIM(RIGHT(SUBSTITUTE(SUBSTITUTE(G1522,"efficiencies", "efficiencies (%)")," (", REPT(" ", 100)), 100)),")",""))</f>
        <v>GWh</v>
      </c>
      <c r="G1522" t="str">
        <f>'data from files'!B1522</f>
        <v>Solar thermal</v>
      </c>
      <c r="H1522">
        <f>'data from files'!C1522</f>
        <v>0</v>
      </c>
      <c r="I1522">
        <f>'data from files'!D1522</f>
        <v>0</v>
      </c>
      <c r="J1522">
        <f>'data from files'!E1522</f>
        <v>0</v>
      </c>
      <c r="K1522">
        <f>'data from files'!F1522</f>
        <v>0</v>
      </c>
      <c r="L1522">
        <f>'data from files'!G1522</f>
        <v>0</v>
      </c>
      <c r="M1522">
        <f>'data from files'!H1522</f>
        <v>0</v>
      </c>
      <c r="N1522">
        <f>'data from files'!I1522</f>
        <v>0</v>
      </c>
      <c r="O1522">
        <f>'data from files'!J1522</f>
        <v>0</v>
      </c>
      <c r="P1522">
        <f>'data from files'!K1522</f>
        <v>0</v>
      </c>
      <c r="Q1522">
        <f>'data from files'!L1522</f>
        <v>0</v>
      </c>
      <c r="R1522">
        <f>'data from files'!M1522</f>
        <v>0</v>
      </c>
      <c r="S1522">
        <f>'data from files'!N1522</f>
        <v>0</v>
      </c>
      <c r="T1522">
        <f>'data from files'!O1522</f>
        <v>0</v>
      </c>
      <c r="U1522">
        <f>'data from files'!P1522</f>
        <v>0</v>
      </c>
      <c r="V1522">
        <f>'data from files'!Q1522</f>
        <v>0</v>
      </c>
      <c r="W1522">
        <f>'data from files'!R1522</f>
        <v>0</v>
      </c>
    </row>
    <row r="1523" spans="1:23" x14ac:dyDescent="0.25">
      <c r="A1523" t="str">
        <f t="shared" si="71"/>
        <v>IETotal net electricity prod. (without pumped hydro) Geothermal</v>
      </c>
      <c r="B1523" t="str">
        <f>JRC_files__2[[#This Row],[Source.Name.2.1]]</f>
        <v>IE</v>
      </c>
      <c r="C1523" t="str">
        <f t="shared" si="70"/>
        <v>Overview of the power generation sector</v>
      </c>
      <c r="D1523" t="str">
        <f>IF(ISERROR(MATCH(G1523,metadata!$B$4:$B$13,0)),D1522,LEFT(G1523,LEN(G1523)-LEN(F1523)-2))</f>
        <v xml:space="preserve">Total net electricity prod. (without pumped hydro) </v>
      </c>
      <c r="E1523" t="str">
        <f t="shared" si="72"/>
        <v>Geothermal</v>
      </c>
      <c r="F1523" t="str">
        <f>IF(ISERROR(MATCH(G1523,metadata!$B$4:$B$13,0)),F1522,SUBSTITUTE(TRIM(RIGHT(SUBSTITUTE(SUBSTITUTE(G1523,"efficiencies", "efficiencies (%)")," (", REPT(" ", 100)), 100)),")",""))</f>
        <v>GWh</v>
      </c>
      <c r="G1523" t="str">
        <f>'data from files'!B1523</f>
        <v>Geothermal</v>
      </c>
      <c r="H1523">
        <f>'data from files'!C1523</f>
        <v>0</v>
      </c>
      <c r="I1523">
        <f>'data from files'!D1523</f>
        <v>0</v>
      </c>
      <c r="J1523">
        <f>'data from files'!E1523</f>
        <v>0</v>
      </c>
      <c r="K1523">
        <f>'data from files'!F1523</f>
        <v>0</v>
      </c>
      <c r="L1523">
        <f>'data from files'!G1523</f>
        <v>0</v>
      </c>
      <c r="M1523">
        <f>'data from files'!H1523</f>
        <v>0</v>
      </c>
      <c r="N1523">
        <f>'data from files'!I1523</f>
        <v>0</v>
      </c>
      <c r="O1523">
        <f>'data from files'!J1523</f>
        <v>0</v>
      </c>
      <c r="P1523">
        <f>'data from files'!K1523</f>
        <v>0</v>
      </c>
      <c r="Q1523">
        <f>'data from files'!L1523</f>
        <v>0</v>
      </c>
      <c r="R1523">
        <f>'data from files'!M1523</f>
        <v>0</v>
      </c>
      <c r="S1523">
        <f>'data from files'!N1523</f>
        <v>0</v>
      </c>
      <c r="T1523">
        <f>'data from files'!O1523</f>
        <v>0</v>
      </c>
      <c r="U1523">
        <f>'data from files'!P1523</f>
        <v>0</v>
      </c>
      <c r="V1523">
        <f>'data from files'!Q1523</f>
        <v>0</v>
      </c>
      <c r="W1523">
        <f>'data from files'!R1523</f>
        <v>0</v>
      </c>
    </row>
    <row r="1524" spans="1:23" x14ac:dyDescent="0.25">
      <c r="A1524" t="str">
        <f t="shared" si="71"/>
        <v>IETotal net electricity prod. (without pumped hydro) Tide, wave and ocean</v>
      </c>
      <c r="B1524" t="str">
        <f>JRC_files__2[[#This Row],[Source.Name.2.1]]</f>
        <v>IE</v>
      </c>
      <c r="C1524" t="str">
        <f t="shared" ref="C1524:C1587" si="73">IF(H1524=2000,$G1524,C1523)</f>
        <v>Overview of the power generation sector</v>
      </c>
      <c r="D1524" t="str">
        <f>IF(ISERROR(MATCH(G1524,metadata!$B$4:$B$13,0)),D1523,LEFT(G1524,LEN(G1524)-LEN(F1524)-2))</f>
        <v xml:space="preserve">Total net electricity prod. (without pumped hydro) </v>
      </c>
      <c r="E1524" t="str">
        <f t="shared" si="72"/>
        <v>Tide, wave and ocean</v>
      </c>
      <c r="F1524" t="str">
        <f>IF(ISERROR(MATCH(G1524,metadata!$B$4:$B$13,0)),F1523,SUBSTITUTE(TRIM(RIGHT(SUBSTITUTE(SUBSTITUTE(G1524,"efficiencies", "efficiencies (%)")," (", REPT(" ", 100)), 100)),")",""))</f>
        <v>GWh</v>
      </c>
      <c r="G1524" t="str">
        <f>'data from files'!B1524</f>
        <v>Tide, wave and ocean</v>
      </c>
      <c r="H1524">
        <f>'data from files'!C1524</f>
        <v>0</v>
      </c>
      <c r="I1524">
        <f>'data from files'!D1524</f>
        <v>0</v>
      </c>
      <c r="J1524">
        <f>'data from files'!E1524</f>
        <v>0</v>
      </c>
      <c r="K1524">
        <f>'data from files'!F1524</f>
        <v>0</v>
      </c>
      <c r="L1524">
        <f>'data from files'!G1524</f>
        <v>0</v>
      </c>
      <c r="M1524">
        <f>'data from files'!H1524</f>
        <v>0</v>
      </c>
      <c r="N1524">
        <f>'data from files'!I1524</f>
        <v>0</v>
      </c>
      <c r="O1524">
        <f>'data from files'!J1524</f>
        <v>0</v>
      </c>
      <c r="P1524">
        <f>'data from files'!K1524</f>
        <v>0</v>
      </c>
      <c r="Q1524">
        <f>'data from files'!L1524</f>
        <v>0</v>
      </c>
      <c r="R1524">
        <f>'data from files'!M1524</f>
        <v>0</v>
      </c>
      <c r="S1524">
        <f>'data from files'!N1524</f>
        <v>0</v>
      </c>
      <c r="T1524">
        <f>'data from files'!O1524</f>
        <v>0</v>
      </c>
      <c r="U1524">
        <f>'data from files'!P1524</f>
        <v>0</v>
      </c>
      <c r="V1524">
        <f>'data from files'!Q1524</f>
        <v>0</v>
      </c>
      <c r="W1524">
        <f>'data from files'!R1524</f>
        <v>0</v>
      </c>
    </row>
    <row r="1525" spans="1:23" x14ac:dyDescent="0.25">
      <c r="A1525" t="str">
        <f t="shared" si="71"/>
        <v>IETotal net electricity prod. (without pumped hydro) Hydro</v>
      </c>
      <c r="B1525" t="str">
        <f>JRC_files__2[[#This Row],[Source.Name.2.1]]</f>
        <v>IE</v>
      </c>
      <c r="C1525" t="str">
        <f t="shared" si="73"/>
        <v>Overview of the power generation sector</v>
      </c>
      <c r="D1525" t="str">
        <f>IF(ISERROR(MATCH(G1525,metadata!$B$4:$B$13,0)),D1524,LEFT(G1525,LEN(G1525)-LEN(F1525)-2))</f>
        <v xml:space="preserve">Total net electricity prod. (without pumped hydro) </v>
      </c>
      <c r="E1525" t="str">
        <f t="shared" si="72"/>
        <v>Hydro</v>
      </c>
      <c r="F1525" t="str">
        <f>IF(ISERROR(MATCH(G1525,metadata!$B$4:$B$13,0)),F1524,SUBSTITUTE(TRIM(RIGHT(SUBSTITUTE(SUBSTITUTE(G1525,"efficiencies", "efficiencies (%)")," (", REPT(" ", 100)), 100)),")",""))</f>
        <v>GWh</v>
      </c>
      <c r="G1525" t="str">
        <f>'data from files'!B1525</f>
        <v>Hydro</v>
      </c>
      <c r="H1525">
        <f>'data from files'!C1525</f>
        <v>845.95883852017801</v>
      </c>
      <c r="I1525">
        <f>'data from files'!D1525</f>
        <v>595.34883720930236</v>
      </c>
      <c r="J1525">
        <f>'data from files'!E1525</f>
        <v>911.62790697674427</v>
      </c>
      <c r="K1525">
        <f>'data from files'!F1525</f>
        <v>597.67441860465124</v>
      </c>
      <c r="L1525">
        <f>'data from files'!G1525</f>
        <v>630.23255813953494</v>
      </c>
      <c r="M1525">
        <f>'data from files'!H1525</f>
        <v>630.99753155543135</v>
      </c>
      <c r="N1525">
        <f>'data from files'!I1525</f>
        <v>724.41860465116281</v>
      </c>
      <c r="O1525">
        <f>'data from files'!J1525</f>
        <v>667.44186046511629</v>
      </c>
      <c r="P1525">
        <f>'data from files'!K1525</f>
        <v>968.60465116279079</v>
      </c>
      <c r="Q1525">
        <f>'data from files'!L1525</f>
        <v>902.32558139534888</v>
      </c>
      <c r="R1525">
        <f>'data from files'!M1525</f>
        <v>598.78110828939657</v>
      </c>
      <c r="S1525">
        <f>'data from files'!N1525</f>
        <v>706.81721734532209</v>
      </c>
      <c r="T1525">
        <f>'data from files'!O1525</f>
        <v>801.8001204227686</v>
      </c>
      <c r="U1525">
        <f>'data from files'!P1525</f>
        <v>598.78110828939657</v>
      </c>
      <c r="V1525">
        <f>'data from files'!Q1525</f>
        <v>708.76131185275585</v>
      </c>
      <c r="W1525">
        <f>'data from files'!R1525</f>
        <v>806.7992205847396</v>
      </c>
    </row>
    <row r="1526" spans="1:23" x14ac:dyDescent="0.25">
      <c r="A1526" t="str">
        <f t="shared" si="71"/>
        <v>IETotal net electricity prod. (without pumped hydro) Pump storage</v>
      </c>
      <c r="B1526" t="str">
        <f>JRC_files__2[[#This Row],[Source.Name.2.1]]</f>
        <v>IE</v>
      </c>
      <c r="C1526" t="str">
        <f t="shared" si="73"/>
        <v>Overview of the power generation sector</v>
      </c>
      <c r="D1526" t="str">
        <f>IF(ISERROR(MATCH(G1526,metadata!$B$4:$B$13,0)),D1525,LEFT(G1526,LEN(G1526)-LEN(F1526)-2))</f>
        <v xml:space="preserve">Total net electricity prod. (without pumped hydro) </v>
      </c>
      <c r="E1526" t="str">
        <f t="shared" si="72"/>
        <v>Pump storage</v>
      </c>
      <c r="F1526" t="str">
        <f>IF(ISERROR(MATCH(G1526,metadata!$B$4:$B$13,0)),F1525,SUBSTITUTE(TRIM(RIGHT(SUBSTITUTE(SUBSTITUTE(G1526,"efficiencies", "efficiencies (%)")," (", REPT(" ", 100)), 100)),")",""))</f>
        <v>GWh</v>
      </c>
      <c r="G1526" t="str">
        <f>'data from files'!B1526</f>
        <v>Pump storage</v>
      </c>
      <c r="H1526">
        <f>'data from files'!C1526</f>
        <v>302.70338003319569</v>
      </c>
      <c r="I1526">
        <f>'data from files'!D1526</f>
        <v>324.41860465116281</v>
      </c>
      <c r="J1526">
        <f>'data from files'!E1526</f>
        <v>352.41908318425766</v>
      </c>
      <c r="K1526">
        <f>'data from files'!F1526</f>
        <v>358.21677220509957</v>
      </c>
      <c r="L1526">
        <f>'data from files'!G1526</f>
        <v>351.68599483204139</v>
      </c>
      <c r="M1526">
        <f>'data from files'!H1526</f>
        <v>344.24359170904739</v>
      </c>
      <c r="N1526">
        <f>'data from files'!I1526</f>
        <v>363.95348837209298</v>
      </c>
      <c r="O1526">
        <f>'data from files'!J1526</f>
        <v>349.12763176001107</v>
      </c>
      <c r="P1526">
        <f>'data from files'!K1526</f>
        <v>331.23366807610995</v>
      </c>
      <c r="Q1526">
        <f>'data from files'!L1526</f>
        <v>354.65116279069764</v>
      </c>
      <c r="R1526">
        <f>'data from files'!M1526</f>
        <v>177.22808513699397</v>
      </c>
      <c r="S1526">
        <f>'data from files'!N1526</f>
        <v>4.8365674243321202</v>
      </c>
      <c r="T1526">
        <f>'data from files'!O1526</f>
        <v>211.72456158524835</v>
      </c>
      <c r="U1526">
        <f>'data from files'!P1526</f>
        <v>345.88009460046453</v>
      </c>
      <c r="V1526">
        <f>'data from files'!Q1526</f>
        <v>278.77073666647499</v>
      </c>
      <c r="W1526">
        <f>'data from files'!R1526</f>
        <v>288.37758909948644</v>
      </c>
    </row>
    <row r="1527" spans="1:23" x14ac:dyDescent="0.25">
      <c r="A1527" t="str">
        <f t="shared" si="71"/>
        <v>IETotal net electricity prod. (without pumped hydro) 0</v>
      </c>
      <c r="B1527" t="str">
        <f>JRC_files__2[[#This Row],[Source.Name.2.1]]</f>
        <v>IE</v>
      </c>
      <c r="C1527" t="str">
        <f t="shared" si="73"/>
        <v>Overview of the power generation sector</v>
      </c>
      <c r="D1527" t="str">
        <f>IF(ISERROR(MATCH(G1527,metadata!$B$4:$B$13,0)),D1526,LEFT(G1527,LEN(G1527)-LEN(F1527)-2))</f>
        <v xml:space="preserve">Total net electricity prod. (without pumped hydro) </v>
      </c>
      <c r="E1527">
        <f t="shared" si="72"/>
        <v>0</v>
      </c>
      <c r="F1527" t="str">
        <f>IF(ISERROR(MATCH(G1527,metadata!$B$4:$B$13,0)),F1526,SUBSTITUTE(TRIM(RIGHT(SUBSTITUTE(SUBSTITUTE(G1527,"efficiencies", "efficiencies (%)")," (", REPT(" ", 100)), 100)),")",""))</f>
        <v>GWh</v>
      </c>
      <c r="G1527">
        <f>'data from files'!B1527</f>
        <v>0</v>
      </c>
      <c r="H1527">
        <f>'data from files'!C1527</f>
        <v>0</v>
      </c>
      <c r="I1527">
        <f>'data from files'!D1527</f>
        <v>0</v>
      </c>
      <c r="J1527">
        <f>'data from files'!E1527</f>
        <v>0</v>
      </c>
      <c r="K1527">
        <f>'data from files'!F1527</f>
        <v>0</v>
      </c>
      <c r="L1527">
        <f>'data from files'!G1527</f>
        <v>0</v>
      </c>
      <c r="M1527">
        <f>'data from files'!H1527</f>
        <v>0</v>
      </c>
      <c r="N1527">
        <f>'data from files'!I1527</f>
        <v>0</v>
      </c>
      <c r="O1527">
        <f>'data from files'!J1527</f>
        <v>0</v>
      </c>
      <c r="P1527">
        <f>'data from files'!K1527</f>
        <v>0</v>
      </c>
      <c r="Q1527">
        <f>'data from files'!L1527</f>
        <v>0</v>
      </c>
      <c r="R1527">
        <f>'data from files'!M1527</f>
        <v>0</v>
      </c>
      <c r="S1527">
        <f>'data from files'!N1527</f>
        <v>0</v>
      </c>
      <c r="T1527">
        <f>'data from files'!O1527</f>
        <v>0</v>
      </c>
      <c r="U1527">
        <f>'data from files'!P1527</f>
        <v>0</v>
      </c>
      <c r="V1527">
        <f>'data from files'!Q1527</f>
        <v>0</v>
      </c>
      <c r="W1527">
        <f>'data from files'!R1527</f>
        <v>0</v>
      </c>
    </row>
    <row r="1528" spans="1:23" x14ac:dyDescent="0.25">
      <c r="A1528" t="str">
        <f t="shared" si="71"/>
        <v xml:space="preserve">IETotal gross distributed heat production </v>
      </c>
      <c r="B1528" t="str">
        <f>JRC_files__2[[#This Row],[Source.Name.2.1]]</f>
        <v>IE</v>
      </c>
      <c r="C1528" t="str">
        <f t="shared" si="73"/>
        <v>Overview of the power generation sector</v>
      </c>
      <c r="D1528" t="str">
        <f>IF(ISERROR(MATCH(G1528,metadata!$B$4:$B$13,0)),D1527,LEFT(G1528,LEN(G1528)-LEN(F1528)-2))</f>
        <v xml:space="preserve">Total gross distributed heat production </v>
      </c>
      <c r="E1528" t="str">
        <f t="shared" si="72"/>
        <v/>
      </c>
      <c r="F1528" t="str">
        <f>IF(ISERROR(MATCH(G1528,metadata!$B$4:$B$13,0)),F1527,SUBSTITUTE(TRIM(RIGHT(SUBSTITUTE(SUBSTITUTE(G1528,"efficiencies", "efficiencies (%)")," (", REPT(" ", 100)), 100)),")",""))</f>
        <v>GWh</v>
      </c>
      <c r="G1528" t="str">
        <f>'data from files'!B1528</f>
        <v>Total gross distributed heat production (GWh)</v>
      </c>
      <c r="H1528">
        <f>'data from files'!C1528</f>
        <v>0</v>
      </c>
      <c r="I1528">
        <f>'data from files'!D1528</f>
        <v>0</v>
      </c>
      <c r="J1528">
        <f>'data from files'!E1528</f>
        <v>0</v>
      </c>
      <c r="K1528">
        <f>'data from files'!F1528</f>
        <v>0</v>
      </c>
      <c r="L1528">
        <f>'data from files'!G1528</f>
        <v>0</v>
      </c>
      <c r="M1528">
        <f>'data from files'!H1528</f>
        <v>0</v>
      </c>
      <c r="N1528">
        <f>'data from files'!I1528</f>
        <v>0</v>
      </c>
      <c r="O1528">
        <f>'data from files'!J1528</f>
        <v>0</v>
      </c>
      <c r="P1528">
        <f>'data from files'!K1528</f>
        <v>0</v>
      </c>
      <c r="Q1528">
        <f>'data from files'!L1528</f>
        <v>0</v>
      </c>
      <c r="R1528">
        <f>'data from files'!M1528</f>
        <v>0</v>
      </c>
      <c r="S1528">
        <f>'data from files'!N1528</f>
        <v>0</v>
      </c>
      <c r="T1528">
        <f>'data from files'!O1528</f>
        <v>0</v>
      </c>
      <c r="U1528">
        <f>'data from files'!P1528</f>
        <v>0</v>
      </c>
      <c r="V1528">
        <f>'data from files'!Q1528</f>
        <v>0</v>
      </c>
      <c r="W1528">
        <f>'data from files'!R1528</f>
        <v>0</v>
      </c>
    </row>
    <row r="1529" spans="1:23" x14ac:dyDescent="0.25">
      <c r="A1529" t="str">
        <f t="shared" si="71"/>
        <v>IETotal gross distributed heat production CHP thermal power plants</v>
      </c>
      <c r="B1529" t="str">
        <f>JRC_files__2[[#This Row],[Source.Name.2.1]]</f>
        <v>IE</v>
      </c>
      <c r="C1529" t="str">
        <f t="shared" si="73"/>
        <v>Overview of the power generation sector</v>
      </c>
      <c r="D1529" t="str">
        <f>IF(ISERROR(MATCH(G1529,metadata!$B$4:$B$13,0)),D1528,LEFT(G1529,LEN(G1529)-LEN(F1529)-2))</f>
        <v xml:space="preserve">Total gross distributed heat production </v>
      </c>
      <c r="E1529" t="str">
        <f t="shared" si="72"/>
        <v>CHP thermal power plants</v>
      </c>
      <c r="F1529" t="str">
        <f>IF(ISERROR(MATCH(G1529,metadata!$B$4:$B$13,0)),F1528,SUBSTITUTE(TRIM(RIGHT(SUBSTITUTE(SUBSTITUTE(G1529,"efficiencies", "efficiencies (%)")," (", REPT(" ", 100)), 100)),")",""))</f>
        <v>GWh</v>
      </c>
      <c r="G1529" t="str">
        <f>'data from files'!B1529</f>
        <v>CHP thermal power plants</v>
      </c>
      <c r="H1529">
        <f>'data from files'!C1529</f>
        <v>0</v>
      </c>
      <c r="I1529">
        <f>'data from files'!D1529</f>
        <v>0</v>
      </c>
      <c r="J1529">
        <f>'data from files'!E1529</f>
        <v>0</v>
      </c>
      <c r="K1529">
        <f>'data from files'!F1529</f>
        <v>0</v>
      </c>
      <c r="L1529">
        <f>'data from files'!G1529</f>
        <v>0</v>
      </c>
      <c r="M1529">
        <f>'data from files'!H1529</f>
        <v>0</v>
      </c>
      <c r="N1529">
        <f>'data from files'!I1529</f>
        <v>0</v>
      </c>
      <c r="O1529">
        <f>'data from files'!J1529</f>
        <v>0</v>
      </c>
      <c r="P1529">
        <f>'data from files'!K1529</f>
        <v>0</v>
      </c>
      <c r="Q1529">
        <f>'data from files'!L1529</f>
        <v>0</v>
      </c>
      <c r="R1529">
        <f>'data from files'!M1529</f>
        <v>0</v>
      </c>
      <c r="S1529">
        <f>'data from files'!N1529</f>
        <v>0</v>
      </c>
      <c r="T1529">
        <f>'data from files'!O1529</f>
        <v>0</v>
      </c>
      <c r="U1529">
        <f>'data from files'!P1529</f>
        <v>0</v>
      </c>
      <c r="V1529">
        <f>'data from files'!Q1529</f>
        <v>0</v>
      </c>
      <c r="W1529">
        <f>'data from files'!R1529</f>
        <v>0</v>
      </c>
    </row>
    <row r="1530" spans="1:23" x14ac:dyDescent="0.25">
      <c r="A1530" t="str">
        <f t="shared" si="71"/>
        <v>IETotal gross distributed heat production District heating plants</v>
      </c>
      <c r="B1530" t="str">
        <f>JRC_files__2[[#This Row],[Source.Name.2.1]]</f>
        <v>IE</v>
      </c>
      <c r="C1530" t="str">
        <f t="shared" si="73"/>
        <v>Overview of the power generation sector</v>
      </c>
      <c r="D1530" t="str">
        <f>IF(ISERROR(MATCH(G1530,metadata!$B$4:$B$13,0)),D1529,LEFT(G1530,LEN(G1530)-LEN(F1530)-2))</f>
        <v xml:space="preserve">Total gross distributed heat production </v>
      </c>
      <c r="E1530" t="str">
        <f t="shared" si="72"/>
        <v>District heating plants</v>
      </c>
      <c r="F1530" t="str">
        <f>IF(ISERROR(MATCH(G1530,metadata!$B$4:$B$13,0)),F1529,SUBSTITUTE(TRIM(RIGHT(SUBSTITUTE(SUBSTITUTE(G1530,"efficiencies", "efficiencies (%)")," (", REPT(" ", 100)), 100)),")",""))</f>
        <v>GWh</v>
      </c>
      <c r="G1530" t="str">
        <f>'data from files'!B1530</f>
        <v>District heating plants</v>
      </c>
      <c r="H1530">
        <f>'data from files'!C1530</f>
        <v>0</v>
      </c>
      <c r="I1530">
        <f>'data from files'!D1530</f>
        <v>0</v>
      </c>
      <c r="J1530">
        <f>'data from files'!E1530</f>
        <v>0</v>
      </c>
      <c r="K1530">
        <f>'data from files'!F1530</f>
        <v>0</v>
      </c>
      <c r="L1530">
        <f>'data from files'!G1530</f>
        <v>0</v>
      </c>
      <c r="M1530">
        <f>'data from files'!H1530</f>
        <v>0</v>
      </c>
      <c r="N1530">
        <f>'data from files'!I1530</f>
        <v>0</v>
      </c>
      <c r="O1530">
        <f>'data from files'!J1530</f>
        <v>0</v>
      </c>
      <c r="P1530">
        <f>'data from files'!K1530</f>
        <v>0</v>
      </c>
      <c r="Q1530">
        <f>'data from files'!L1530</f>
        <v>0</v>
      </c>
      <c r="R1530">
        <f>'data from files'!M1530</f>
        <v>0</v>
      </c>
      <c r="S1530">
        <f>'data from files'!N1530</f>
        <v>0</v>
      </c>
      <c r="T1530">
        <f>'data from files'!O1530</f>
        <v>0</v>
      </c>
      <c r="U1530">
        <f>'data from files'!P1530</f>
        <v>0</v>
      </c>
      <c r="V1530">
        <f>'data from files'!Q1530</f>
        <v>0</v>
      </c>
      <c r="W1530">
        <f>'data from files'!R1530</f>
        <v>0</v>
      </c>
    </row>
    <row r="1531" spans="1:23" x14ac:dyDescent="0.25">
      <c r="A1531" t="str">
        <f t="shared" si="71"/>
        <v>IETotal gross distributed heat production 0</v>
      </c>
      <c r="B1531" t="str">
        <f>JRC_files__2[[#This Row],[Source.Name.2.1]]</f>
        <v>IE</v>
      </c>
      <c r="C1531" t="str">
        <f t="shared" si="73"/>
        <v>Overview of the power generation sector</v>
      </c>
      <c r="D1531" t="str">
        <f>IF(ISERROR(MATCH(G1531,metadata!$B$4:$B$13,0)),D1530,LEFT(G1531,LEN(G1531)-LEN(F1531)-2))</f>
        <v xml:space="preserve">Total gross distributed heat production </v>
      </c>
      <c r="E1531">
        <f t="shared" si="72"/>
        <v>0</v>
      </c>
      <c r="F1531" t="str">
        <f>IF(ISERROR(MATCH(G1531,metadata!$B$4:$B$13,0)),F1530,SUBSTITUTE(TRIM(RIGHT(SUBSTITUTE(SUBSTITUTE(G1531,"efficiencies", "efficiencies (%)")," (", REPT(" ", 100)), 100)),")",""))</f>
        <v>GWh</v>
      </c>
      <c r="G1531">
        <f>'data from files'!B1531</f>
        <v>0</v>
      </c>
      <c r="H1531">
        <f>'data from files'!C1531</f>
        <v>0</v>
      </c>
      <c r="I1531">
        <f>'data from files'!D1531</f>
        <v>0</v>
      </c>
      <c r="J1531">
        <f>'data from files'!E1531</f>
        <v>0</v>
      </c>
      <c r="K1531">
        <f>'data from files'!F1531</f>
        <v>0</v>
      </c>
      <c r="L1531">
        <f>'data from files'!G1531</f>
        <v>0</v>
      </c>
      <c r="M1531">
        <f>'data from files'!H1531</f>
        <v>0</v>
      </c>
      <c r="N1531">
        <f>'data from files'!I1531</f>
        <v>0</v>
      </c>
      <c r="O1531">
        <f>'data from files'!J1531</f>
        <v>0</v>
      </c>
      <c r="P1531">
        <f>'data from files'!K1531</f>
        <v>0</v>
      </c>
      <c r="Q1531">
        <f>'data from files'!L1531</f>
        <v>0</v>
      </c>
      <c r="R1531">
        <f>'data from files'!M1531</f>
        <v>0</v>
      </c>
      <c r="S1531">
        <f>'data from files'!N1531</f>
        <v>0</v>
      </c>
      <c r="T1531">
        <f>'data from files'!O1531</f>
        <v>0</v>
      </c>
      <c r="U1531">
        <f>'data from files'!P1531</f>
        <v>0</v>
      </c>
      <c r="V1531">
        <f>'data from files'!Q1531</f>
        <v>0</v>
      </c>
      <c r="W1531">
        <f>'data from files'!R1531</f>
        <v>0</v>
      </c>
    </row>
    <row r="1532" spans="1:23" x14ac:dyDescent="0.25">
      <c r="A1532" t="str">
        <f t="shared" si="71"/>
        <v xml:space="preserve">IETransformation input / Exchanges and transfers </v>
      </c>
      <c r="B1532" t="str">
        <f>JRC_files__2[[#This Row],[Source.Name.2.1]]</f>
        <v>IE</v>
      </c>
      <c r="C1532" t="str">
        <f t="shared" si="73"/>
        <v>Overview of the power generation sector</v>
      </c>
      <c r="D1532" t="str">
        <f>IF(ISERROR(MATCH(G1532,metadata!$B$4:$B$13,0)),D1531,LEFT(G1532,LEN(G1532)-LEN(F1532)-2))</f>
        <v xml:space="preserve">Transformation input / Exchanges and transfers </v>
      </c>
      <c r="E1532" t="str">
        <f t="shared" si="72"/>
        <v/>
      </c>
      <c r="F1532" t="str">
        <f>IF(ISERROR(MATCH(G1532,metadata!$B$4:$B$13,0)),F1531,SUBSTITUTE(TRIM(RIGHT(SUBSTITUTE(SUBSTITUTE(G1532,"efficiencies", "efficiencies (%)")," (", REPT(" ", 100)), 100)),")",""))</f>
        <v>ktoe</v>
      </c>
      <c r="G1532" t="str">
        <f>'data from files'!B1532</f>
        <v>Transformation input / Exchanges and transfers (ktoe)</v>
      </c>
      <c r="H1532">
        <f>'data from files'!C1532</f>
        <v>0</v>
      </c>
      <c r="I1532">
        <f>'data from files'!D1532</f>
        <v>0</v>
      </c>
      <c r="J1532">
        <f>'data from files'!E1532</f>
        <v>0</v>
      </c>
      <c r="K1532">
        <f>'data from files'!F1532</f>
        <v>0</v>
      </c>
      <c r="L1532">
        <f>'data from files'!G1532</f>
        <v>0</v>
      </c>
      <c r="M1532">
        <f>'data from files'!H1532</f>
        <v>0</v>
      </c>
      <c r="N1532">
        <f>'data from files'!I1532</f>
        <v>0</v>
      </c>
      <c r="O1532">
        <f>'data from files'!J1532</f>
        <v>0</v>
      </c>
      <c r="P1532">
        <f>'data from files'!K1532</f>
        <v>0</v>
      </c>
      <c r="Q1532">
        <f>'data from files'!L1532</f>
        <v>0</v>
      </c>
      <c r="R1532">
        <f>'data from files'!M1532</f>
        <v>0</v>
      </c>
      <c r="S1532">
        <f>'data from files'!N1532</f>
        <v>0</v>
      </c>
      <c r="T1532">
        <f>'data from files'!O1532</f>
        <v>0</v>
      </c>
      <c r="U1532">
        <f>'data from files'!P1532</f>
        <v>0</v>
      </c>
      <c r="V1532">
        <f>'data from files'!Q1532</f>
        <v>0</v>
      </c>
      <c r="W1532">
        <f>'data from files'!R1532</f>
        <v>0</v>
      </c>
    </row>
    <row r="1533" spans="1:23" x14ac:dyDescent="0.25">
      <c r="A1533" t="str">
        <f t="shared" si="71"/>
        <v>IETransformation input / Exchanges and transfers Nuclear</v>
      </c>
      <c r="B1533" t="str">
        <f>JRC_files__2[[#This Row],[Source.Name.2.1]]</f>
        <v>IE</v>
      </c>
      <c r="C1533" t="str">
        <f t="shared" si="73"/>
        <v>Overview of the power generation sector</v>
      </c>
      <c r="D1533" t="str">
        <f>IF(ISERROR(MATCH(G1533,metadata!$B$4:$B$13,0)),D1532,LEFT(G1533,LEN(G1533)-LEN(F1533)-2))</f>
        <v xml:space="preserve">Transformation input / Exchanges and transfers </v>
      </c>
      <c r="E1533" t="str">
        <f t="shared" si="72"/>
        <v>Nuclear</v>
      </c>
      <c r="F1533" t="str">
        <f>IF(ISERROR(MATCH(G1533,metadata!$B$4:$B$13,0)),F1532,SUBSTITUTE(TRIM(RIGHT(SUBSTITUTE(SUBSTITUTE(G1533,"efficiencies", "efficiencies (%)")," (", REPT(" ", 100)), 100)),")",""))</f>
        <v>ktoe</v>
      </c>
      <c r="G1533" t="str">
        <f>'data from files'!B1533</f>
        <v>Nuclear</v>
      </c>
      <c r="H1533">
        <f>'data from files'!C1533</f>
        <v>0</v>
      </c>
      <c r="I1533">
        <f>'data from files'!D1533</f>
        <v>0</v>
      </c>
      <c r="J1533">
        <f>'data from files'!E1533</f>
        <v>0</v>
      </c>
      <c r="K1533">
        <f>'data from files'!F1533</f>
        <v>0</v>
      </c>
      <c r="L1533">
        <f>'data from files'!G1533</f>
        <v>0</v>
      </c>
      <c r="M1533">
        <f>'data from files'!H1533</f>
        <v>0</v>
      </c>
      <c r="N1533">
        <f>'data from files'!I1533</f>
        <v>0</v>
      </c>
      <c r="O1533">
        <f>'data from files'!J1533</f>
        <v>0</v>
      </c>
      <c r="P1533">
        <f>'data from files'!K1533</f>
        <v>0</v>
      </c>
      <c r="Q1533">
        <f>'data from files'!L1533</f>
        <v>0</v>
      </c>
      <c r="R1533">
        <f>'data from files'!M1533</f>
        <v>0</v>
      </c>
      <c r="S1533">
        <f>'data from files'!N1533</f>
        <v>0</v>
      </c>
      <c r="T1533">
        <f>'data from files'!O1533</f>
        <v>0</v>
      </c>
      <c r="U1533">
        <f>'data from files'!P1533</f>
        <v>0</v>
      </c>
      <c r="V1533">
        <f>'data from files'!Q1533</f>
        <v>0</v>
      </c>
      <c r="W1533">
        <f>'data from files'!R1533</f>
        <v>0</v>
      </c>
    </row>
    <row r="1534" spans="1:23" x14ac:dyDescent="0.25">
      <c r="A1534" t="str">
        <f t="shared" si="71"/>
        <v>IETransformation input / Exchanges and transfers Conventional thermal</v>
      </c>
      <c r="B1534" t="str">
        <f>JRC_files__2[[#This Row],[Source.Name.2.1]]</f>
        <v>IE</v>
      </c>
      <c r="C1534" t="str">
        <f t="shared" si="73"/>
        <v>Overview of the power generation sector</v>
      </c>
      <c r="D1534" t="str">
        <f>IF(ISERROR(MATCH(G1534,metadata!$B$4:$B$13,0)),D1533,LEFT(G1534,LEN(G1534)-LEN(F1534)-2))</f>
        <v xml:space="preserve">Transformation input / Exchanges and transfers </v>
      </c>
      <c r="E1534" t="str">
        <f t="shared" si="72"/>
        <v>Conventional thermal</v>
      </c>
      <c r="F1534" t="str">
        <f>IF(ISERROR(MATCH(G1534,metadata!$B$4:$B$13,0)),F1533,SUBSTITUTE(TRIM(RIGHT(SUBSTITUTE(SUBSTITUTE(G1534,"efficiencies", "efficiencies (%)")," (", REPT(" ", 100)), 100)),")",""))</f>
        <v>ktoe</v>
      </c>
      <c r="G1534" t="str">
        <f>'data from files'!B1534</f>
        <v>Conventional thermal</v>
      </c>
      <c r="H1534">
        <f>'data from files'!C1534</f>
        <v>4775.0303033249238</v>
      </c>
      <c r="I1534">
        <f>'data from files'!D1534</f>
        <v>5135.9050099999995</v>
      </c>
      <c r="J1534">
        <f>'data from files'!E1534</f>
        <v>4993.6027100000001</v>
      </c>
      <c r="K1534">
        <f>'data from files'!F1534</f>
        <v>4814.5032700000002</v>
      </c>
      <c r="L1534">
        <f>'data from files'!G1534</f>
        <v>4740.245280000001</v>
      </c>
      <c r="M1534">
        <f>'data from files'!H1534</f>
        <v>4757.5975084277852</v>
      </c>
      <c r="N1534">
        <f>'data from files'!I1534</f>
        <v>4783.4999999999991</v>
      </c>
      <c r="O1534">
        <f>'data from files'!J1534</f>
        <v>4788.0234000000009</v>
      </c>
      <c r="P1534">
        <f>'data from files'!K1534</f>
        <v>4768.8993399999999</v>
      </c>
      <c r="Q1534">
        <f>'data from files'!L1534</f>
        <v>4358.8165099999997</v>
      </c>
      <c r="R1534">
        <f>'data from files'!M1534</f>
        <v>4599.6703926626578</v>
      </c>
      <c r="S1534">
        <f>'data from files'!N1534</f>
        <v>4063.2336911120033</v>
      </c>
      <c r="T1534">
        <f>'data from files'!O1534</f>
        <v>4218.4029115065068</v>
      </c>
      <c r="U1534">
        <f>'data from files'!P1534</f>
        <v>3805.6242241757209</v>
      </c>
      <c r="V1534">
        <f>'data from files'!Q1534</f>
        <v>3720.7420061381185</v>
      </c>
      <c r="W1534">
        <f>'data from files'!R1534</f>
        <v>3835.6262539409536</v>
      </c>
    </row>
    <row r="1535" spans="1:23" x14ac:dyDescent="0.25">
      <c r="A1535" t="str">
        <f t="shared" si="71"/>
        <v>IETransformation input / Exchanges and transfers Wind</v>
      </c>
      <c r="B1535" t="str">
        <f>JRC_files__2[[#This Row],[Source.Name.2.1]]</f>
        <v>IE</v>
      </c>
      <c r="C1535" t="str">
        <f t="shared" si="73"/>
        <v>Overview of the power generation sector</v>
      </c>
      <c r="D1535" t="str">
        <f>IF(ISERROR(MATCH(G1535,metadata!$B$4:$B$13,0)),D1534,LEFT(G1535,LEN(G1535)-LEN(F1535)-2))</f>
        <v xml:space="preserve">Transformation input / Exchanges and transfers </v>
      </c>
      <c r="E1535" t="str">
        <f t="shared" si="72"/>
        <v>Wind</v>
      </c>
      <c r="F1535" t="str">
        <f>IF(ISERROR(MATCH(G1535,metadata!$B$4:$B$13,0)),F1534,SUBSTITUTE(TRIM(RIGHT(SUBSTITUTE(SUBSTITUTE(G1535,"efficiencies", "efficiencies (%)")," (", REPT(" ", 100)), 100)),")",""))</f>
        <v>ktoe</v>
      </c>
      <c r="G1535" t="str">
        <f>'data from files'!B1535</f>
        <v>Wind</v>
      </c>
      <c r="H1535">
        <f>'data from files'!C1535</f>
        <v>20.970669723894101</v>
      </c>
      <c r="I1535">
        <f>'data from files'!D1535</f>
        <v>28.7</v>
      </c>
      <c r="J1535">
        <f>'data from files'!E1535</f>
        <v>33.4</v>
      </c>
      <c r="K1535">
        <f>'data from files'!F1535</f>
        <v>39</v>
      </c>
      <c r="L1535">
        <f>'data from files'!G1535</f>
        <v>56.3</v>
      </c>
      <c r="M1535">
        <f>'data from files'!H1535</f>
        <v>95.610012419986603</v>
      </c>
      <c r="N1535">
        <f>'data from files'!I1535</f>
        <v>139.5</v>
      </c>
      <c r="O1535">
        <f>'data from files'!J1535</f>
        <v>168.4</v>
      </c>
      <c r="P1535">
        <f>'data from files'!K1535</f>
        <v>207.2</v>
      </c>
      <c r="Q1535">
        <f>'data from files'!L1535</f>
        <v>254.1</v>
      </c>
      <c r="R1535">
        <f>'data from files'!M1535</f>
        <v>242.04643164230399</v>
      </c>
      <c r="S1535">
        <f>'data from files'!N1535</f>
        <v>376.61220980223601</v>
      </c>
      <c r="T1535">
        <f>'data from files'!O1535</f>
        <v>344.79793637145298</v>
      </c>
      <c r="U1535">
        <f>'data from files'!P1535</f>
        <v>390.53692557561902</v>
      </c>
      <c r="V1535">
        <f>'data from files'!Q1535</f>
        <v>441.96044711951799</v>
      </c>
      <c r="W1535">
        <f>'data from files'!R1535</f>
        <v>565.18104518964401</v>
      </c>
    </row>
    <row r="1536" spans="1:23" x14ac:dyDescent="0.25">
      <c r="A1536" t="str">
        <f t="shared" si="71"/>
        <v>IETransformation input / Exchanges and transfers Solar photovoltaics</v>
      </c>
      <c r="B1536" t="str">
        <f>JRC_files__2[[#This Row],[Source.Name.2.1]]</f>
        <v>IE</v>
      </c>
      <c r="C1536" t="str">
        <f t="shared" si="73"/>
        <v>Overview of the power generation sector</v>
      </c>
      <c r="D1536" t="str">
        <f>IF(ISERROR(MATCH(G1536,metadata!$B$4:$B$13,0)),D1535,LEFT(G1536,LEN(G1536)-LEN(F1536)-2))</f>
        <v xml:space="preserve">Transformation input / Exchanges and transfers </v>
      </c>
      <c r="E1536" t="str">
        <f t="shared" si="72"/>
        <v>Solar photovoltaics</v>
      </c>
      <c r="F1536" t="str">
        <f>IF(ISERROR(MATCH(G1536,metadata!$B$4:$B$13,0)),F1535,SUBSTITUTE(TRIM(RIGHT(SUBSTITUTE(SUBSTITUTE(G1536,"efficiencies", "efficiencies (%)")," (", REPT(" ", 100)), 100)),")",""))</f>
        <v>ktoe</v>
      </c>
      <c r="G1536" t="str">
        <f>'data from files'!B1536</f>
        <v>Solar photovoltaics</v>
      </c>
      <c r="H1536">
        <f>'data from files'!C1536</f>
        <v>0</v>
      </c>
      <c r="I1536">
        <f>'data from files'!D1536</f>
        <v>0</v>
      </c>
      <c r="J1536">
        <f>'data from files'!E1536</f>
        <v>0</v>
      </c>
      <c r="K1536">
        <f>'data from files'!F1536</f>
        <v>0</v>
      </c>
      <c r="L1536">
        <f>'data from files'!G1536</f>
        <v>0</v>
      </c>
      <c r="M1536">
        <f>'data from files'!H1536</f>
        <v>0</v>
      </c>
      <c r="N1536">
        <f>'data from files'!I1536</f>
        <v>0</v>
      </c>
      <c r="O1536">
        <f>'data from files'!J1536</f>
        <v>0</v>
      </c>
      <c r="P1536">
        <f>'data from files'!K1536</f>
        <v>0</v>
      </c>
      <c r="Q1536">
        <f>'data from files'!L1536</f>
        <v>0</v>
      </c>
      <c r="R1536">
        <f>'data from files'!M1536</f>
        <v>4.7769179325499997E-2</v>
      </c>
      <c r="S1536">
        <f>'data from files'!N1536</f>
        <v>4.7769179325499997E-2</v>
      </c>
      <c r="T1536">
        <f>'data from files'!O1536</f>
        <v>4.7769179325499997E-2</v>
      </c>
      <c r="U1536">
        <f>'data from files'!P1536</f>
        <v>7.1653768988250002E-2</v>
      </c>
      <c r="V1536">
        <f>'data from files'!Q1536</f>
        <v>9.5538358650999994E-2</v>
      </c>
      <c r="W1536">
        <f>'data from files'!R1536</f>
        <v>0.1433075379765</v>
      </c>
    </row>
    <row r="1537" spans="1:23" x14ac:dyDescent="0.25">
      <c r="A1537" t="str">
        <f t="shared" si="71"/>
        <v>IETransformation input / Exchanges and transfers Solar thermal</v>
      </c>
      <c r="B1537" t="str">
        <f>JRC_files__2[[#This Row],[Source.Name.2.1]]</f>
        <v>IE</v>
      </c>
      <c r="C1537" t="str">
        <f t="shared" si="73"/>
        <v>Overview of the power generation sector</v>
      </c>
      <c r="D1537" t="str">
        <f>IF(ISERROR(MATCH(G1537,metadata!$B$4:$B$13,0)),D1536,LEFT(G1537,LEN(G1537)-LEN(F1537)-2))</f>
        <v xml:space="preserve">Transformation input / Exchanges and transfers </v>
      </c>
      <c r="E1537" t="str">
        <f t="shared" si="72"/>
        <v>Solar thermal</v>
      </c>
      <c r="F1537" t="str">
        <f>IF(ISERROR(MATCH(G1537,metadata!$B$4:$B$13,0)),F1536,SUBSTITUTE(TRIM(RIGHT(SUBSTITUTE(SUBSTITUTE(G1537,"efficiencies", "efficiencies (%)")," (", REPT(" ", 100)), 100)),")",""))</f>
        <v>ktoe</v>
      </c>
      <c r="G1537" t="str">
        <f>'data from files'!B1537</f>
        <v>Solar thermal</v>
      </c>
      <c r="H1537">
        <f>'data from files'!C1537</f>
        <v>0</v>
      </c>
      <c r="I1537">
        <f>'data from files'!D1537</f>
        <v>0</v>
      </c>
      <c r="J1537">
        <f>'data from files'!E1537</f>
        <v>0</v>
      </c>
      <c r="K1537">
        <f>'data from files'!F1537</f>
        <v>0</v>
      </c>
      <c r="L1537">
        <f>'data from files'!G1537</f>
        <v>0</v>
      </c>
      <c r="M1537">
        <f>'data from files'!H1537</f>
        <v>0</v>
      </c>
      <c r="N1537">
        <f>'data from files'!I1537</f>
        <v>0</v>
      </c>
      <c r="O1537">
        <f>'data from files'!J1537</f>
        <v>0</v>
      </c>
      <c r="P1537">
        <f>'data from files'!K1537</f>
        <v>0</v>
      </c>
      <c r="Q1537">
        <f>'data from files'!L1537</f>
        <v>0</v>
      </c>
      <c r="R1537">
        <f>'data from files'!M1537</f>
        <v>0</v>
      </c>
      <c r="S1537">
        <f>'data from files'!N1537</f>
        <v>0</v>
      </c>
      <c r="T1537">
        <f>'data from files'!O1537</f>
        <v>0</v>
      </c>
      <c r="U1537">
        <f>'data from files'!P1537</f>
        <v>0</v>
      </c>
      <c r="V1537">
        <f>'data from files'!Q1537</f>
        <v>0</v>
      </c>
      <c r="W1537">
        <f>'data from files'!R1537</f>
        <v>0</v>
      </c>
    </row>
    <row r="1538" spans="1:23" x14ac:dyDescent="0.25">
      <c r="A1538" t="str">
        <f t="shared" si="71"/>
        <v>IETransformation input / Exchanges and transfers Geothermal</v>
      </c>
      <c r="B1538" t="str">
        <f>JRC_files__2[[#This Row],[Source.Name.2.1]]</f>
        <v>IE</v>
      </c>
      <c r="C1538" t="str">
        <f t="shared" si="73"/>
        <v>Overview of the power generation sector</v>
      </c>
      <c r="D1538" t="str">
        <f>IF(ISERROR(MATCH(G1538,metadata!$B$4:$B$13,0)),D1537,LEFT(G1538,LEN(G1538)-LEN(F1538)-2))</f>
        <v xml:space="preserve">Transformation input / Exchanges and transfers </v>
      </c>
      <c r="E1538" t="str">
        <f t="shared" si="72"/>
        <v>Geothermal</v>
      </c>
      <c r="F1538" t="str">
        <f>IF(ISERROR(MATCH(G1538,metadata!$B$4:$B$13,0)),F1537,SUBSTITUTE(TRIM(RIGHT(SUBSTITUTE(SUBSTITUTE(G1538,"efficiencies", "efficiencies (%)")," (", REPT(" ", 100)), 100)),")",""))</f>
        <v>ktoe</v>
      </c>
      <c r="G1538" t="str">
        <f>'data from files'!B1538</f>
        <v>Geothermal</v>
      </c>
      <c r="H1538">
        <f>'data from files'!C1538</f>
        <v>0</v>
      </c>
      <c r="I1538">
        <f>'data from files'!D1538</f>
        <v>0</v>
      </c>
      <c r="J1538">
        <f>'data from files'!E1538</f>
        <v>0</v>
      </c>
      <c r="K1538">
        <f>'data from files'!F1538</f>
        <v>0</v>
      </c>
      <c r="L1538">
        <f>'data from files'!G1538</f>
        <v>0</v>
      </c>
      <c r="M1538">
        <f>'data from files'!H1538</f>
        <v>0</v>
      </c>
      <c r="N1538">
        <f>'data from files'!I1538</f>
        <v>0</v>
      </c>
      <c r="O1538">
        <f>'data from files'!J1538</f>
        <v>0</v>
      </c>
      <c r="P1538">
        <f>'data from files'!K1538</f>
        <v>0</v>
      </c>
      <c r="Q1538">
        <f>'data from files'!L1538</f>
        <v>0</v>
      </c>
      <c r="R1538">
        <f>'data from files'!M1538</f>
        <v>0</v>
      </c>
      <c r="S1538">
        <f>'data from files'!N1538</f>
        <v>0</v>
      </c>
      <c r="T1538">
        <f>'data from files'!O1538</f>
        <v>0</v>
      </c>
      <c r="U1538">
        <f>'data from files'!P1538</f>
        <v>0</v>
      </c>
      <c r="V1538">
        <f>'data from files'!Q1538</f>
        <v>0</v>
      </c>
      <c r="W1538">
        <f>'data from files'!R1538</f>
        <v>0</v>
      </c>
    </row>
    <row r="1539" spans="1:23" x14ac:dyDescent="0.25">
      <c r="A1539" t="str">
        <f t="shared" ref="A1539:A1602" si="74">B1539&amp;D1539&amp;E1539</f>
        <v>IETransformation input / Exchanges and transfers Tide, wave and ocean</v>
      </c>
      <c r="B1539" t="str">
        <f>JRC_files__2[[#This Row],[Source.Name.2.1]]</f>
        <v>IE</v>
      </c>
      <c r="C1539" t="str">
        <f t="shared" si="73"/>
        <v>Overview of the power generation sector</v>
      </c>
      <c r="D1539" t="str">
        <f>IF(ISERROR(MATCH(G1539,metadata!$B$4:$B$13,0)),D1538,LEFT(G1539,LEN(G1539)-LEN(F1539)-2))</f>
        <v xml:space="preserve">Transformation input / Exchanges and transfers </v>
      </c>
      <c r="E1539" t="str">
        <f t="shared" si="72"/>
        <v>Tide, wave and ocean</v>
      </c>
      <c r="F1539" t="str">
        <f>IF(ISERROR(MATCH(G1539,metadata!$B$4:$B$13,0)),F1538,SUBSTITUTE(TRIM(RIGHT(SUBSTITUTE(SUBSTITUTE(G1539,"efficiencies", "efficiencies (%)")," (", REPT(" ", 100)), 100)),")",""))</f>
        <v>ktoe</v>
      </c>
      <c r="G1539" t="str">
        <f>'data from files'!B1539</f>
        <v>Tide, wave and ocean</v>
      </c>
      <c r="H1539">
        <f>'data from files'!C1539</f>
        <v>0</v>
      </c>
      <c r="I1539">
        <f>'data from files'!D1539</f>
        <v>0</v>
      </c>
      <c r="J1539">
        <f>'data from files'!E1539</f>
        <v>0</v>
      </c>
      <c r="K1539">
        <f>'data from files'!F1539</f>
        <v>0</v>
      </c>
      <c r="L1539">
        <f>'data from files'!G1539</f>
        <v>0</v>
      </c>
      <c r="M1539">
        <f>'data from files'!H1539</f>
        <v>0</v>
      </c>
      <c r="N1539">
        <f>'data from files'!I1539</f>
        <v>0</v>
      </c>
      <c r="O1539">
        <f>'data from files'!J1539</f>
        <v>0</v>
      </c>
      <c r="P1539">
        <f>'data from files'!K1539</f>
        <v>0</v>
      </c>
      <c r="Q1539">
        <f>'data from files'!L1539</f>
        <v>0</v>
      </c>
      <c r="R1539">
        <f>'data from files'!M1539</f>
        <v>0</v>
      </c>
      <c r="S1539">
        <f>'data from files'!N1539</f>
        <v>0</v>
      </c>
      <c r="T1539">
        <f>'data from files'!O1539</f>
        <v>0</v>
      </c>
      <c r="U1539">
        <f>'data from files'!P1539</f>
        <v>0</v>
      </c>
      <c r="V1539">
        <f>'data from files'!Q1539</f>
        <v>0</v>
      </c>
      <c r="W1539">
        <f>'data from files'!R1539</f>
        <v>0</v>
      </c>
    </row>
    <row r="1540" spans="1:23" x14ac:dyDescent="0.25">
      <c r="A1540" t="str">
        <f t="shared" si="74"/>
        <v>IETransformation input / Exchanges and transfers Hydro</v>
      </c>
      <c r="B1540" t="str">
        <f>JRC_files__2[[#This Row],[Source.Name.2.1]]</f>
        <v>IE</v>
      </c>
      <c r="C1540" t="str">
        <f t="shared" si="73"/>
        <v>Overview of the power generation sector</v>
      </c>
      <c r="D1540" t="str">
        <f>IF(ISERROR(MATCH(G1540,metadata!$B$4:$B$13,0)),D1539,LEFT(G1540,LEN(G1540)-LEN(F1540)-2))</f>
        <v xml:space="preserve">Transformation input / Exchanges and transfers </v>
      </c>
      <c r="E1540" t="str">
        <f t="shared" si="72"/>
        <v>Hydro</v>
      </c>
      <c r="F1540" t="str">
        <f>IF(ISERROR(MATCH(G1540,metadata!$B$4:$B$13,0)),F1539,SUBSTITUTE(TRIM(RIGHT(SUBSTITUTE(SUBSTITUTE(G1540,"efficiencies", "efficiencies (%)")," (", REPT(" ", 100)), 100)),")",""))</f>
        <v>ktoe</v>
      </c>
      <c r="G1540" t="str">
        <f>'data from files'!B1540</f>
        <v>Hydro</v>
      </c>
      <c r="H1540">
        <f>'data from files'!C1540</f>
        <v>72.752460112735307</v>
      </c>
      <c r="I1540">
        <f>'data from files'!D1540</f>
        <v>51.2</v>
      </c>
      <c r="J1540">
        <f>'data from files'!E1540</f>
        <v>78.400000000000006</v>
      </c>
      <c r="K1540">
        <f>'data from files'!F1540</f>
        <v>51.4</v>
      </c>
      <c r="L1540">
        <f>'data from files'!G1540</f>
        <v>54.2</v>
      </c>
      <c r="M1540">
        <f>'data from files'!H1540</f>
        <v>54.265787713767097</v>
      </c>
      <c r="N1540">
        <f>'data from files'!I1540</f>
        <v>62.3</v>
      </c>
      <c r="O1540">
        <f>'data from files'!J1540</f>
        <v>57.4</v>
      </c>
      <c r="P1540">
        <f>'data from files'!K1540</f>
        <v>83.3</v>
      </c>
      <c r="Q1540">
        <f>'data from files'!L1540</f>
        <v>77.599999999999994</v>
      </c>
      <c r="R1540">
        <f>'data from files'!M1540</f>
        <v>51.495175312888101</v>
      </c>
      <c r="S1540">
        <f>'data from files'!N1540</f>
        <v>60.786280691697698</v>
      </c>
      <c r="T1540">
        <f>'data from files'!O1540</f>
        <v>68.954810356358095</v>
      </c>
      <c r="U1540">
        <f>'data from files'!P1540</f>
        <v>51.495175312888101</v>
      </c>
      <c r="V1540">
        <f>'data from files'!Q1540</f>
        <v>60.953472819337001</v>
      </c>
      <c r="W1540">
        <f>'data from files'!R1540</f>
        <v>69.384732970287601</v>
      </c>
    </row>
    <row r="1541" spans="1:23" x14ac:dyDescent="0.25">
      <c r="A1541" t="str">
        <f t="shared" si="74"/>
        <v>IETransformation input / Exchanges and transfers Pump storage</v>
      </c>
      <c r="B1541" t="str">
        <f>JRC_files__2[[#This Row],[Source.Name.2.1]]</f>
        <v>IE</v>
      </c>
      <c r="C1541" t="str">
        <f t="shared" si="73"/>
        <v>Overview of the power generation sector</v>
      </c>
      <c r="D1541" t="str">
        <f>IF(ISERROR(MATCH(G1541,metadata!$B$4:$B$13,0)),D1540,LEFT(G1541,LEN(G1541)-LEN(F1541)-2))</f>
        <v xml:space="preserve">Transformation input / Exchanges and transfers </v>
      </c>
      <c r="E1541" t="str">
        <f t="shared" ref="E1541:E1604" si="75">IF(AND(D1541=D1540,C1541=C1540),G1541,"")</f>
        <v>Pump storage</v>
      </c>
      <c r="F1541" t="str">
        <f>IF(ISERROR(MATCH(G1541,metadata!$B$4:$B$13,0)),F1540,SUBSTITUTE(TRIM(RIGHT(SUBSTITUTE(SUBSTITUTE(G1541,"efficiencies", "efficiencies (%)")," (", REPT(" ", 100)), 100)),")",""))</f>
        <v>ktoe</v>
      </c>
      <c r="G1541" t="str">
        <f>'data from files'!B1541</f>
        <v>Pump storage</v>
      </c>
      <c r="H1541">
        <f>'data from files'!C1541</f>
        <v>38.500158634413651</v>
      </c>
      <c r="I1541">
        <f>'data from files'!D1541</f>
        <v>41.4</v>
      </c>
      <c r="J1541">
        <f>'data from files'!E1541</f>
        <v>45.912181153846156</v>
      </c>
      <c r="K1541">
        <f>'data from files'!F1541</f>
        <v>47.410222409638564</v>
      </c>
      <c r="L1541">
        <f>'data from files'!G1541</f>
        <v>47.257805555555557</v>
      </c>
      <c r="M1541">
        <f>'data from files'!H1541</f>
        <v>45.607623961020273</v>
      </c>
      <c r="N1541">
        <f>'data from files'!I1541</f>
        <v>49.199999999999989</v>
      </c>
      <c r="O1541">
        <f>'data from files'!J1541</f>
        <v>46.939046331360949</v>
      </c>
      <c r="P1541">
        <f>'data from files'!K1541</f>
        <v>44.978045454545452</v>
      </c>
      <c r="Q1541">
        <f>'data from files'!L1541</f>
        <v>49.699999999999989</v>
      </c>
      <c r="R1541">
        <f>'data from files'!M1541</f>
        <v>24.867898682906628</v>
      </c>
      <c r="S1541">
        <f>'data from files'!N1541</f>
        <v>0.67864677648786498</v>
      </c>
      <c r="T1541">
        <f>'data from files'!O1541</f>
        <v>29.813610243443652</v>
      </c>
      <c r="U1541">
        <f>'data from files'!P1541</f>
        <v>50.377377549585503</v>
      </c>
      <c r="V1541">
        <f>'data from files'!Q1541</f>
        <v>43.053817188664837</v>
      </c>
      <c r="W1541">
        <f>'data from files'!R1541</f>
        <v>45.600869089215564</v>
      </c>
    </row>
    <row r="1542" spans="1:23" x14ac:dyDescent="0.25">
      <c r="A1542" t="str">
        <f t="shared" si="74"/>
        <v>IETransformation input / Exchanges and transfers District heating plants</v>
      </c>
      <c r="B1542" t="str">
        <f>JRC_files__2[[#This Row],[Source.Name.2.1]]</f>
        <v>IE</v>
      </c>
      <c r="C1542" t="str">
        <f t="shared" si="73"/>
        <v>Overview of the power generation sector</v>
      </c>
      <c r="D1542" t="str">
        <f>IF(ISERROR(MATCH(G1542,metadata!$B$4:$B$13,0)),D1541,LEFT(G1542,LEN(G1542)-LEN(F1542)-2))</f>
        <v xml:space="preserve">Transformation input / Exchanges and transfers </v>
      </c>
      <c r="E1542" t="str">
        <f t="shared" si="75"/>
        <v>District heating plants</v>
      </c>
      <c r="F1542" t="str">
        <f>IF(ISERROR(MATCH(G1542,metadata!$B$4:$B$13,0)),F1541,SUBSTITUTE(TRIM(RIGHT(SUBSTITUTE(SUBSTITUTE(G1542,"efficiencies", "efficiencies (%)")," (", REPT(" ", 100)), 100)),")",""))</f>
        <v>ktoe</v>
      </c>
      <c r="G1542" t="str">
        <f>'data from files'!B1542</f>
        <v>District heating plants</v>
      </c>
      <c r="H1542">
        <f>'data from files'!C1542</f>
        <v>0</v>
      </c>
      <c r="I1542">
        <f>'data from files'!D1542</f>
        <v>0</v>
      </c>
      <c r="J1542">
        <f>'data from files'!E1542</f>
        <v>0</v>
      </c>
      <c r="K1542">
        <f>'data from files'!F1542</f>
        <v>0</v>
      </c>
      <c r="L1542">
        <f>'data from files'!G1542</f>
        <v>0</v>
      </c>
      <c r="M1542">
        <f>'data from files'!H1542</f>
        <v>0</v>
      </c>
      <c r="N1542">
        <f>'data from files'!I1542</f>
        <v>0</v>
      </c>
      <c r="O1542">
        <f>'data from files'!J1542</f>
        <v>0</v>
      </c>
      <c r="P1542">
        <f>'data from files'!K1542</f>
        <v>0</v>
      </c>
      <c r="Q1542">
        <f>'data from files'!L1542</f>
        <v>0</v>
      </c>
      <c r="R1542">
        <f>'data from files'!M1542</f>
        <v>0</v>
      </c>
      <c r="S1542">
        <f>'data from files'!N1542</f>
        <v>0</v>
      </c>
      <c r="T1542">
        <f>'data from files'!O1542</f>
        <v>0</v>
      </c>
      <c r="U1542">
        <f>'data from files'!P1542</f>
        <v>0</v>
      </c>
      <c r="V1542">
        <f>'data from files'!Q1542</f>
        <v>0</v>
      </c>
      <c r="W1542">
        <f>'data from files'!R1542</f>
        <v>0</v>
      </c>
    </row>
    <row r="1543" spans="1:23" x14ac:dyDescent="0.25">
      <c r="A1543" t="str">
        <f t="shared" si="74"/>
        <v>IETransformation input / Exchanges and transfers 0</v>
      </c>
      <c r="B1543" t="str">
        <f>JRC_files__2[[#This Row],[Source.Name.2.1]]</f>
        <v>IE</v>
      </c>
      <c r="C1543" t="str">
        <f t="shared" si="73"/>
        <v>Overview of the power generation sector</v>
      </c>
      <c r="D1543" t="str">
        <f>IF(ISERROR(MATCH(G1543,metadata!$B$4:$B$13,0)),D1542,LEFT(G1543,LEN(G1543)-LEN(F1543)-2))</f>
        <v xml:space="preserve">Transformation input / Exchanges and transfers </v>
      </c>
      <c r="E1543">
        <f t="shared" si="75"/>
        <v>0</v>
      </c>
      <c r="F1543" t="str">
        <f>IF(ISERROR(MATCH(G1543,metadata!$B$4:$B$13,0)),F1542,SUBSTITUTE(TRIM(RIGHT(SUBSTITUTE(SUBSTITUTE(G1543,"efficiencies", "efficiencies (%)")," (", REPT(" ", 100)), 100)),")",""))</f>
        <v>ktoe</v>
      </c>
      <c r="G1543">
        <f>'data from files'!B1543</f>
        <v>0</v>
      </c>
      <c r="H1543">
        <f>'data from files'!C1543</f>
        <v>0</v>
      </c>
      <c r="I1543">
        <f>'data from files'!D1543</f>
        <v>0</v>
      </c>
      <c r="J1543">
        <f>'data from files'!E1543</f>
        <v>0</v>
      </c>
      <c r="K1543">
        <f>'data from files'!F1543</f>
        <v>0</v>
      </c>
      <c r="L1543">
        <f>'data from files'!G1543</f>
        <v>0</v>
      </c>
      <c r="M1543">
        <f>'data from files'!H1543</f>
        <v>0</v>
      </c>
      <c r="N1543">
        <f>'data from files'!I1543</f>
        <v>0</v>
      </c>
      <c r="O1543">
        <f>'data from files'!J1543</f>
        <v>0</v>
      </c>
      <c r="P1543">
        <f>'data from files'!K1543</f>
        <v>0</v>
      </c>
      <c r="Q1543">
        <f>'data from files'!L1543</f>
        <v>0</v>
      </c>
      <c r="R1543">
        <f>'data from files'!M1543</f>
        <v>0</v>
      </c>
      <c r="S1543">
        <f>'data from files'!N1543</f>
        <v>0</v>
      </c>
      <c r="T1543">
        <f>'data from files'!O1543</f>
        <v>0</v>
      </c>
      <c r="U1543">
        <f>'data from files'!P1543</f>
        <v>0</v>
      </c>
      <c r="V1543">
        <f>'data from files'!Q1543</f>
        <v>0</v>
      </c>
      <c r="W1543">
        <f>'data from files'!R1543</f>
        <v>0</v>
      </c>
    </row>
    <row r="1544" spans="1:23" x14ac:dyDescent="0.25">
      <c r="A1544" t="str">
        <f t="shared" si="74"/>
        <v xml:space="preserve">IECO2 emissions  </v>
      </c>
      <c r="B1544" t="str">
        <f>JRC_files__2[[#This Row],[Source.Name.2.1]]</f>
        <v>IE</v>
      </c>
      <c r="C1544" t="str">
        <f t="shared" si="73"/>
        <v>Overview of the power generation sector</v>
      </c>
      <c r="D1544" t="str">
        <f>IF(ISERROR(MATCH(G1544,metadata!$B$4:$B$13,0)),D1543,LEFT(G1544,LEN(G1544)-LEN(F1544)-2))</f>
        <v xml:space="preserve">CO2 emissions  </v>
      </c>
      <c r="E1544" t="str">
        <f t="shared" si="75"/>
        <v/>
      </c>
      <c r="F1544" t="str">
        <f>IF(ISERROR(MATCH(G1544,metadata!$B$4:$B$13,0)),F1543,SUBSTITUTE(TRIM(RIGHT(SUBSTITUTE(SUBSTITUTE(G1544,"efficiencies", "efficiencies (%)")," (", REPT(" ", 100)), 100)),")",""))</f>
        <v>kt CO2</v>
      </c>
      <c r="G1544" t="str">
        <f>'data from files'!B1544</f>
        <v>CO2 emissions  (kt CO2)</v>
      </c>
      <c r="H1544">
        <f>'data from files'!C1544</f>
        <v>15394.700986398439</v>
      </c>
      <c r="I1544">
        <f>'data from files'!D1544</f>
        <v>16671.945835897561</v>
      </c>
      <c r="J1544">
        <f>'data from files'!E1544</f>
        <v>16008.870824117064</v>
      </c>
      <c r="K1544">
        <f>'data from files'!F1544</f>
        <v>15016.36627148616</v>
      </c>
      <c r="L1544">
        <f>'data from files'!G1544</f>
        <v>14663.188463405329</v>
      </c>
      <c r="M1544">
        <f>'data from files'!H1544</f>
        <v>15111.731942834556</v>
      </c>
      <c r="N1544">
        <f>'data from files'!I1544</f>
        <v>14674.382727480001</v>
      </c>
      <c r="O1544">
        <f>'data from files'!J1544</f>
        <v>14326.988271968776</v>
      </c>
      <c r="P1544">
        <f>'data from files'!K1544</f>
        <v>14192.546378834306</v>
      </c>
      <c r="Q1544">
        <f>'data from files'!L1544</f>
        <v>12706.352570432338</v>
      </c>
      <c r="R1544">
        <f>'data from files'!M1544</f>
        <v>13162.391100000015</v>
      </c>
      <c r="S1544">
        <f>'data from files'!N1544</f>
        <v>11874.909172669026</v>
      </c>
      <c r="T1544">
        <f>'data from files'!O1544</f>
        <v>12744.951768414048</v>
      </c>
      <c r="U1544">
        <f>'data from files'!P1544</f>
        <v>11346.885651885645</v>
      </c>
      <c r="V1544">
        <f>'data from files'!Q1544</f>
        <v>11188.224343704453</v>
      </c>
      <c r="W1544">
        <f>'data from files'!R1544</f>
        <v>11814.901299999983</v>
      </c>
    </row>
    <row r="1545" spans="1:23" x14ac:dyDescent="0.25">
      <c r="A1545" t="str">
        <f t="shared" si="74"/>
        <v>IECO2 emissions  Nuclear</v>
      </c>
      <c r="B1545" t="str">
        <f>JRC_files__2[[#This Row],[Source.Name.2.1]]</f>
        <v>IE</v>
      </c>
      <c r="C1545" t="str">
        <f t="shared" si="73"/>
        <v>Overview of the power generation sector</v>
      </c>
      <c r="D1545" t="str">
        <f>IF(ISERROR(MATCH(G1545,metadata!$B$4:$B$13,0)),D1544,LEFT(G1545,LEN(G1545)-LEN(F1545)-2))</f>
        <v xml:space="preserve">CO2 emissions  </v>
      </c>
      <c r="E1545" t="str">
        <f t="shared" si="75"/>
        <v>Nuclear</v>
      </c>
      <c r="F1545" t="str">
        <f>IF(ISERROR(MATCH(G1545,metadata!$B$4:$B$13,0)),F1544,SUBSTITUTE(TRIM(RIGHT(SUBSTITUTE(SUBSTITUTE(G1545,"efficiencies", "efficiencies (%)")," (", REPT(" ", 100)), 100)),")",""))</f>
        <v>kt CO2</v>
      </c>
      <c r="G1545" t="str">
        <f>'data from files'!B1545</f>
        <v>Nuclear</v>
      </c>
      <c r="H1545">
        <f>'data from files'!C1545</f>
        <v>0</v>
      </c>
      <c r="I1545">
        <f>'data from files'!D1545</f>
        <v>0</v>
      </c>
      <c r="J1545">
        <f>'data from files'!E1545</f>
        <v>0</v>
      </c>
      <c r="K1545">
        <f>'data from files'!F1545</f>
        <v>0</v>
      </c>
      <c r="L1545">
        <f>'data from files'!G1545</f>
        <v>0</v>
      </c>
      <c r="M1545">
        <f>'data from files'!H1545</f>
        <v>0</v>
      </c>
      <c r="N1545">
        <f>'data from files'!I1545</f>
        <v>0</v>
      </c>
      <c r="O1545">
        <f>'data from files'!J1545</f>
        <v>0</v>
      </c>
      <c r="P1545">
        <f>'data from files'!K1545</f>
        <v>0</v>
      </c>
      <c r="Q1545">
        <f>'data from files'!L1545</f>
        <v>0</v>
      </c>
      <c r="R1545">
        <f>'data from files'!M1545</f>
        <v>0</v>
      </c>
      <c r="S1545">
        <f>'data from files'!N1545</f>
        <v>0</v>
      </c>
      <c r="T1545">
        <f>'data from files'!O1545</f>
        <v>0</v>
      </c>
      <c r="U1545">
        <f>'data from files'!P1545</f>
        <v>0</v>
      </c>
      <c r="V1545">
        <f>'data from files'!Q1545</f>
        <v>0</v>
      </c>
      <c r="W1545">
        <f>'data from files'!R1545</f>
        <v>0</v>
      </c>
    </row>
    <row r="1546" spans="1:23" x14ac:dyDescent="0.25">
      <c r="A1546" t="str">
        <f t="shared" si="74"/>
        <v>IECO2 emissions  Conventional thermal</v>
      </c>
      <c r="B1546" t="str">
        <f>JRC_files__2[[#This Row],[Source.Name.2.1]]</f>
        <v>IE</v>
      </c>
      <c r="C1546" t="str">
        <f t="shared" si="73"/>
        <v>Overview of the power generation sector</v>
      </c>
      <c r="D1546" t="str">
        <f>IF(ISERROR(MATCH(G1546,metadata!$B$4:$B$13,0)),D1545,LEFT(G1546,LEN(G1546)-LEN(F1546)-2))</f>
        <v xml:space="preserve">CO2 emissions  </v>
      </c>
      <c r="E1546" t="str">
        <f t="shared" si="75"/>
        <v>Conventional thermal</v>
      </c>
      <c r="F1546" t="str">
        <f>IF(ISERROR(MATCH(G1546,metadata!$B$4:$B$13,0)),F1545,SUBSTITUTE(TRIM(RIGHT(SUBSTITUTE(SUBSTITUTE(G1546,"efficiencies", "efficiencies (%)")," (", REPT(" ", 100)), 100)),")",""))</f>
        <v>kt CO2</v>
      </c>
      <c r="G1546" t="str">
        <f>'data from files'!B1546</f>
        <v>Conventional thermal</v>
      </c>
      <c r="H1546">
        <f>'data from files'!C1546</f>
        <v>15394.700986398439</v>
      </c>
      <c r="I1546">
        <f>'data from files'!D1546</f>
        <v>16671.945835897561</v>
      </c>
      <c r="J1546">
        <f>'data from files'!E1546</f>
        <v>16008.870824117064</v>
      </c>
      <c r="K1546">
        <f>'data from files'!F1546</f>
        <v>15016.36627148616</v>
      </c>
      <c r="L1546">
        <f>'data from files'!G1546</f>
        <v>14663.188463405329</v>
      </c>
      <c r="M1546">
        <f>'data from files'!H1546</f>
        <v>15111.731942834556</v>
      </c>
      <c r="N1546">
        <f>'data from files'!I1546</f>
        <v>14674.382727480001</v>
      </c>
      <c r="O1546">
        <f>'data from files'!J1546</f>
        <v>14326.988271968776</v>
      </c>
      <c r="P1546">
        <f>'data from files'!K1546</f>
        <v>14192.546378834306</v>
      </c>
      <c r="Q1546">
        <f>'data from files'!L1546</f>
        <v>12706.352570432338</v>
      </c>
      <c r="R1546">
        <f>'data from files'!M1546</f>
        <v>13162.391100000015</v>
      </c>
      <c r="S1546">
        <f>'data from files'!N1546</f>
        <v>11874.909172669026</v>
      </c>
      <c r="T1546">
        <f>'data from files'!O1546</f>
        <v>12744.951768414048</v>
      </c>
      <c r="U1546">
        <f>'data from files'!P1546</f>
        <v>11346.885651885645</v>
      </c>
      <c r="V1546">
        <f>'data from files'!Q1546</f>
        <v>11188.224343704453</v>
      </c>
      <c r="W1546">
        <f>'data from files'!R1546</f>
        <v>11814.901299999983</v>
      </c>
    </row>
    <row r="1547" spans="1:23" x14ac:dyDescent="0.25">
      <c r="A1547" t="str">
        <f t="shared" si="74"/>
        <v>IECO2 emissions  Wind</v>
      </c>
      <c r="B1547" t="str">
        <f>JRC_files__2[[#This Row],[Source.Name.2.1]]</f>
        <v>IE</v>
      </c>
      <c r="C1547" t="str">
        <f t="shared" si="73"/>
        <v>Overview of the power generation sector</v>
      </c>
      <c r="D1547" t="str">
        <f>IF(ISERROR(MATCH(G1547,metadata!$B$4:$B$13,0)),D1546,LEFT(G1547,LEN(G1547)-LEN(F1547)-2))</f>
        <v xml:space="preserve">CO2 emissions  </v>
      </c>
      <c r="E1547" t="str">
        <f t="shared" si="75"/>
        <v>Wind</v>
      </c>
      <c r="F1547" t="str">
        <f>IF(ISERROR(MATCH(G1547,metadata!$B$4:$B$13,0)),F1546,SUBSTITUTE(TRIM(RIGHT(SUBSTITUTE(SUBSTITUTE(G1547,"efficiencies", "efficiencies (%)")," (", REPT(" ", 100)), 100)),")",""))</f>
        <v>kt CO2</v>
      </c>
      <c r="G1547" t="str">
        <f>'data from files'!B1547</f>
        <v>Wind</v>
      </c>
      <c r="H1547">
        <f>'data from files'!C1547</f>
        <v>0</v>
      </c>
      <c r="I1547">
        <f>'data from files'!D1547</f>
        <v>0</v>
      </c>
      <c r="J1547">
        <f>'data from files'!E1547</f>
        <v>0</v>
      </c>
      <c r="K1547">
        <f>'data from files'!F1547</f>
        <v>0</v>
      </c>
      <c r="L1547">
        <f>'data from files'!G1547</f>
        <v>0</v>
      </c>
      <c r="M1547">
        <f>'data from files'!H1547</f>
        <v>0</v>
      </c>
      <c r="N1547">
        <f>'data from files'!I1547</f>
        <v>0</v>
      </c>
      <c r="O1547">
        <f>'data from files'!J1547</f>
        <v>0</v>
      </c>
      <c r="P1547">
        <f>'data from files'!K1547</f>
        <v>0</v>
      </c>
      <c r="Q1547">
        <f>'data from files'!L1547</f>
        <v>0</v>
      </c>
      <c r="R1547">
        <f>'data from files'!M1547</f>
        <v>0</v>
      </c>
      <c r="S1547">
        <f>'data from files'!N1547</f>
        <v>0</v>
      </c>
      <c r="T1547">
        <f>'data from files'!O1547</f>
        <v>0</v>
      </c>
      <c r="U1547">
        <f>'data from files'!P1547</f>
        <v>0</v>
      </c>
      <c r="V1547">
        <f>'data from files'!Q1547</f>
        <v>0</v>
      </c>
      <c r="W1547">
        <f>'data from files'!R1547</f>
        <v>0</v>
      </c>
    </row>
    <row r="1548" spans="1:23" x14ac:dyDescent="0.25">
      <c r="A1548" t="str">
        <f t="shared" si="74"/>
        <v>IECO2 emissions  Solar photovoltaics</v>
      </c>
      <c r="B1548" t="str">
        <f>JRC_files__2[[#This Row],[Source.Name.2.1]]</f>
        <v>IE</v>
      </c>
      <c r="C1548" t="str">
        <f t="shared" si="73"/>
        <v>Overview of the power generation sector</v>
      </c>
      <c r="D1548" t="str">
        <f>IF(ISERROR(MATCH(G1548,metadata!$B$4:$B$13,0)),D1547,LEFT(G1548,LEN(G1548)-LEN(F1548)-2))</f>
        <v xml:space="preserve">CO2 emissions  </v>
      </c>
      <c r="E1548" t="str">
        <f t="shared" si="75"/>
        <v>Solar photovoltaics</v>
      </c>
      <c r="F1548" t="str">
        <f>IF(ISERROR(MATCH(G1548,metadata!$B$4:$B$13,0)),F1547,SUBSTITUTE(TRIM(RIGHT(SUBSTITUTE(SUBSTITUTE(G1548,"efficiencies", "efficiencies (%)")," (", REPT(" ", 100)), 100)),")",""))</f>
        <v>kt CO2</v>
      </c>
      <c r="G1548" t="str">
        <f>'data from files'!B1548</f>
        <v>Solar photovoltaics</v>
      </c>
      <c r="H1548">
        <f>'data from files'!C1548</f>
        <v>0</v>
      </c>
      <c r="I1548">
        <f>'data from files'!D1548</f>
        <v>0</v>
      </c>
      <c r="J1548">
        <f>'data from files'!E1548</f>
        <v>0</v>
      </c>
      <c r="K1548">
        <f>'data from files'!F1548</f>
        <v>0</v>
      </c>
      <c r="L1548">
        <f>'data from files'!G1548</f>
        <v>0</v>
      </c>
      <c r="M1548">
        <f>'data from files'!H1548</f>
        <v>0</v>
      </c>
      <c r="N1548">
        <f>'data from files'!I1548</f>
        <v>0</v>
      </c>
      <c r="O1548">
        <f>'data from files'!J1548</f>
        <v>0</v>
      </c>
      <c r="P1548">
        <f>'data from files'!K1548</f>
        <v>0</v>
      </c>
      <c r="Q1548">
        <f>'data from files'!L1548</f>
        <v>0</v>
      </c>
      <c r="R1548">
        <f>'data from files'!M1548</f>
        <v>0</v>
      </c>
      <c r="S1548">
        <f>'data from files'!N1548</f>
        <v>0</v>
      </c>
      <c r="T1548">
        <f>'data from files'!O1548</f>
        <v>0</v>
      </c>
      <c r="U1548">
        <f>'data from files'!P1548</f>
        <v>0</v>
      </c>
      <c r="V1548">
        <f>'data from files'!Q1548</f>
        <v>0</v>
      </c>
      <c r="W1548">
        <f>'data from files'!R1548</f>
        <v>0</v>
      </c>
    </row>
    <row r="1549" spans="1:23" x14ac:dyDescent="0.25">
      <c r="A1549" t="str">
        <f t="shared" si="74"/>
        <v>IECO2 emissions  Solar thermal</v>
      </c>
      <c r="B1549" t="str">
        <f>JRC_files__2[[#This Row],[Source.Name.2.1]]</f>
        <v>IE</v>
      </c>
      <c r="C1549" t="str">
        <f t="shared" si="73"/>
        <v>Overview of the power generation sector</v>
      </c>
      <c r="D1549" t="str">
        <f>IF(ISERROR(MATCH(G1549,metadata!$B$4:$B$13,0)),D1548,LEFT(G1549,LEN(G1549)-LEN(F1549)-2))</f>
        <v xml:space="preserve">CO2 emissions  </v>
      </c>
      <c r="E1549" t="str">
        <f t="shared" si="75"/>
        <v>Solar thermal</v>
      </c>
      <c r="F1549" t="str">
        <f>IF(ISERROR(MATCH(G1549,metadata!$B$4:$B$13,0)),F1548,SUBSTITUTE(TRIM(RIGHT(SUBSTITUTE(SUBSTITUTE(G1549,"efficiencies", "efficiencies (%)")," (", REPT(" ", 100)), 100)),")",""))</f>
        <v>kt CO2</v>
      </c>
      <c r="G1549" t="str">
        <f>'data from files'!B1549</f>
        <v>Solar thermal</v>
      </c>
      <c r="H1549">
        <f>'data from files'!C1549</f>
        <v>0</v>
      </c>
      <c r="I1549">
        <f>'data from files'!D1549</f>
        <v>0</v>
      </c>
      <c r="J1549">
        <f>'data from files'!E1549</f>
        <v>0</v>
      </c>
      <c r="K1549">
        <f>'data from files'!F1549</f>
        <v>0</v>
      </c>
      <c r="L1549">
        <f>'data from files'!G1549</f>
        <v>0</v>
      </c>
      <c r="M1549">
        <f>'data from files'!H1549</f>
        <v>0</v>
      </c>
      <c r="N1549">
        <f>'data from files'!I1549</f>
        <v>0</v>
      </c>
      <c r="O1549">
        <f>'data from files'!J1549</f>
        <v>0</v>
      </c>
      <c r="P1549">
        <f>'data from files'!K1549</f>
        <v>0</v>
      </c>
      <c r="Q1549">
        <f>'data from files'!L1549</f>
        <v>0</v>
      </c>
      <c r="R1549">
        <f>'data from files'!M1549</f>
        <v>0</v>
      </c>
      <c r="S1549">
        <f>'data from files'!N1549</f>
        <v>0</v>
      </c>
      <c r="T1549">
        <f>'data from files'!O1549</f>
        <v>0</v>
      </c>
      <c r="U1549">
        <f>'data from files'!P1549</f>
        <v>0</v>
      </c>
      <c r="V1549">
        <f>'data from files'!Q1549</f>
        <v>0</v>
      </c>
      <c r="W1549">
        <f>'data from files'!R1549</f>
        <v>0</v>
      </c>
    </row>
    <row r="1550" spans="1:23" x14ac:dyDescent="0.25">
      <c r="A1550" t="str">
        <f t="shared" si="74"/>
        <v>IECO2 emissions  Geothermal</v>
      </c>
      <c r="B1550" t="str">
        <f>JRC_files__2[[#This Row],[Source.Name.2.1]]</f>
        <v>IE</v>
      </c>
      <c r="C1550" t="str">
        <f t="shared" si="73"/>
        <v>Overview of the power generation sector</v>
      </c>
      <c r="D1550" t="str">
        <f>IF(ISERROR(MATCH(G1550,metadata!$B$4:$B$13,0)),D1549,LEFT(G1550,LEN(G1550)-LEN(F1550)-2))</f>
        <v xml:space="preserve">CO2 emissions  </v>
      </c>
      <c r="E1550" t="str">
        <f t="shared" si="75"/>
        <v>Geothermal</v>
      </c>
      <c r="F1550" t="str">
        <f>IF(ISERROR(MATCH(G1550,metadata!$B$4:$B$13,0)),F1549,SUBSTITUTE(TRIM(RIGHT(SUBSTITUTE(SUBSTITUTE(G1550,"efficiencies", "efficiencies (%)")," (", REPT(" ", 100)), 100)),")",""))</f>
        <v>kt CO2</v>
      </c>
      <c r="G1550" t="str">
        <f>'data from files'!B1550</f>
        <v>Geothermal</v>
      </c>
      <c r="H1550">
        <f>'data from files'!C1550</f>
        <v>0</v>
      </c>
      <c r="I1550">
        <f>'data from files'!D1550</f>
        <v>0</v>
      </c>
      <c r="J1550">
        <f>'data from files'!E1550</f>
        <v>0</v>
      </c>
      <c r="K1550">
        <f>'data from files'!F1550</f>
        <v>0</v>
      </c>
      <c r="L1550">
        <f>'data from files'!G1550</f>
        <v>0</v>
      </c>
      <c r="M1550">
        <f>'data from files'!H1550</f>
        <v>0</v>
      </c>
      <c r="N1550">
        <f>'data from files'!I1550</f>
        <v>0</v>
      </c>
      <c r="O1550">
        <f>'data from files'!J1550</f>
        <v>0</v>
      </c>
      <c r="P1550">
        <f>'data from files'!K1550</f>
        <v>0</v>
      </c>
      <c r="Q1550">
        <f>'data from files'!L1550</f>
        <v>0</v>
      </c>
      <c r="R1550">
        <f>'data from files'!M1550</f>
        <v>0</v>
      </c>
      <c r="S1550">
        <f>'data from files'!N1550</f>
        <v>0</v>
      </c>
      <c r="T1550">
        <f>'data from files'!O1550</f>
        <v>0</v>
      </c>
      <c r="U1550">
        <f>'data from files'!P1550</f>
        <v>0</v>
      </c>
      <c r="V1550">
        <f>'data from files'!Q1550</f>
        <v>0</v>
      </c>
      <c r="W1550">
        <f>'data from files'!R1550</f>
        <v>0</v>
      </c>
    </row>
    <row r="1551" spans="1:23" x14ac:dyDescent="0.25">
      <c r="A1551" t="str">
        <f t="shared" si="74"/>
        <v>IECO2 emissions  Tide, wave and ocean</v>
      </c>
      <c r="B1551" t="str">
        <f>JRC_files__2[[#This Row],[Source.Name.2.1]]</f>
        <v>IE</v>
      </c>
      <c r="C1551" t="str">
        <f t="shared" si="73"/>
        <v>Overview of the power generation sector</v>
      </c>
      <c r="D1551" t="str">
        <f>IF(ISERROR(MATCH(G1551,metadata!$B$4:$B$13,0)),D1550,LEFT(G1551,LEN(G1551)-LEN(F1551)-2))</f>
        <v xml:space="preserve">CO2 emissions  </v>
      </c>
      <c r="E1551" t="str">
        <f t="shared" si="75"/>
        <v>Tide, wave and ocean</v>
      </c>
      <c r="F1551" t="str">
        <f>IF(ISERROR(MATCH(G1551,metadata!$B$4:$B$13,0)),F1550,SUBSTITUTE(TRIM(RIGHT(SUBSTITUTE(SUBSTITUTE(G1551,"efficiencies", "efficiencies (%)")," (", REPT(" ", 100)), 100)),")",""))</f>
        <v>kt CO2</v>
      </c>
      <c r="G1551" t="str">
        <f>'data from files'!B1551</f>
        <v>Tide, wave and ocean</v>
      </c>
      <c r="H1551">
        <f>'data from files'!C1551</f>
        <v>0</v>
      </c>
      <c r="I1551">
        <f>'data from files'!D1551</f>
        <v>0</v>
      </c>
      <c r="J1551">
        <f>'data from files'!E1551</f>
        <v>0</v>
      </c>
      <c r="K1551">
        <f>'data from files'!F1551</f>
        <v>0</v>
      </c>
      <c r="L1551">
        <f>'data from files'!G1551</f>
        <v>0</v>
      </c>
      <c r="M1551">
        <f>'data from files'!H1551</f>
        <v>0</v>
      </c>
      <c r="N1551">
        <f>'data from files'!I1551</f>
        <v>0</v>
      </c>
      <c r="O1551">
        <f>'data from files'!J1551</f>
        <v>0</v>
      </c>
      <c r="P1551">
        <f>'data from files'!K1551</f>
        <v>0</v>
      </c>
      <c r="Q1551">
        <f>'data from files'!L1551</f>
        <v>0</v>
      </c>
      <c r="R1551">
        <f>'data from files'!M1551</f>
        <v>0</v>
      </c>
      <c r="S1551">
        <f>'data from files'!N1551</f>
        <v>0</v>
      </c>
      <c r="T1551">
        <f>'data from files'!O1551</f>
        <v>0</v>
      </c>
      <c r="U1551">
        <f>'data from files'!P1551</f>
        <v>0</v>
      </c>
      <c r="V1551">
        <f>'data from files'!Q1551</f>
        <v>0</v>
      </c>
      <c r="W1551">
        <f>'data from files'!R1551</f>
        <v>0</v>
      </c>
    </row>
    <row r="1552" spans="1:23" x14ac:dyDescent="0.25">
      <c r="A1552" t="str">
        <f t="shared" si="74"/>
        <v>IECO2 emissions  Hydro</v>
      </c>
      <c r="B1552" t="str">
        <f>JRC_files__2[[#This Row],[Source.Name.2.1]]</f>
        <v>IE</v>
      </c>
      <c r="C1552" t="str">
        <f t="shared" si="73"/>
        <v>Overview of the power generation sector</v>
      </c>
      <c r="D1552" t="str">
        <f>IF(ISERROR(MATCH(G1552,metadata!$B$4:$B$13,0)),D1551,LEFT(G1552,LEN(G1552)-LEN(F1552)-2))</f>
        <v xml:space="preserve">CO2 emissions  </v>
      </c>
      <c r="E1552" t="str">
        <f t="shared" si="75"/>
        <v>Hydro</v>
      </c>
      <c r="F1552" t="str">
        <f>IF(ISERROR(MATCH(G1552,metadata!$B$4:$B$13,0)),F1551,SUBSTITUTE(TRIM(RIGHT(SUBSTITUTE(SUBSTITUTE(G1552,"efficiencies", "efficiencies (%)")," (", REPT(" ", 100)), 100)),")",""))</f>
        <v>kt CO2</v>
      </c>
      <c r="G1552" t="str">
        <f>'data from files'!B1552</f>
        <v>Hydro</v>
      </c>
      <c r="H1552">
        <f>'data from files'!C1552</f>
        <v>0</v>
      </c>
      <c r="I1552">
        <f>'data from files'!D1552</f>
        <v>0</v>
      </c>
      <c r="J1552">
        <f>'data from files'!E1552</f>
        <v>0</v>
      </c>
      <c r="K1552">
        <f>'data from files'!F1552</f>
        <v>0</v>
      </c>
      <c r="L1552">
        <f>'data from files'!G1552</f>
        <v>0</v>
      </c>
      <c r="M1552">
        <f>'data from files'!H1552</f>
        <v>0</v>
      </c>
      <c r="N1552">
        <f>'data from files'!I1552</f>
        <v>0</v>
      </c>
      <c r="O1552">
        <f>'data from files'!J1552</f>
        <v>0</v>
      </c>
      <c r="P1552">
        <f>'data from files'!K1552</f>
        <v>0</v>
      </c>
      <c r="Q1552">
        <f>'data from files'!L1552</f>
        <v>0</v>
      </c>
      <c r="R1552">
        <f>'data from files'!M1552</f>
        <v>0</v>
      </c>
      <c r="S1552">
        <f>'data from files'!N1552</f>
        <v>0</v>
      </c>
      <c r="T1552">
        <f>'data from files'!O1552</f>
        <v>0</v>
      </c>
      <c r="U1552">
        <f>'data from files'!P1552</f>
        <v>0</v>
      </c>
      <c r="V1552">
        <f>'data from files'!Q1552</f>
        <v>0</v>
      </c>
      <c r="W1552">
        <f>'data from files'!R1552</f>
        <v>0</v>
      </c>
    </row>
    <row r="1553" spans="1:23" x14ac:dyDescent="0.25">
      <c r="A1553" t="str">
        <f t="shared" si="74"/>
        <v>IECO2 emissions  Pump storage</v>
      </c>
      <c r="B1553" t="str">
        <f>JRC_files__2[[#This Row],[Source.Name.2.1]]</f>
        <v>IE</v>
      </c>
      <c r="C1553" t="str">
        <f t="shared" si="73"/>
        <v>Overview of the power generation sector</v>
      </c>
      <c r="D1553" t="str">
        <f>IF(ISERROR(MATCH(G1553,metadata!$B$4:$B$13,0)),D1552,LEFT(G1553,LEN(G1553)-LEN(F1553)-2))</f>
        <v xml:space="preserve">CO2 emissions  </v>
      </c>
      <c r="E1553" t="str">
        <f t="shared" si="75"/>
        <v>Pump storage</v>
      </c>
      <c r="F1553" t="str">
        <f>IF(ISERROR(MATCH(G1553,metadata!$B$4:$B$13,0)),F1552,SUBSTITUTE(TRIM(RIGHT(SUBSTITUTE(SUBSTITUTE(G1553,"efficiencies", "efficiencies (%)")," (", REPT(" ", 100)), 100)),")",""))</f>
        <v>kt CO2</v>
      </c>
      <c r="G1553" t="str">
        <f>'data from files'!B1553</f>
        <v>Pump storage</v>
      </c>
      <c r="H1553">
        <f>'data from files'!C1553</f>
        <v>0</v>
      </c>
      <c r="I1553">
        <f>'data from files'!D1553</f>
        <v>0</v>
      </c>
      <c r="J1553">
        <f>'data from files'!E1553</f>
        <v>0</v>
      </c>
      <c r="K1553">
        <f>'data from files'!F1553</f>
        <v>0</v>
      </c>
      <c r="L1553">
        <f>'data from files'!G1553</f>
        <v>0</v>
      </c>
      <c r="M1553">
        <f>'data from files'!H1553</f>
        <v>0</v>
      </c>
      <c r="N1553">
        <f>'data from files'!I1553</f>
        <v>0</v>
      </c>
      <c r="O1553">
        <f>'data from files'!J1553</f>
        <v>0</v>
      </c>
      <c r="P1553">
        <f>'data from files'!K1553</f>
        <v>0</v>
      </c>
      <c r="Q1553">
        <f>'data from files'!L1553</f>
        <v>0</v>
      </c>
      <c r="R1553">
        <f>'data from files'!M1553</f>
        <v>0</v>
      </c>
      <c r="S1553">
        <f>'data from files'!N1553</f>
        <v>0</v>
      </c>
      <c r="T1553">
        <f>'data from files'!O1553</f>
        <v>0</v>
      </c>
      <c r="U1553">
        <f>'data from files'!P1553</f>
        <v>0</v>
      </c>
      <c r="V1553">
        <f>'data from files'!Q1553</f>
        <v>0</v>
      </c>
      <c r="W1553">
        <f>'data from files'!R1553</f>
        <v>0</v>
      </c>
    </row>
    <row r="1554" spans="1:23" x14ac:dyDescent="0.25">
      <c r="A1554" t="str">
        <f t="shared" si="74"/>
        <v>IECO2 emissions  District heating plants</v>
      </c>
      <c r="B1554" t="str">
        <f>JRC_files__2[[#This Row],[Source.Name.2.1]]</f>
        <v>IE</v>
      </c>
      <c r="C1554" t="str">
        <f t="shared" si="73"/>
        <v>Overview of the power generation sector</v>
      </c>
      <c r="D1554" t="str">
        <f>IF(ISERROR(MATCH(G1554,metadata!$B$4:$B$13,0)),D1553,LEFT(G1554,LEN(G1554)-LEN(F1554)-2))</f>
        <v xml:space="preserve">CO2 emissions  </v>
      </c>
      <c r="E1554" t="str">
        <f t="shared" si="75"/>
        <v>District heating plants</v>
      </c>
      <c r="F1554" t="str">
        <f>IF(ISERROR(MATCH(G1554,metadata!$B$4:$B$13,0)),F1553,SUBSTITUTE(TRIM(RIGHT(SUBSTITUTE(SUBSTITUTE(G1554,"efficiencies", "efficiencies (%)")," (", REPT(" ", 100)), 100)),")",""))</f>
        <v>kt CO2</v>
      </c>
      <c r="G1554" t="str">
        <f>'data from files'!B1554</f>
        <v>District heating plants</v>
      </c>
      <c r="H1554">
        <f>'data from files'!C1554</f>
        <v>0</v>
      </c>
      <c r="I1554">
        <f>'data from files'!D1554</f>
        <v>0</v>
      </c>
      <c r="J1554">
        <f>'data from files'!E1554</f>
        <v>0</v>
      </c>
      <c r="K1554">
        <f>'data from files'!F1554</f>
        <v>0</v>
      </c>
      <c r="L1554">
        <f>'data from files'!G1554</f>
        <v>0</v>
      </c>
      <c r="M1554">
        <f>'data from files'!H1554</f>
        <v>0</v>
      </c>
      <c r="N1554">
        <f>'data from files'!I1554</f>
        <v>0</v>
      </c>
      <c r="O1554">
        <f>'data from files'!J1554</f>
        <v>0</v>
      </c>
      <c r="P1554">
        <f>'data from files'!K1554</f>
        <v>0</v>
      </c>
      <c r="Q1554">
        <f>'data from files'!L1554</f>
        <v>0</v>
      </c>
      <c r="R1554">
        <f>'data from files'!M1554</f>
        <v>0</v>
      </c>
      <c r="S1554">
        <f>'data from files'!N1554</f>
        <v>0</v>
      </c>
      <c r="T1554">
        <f>'data from files'!O1554</f>
        <v>0</v>
      </c>
      <c r="U1554">
        <f>'data from files'!P1554</f>
        <v>0</v>
      </c>
      <c r="V1554">
        <f>'data from files'!Q1554</f>
        <v>0</v>
      </c>
      <c r="W1554">
        <f>'data from files'!R1554</f>
        <v>0</v>
      </c>
    </row>
    <row r="1555" spans="1:23" x14ac:dyDescent="0.25">
      <c r="A1555" t="str">
        <f t="shared" si="74"/>
        <v>IECO2 emissions  0</v>
      </c>
      <c r="B1555" t="str">
        <f>JRC_files__2[[#This Row],[Source.Name.2.1]]</f>
        <v>IE</v>
      </c>
      <c r="C1555" t="str">
        <f t="shared" si="73"/>
        <v>Overview of the power generation sector</v>
      </c>
      <c r="D1555" t="str">
        <f>IF(ISERROR(MATCH(G1555,metadata!$B$4:$B$13,0)),D1554,LEFT(G1555,LEN(G1555)-LEN(F1555)-2))</f>
        <v xml:space="preserve">CO2 emissions  </v>
      </c>
      <c r="E1555">
        <f t="shared" si="75"/>
        <v>0</v>
      </c>
      <c r="F1555" t="str">
        <f>IF(ISERROR(MATCH(G1555,metadata!$B$4:$B$13,0)),F1554,SUBSTITUTE(TRIM(RIGHT(SUBSTITUTE(SUBSTITUTE(G1555,"efficiencies", "efficiencies (%)")," (", REPT(" ", 100)), 100)),")",""))</f>
        <v>kt CO2</v>
      </c>
      <c r="G1555">
        <f>'data from files'!B1555</f>
        <v>0</v>
      </c>
      <c r="H1555">
        <f>'data from files'!C1555</f>
        <v>0</v>
      </c>
      <c r="I1555">
        <f>'data from files'!D1555</f>
        <v>0</v>
      </c>
      <c r="J1555">
        <f>'data from files'!E1555</f>
        <v>0</v>
      </c>
      <c r="K1555">
        <f>'data from files'!F1555</f>
        <v>0</v>
      </c>
      <c r="L1555">
        <f>'data from files'!G1555</f>
        <v>0</v>
      </c>
      <c r="M1555">
        <f>'data from files'!H1555</f>
        <v>0</v>
      </c>
      <c r="N1555">
        <f>'data from files'!I1555</f>
        <v>0</v>
      </c>
      <c r="O1555">
        <f>'data from files'!J1555</f>
        <v>0</v>
      </c>
      <c r="P1555">
        <f>'data from files'!K1555</f>
        <v>0</v>
      </c>
      <c r="Q1555">
        <f>'data from files'!L1555</f>
        <v>0</v>
      </c>
      <c r="R1555">
        <f>'data from files'!M1555</f>
        <v>0</v>
      </c>
      <c r="S1555">
        <f>'data from files'!N1555</f>
        <v>0</v>
      </c>
      <c r="T1555">
        <f>'data from files'!O1555</f>
        <v>0</v>
      </c>
      <c r="U1555">
        <f>'data from files'!P1555</f>
        <v>0</v>
      </c>
      <c r="V1555">
        <f>'data from files'!Q1555</f>
        <v>0</v>
      </c>
      <c r="W1555">
        <f>'data from files'!R1555</f>
        <v>0</v>
      </c>
    </row>
    <row r="1556" spans="1:23" x14ac:dyDescent="0.25">
      <c r="A1556" t="str">
        <f t="shared" si="74"/>
        <v>IEGross electric efficienc</v>
      </c>
      <c r="B1556" t="str">
        <f>JRC_files__2[[#This Row],[Source.Name.2.1]]</f>
        <v>IE</v>
      </c>
      <c r="C1556" t="str">
        <f t="shared" si="73"/>
        <v>Overview of the power generation sector</v>
      </c>
      <c r="D1556" t="str">
        <f>IF(ISERROR(MATCH(G1556,metadata!$B$4:$B$13,0)),D1555,LEFT(G1556,LEN(G1556)-LEN(F1556)-2))</f>
        <v>Gross electric efficienc</v>
      </c>
      <c r="E1556" t="str">
        <f t="shared" si="75"/>
        <v/>
      </c>
      <c r="F1556" t="str">
        <f>IF(ISERROR(MATCH(G1556,metadata!$B$4:$B$13,0)),F1555,SUBSTITUTE(TRIM(RIGHT(SUBSTITUTE(SUBSTITUTE(G1556,"efficiencies", "efficiencies (%)")," (", REPT(" ", 100)), 100)),")",""))</f>
        <v>%</v>
      </c>
      <c r="G1556" t="str">
        <f>'data from files'!B1556</f>
        <v>Gross electric efficiencies</v>
      </c>
      <c r="H1556">
        <f>'data from files'!C1556</f>
        <v>0</v>
      </c>
      <c r="I1556">
        <f>'data from files'!D1556</f>
        <v>0</v>
      </c>
      <c r="J1556">
        <f>'data from files'!E1556</f>
        <v>0</v>
      </c>
      <c r="K1556">
        <f>'data from files'!F1556</f>
        <v>0</v>
      </c>
      <c r="L1556">
        <f>'data from files'!G1556</f>
        <v>0</v>
      </c>
      <c r="M1556">
        <f>'data from files'!H1556</f>
        <v>0</v>
      </c>
      <c r="N1556">
        <f>'data from files'!I1556</f>
        <v>0</v>
      </c>
      <c r="O1556">
        <f>'data from files'!J1556</f>
        <v>0</v>
      </c>
      <c r="P1556">
        <f>'data from files'!K1556</f>
        <v>0</v>
      </c>
      <c r="Q1556">
        <f>'data from files'!L1556</f>
        <v>0</v>
      </c>
      <c r="R1556">
        <f>'data from files'!M1556</f>
        <v>0</v>
      </c>
      <c r="S1556">
        <f>'data from files'!N1556</f>
        <v>0</v>
      </c>
      <c r="T1556">
        <f>'data from files'!O1556</f>
        <v>0</v>
      </c>
      <c r="U1556">
        <f>'data from files'!P1556</f>
        <v>0</v>
      </c>
      <c r="V1556">
        <f>'data from files'!Q1556</f>
        <v>0</v>
      </c>
      <c r="W1556">
        <f>'data from files'!R1556</f>
        <v>0</v>
      </c>
    </row>
    <row r="1557" spans="1:23" x14ac:dyDescent="0.25">
      <c r="A1557" t="str">
        <f t="shared" si="74"/>
        <v>IEGross electric efficiencNuclear</v>
      </c>
      <c r="B1557" t="str">
        <f>JRC_files__2[[#This Row],[Source.Name.2.1]]</f>
        <v>IE</v>
      </c>
      <c r="C1557" t="str">
        <f t="shared" si="73"/>
        <v>Overview of the power generation sector</v>
      </c>
      <c r="D1557" t="str">
        <f>IF(ISERROR(MATCH(G1557,metadata!$B$4:$B$13,0)),D1556,LEFT(G1557,LEN(G1557)-LEN(F1557)-2))</f>
        <v>Gross electric efficienc</v>
      </c>
      <c r="E1557" t="str">
        <f t="shared" si="75"/>
        <v>Nuclear</v>
      </c>
      <c r="F1557" t="str">
        <f>IF(ISERROR(MATCH(G1557,metadata!$B$4:$B$13,0)),F1556,SUBSTITUTE(TRIM(RIGHT(SUBSTITUTE(SUBSTITUTE(G1557,"efficiencies", "efficiencies (%)")," (", REPT(" ", 100)), 100)),")",""))</f>
        <v>%</v>
      </c>
      <c r="G1557" t="str">
        <f>'data from files'!B1557</f>
        <v>Nuclear</v>
      </c>
      <c r="H1557">
        <f>'data from files'!C1557</f>
        <v>0</v>
      </c>
      <c r="I1557">
        <f>'data from files'!D1557</f>
        <v>0</v>
      </c>
      <c r="J1557">
        <f>'data from files'!E1557</f>
        <v>0</v>
      </c>
      <c r="K1557">
        <f>'data from files'!F1557</f>
        <v>0</v>
      </c>
      <c r="L1557">
        <f>'data from files'!G1557</f>
        <v>0</v>
      </c>
      <c r="M1557">
        <f>'data from files'!H1557</f>
        <v>0</v>
      </c>
      <c r="N1557">
        <f>'data from files'!I1557</f>
        <v>0</v>
      </c>
      <c r="O1557">
        <f>'data from files'!J1557</f>
        <v>0</v>
      </c>
      <c r="P1557">
        <f>'data from files'!K1557</f>
        <v>0</v>
      </c>
      <c r="Q1557">
        <f>'data from files'!L1557</f>
        <v>0</v>
      </c>
      <c r="R1557">
        <f>'data from files'!M1557</f>
        <v>0</v>
      </c>
      <c r="S1557">
        <f>'data from files'!N1557</f>
        <v>0</v>
      </c>
      <c r="T1557">
        <f>'data from files'!O1557</f>
        <v>0</v>
      </c>
      <c r="U1557">
        <f>'data from files'!P1557</f>
        <v>0</v>
      </c>
      <c r="V1557">
        <f>'data from files'!Q1557</f>
        <v>0</v>
      </c>
      <c r="W1557">
        <f>'data from files'!R1557</f>
        <v>0</v>
      </c>
    </row>
    <row r="1558" spans="1:23" x14ac:dyDescent="0.25">
      <c r="A1558" t="str">
        <f t="shared" si="74"/>
        <v>IEGross electric efficiencConventional thermal</v>
      </c>
      <c r="B1558" t="str">
        <f>JRC_files__2[[#This Row],[Source.Name.2.1]]</f>
        <v>IE</v>
      </c>
      <c r="C1558" t="str">
        <f t="shared" si="73"/>
        <v>Overview of the power generation sector</v>
      </c>
      <c r="D1558" t="str">
        <f>IF(ISERROR(MATCH(G1558,metadata!$B$4:$B$13,0)),D1557,LEFT(G1558,LEN(G1558)-LEN(F1558)-2))</f>
        <v>Gross electric efficienc</v>
      </c>
      <c r="E1558" t="str">
        <f t="shared" si="75"/>
        <v>Conventional thermal</v>
      </c>
      <c r="F1558" t="str">
        <f>IF(ISERROR(MATCH(G1558,metadata!$B$4:$B$13,0)),F1557,SUBSTITUTE(TRIM(RIGHT(SUBSTITUTE(SUBSTITUTE(G1558,"efficiencies", "efficiencies (%)")," (", REPT(" ", 100)), 100)),")",""))</f>
        <v>%</v>
      </c>
      <c r="G1558" t="str">
        <f>'data from files'!B1558</f>
        <v>Conventional thermal</v>
      </c>
      <c r="H1558">
        <f>'data from files'!C1558</f>
        <v>0.40665389841389582</v>
      </c>
      <c r="I1558">
        <f>'data from files'!D1558</f>
        <v>0.39681419263632373</v>
      </c>
      <c r="J1558">
        <f>'data from files'!E1558</f>
        <v>0.40538620662515618</v>
      </c>
      <c r="K1558">
        <f>'data from files'!F1558</f>
        <v>0.42520730077310759</v>
      </c>
      <c r="L1558">
        <f>'data from files'!G1558</f>
        <v>0.43407036523645876</v>
      </c>
      <c r="M1558">
        <f>'data from files'!H1558</f>
        <v>0.43164078738812539</v>
      </c>
      <c r="N1558">
        <f>'data from files'!I1558</f>
        <v>0.44524688408069424</v>
      </c>
      <c r="O1558">
        <f>'data from files'!J1558</f>
        <v>0.45294264852590305</v>
      </c>
      <c r="P1558">
        <f>'data from files'!K1558</f>
        <v>0.47832840187396347</v>
      </c>
      <c r="Q1558">
        <f>'data from files'!L1558</f>
        <v>0.47542721636612323</v>
      </c>
      <c r="R1558">
        <f>'data from files'!M1558</f>
        <v>0.46289055400640722</v>
      </c>
      <c r="S1558">
        <f>'data from files'!N1558</f>
        <v>0.46718344966932901</v>
      </c>
      <c r="T1558">
        <f>'data from files'!O1558</f>
        <v>0.45513406275475954</v>
      </c>
      <c r="U1558">
        <f>'data from files'!P1558</f>
        <v>0.46166345541852999</v>
      </c>
      <c r="V1558">
        <f>'data from files'!Q1558</f>
        <v>0.46122087472011514</v>
      </c>
      <c r="W1558">
        <f>'data from files'!R1558</f>
        <v>0.46442080737807961</v>
      </c>
    </row>
    <row r="1559" spans="1:23" x14ac:dyDescent="0.25">
      <c r="A1559" t="str">
        <f t="shared" si="74"/>
        <v>IEGross electric efficiencWind</v>
      </c>
      <c r="B1559" t="str">
        <f>JRC_files__2[[#This Row],[Source.Name.2.1]]</f>
        <v>IE</v>
      </c>
      <c r="C1559" t="str">
        <f t="shared" si="73"/>
        <v>Overview of the power generation sector</v>
      </c>
      <c r="D1559" t="str">
        <f>IF(ISERROR(MATCH(G1559,metadata!$B$4:$B$13,0)),D1558,LEFT(G1559,LEN(G1559)-LEN(F1559)-2))</f>
        <v>Gross electric efficienc</v>
      </c>
      <c r="E1559" t="str">
        <f t="shared" si="75"/>
        <v>Wind</v>
      </c>
      <c r="F1559" t="str">
        <f>IF(ISERROR(MATCH(G1559,metadata!$B$4:$B$13,0)),F1558,SUBSTITUTE(TRIM(RIGHT(SUBSTITUTE(SUBSTITUTE(G1559,"efficiencies", "efficiencies (%)")," (", REPT(" ", 100)), 100)),")",""))</f>
        <v>%</v>
      </c>
      <c r="G1559" t="str">
        <f>'data from files'!B1559</f>
        <v>Wind</v>
      </c>
      <c r="H1559">
        <f>'data from files'!C1559</f>
        <v>1</v>
      </c>
      <c r="I1559">
        <f>'data from files'!D1559</f>
        <v>1</v>
      </c>
      <c r="J1559">
        <f>'data from files'!E1559</f>
        <v>1</v>
      </c>
      <c r="K1559">
        <f>'data from files'!F1559</f>
        <v>1</v>
      </c>
      <c r="L1559">
        <f>'data from files'!G1559</f>
        <v>1</v>
      </c>
      <c r="M1559">
        <f>'data from files'!H1559</f>
        <v>1</v>
      </c>
      <c r="N1559">
        <f>'data from files'!I1559</f>
        <v>1</v>
      </c>
      <c r="O1559">
        <f>'data from files'!J1559</f>
        <v>1</v>
      </c>
      <c r="P1559">
        <f>'data from files'!K1559</f>
        <v>1</v>
      </c>
      <c r="Q1559">
        <f>'data from files'!L1559</f>
        <v>1</v>
      </c>
      <c r="R1559">
        <f>'data from files'!M1559</f>
        <v>1</v>
      </c>
      <c r="S1559">
        <f>'data from files'!N1559</f>
        <v>1</v>
      </c>
      <c r="T1559">
        <f>'data from files'!O1559</f>
        <v>1</v>
      </c>
      <c r="U1559">
        <f>'data from files'!P1559</f>
        <v>1</v>
      </c>
      <c r="V1559">
        <f>'data from files'!Q1559</f>
        <v>1</v>
      </c>
      <c r="W1559">
        <f>'data from files'!R1559</f>
        <v>1</v>
      </c>
    </row>
    <row r="1560" spans="1:23" x14ac:dyDescent="0.25">
      <c r="A1560" t="str">
        <f t="shared" si="74"/>
        <v>IEGross electric efficiencSolar photovoltaics</v>
      </c>
      <c r="B1560" t="str">
        <f>JRC_files__2[[#This Row],[Source.Name.2.1]]</f>
        <v>IE</v>
      </c>
      <c r="C1560" t="str">
        <f t="shared" si="73"/>
        <v>Overview of the power generation sector</v>
      </c>
      <c r="D1560" t="str">
        <f>IF(ISERROR(MATCH(G1560,metadata!$B$4:$B$13,0)),D1559,LEFT(G1560,LEN(G1560)-LEN(F1560)-2))</f>
        <v>Gross electric efficienc</v>
      </c>
      <c r="E1560" t="str">
        <f t="shared" si="75"/>
        <v>Solar photovoltaics</v>
      </c>
      <c r="F1560" t="str">
        <f>IF(ISERROR(MATCH(G1560,metadata!$B$4:$B$13,0)),F1559,SUBSTITUTE(TRIM(RIGHT(SUBSTITUTE(SUBSTITUTE(G1560,"efficiencies", "efficiencies (%)")," (", REPT(" ", 100)), 100)),")",""))</f>
        <v>%</v>
      </c>
      <c r="G1560" t="str">
        <f>'data from files'!B1560</f>
        <v>Solar photovoltaics</v>
      </c>
      <c r="H1560">
        <f>'data from files'!C1560</f>
        <v>0</v>
      </c>
      <c r="I1560">
        <f>'data from files'!D1560</f>
        <v>0</v>
      </c>
      <c r="J1560">
        <f>'data from files'!E1560</f>
        <v>0</v>
      </c>
      <c r="K1560">
        <f>'data from files'!F1560</f>
        <v>0</v>
      </c>
      <c r="L1560">
        <f>'data from files'!G1560</f>
        <v>0</v>
      </c>
      <c r="M1560">
        <f>'data from files'!H1560</f>
        <v>0</v>
      </c>
      <c r="N1560">
        <f>'data from files'!I1560</f>
        <v>0</v>
      </c>
      <c r="O1560">
        <f>'data from files'!J1560</f>
        <v>0</v>
      </c>
      <c r="P1560">
        <f>'data from files'!K1560</f>
        <v>0</v>
      </c>
      <c r="Q1560">
        <f>'data from files'!L1560</f>
        <v>0</v>
      </c>
      <c r="R1560">
        <f>'data from files'!M1560</f>
        <v>1</v>
      </c>
      <c r="S1560">
        <f>'data from files'!N1560</f>
        <v>1</v>
      </c>
      <c r="T1560">
        <f>'data from files'!O1560</f>
        <v>1</v>
      </c>
      <c r="U1560">
        <f>'data from files'!P1560</f>
        <v>1</v>
      </c>
      <c r="V1560">
        <f>'data from files'!Q1560</f>
        <v>1</v>
      </c>
      <c r="W1560">
        <f>'data from files'!R1560</f>
        <v>1</v>
      </c>
    </row>
    <row r="1561" spans="1:23" x14ac:dyDescent="0.25">
      <c r="A1561" t="str">
        <f t="shared" si="74"/>
        <v>IEGross electric efficiencSolar thermal</v>
      </c>
      <c r="B1561" t="str">
        <f>JRC_files__2[[#This Row],[Source.Name.2.1]]</f>
        <v>IE</v>
      </c>
      <c r="C1561" t="str">
        <f t="shared" si="73"/>
        <v>Overview of the power generation sector</v>
      </c>
      <c r="D1561" t="str">
        <f>IF(ISERROR(MATCH(G1561,metadata!$B$4:$B$13,0)),D1560,LEFT(G1561,LEN(G1561)-LEN(F1561)-2))</f>
        <v>Gross electric efficienc</v>
      </c>
      <c r="E1561" t="str">
        <f t="shared" si="75"/>
        <v>Solar thermal</v>
      </c>
      <c r="F1561" t="str">
        <f>IF(ISERROR(MATCH(G1561,metadata!$B$4:$B$13,0)),F1560,SUBSTITUTE(TRIM(RIGHT(SUBSTITUTE(SUBSTITUTE(G1561,"efficiencies", "efficiencies (%)")," (", REPT(" ", 100)), 100)),")",""))</f>
        <v>%</v>
      </c>
      <c r="G1561" t="str">
        <f>'data from files'!B1561</f>
        <v>Solar thermal</v>
      </c>
      <c r="H1561">
        <f>'data from files'!C1561</f>
        <v>0</v>
      </c>
      <c r="I1561">
        <f>'data from files'!D1561</f>
        <v>0</v>
      </c>
      <c r="J1561">
        <f>'data from files'!E1561</f>
        <v>0</v>
      </c>
      <c r="K1561">
        <f>'data from files'!F1561</f>
        <v>0</v>
      </c>
      <c r="L1561">
        <f>'data from files'!G1561</f>
        <v>0</v>
      </c>
      <c r="M1561">
        <f>'data from files'!H1561</f>
        <v>0</v>
      </c>
      <c r="N1561">
        <f>'data from files'!I1561</f>
        <v>0</v>
      </c>
      <c r="O1561">
        <f>'data from files'!J1561</f>
        <v>0</v>
      </c>
      <c r="P1561">
        <f>'data from files'!K1561</f>
        <v>0</v>
      </c>
      <c r="Q1561">
        <f>'data from files'!L1561</f>
        <v>0</v>
      </c>
      <c r="R1561">
        <f>'data from files'!M1561</f>
        <v>0</v>
      </c>
      <c r="S1561">
        <f>'data from files'!N1561</f>
        <v>0</v>
      </c>
      <c r="T1561">
        <f>'data from files'!O1561</f>
        <v>0</v>
      </c>
      <c r="U1561">
        <f>'data from files'!P1561</f>
        <v>0</v>
      </c>
      <c r="V1561">
        <f>'data from files'!Q1561</f>
        <v>0</v>
      </c>
      <c r="W1561">
        <f>'data from files'!R1561</f>
        <v>0</v>
      </c>
    </row>
    <row r="1562" spans="1:23" x14ac:dyDescent="0.25">
      <c r="A1562" t="str">
        <f t="shared" si="74"/>
        <v>IEGross electric efficiencGeothermal</v>
      </c>
      <c r="B1562" t="str">
        <f>JRC_files__2[[#This Row],[Source.Name.2.1]]</f>
        <v>IE</v>
      </c>
      <c r="C1562" t="str">
        <f t="shared" si="73"/>
        <v>Overview of the power generation sector</v>
      </c>
      <c r="D1562" t="str">
        <f>IF(ISERROR(MATCH(G1562,metadata!$B$4:$B$13,0)),D1561,LEFT(G1562,LEN(G1562)-LEN(F1562)-2))</f>
        <v>Gross electric efficienc</v>
      </c>
      <c r="E1562" t="str">
        <f t="shared" si="75"/>
        <v>Geothermal</v>
      </c>
      <c r="F1562" t="str">
        <f>IF(ISERROR(MATCH(G1562,metadata!$B$4:$B$13,0)),F1561,SUBSTITUTE(TRIM(RIGHT(SUBSTITUTE(SUBSTITUTE(G1562,"efficiencies", "efficiencies (%)")," (", REPT(" ", 100)), 100)),")",""))</f>
        <v>%</v>
      </c>
      <c r="G1562" t="str">
        <f>'data from files'!B1562</f>
        <v>Geothermal</v>
      </c>
      <c r="H1562">
        <f>'data from files'!C1562</f>
        <v>0</v>
      </c>
      <c r="I1562">
        <f>'data from files'!D1562</f>
        <v>0</v>
      </c>
      <c r="J1562">
        <f>'data from files'!E1562</f>
        <v>0</v>
      </c>
      <c r="K1562">
        <f>'data from files'!F1562</f>
        <v>0</v>
      </c>
      <c r="L1562">
        <f>'data from files'!G1562</f>
        <v>0</v>
      </c>
      <c r="M1562">
        <f>'data from files'!H1562</f>
        <v>0</v>
      </c>
      <c r="N1562">
        <f>'data from files'!I1562</f>
        <v>0</v>
      </c>
      <c r="O1562">
        <f>'data from files'!J1562</f>
        <v>0</v>
      </c>
      <c r="P1562">
        <f>'data from files'!K1562</f>
        <v>0</v>
      </c>
      <c r="Q1562">
        <f>'data from files'!L1562</f>
        <v>0</v>
      </c>
      <c r="R1562">
        <f>'data from files'!M1562</f>
        <v>0</v>
      </c>
      <c r="S1562">
        <f>'data from files'!N1562</f>
        <v>0</v>
      </c>
      <c r="T1562">
        <f>'data from files'!O1562</f>
        <v>0</v>
      </c>
      <c r="U1562">
        <f>'data from files'!P1562</f>
        <v>0</v>
      </c>
      <c r="V1562">
        <f>'data from files'!Q1562</f>
        <v>0</v>
      </c>
      <c r="W1562">
        <f>'data from files'!R1562</f>
        <v>0</v>
      </c>
    </row>
    <row r="1563" spans="1:23" x14ac:dyDescent="0.25">
      <c r="A1563" t="str">
        <f t="shared" si="74"/>
        <v>IEGross electric efficiencTide, wave and ocean</v>
      </c>
      <c r="B1563" t="str">
        <f>JRC_files__2[[#This Row],[Source.Name.2.1]]</f>
        <v>IE</v>
      </c>
      <c r="C1563" t="str">
        <f t="shared" si="73"/>
        <v>Overview of the power generation sector</v>
      </c>
      <c r="D1563" t="str">
        <f>IF(ISERROR(MATCH(G1563,metadata!$B$4:$B$13,0)),D1562,LEFT(G1563,LEN(G1563)-LEN(F1563)-2))</f>
        <v>Gross electric efficienc</v>
      </c>
      <c r="E1563" t="str">
        <f t="shared" si="75"/>
        <v>Tide, wave and ocean</v>
      </c>
      <c r="F1563" t="str">
        <f>IF(ISERROR(MATCH(G1563,metadata!$B$4:$B$13,0)),F1562,SUBSTITUTE(TRIM(RIGHT(SUBSTITUTE(SUBSTITUTE(G1563,"efficiencies", "efficiencies (%)")," (", REPT(" ", 100)), 100)),")",""))</f>
        <v>%</v>
      </c>
      <c r="G1563" t="str">
        <f>'data from files'!B1563</f>
        <v>Tide, wave and ocean</v>
      </c>
      <c r="H1563">
        <f>'data from files'!C1563</f>
        <v>0</v>
      </c>
      <c r="I1563">
        <f>'data from files'!D1563</f>
        <v>0</v>
      </c>
      <c r="J1563">
        <f>'data from files'!E1563</f>
        <v>0</v>
      </c>
      <c r="K1563">
        <f>'data from files'!F1563</f>
        <v>0</v>
      </c>
      <c r="L1563">
        <f>'data from files'!G1563</f>
        <v>0</v>
      </c>
      <c r="M1563">
        <f>'data from files'!H1563</f>
        <v>0</v>
      </c>
      <c r="N1563">
        <f>'data from files'!I1563</f>
        <v>0</v>
      </c>
      <c r="O1563">
        <f>'data from files'!J1563</f>
        <v>0</v>
      </c>
      <c r="P1563">
        <f>'data from files'!K1563</f>
        <v>0</v>
      </c>
      <c r="Q1563">
        <f>'data from files'!L1563</f>
        <v>0</v>
      </c>
      <c r="R1563">
        <f>'data from files'!M1563</f>
        <v>0</v>
      </c>
      <c r="S1563">
        <f>'data from files'!N1563</f>
        <v>0</v>
      </c>
      <c r="T1563">
        <f>'data from files'!O1563</f>
        <v>0</v>
      </c>
      <c r="U1563">
        <f>'data from files'!P1563</f>
        <v>0</v>
      </c>
      <c r="V1563">
        <f>'data from files'!Q1563</f>
        <v>0</v>
      </c>
      <c r="W1563">
        <f>'data from files'!R1563</f>
        <v>0</v>
      </c>
    </row>
    <row r="1564" spans="1:23" x14ac:dyDescent="0.25">
      <c r="A1564" t="str">
        <f t="shared" si="74"/>
        <v>IEGross electric efficiencHydro</v>
      </c>
      <c r="B1564" t="str">
        <f>JRC_files__2[[#This Row],[Source.Name.2.1]]</f>
        <v>IE</v>
      </c>
      <c r="C1564" t="str">
        <f t="shared" si="73"/>
        <v>Overview of the power generation sector</v>
      </c>
      <c r="D1564" t="str">
        <f>IF(ISERROR(MATCH(G1564,metadata!$B$4:$B$13,0)),D1563,LEFT(G1564,LEN(G1564)-LEN(F1564)-2))</f>
        <v>Gross electric efficienc</v>
      </c>
      <c r="E1564" t="str">
        <f t="shared" si="75"/>
        <v>Hydro</v>
      </c>
      <c r="F1564" t="str">
        <f>IF(ISERROR(MATCH(G1564,metadata!$B$4:$B$13,0)),F1563,SUBSTITUTE(TRIM(RIGHT(SUBSTITUTE(SUBSTITUTE(G1564,"efficiencies", "efficiencies (%)")," (", REPT(" ", 100)), 100)),")",""))</f>
        <v>%</v>
      </c>
      <c r="G1564" t="str">
        <f>'data from files'!B1564</f>
        <v>Hydro</v>
      </c>
      <c r="H1564">
        <f>'data from files'!C1564</f>
        <v>1</v>
      </c>
      <c r="I1564">
        <f>'data from files'!D1564</f>
        <v>1</v>
      </c>
      <c r="J1564">
        <f>'data from files'!E1564</f>
        <v>1</v>
      </c>
      <c r="K1564">
        <f>'data from files'!F1564</f>
        <v>1</v>
      </c>
      <c r="L1564">
        <f>'data from files'!G1564</f>
        <v>1</v>
      </c>
      <c r="M1564">
        <f>'data from files'!H1564</f>
        <v>1</v>
      </c>
      <c r="N1564">
        <f>'data from files'!I1564</f>
        <v>1</v>
      </c>
      <c r="O1564">
        <f>'data from files'!J1564</f>
        <v>1</v>
      </c>
      <c r="P1564">
        <f>'data from files'!K1564</f>
        <v>1</v>
      </c>
      <c r="Q1564">
        <f>'data from files'!L1564</f>
        <v>1</v>
      </c>
      <c r="R1564">
        <f>'data from files'!M1564</f>
        <v>1</v>
      </c>
      <c r="S1564">
        <f>'data from files'!N1564</f>
        <v>1</v>
      </c>
      <c r="T1564">
        <f>'data from files'!O1564</f>
        <v>1</v>
      </c>
      <c r="U1564">
        <f>'data from files'!P1564</f>
        <v>1</v>
      </c>
      <c r="V1564">
        <f>'data from files'!Q1564</f>
        <v>1</v>
      </c>
      <c r="W1564">
        <f>'data from files'!R1564</f>
        <v>1</v>
      </c>
    </row>
    <row r="1565" spans="1:23" x14ac:dyDescent="0.25">
      <c r="A1565" t="str">
        <f t="shared" si="74"/>
        <v>IEGross electric efficiencPump storage</v>
      </c>
      <c r="B1565" t="str">
        <f>JRC_files__2[[#This Row],[Source.Name.2.1]]</f>
        <v>IE</v>
      </c>
      <c r="C1565" t="str">
        <f t="shared" si="73"/>
        <v>Overview of the power generation sector</v>
      </c>
      <c r="D1565" t="str">
        <f>IF(ISERROR(MATCH(G1565,metadata!$B$4:$B$13,0)),D1564,LEFT(G1565,LEN(G1565)-LEN(F1565)-2))</f>
        <v>Gross electric efficienc</v>
      </c>
      <c r="E1565" t="str">
        <f t="shared" si="75"/>
        <v>Pump storage</v>
      </c>
      <c r="F1565" t="str">
        <f>IF(ISERROR(MATCH(G1565,metadata!$B$4:$B$13,0)),F1564,SUBSTITUTE(TRIM(RIGHT(SUBSTITUTE(SUBSTITUTE(G1565,"efficiencies", "efficiencies (%)")," (", REPT(" ", 100)), 100)),")",""))</f>
        <v>%</v>
      </c>
      <c r="G1565" t="str">
        <f>'data from files'!B1565</f>
        <v>Pump storage</v>
      </c>
      <c r="H1565">
        <f>'data from files'!C1565</f>
        <v>0.67616580310880825</v>
      </c>
      <c r="I1565">
        <f>'data from files'!D1565</f>
        <v>0.67391304347826086</v>
      </c>
      <c r="J1565">
        <f>'data from files'!E1565</f>
        <v>0.66013071895424846</v>
      </c>
      <c r="K1565">
        <f>'data from files'!F1565</f>
        <v>0.64978902953586493</v>
      </c>
      <c r="L1565">
        <f>'data from files'!G1565</f>
        <v>0.64</v>
      </c>
      <c r="M1565">
        <f>'data from files'!H1565</f>
        <v>0.64912280701754399</v>
      </c>
      <c r="N1565">
        <f>'data from files'!I1565</f>
        <v>0.63617886178861793</v>
      </c>
      <c r="O1565">
        <f>'data from files'!J1565</f>
        <v>0.63965884861407263</v>
      </c>
      <c r="P1565">
        <f>'data from files'!K1565</f>
        <v>0.6333333333333333</v>
      </c>
      <c r="Q1565">
        <f>'data from files'!L1565</f>
        <v>0.61368209255533201</v>
      </c>
      <c r="R1565">
        <f>'data from files'!M1565</f>
        <v>0.61290322580645151</v>
      </c>
      <c r="S1565">
        <f>'data from files'!N1565</f>
        <v>0.6129032258064514</v>
      </c>
      <c r="T1565">
        <f>'data from files'!O1565</f>
        <v>0.61073825503355705</v>
      </c>
      <c r="U1565">
        <f>'data from files'!P1565</f>
        <v>0.59045725646123259</v>
      </c>
      <c r="V1565">
        <f>'data from files'!Q1565</f>
        <v>0.55684454756380508</v>
      </c>
      <c r="W1565">
        <f>'data from files'!R1565</f>
        <v>0.54385964912280704</v>
      </c>
    </row>
    <row r="1566" spans="1:23" x14ac:dyDescent="0.25">
      <c r="A1566" t="str">
        <f t="shared" si="74"/>
        <v>IEGross electric efficienc0</v>
      </c>
      <c r="B1566" t="str">
        <f>JRC_files__2[[#This Row],[Source.Name.2.1]]</f>
        <v>IE</v>
      </c>
      <c r="C1566" t="str">
        <f t="shared" si="73"/>
        <v>Overview of the power generation sector</v>
      </c>
      <c r="D1566" t="str">
        <f>IF(ISERROR(MATCH(G1566,metadata!$B$4:$B$13,0)),D1565,LEFT(G1566,LEN(G1566)-LEN(F1566)-2))</f>
        <v>Gross electric efficienc</v>
      </c>
      <c r="E1566">
        <f t="shared" si="75"/>
        <v>0</v>
      </c>
      <c r="F1566" t="str">
        <f>IF(ISERROR(MATCH(G1566,metadata!$B$4:$B$13,0)),F1565,SUBSTITUTE(TRIM(RIGHT(SUBSTITUTE(SUBSTITUTE(G1566,"efficiencies", "efficiencies (%)")," (", REPT(" ", 100)), 100)),")",""))</f>
        <v>%</v>
      </c>
      <c r="G1566">
        <f>'data from files'!B1566</f>
        <v>0</v>
      </c>
      <c r="H1566">
        <f>'data from files'!C1566</f>
        <v>0</v>
      </c>
      <c r="I1566">
        <f>'data from files'!D1566</f>
        <v>0</v>
      </c>
      <c r="J1566">
        <f>'data from files'!E1566</f>
        <v>0</v>
      </c>
      <c r="K1566">
        <f>'data from files'!F1566</f>
        <v>0</v>
      </c>
      <c r="L1566">
        <f>'data from files'!G1566</f>
        <v>0</v>
      </c>
      <c r="M1566">
        <f>'data from files'!H1566</f>
        <v>0</v>
      </c>
      <c r="N1566">
        <f>'data from files'!I1566</f>
        <v>0</v>
      </c>
      <c r="O1566">
        <f>'data from files'!J1566</f>
        <v>0</v>
      </c>
      <c r="P1566">
        <f>'data from files'!K1566</f>
        <v>0</v>
      </c>
      <c r="Q1566">
        <f>'data from files'!L1566</f>
        <v>0</v>
      </c>
      <c r="R1566">
        <f>'data from files'!M1566</f>
        <v>0</v>
      </c>
      <c r="S1566">
        <f>'data from files'!N1566</f>
        <v>0</v>
      </c>
      <c r="T1566">
        <f>'data from files'!O1566</f>
        <v>0</v>
      </c>
      <c r="U1566">
        <f>'data from files'!P1566</f>
        <v>0</v>
      </c>
      <c r="V1566">
        <f>'data from files'!Q1566</f>
        <v>0</v>
      </c>
      <c r="W1566">
        <f>'data from files'!R1566</f>
        <v>0</v>
      </c>
    </row>
    <row r="1567" spans="1:23" x14ac:dyDescent="0.25">
      <c r="A1567" t="str">
        <f t="shared" si="74"/>
        <v>IENet electric efficienc</v>
      </c>
      <c r="B1567" t="str">
        <f>JRC_files__2[[#This Row],[Source.Name.2.1]]</f>
        <v>IE</v>
      </c>
      <c r="C1567" t="str">
        <f t="shared" si="73"/>
        <v>Overview of the power generation sector</v>
      </c>
      <c r="D1567" t="str">
        <f>IF(ISERROR(MATCH(G1567,metadata!$B$4:$B$13,0)),D1566,LEFT(G1567,LEN(G1567)-LEN(F1567)-2))</f>
        <v>Net electric efficienc</v>
      </c>
      <c r="E1567" t="str">
        <f t="shared" si="75"/>
        <v/>
      </c>
      <c r="F1567" t="str">
        <f>IF(ISERROR(MATCH(G1567,metadata!$B$4:$B$13,0)),F1566,SUBSTITUTE(TRIM(RIGHT(SUBSTITUTE(SUBSTITUTE(G1567,"efficiencies", "efficiencies (%)")," (", REPT(" ", 100)), 100)),")",""))</f>
        <v>%</v>
      </c>
      <c r="G1567" t="str">
        <f>'data from files'!B1567</f>
        <v>Net electric efficiencies</v>
      </c>
      <c r="H1567">
        <f>'data from files'!C1567</f>
        <v>0</v>
      </c>
      <c r="I1567">
        <f>'data from files'!D1567</f>
        <v>0</v>
      </c>
      <c r="J1567">
        <f>'data from files'!E1567</f>
        <v>0</v>
      </c>
      <c r="K1567">
        <f>'data from files'!F1567</f>
        <v>0</v>
      </c>
      <c r="L1567">
        <f>'data from files'!G1567</f>
        <v>0</v>
      </c>
      <c r="M1567">
        <f>'data from files'!H1567</f>
        <v>0</v>
      </c>
      <c r="N1567">
        <f>'data from files'!I1567</f>
        <v>0</v>
      </c>
      <c r="O1567">
        <f>'data from files'!J1567</f>
        <v>0</v>
      </c>
      <c r="P1567">
        <f>'data from files'!K1567</f>
        <v>0</v>
      </c>
      <c r="Q1567">
        <f>'data from files'!L1567</f>
        <v>0</v>
      </c>
      <c r="R1567">
        <f>'data from files'!M1567</f>
        <v>0</v>
      </c>
      <c r="S1567">
        <f>'data from files'!N1567</f>
        <v>0</v>
      </c>
      <c r="T1567">
        <f>'data from files'!O1567</f>
        <v>0</v>
      </c>
      <c r="U1567">
        <f>'data from files'!P1567</f>
        <v>0</v>
      </c>
      <c r="V1567">
        <f>'data from files'!Q1567</f>
        <v>0</v>
      </c>
      <c r="W1567">
        <f>'data from files'!R1567</f>
        <v>0</v>
      </c>
    </row>
    <row r="1568" spans="1:23" x14ac:dyDescent="0.25">
      <c r="A1568" t="str">
        <f t="shared" si="74"/>
        <v>IENet electric efficiencNuclear</v>
      </c>
      <c r="B1568" t="str">
        <f>JRC_files__2[[#This Row],[Source.Name.2.1]]</f>
        <v>IE</v>
      </c>
      <c r="C1568" t="str">
        <f t="shared" si="73"/>
        <v>Overview of the power generation sector</v>
      </c>
      <c r="D1568" t="str">
        <f>IF(ISERROR(MATCH(G1568,metadata!$B$4:$B$13,0)),D1567,LEFT(G1568,LEN(G1568)-LEN(F1568)-2))</f>
        <v>Net electric efficienc</v>
      </c>
      <c r="E1568" t="str">
        <f t="shared" si="75"/>
        <v>Nuclear</v>
      </c>
      <c r="F1568" t="str">
        <f>IF(ISERROR(MATCH(G1568,metadata!$B$4:$B$13,0)),F1567,SUBSTITUTE(TRIM(RIGHT(SUBSTITUTE(SUBSTITUTE(G1568,"efficiencies", "efficiencies (%)")," (", REPT(" ", 100)), 100)),")",""))</f>
        <v>%</v>
      </c>
      <c r="G1568" t="str">
        <f>'data from files'!B1568</f>
        <v>Nuclear</v>
      </c>
      <c r="H1568">
        <f>'data from files'!C1568</f>
        <v>0</v>
      </c>
      <c r="I1568">
        <f>'data from files'!D1568</f>
        <v>0</v>
      </c>
      <c r="J1568">
        <f>'data from files'!E1568</f>
        <v>0</v>
      </c>
      <c r="K1568">
        <f>'data from files'!F1568</f>
        <v>0</v>
      </c>
      <c r="L1568">
        <f>'data from files'!G1568</f>
        <v>0</v>
      </c>
      <c r="M1568">
        <f>'data from files'!H1568</f>
        <v>0</v>
      </c>
      <c r="N1568">
        <f>'data from files'!I1568</f>
        <v>0</v>
      </c>
      <c r="O1568">
        <f>'data from files'!J1568</f>
        <v>0</v>
      </c>
      <c r="P1568">
        <f>'data from files'!K1568</f>
        <v>0</v>
      </c>
      <c r="Q1568">
        <f>'data from files'!L1568</f>
        <v>0</v>
      </c>
      <c r="R1568">
        <f>'data from files'!M1568</f>
        <v>0</v>
      </c>
      <c r="S1568">
        <f>'data from files'!N1568</f>
        <v>0</v>
      </c>
      <c r="T1568">
        <f>'data from files'!O1568</f>
        <v>0</v>
      </c>
      <c r="U1568">
        <f>'data from files'!P1568</f>
        <v>0</v>
      </c>
      <c r="V1568">
        <f>'data from files'!Q1568</f>
        <v>0</v>
      </c>
      <c r="W1568">
        <f>'data from files'!R1568</f>
        <v>0</v>
      </c>
    </row>
    <row r="1569" spans="1:23" x14ac:dyDescent="0.25">
      <c r="A1569" t="str">
        <f t="shared" si="74"/>
        <v>IENet electric efficiencConventional thermal</v>
      </c>
      <c r="B1569" t="str">
        <f>JRC_files__2[[#This Row],[Source.Name.2.1]]</f>
        <v>IE</v>
      </c>
      <c r="C1569" t="str">
        <f t="shared" si="73"/>
        <v>Overview of the power generation sector</v>
      </c>
      <c r="D1569" t="str">
        <f>IF(ISERROR(MATCH(G1569,metadata!$B$4:$B$13,0)),D1568,LEFT(G1569,LEN(G1569)-LEN(F1569)-2))</f>
        <v>Net electric efficienc</v>
      </c>
      <c r="E1569" t="str">
        <f t="shared" si="75"/>
        <v>Conventional thermal</v>
      </c>
      <c r="F1569" t="str">
        <f>IF(ISERROR(MATCH(G1569,metadata!$B$4:$B$13,0)),F1568,SUBSTITUTE(TRIM(RIGHT(SUBSTITUTE(SUBSTITUTE(G1569,"efficiencies", "efficiencies (%)")," (", REPT(" ", 100)), 100)),")",""))</f>
        <v>%</v>
      </c>
      <c r="G1569" t="str">
        <f>'data from files'!B1569</f>
        <v>Conventional thermal</v>
      </c>
      <c r="H1569">
        <f>'data from files'!C1569</f>
        <v>0.38336986158422454</v>
      </c>
      <c r="I1569">
        <f>'data from files'!D1569</f>
        <v>0.3754352925620017</v>
      </c>
      <c r="J1569">
        <f>'data from files'!E1569</f>
        <v>0.3835324556686649</v>
      </c>
      <c r="K1569">
        <f>'data from files'!F1569</f>
        <v>0.4045984415750537</v>
      </c>
      <c r="L1569">
        <f>'data from files'!G1569</f>
        <v>0.41308518322072979</v>
      </c>
      <c r="M1569">
        <f>'data from files'!H1569</f>
        <v>0.41033461376811126</v>
      </c>
      <c r="N1569">
        <f>'data from files'!I1569</f>
        <v>0.42082961638967303</v>
      </c>
      <c r="O1569">
        <f>'data from files'!J1569</f>
        <v>0.43026307264914349</v>
      </c>
      <c r="P1569">
        <f>'data from files'!K1569</f>
        <v>0.45453996728729423</v>
      </c>
      <c r="Q1569">
        <f>'data from files'!L1569</f>
        <v>0.45202636896500142</v>
      </c>
      <c r="R1569">
        <f>'data from files'!M1569</f>
        <v>0.44585717823894555</v>
      </c>
      <c r="S1569">
        <f>'data from files'!N1569</f>
        <v>0.45025600727554793</v>
      </c>
      <c r="T1569">
        <f>'data from files'!O1569</f>
        <v>0.43728013979700253</v>
      </c>
      <c r="U1569">
        <f>'data from files'!P1569</f>
        <v>0.4435232066836084</v>
      </c>
      <c r="V1569">
        <f>'data from files'!Q1569</f>
        <v>0.44328932500564716</v>
      </c>
      <c r="W1569">
        <f>'data from files'!R1569</f>
        <v>0.44713711069020096</v>
      </c>
    </row>
    <row r="1570" spans="1:23" x14ac:dyDescent="0.25">
      <c r="A1570" t="str">
        <f t="shared" si="74"/>
        <v>IENet electric efficiencWind</v>
      </c>
      <c r="B1570" t="str">
        <f>JRC_files__2[[#This Row],[Source.Name.2.1]]</f>
        <v>IE</v>
      </c>
      <c r="C1570" t="str">
        <f t="shared" si="73"/>
        <v>Overview of the power generation sector</v>
      </c>
      <c r="D1570" t="str">
        <f>IF(ISERROR(MATCH(G1570,metadata!$B$4:$B$13,0)),D1569,LEFT(G1570,LEN(G1570)-LEN(F1570)-2))</f>
        <v>Net electric efficienc</v>
      </c>
      <c r="E1570" t="str">
        <f t="shared" si="75"/>
        <v>Wind</v>
      </c>
      <c r="F1570" t="str">
        <f>IF(ISERROR(MATCH(G1570,metadata!$B$4:$B$13,0)),F1569,SUBSTITUTE(TRIM(RIGHT(SUBSTITUTE(SUBSTITUTE(G1570,"efficiencies", "efficiencies (%)")," (", REPT(" ", 100)), 100)),")",""))</f>
        <v>%</v>
      </c>
      <c r="G1570" t="str">
        <f>'data from files'!B1570</f>
        <v>Wind</v>
      </c>
      <c r="H1570">
        <f>'data from files'!C1570</f>
        <v>1</v>
      </c>
      <c r="I1570">
        <f>'data from files'!D1570</f>
        <v>1</v>
      </c>
      <c r="J1570">
        <f>'data from files'!E1570</f>
        <v>1</v>
      </c>
      <c r="K1570">
        <f>'data from files'!F1570</f>
        <v>1</v>
      </c>
      <c r="L1570">
        <f>'data from files'!G1570</f>
        <v>1</v>
      </c>
      <c r="M1570">
        <f>'data from files'!H1570</f>
        <v>1</v>
      </c>
      <c r="N1570">
        <f>'data from files'!I1570</f>
        <v>1</v>
      </c>
      <c r="O1570">
        <f>'data from files'!J1570</f>
        <v>1</v>
      </c>
      <c r="P1570">
        <f>'data from files'!K1570</f>
        <v>1</v>
      </c>
      <c r="Q1570">
        <f>'data from files'!L1570</f>
        <v>1</v>
      </c>
      <c r="R1570">
        <f>'data from files'!M1570</f>
        <v>1</v>
      </c>
      <c r="S1570">
        <f>'data from files'!N1570</f>
        <v>1</v>
      </c>
      <c r="T1570">
        <f>'data from files'!O1570</f>
        <v>1</v>
      </c>
      <c r="U1570">
        <f>'data from files'!P1570</f>
        <v>1</v>
      </c>
      <c r="V1570">
        <f>'data from files'!Q1570</f>
        <v>1</v>
      </c>
      <c r="W1570">
        <f>'data from files'!R1570</f>
        <v>1</v>
      </c>
    </row>
    <row r="1571" spans="1:23" x14ac:dyDescent="0.25">
      <c r="A1571" t="str">
        <f t="shared" si="74"/>
        <v>IENet electric efficiencSolar photovoltaics</v>
      </c>
      <c r="B1571" t="str">
        <f>JRC_files__2[[#This Row],[Source.Name.2.1]]</f>
        <v>IE</v>
      </c>
      <c r="C1571" t="str">
        <f t="shared" si="73"/>
        <v>Overview of the power generation sector</v>
      </c>
      <c r="D1571" t="str">
        <f>IF(ISERROR(MATCH(G1571,metadata!$B$4:$B$13,0)),D1570,LEFT(G1571,LEN(G1571)-LEN(F1571)-2))</f>
        <v>Net electric efficienc</v>
      </c>
      <c r="E1571" t="str">
        <f t="shared" si="75"/>
        <v>Solar photovoltaics</v>
      </c>
      <c r="F1571" t="str">
        <f>IF(ISERROR(MATCH(G1571,metadata!$B$4:$B$13,0)),F1570,SUBSTITUTE(TRIM(RIGHT(SUBSTITUTE(SUBSTITUTE(G1571,"efficiencies", "efficiencies (%)")," (", REPT(" ", 100)), 100)),")",""))</f>
        <v>%</v>
      </c>
      <c r="G1571" t="str">
        <f>'data from files'!B1571</f>
        <v>Solar photovoltaics</v>
      </c>
      <c r="H1571">
        <f>'data from files'!C1571</f>
        <v>0</v>
      </c>
      <c r="I1571">
        <f>'data from files'!D1571</f>
        <v>0</v>
      </c>
      <c r="J1571">
        <f>'data from files'!E1571</f>
        <v>0</v>
      </c>
      <c r="K1571">
        <f>'data from files'!F1571</f>
        <v>0</v>
      </c>
      <c r="L1571">
        <f>'data from files'!G1571</f>
        <v>0</v>
      </c>
      <c r="M1571">
        <f>'data from files'!H1571</f>
        <v>0</v>
      </c>
      <c r="N1571">
        <f>'data from files'!I1571</f>
        <v>0</v>
      </c>
      <c r="O1571">
        <f>'data from files'!J1571</f>
        <v>0</v>
      </c>
      <c r="P1571">
        <f>'data from files'!K1571</f>
        <v>0</v>
      </c>
      <c r="Q1571">
        <f>'data from files'!L1571</f>
        <v>0</v>
      </c>
      <c r="R1571">
        <f>'data from files'!M1571</f>
        <v>1</v>
      </c>
      <c r="S1571">
        <f>'data from files'!N1571</f>
        <v>1</v>
      </c>
      <c r="T1571">
        <f>'data from files'!O1571</f>
        <v>1</v>
      </c>
      <c r="U1571">
        <f>'data from files'!P1571</f>
        <v>1</v>
      </c>
      <c r="V1571">
        <f>'data from files'!Q1571</f>
        <v>1</v>
      </c>
      <c r="W1571">
        <f>'data from files'!R1571</f>
        <v>1</v>
      </c>
    </row>
    <row r="1572" spans="1:23" x14ac:dyDescent="0.25">
      <c r="A1572" t="str">
        <f t="shared" si="74"/>
        <v>IENet electric efficiencSolar thermal</v>
      </c>
      <c r="B1572" t="str">
        <f>JRC_files__2[[#This Row],[Source.Name.2.1]]</f>
        <v>IE</v>
      </c>
      <c r="C1572" t="str">
        <f t="shared" si="73"/>
        <v>Overview of the power generation sector</v>
      </c>
      <c r="D1572" t="str">
        <f>IF(ISERROR(MATCH(G1572,metadata!$B$4:$B$13,0)),D1571,LEFT(G1572,LEN(G1572)-LEN(F1572)-2))</f>
        <v>Net electric efficienc</v>
      </c>
      <c r="E1572" t="str">
        <f t="shared" si="75"/>
        <v>Solar thermal</v>
      </c>
      <c r="F1572" t="str">
        <f>IF(ISERROR(MATCH(G1572,metadata!$B$4:$B$13,0)),F1571,SUBSTITUTE(TRIM(RIGHT(SUBSTITUTE(SUBSTITUTE(G1572,"efficiencies", "efficiencies (%)")," (", REPT(" ", 100)), 100)),")",""))</f>
        <v>%</v>
      </c>
      <c r="G1572" t="str">
        <f>'data from files'!B1572</f>
        <v>Solar thermal</v>
      </c>
      <c r="H1572">
        <f>'data from files'!C1572</f>
        <v>0</v>
      </c>
      <c r="I1572">
        <f>'data from files'!D1572</f>
        <v>0</v>
      </c>
      <c r="J1572">
        <f>'data from files'!E1572</f>
        <v>0</v>
      </c>
      <c r="K1572">
        <f>'data from files'!F1572</f>
        <v>0</v>
      </c>
      <c r="L1572">
        <f>'data from files'!G1572</f>
        <v>0</v>
      </c>
      <c r="M1572">
        <f>'data from files'!H1572</f>
        <v>0</v>
      </c>
      <c r="N1572">
        <f>'data from files'!I1572</f>
        <v>0</v>
      </c>
      <c r="O1572">
        <f>'data from files'!J1572</f>
        <v>0</v>
      </c>
      <c r="P1572">
        <f>'data from files'!K1572</f>
        <v>0</v>
      </c>
      <c r="Q1572">
        <f>'data from files'!L1572</f>
        <v>0</v>
      </c>
      <c r="R1572">
        <f>'data from files'!M1572</f>
        <v>0</v>
      </c>
      <c r="S1572">
        <f>'data from files'!N1572</f>
        <v>0</v>
      </c>
      <c r="T1572">
        <f>'data from files'!O1572</f>
        <v>0</v>
      </c>
      <c r="U1572">
        <f>'data from files'!P1572</f>
        <v>0</v>
      </c>
      <c r="V1572">
        <f>'data from files'!Q1572</f>
        <v>0</v>
      </c>
      <c r="W1572">
        <f>'data from files'!R1572</f>
        <v>0</v>
      </c>
    </row>
    <row r="1573" spans="1:23" x14ac:dyDescent="0.25">
      <c r="A1573" t="str">
        <f t="shared" si="74"/>
        <v>IENet electric efficiencGeothermal</v>
      </c>
      <c r="B1573" t="str">
        <f>JRC_files__2[[#This Row],[Source.Name.2.1]]</f>
        <v>IE</v>
      </c>
      <c r="C1573" t="str">
        <f t="shared" si="73"/>
        <v>Overview of the power generation sector</v>
      </c>
      <c r="D1573" t="str">
        <f>IF(ISERROR(MATCH(G1573,metadata!$B$4:$B$13,0)),D1572,LEFT(G1573,LEN(G1573)-LEN(F1573)-2))</f>
        <v>Net electric efficienc</v>
      </c>
      <c r="E1573" t="str">
        <f t="shared" si="75"/>
        <v>Geothermal</v>
      </c>
      <c r="F1573" t="str">
        <f>IF(ISERROR(MATCH(G1573,metadata!$B$4:$B$13,0)),F1572,SUBSTITUTE(TRIM(RIGHT(SUBSTITUTE(SUBSTITUTE(G1573,"efficiencies", "efficiencies (%)")," (", REPT(" ", 100)), 100)),")",""))</f>
        <v>%</v>
      </c>
      <c r="G1573" t="str">
        <f>'data from files'!B1573</f>
        <v>Geothermal</v>
      </c>
      <c r="H1573">
        <f>'data from files'!C1573</f>
        <v>0</v>
      </c>
      <c r="I1573">
        <f>'data from files'!D1573</f>
        <v>0</v>
      </c>
      <c r="J1573">
        <f>'data from files'!E1573</f>
        <v>0</v>
      </c>
      <c r="K1573">
        <f>'data from files'!F1573</f>
        <v>0</v>
      </c>
      <c r="L1573">
        <f>'data from files'!G1573</f>
        <v>0</v>
      </c>
      <c r="M1573">
        <f>'data from files'!H1573</f>
        <v>0</v>
      </c>
      <c r="N1573">
        <f>'data from files'!I1573</f>
        <v>0</v>
      </c>
      <c r="O1573">
        <f>'data from files'!J1573</f>
        <v>0</v>
      </c>
      <c r="P1573">
        <f>'data from files'!K1573</f>
        <v>0</v>
      </c>
      <c r="Q1573">
        <f>'data from files'!L1573</f>
        <v>0</v>
      </c>
      <c r="R1573">
        <f>'data from files'!M1573</f>
        <v>0</v>
      </c>
      <c r="S1573">
        <f>'data from files'!N1573</f>
        <v>0</v>
      </c>
      <c r="T1573">
        <f>'data from files'!O1573</f>
        <v>0</v>
      </c>
      <c r="U1573">
        <f>'data from files'!P1573</f>
        <v>0</v>
      </c>
      <c r="V1573">
        <f>'data from files'!Q1573</f>
        <v>0</v>
      </c>
      <c r="W1573">
        <f>'data from files'!R1573</f>
        <v>0</v>
      </c>
    </row>
    <row r="1574" spans="1:23" x14ac:dyDescent="0.25">
      <c r="A1574" t="str">
        <f t="shared" si="74"/>
        <v>IENet electric efficiencTide, wave and ocean</v>
      </c>
      <c r="B1574" t="str">
        <f>JRC_files__2[[#This Row],[Source.Name.2.1]]</f>
        <v>IE</v>
      </c>
      <c r="C1574" t="str">
        <f t="shared" si="73"/>
        <v>Overview of the power generation sector</v>
      </c>
      <c r="D1574" t="str">
        <f>IF(ISERROR(MATCH(G1574,metadata!$B$4:$B$13,0)),D1573,LEFT(G1574,LEN(G1574)-LEN(F1574)-2))</f>
        <v>Net electric efficienc</v>
      </c>
      <c r="E1574" t="str">
        <f t="shared" si="75"/>
        <v>Tide, wave and ocean</v>
      </c>
      <c r="F1574" t="str">
        <f>IF(ISERROR(MATCH(G1574,metadata!$B$4:$B$13,0)),F1573,SUBSTITUTE(TRIM(RIGHT(SUBSTITUTE(SUBSTITUTE(G1574,"efficiencies", "efficiencies (%)")," (", REPT(" ", 100)), 100)),")",""))</f>
        <v>%</v>
      </c>
      <c r="G1574" t="str">
        <f>'data from files'!B1574</f>
        <v>Tide, wave and ocean</v>
      </c>
      <c r="H1574">
        <f>'data from files'!C1574</f>
        <v>0</v>
      </c>
      <c r="I1574">
        <f>'data from files'!D1574</f>
        <v>0</v>
      </c>
      <c r="J1574">
        <f>'data from files'!E1574</f>
        <v>0</v>
      </c>
      <c r="K1574">
        <f>'data from files'!F1574</f>
        <v>0</v>
      </c>
      <c r="L1574">
        <f>'data from files'!G1574</f>
        <v>0</v>
      </c>
      <c r="M1574">
        <f>'data from files'!H1574</f>
        <v>0</v>
      </c>
      <c r="N1574">
        <f>'data from files'!I1574</f>
        <v>0</v>
      </c>
      <c r="O1574">
        <f>'data from files'!J1574</f>
        <v>0</v>
      </c>
      <c r="P1574">
        <f>'data from files'!K1574</f>
        <v>0</v>
      </c>
      <c r="Q1574">
        <f>'data from files'!L1574</f>
        <v>0</v>
      </c>
      <c r="R1574">
        <f>'data from files'!M1574</f>
        <v>0</v>
      </c>
      <c r="S1574">
        <f>'data from files'!N1574</f>
        <v>0</v>
      </c>
      <c r="T1574">
        <f>'data from files'!O1574</f>
        <v>0</v>
      </c>
      <c r="U1574">
        <f>'data from files'!P1574</f>
        <v>0</v>
      </c>
      <c r="V1574">
        <f>'data from files'!Q1574</f>
        <v>0</v>
      </c>
      <c r="W1574">
        <f>'data from files'!R1574</f>
        <v>0</v>
      </c>
    </row>
    <row r="1575" spans="1:23" x14ac:dyDescent="0.25">
      <c r="A1575" t="str">
        <f t="shared" si="74"/>
        <v>IENet electric efficiencHydro</v>
      </c>
      <c r="B1575" t="str">
        <f>JRC_files__2[[#This Row],[Source.Name.2.1]]</f>
        <v>IE</v>
      </c>
      <c r="C1575" t="str">
        <f t="shared" si="73"/>
        <v>Overview of the power generation sector</v>
      </c>
      <c r="D1575" t="str">
        <f>IF(ISERROR(MATCH(G1575,metadata!$B$4:$B$13,0)),D1574,LEFT(G1575,LEN(G1575)-LEN(F1575)-2))</f>
        <v>Net electric efficienc</v>
      </c>
      <c r="E1575" t="str">
        <f t="shared" si="75"/>
        <v>Hydro</v>
      </c>
      <c r="F1575" t="str">
        <f>IF(ISERROR(MATCH(G1575,metadata!$B$4:$B$13,0)),F1574,SUBSTITUTE(TRIM(RIGHT(SUBSTITUTE(SUBSTITUTE(G1575,"efficiencies", "efficiencies (%)")," (", REPT(" ", 100)), 100)),")",""))</f>
        <v>%</v>
      </c>
      <c r="G1575" t="str">
        <f>'data from files'!B1575</f>
        <v>Hydro</v>
      </c>
      <c r="H1575">
        <f>'data from files'!C1575</f>
        <v>1</v>
      </c>
      <c r="I1575">
        <f>'data from files'!D1575</f>
        <v>1</v>
      </c>
      <c r="J1575">
        <f>'data from files'!E1575</f>
        <v>1</v>
      </c>
      <c r="K1575">
        <f>'data from files'!F1575</f>
        <v>1</v>
      </c>
      <c r="L1575">
        <f>'data from files'!G1575</f>
        <v>1</v>
      </c>
      <c r="M1575">
        <f>'data from files'!H1575</f>
        <v>1</v>
      </c>
      <c r="N1575">
        <f>'data from files'!I1575</f>
        <v>1</v>
      </c>
      <c r="O1575">
        <f>'data from files'!J1575</f>
        <v>1</v>
      </c>
      <c r="P1575">
        <f>'data from files'!K1575</f>
        <v>1</v>
      </c>
      <c r="Q1575">
        <f>'data from files'!L1575</f>
        <v>1</v>
      </c>
      <c r="R1575">
        <f>'data from files'!M1575</f>
        <v>1</v>
      </c>
      <c r="S1575">
        <f>'data from files'!N1575</f>
        <v>1</v>
      </c>
      <c r="T1575">
        <f>'data from files'!O1575</f>
        <v>1</v>
      </c>
      <c r="U1575">
        <f>'data from files'!P1575</f>
        <v>1</v>
      </c>
      <c r="V1575">
        <f>'data from files'!Q1575</f>
        <v>1</v>
      </c>
      <c r="W1575">
        <f>'data from files'!R1575</f>
        <v>1</v>
      </c>
    </row>
    <row r="1576" spans="1:23" x14ac:dyDescent="0.25">
      <c r="A1576" t="str">
        <f t="shared" si="74"/>
        <v>IENet electric efficiencPump storage</v>
      </c>
      <c r="B1576" t="str">
        <f>JRC_files__2[[#This Row],[Source.Name.2.1]]</f>
        <v>IE</v>
      </c>
      <c r="C1576" t="str">
        <f t="shared" si="73"/>
        <v>Overview of the power generation sector</v>
      </c>
      <c r="D1576" t="str">
        <f>IF(ISERROR(MATCH(G1576,metadata!$B$4:$B$13,0)),D1575,LEFT(G1576,LEN(G1576)-LEN(F1576)-2))</f>
        <v>Net electric efficienc</v>
      </c>
      <c r="E1576" t="str">
        <f t="shared" si="75"/>
        <v>Pump storage</v>
      </c>
      <c r="F1576" t="str">
        <f>IF(ISERROR(MATCH(G1576,metadata!$B$4:$B$13,0)),F1575,SUBSTITUTE(TRIM(RIGHT(SUBSTITUTE(SUBSTITUTE(G1576,"efficiencies", "efficiencies (%)")," (", REPT(" ", 100)), 100)),")",""))</f>
        <v>%</v>
      </c>
      <c r="G1576" t="str">
        <f>'data from files'!B1576</f>
        <v>Pump storage</v>
      </c>
      <c r="H1576">
        <f>'data from files'!C1576</f>
        <v>0.67616580310880825</v>
      </c>
      <c r="I1576">
        <f>'data from files'!D1576</f>
        <v>0.67391304347826086</v>
      </c>
      <c r="J1576">
        <f>'data from files'!E1576</f>
        <v>0.66013071895424846</v>
      </c>
      <c r="K1576">
        <f>'data from files'!F1576</f>
        <v>0.64978902953586493</v>
      </c>
      <c r="L1576">
        <f>'data from files'!G1576</f>
        <v>0.64</v>
      </c>
      <c r="M1576">
        <f>'data from files'!H1576</f>
        <v>0.64912280701754399</v>
      </c>
      <c r="N1576">
        <f>'data from files'!I1576</f>
        <v>0.63617886178861793</v>
      </c>
      <c r="O1576">
        <f>'data from files'!J1576</f>
        <v>0.63965884861407263</v>
      </c>
      <c r="P1576">
        <f>'data from files'!K1576</f>
        <v>0.6333333333333333</v>
      </c>
      <c r="Q1576">
        <f>'data from files'!L1576</f>
        <v>0.61368209255533201</v>
      </c>
      <c r="R1576">
        <f>'data from files'!M1576</f>
        <v>0.61290322580645151</v>
      </c>
      <c r="S1576">
        <f>'data from files'!N1576</f>
        <v>0.6129032258064514</v>
      </c>
      <c r="T1576">
        <f>'data from files'!O1576</f>
        <v>0.61073825503355705</v>
      </c>
      <c r="U1576">
        <f>'data from files'!P1576</f>
        <v>0.59045725646123259</v>
      </c>
      <c r="V1576">
        <f>'data from files'!Q1576</f>
        <v>0.55684454756380508</v>
      </c>
      <c r="W1576">
        <f>'data from files'!R1576</f>
        <v>0.54385964912280704</v>
      </c>
    </row>
    <row r="1577" spans="1:23" x14ac:dyDescent="0.25">
      <c r="A1577" t="str">
        <f t="shared" si="74"/>
        <v>ITNet electric efficiencOverview of the power generation sector</v>
      </c>
      <c r="B1577" t="str">
        <f>JRC_files__2[[#This Row],[Source.Name.2.1]]</f>
        <v>IT</v>
      </c>
      <c r="C1577" t="str">
        <f t="shared" si="73"/>
        <v>Overview of the power generation sector</v>
      </c>
      <c r="D1577" t="str">
        <f>IF(ISERROR(MATCH(G1577,metadata!$B$4:$B$13,0)),D1576,LEFT(G1577,LEN(G1577)-LEN(F1577)-2))</f>
        <v>Net electric efficienc</v>
      </c>
      <c r="E1577" t="str">
        <f t="shared" si="75"/>
        <v>Overview of the power generation sector</v>
      </c>
      <c r="F1577" t="str">
        <f>IF(ISERROR(MATCH(G1577,metadata!$B$4:$B$13,0)),F1576,SUBSTITUTE(TRIM(RIGHT(SUBSTITUTE(SUBSTITUTE(G1577,"efficiencies", "efficiencies (%)")," (", REPT(" ", 100)), 100)),")",""))</f>
        <v>%</v>
      </c>
      <c r="G1577" t="str">
        <f>'data from files'!B1577</f>
        <v>Overview of the power generation sector</v>
      </c>
      <c r="H1577">
        <f>'data from files'!C1577</f>
        <v>2000</v>
      </c>
      <c r="I1577">
        <f>'data from files'!D1577</f>
        <v>2001</v>
      </c>
      <c r="J1577">
        <f>'data from files'!E1577</f>
        <v>2002</v>
      </c>
      <c r="K1577">
        <f>'data from files'!F1577</f>
        <v>2003</v>
      </c>
      <c r="L1577">
        <f>'data from files'!G1577</f>
        <v>2004</v>
      </c>
      <c r="M1577">
        <f>'data from files'!H1577</f>
        <v>2005</v>
      </c>
      <c r="N1577">
        <f>'data from files'!I1577</f>
        <v>2006</v>
      </c>
      <c r="O1577">
        <f>'data from files'!J1577</f>
        <v>2007</v>
      </c>
      <c r="P1577">
        <f>'data from files'!K1577</f>
        <v>2008</v>
      </c>
      <c r="Q1577">
        <f>'data from files'!L1577</f>
        <v>2009</v>
      </c>
      <c r="R1577">
        <f>'data from files'!M1577</f>
        <v>2010</v>
      </c>
      <c r="S1577">
        <f>'data from files'!N1577</f>
        <v>2011</v>
      </c>
      <c r="T1577">
        <f>'data from files'!O1577</f>
        <v>2012</v>
      </c>
      <c r="U1577">
        <f>'data from files'!P1577</f>
        <v>2013</v>
      </c>
      <c r="V1577">
        <f>'data from files'!Q1577</f>
        <v>2014</v>
      </c>
      <c r="W1577">
        <f>'data from files'!R1577</f>
        <v>2015</v>
      </c>
    </row>
    <row r="1578" spans="1:23" x14ac:dyDescent="0.25">
      <c r="A1578" t="str">
        <f t="shared" si="74"/>
        <v xml:space="preserve">ITTotal gross capacities </v>
      </c>
      <c r="B1578" t="str">
        <f>JRC_files__2[[#This Row],[Source.Name.2.1]]</f>
        <v>IT</v>
      </c>
      <c r="C1578" t="str">
        <f t="shared" si="73"/>
        <v>Overview of the power generation sector</v>
      </c>
      <c r="D1578" t="str">
        <f>IF(ISERROR(MATCH(G1578,metadata!$B$4:$B$13,0)),D1577,LEFT(G1578,LEN(G1578)-LEN(F1578)-2))</f>
        <v xml:space="preserve">Total gross capacities </v>
      </c>
      <c r="E1578" t="str">
        <f t="shared" si="75"/>
        <v/>
      </c>
      <c r="F1578" t="str">
        <f>IF(ISERROR(MATCH(G1578,metadata!$B$4:$B$13,0)),F1577,SUBSTITUTE(TRIM(RIGHT(SUBSTITUTE(SUBSTITUTE(G1578,"efficiencies", "efficiencies (%)")," (", REPT(" ", 100)), 100)),")",""))</f>
        <v>MW</v>
      </c>
      <c r="G1578" t="str">
        <f>'data from files'!B1578</f>
        <v>Total gross capacities (MW)</v>
      </c>
      <c r="H1578">
        <f>'data from files'!C1578</f>
        <v>78210.508105263143</v>
      </c>
      <c r="I1578">
        <f>'data from files'!D1578</f>
        <v>78828.008105263143</v>
      </c>
      <c r="J1578">
        <f>'data from files'!E1578</f>
        <v>79282.34810526314</v>
      </c>
      <c r="K1578">
        <f>'data from files'!F1578</f>
        <v>81064.391771929819</v>
      </c>
      <c r="L1578">
        <f>'data from files'!G1578</f>
        <v>84413.47277192981</v>
      </c>
      <c r="M1578">
        <f>'data from files'!H1578</f>
        <v>88417.718771929824</v>
      </c>
      <c r="N1578">
        <f>'data from files'!I1578</f>
        <v>92787.032771929822</v>
      </c>
      <c r="O1578">
        <f>'data from files'!J1578</f>
        <v>97031.735771929816</v>
      </c>
      <c r="P1578">
        <f>'data from files'!K1578</f>
        <v>102090.26477192981</v>
      </c>
      <c r="Q1578">
        <f>'data from files'!L1578</f>
        <v>104956.52877192982</v>
      </c>
      <c r="R1578">
        <f>'data from files'!M1578</f>
        <v>110066.45177192982</v>
      </c>
      <c r="S1578">
        <f>'data from files'!N1578</f>
        <v>122336.70167192983</v>
      </c>
      <c r="T1578">
        <f>'data from files'!O1578</f>
        <v>128198.48467192981</v>
      </c>
      <c r="U1578">
        <f>'data from files'!P1578</f>
        <v>128162.1846719298</v>
      </c>
      <c r="V1578">
        <f>'data from files'!Q1578</f>
        <v>124947.5926719298</v>
      </c>
      <c r="W1578">
        <f>'data from files'!R1578</f>
        <v>119817.98477192983</v>
      </c>
    </row>
    <row r="1579" spans="1:23" x14ac:dyDescent="0.25">
      <c r="A1579" t="str">
        <f t="shared" si="74"/>
        <v>ITTotal gross capacities Nuclear</v>
      </c>
      <c r="B1579" t="str">
        <f>JRC_files__2[[#This Row],[Source.Name.2.1]]</f>
        <v>IT</v>
      </c>
      <c r="C1579" t="str">
        <f t="shared" si="73"/>
        <v>Overview of the power generation sector</v>
      </c>
      <c r="D1579" t="str">
        <f>IF(ISERROR(MATCH(G1579,metadata!$B$4:$B$13,0)),D1578,LEFT(G1579,LEN(G1579)-LEN(F1579)-2))</f>
        <v xml:space="preserve">Total gross capacities </v>
      </c>
      <c r="E1579" t="str">
        <f t="shared" si="75"/>
        <v>Nuclear</v>
      </c>
      <c r="F1579" t="str">
        <f>IF(ISERROR(MATCH(G1579,metadata!$B$4:$B$13,0)),F1578,SUBSTITUTE(TRIM(RIGHT(SUBSTITUTE(SUBSTITUTE(G1579,"efficiencies", "efficiencies (%)")," (", REPT(" ", 100)), 100)),")",""))</f>
        <v>MW</v>
      </c>
      <c r="G1579" t="str">
        <f>'data from files'!B1579</f>
        <v>Nuclear</v>
      </c>
      <c r="H1579">
        <f>'data from files'!C1579</f>
        <v>0</v>
      </c>
      <c r="I1579">
        <f>'data from files'!D1579</f>
        <v>0</v>
      </c>
      <c r="J1579">
        <f>'data from files'!E1579</f>
        <v>0</v>
      </c>
      <c r="K1579">
        <f>'data from files'!F1579</f>
        <v>0</v>
      </c>
      <c r="L1579">
        <f>'data from files'!G1579</f>
        <v>0</v>
      </c>
      <c r="M1579">
        <f>'data from files'!H1579</f>
        <v>0</v>
      </c>
      <c r="N1579">
        <f>'data from files'!I1579</f>
        <v>0</v>
      </c>
      <c r="O1579">
        <f>'data from files'!J1579</f>
        <v>0</v>
      </c>
      <c r="P1579">
        <f>'data from files'!K1579</f>
        <v>0</v>
      </c>
      <c r="Q1579">
        <f>'data from files'!L1579</f>
        <v>0</v>
      </c>
      <c r="R1579">
        <f>'data from files'!M1579</f>
        <v>0</v>
      </c>
      <c r="S1579">
        <f>'data from files'!N1579</f>
        <v>0</v>
      </c>
      <c r="T1579">
        <f>'data from files'!O1579</f>
        <v>0</v>
      </c>
      <c r="U1579">
        <f>'data from files'!P1579</f>
        <v>0</v>
      </c>
      <c r="V1579">
        <f>'data from files'!Q1579</f>
        <v>0</v>
      </c>
      <c r="W1579">
        <f>'data from files'!R1579</f>
        <v>0</v>
      </c>
    </row>
    <row r="1580" spans="1:23" x14ac:dyDescent="0.25">
      <c r="A1580" t="str">
        <f t="shared" si="74"/>
        <v>ITTotal gross capacities Conventional thermal</v>
      </c>
      <c r="B1580" t="str">
        <f>JRC_files__2[[#This Row],[Source.Name.2.1]]</f>
        <v>IT</v>
      </c>
      <c r="C1580" t="str">
        <f t="shared" si="73"/>
        <v>Overview of the power generation sector</v>
      </c>
      <c r="D1580" t="str">
        <f>IF(ISERROR(MATCH(G1580,metadata!$B$4:$B$13,0)),D1579,LEFT(G1580,LEN(G1580)-LEN(F1580)-2))</f>
        <v xml:space="preserve">Total gross capacities </v>
      </c>
      <c r="E1580" t="str">
        <f t="shared" si="75"/>
        <v>Conventional thermal</v>
      </c>
      <c r="F1580" t="str">
        <f>IF(ISERROR(MATCH(G1580,metadata!$B$4:$B$13,0)),F1579,SUBSTITUTE(TRIM(RIGHT(SUBSTITUTE(SUBSTITUTE(G1580,"efficiencies", "efficiencies (%)")," (", REPT(" ", 100)), 100)),")",""))</f>
        <v>MW</v>
      </c>
      <c r="G1580" t="str">
        <f>'data from files'!B1580</f>
        <v>Conventional thermal</v>
      </c>
      <c r="H1580">
        <f>'data from files'!C1580</f>
        <v>56740.972105263158</v>
      </c>
      <c r="I1580">
        <f>'data from files'!D1580</f>
        <v>56957.932105263157</v>
      </c>
      <c r="J1580">
        <f>'data from files'!E1580</f>
        <v>57096.602105263155</v>
      </c>
      <c r="K1580">
        <f>'data from files'!F1580</f>
        <v>58590.42877192983</v>
      </c>
      <c r="L1580">
        <f>'data from files'!G1580</f>
        <v>61628.728771929826</v>
      </c>
      <c r="M1580">
        <f>'data from files'!H1580</f>
        <v>64872.078771929831</v>
      </c>
      <c r="N1580">
        <f>'data from files'!I1580</f>
        <v>68588.17877192983</v>
      </c>
      <c r="O1580">
        <f>'data from files'!J1580</f>
        <v>71965.078771929824</v>
      </c>
      <c r="P1580">
        <f>'data from files'!K1580</f>
        <v>75836.878771929827</v>
      </c>
      <c r="Q1580">
        <f>'data from files'!L1580</f>
        <v>76500.014771929826</v>
      </c>
      <c r="R1580">
        <f>'data from files'!M1580</f>
        <v>78191.569771929819</v>
      </c>
      <c r="S1580">
        <f>'data from files'!N1580</f>
        <v>79572.637771929833</v>
      </c>
      <c r="T1580">
        <f>'data from files'!O1580</f>
        <v>80427.734771929827</v>
      </c>
      <c r="U1580">
        <f>'data from files'!P1580</f>
        <v>78413.324771929823</v>
      </c>
      <c r="V1580">
        <f>'data from files'!Q1580</f>
        <v>74600.194771929819</v>
      </c>
      <c r="W1580">
        <f>'data from files'!R1580</f>
        <v>68686.344771929827</v>
      </c>
    </row>
    <row r="1581" spans="1:23" x14ac:dyDescent="0.25">
      <c r="A1581" t="str">
        <f t="shared" si="74"/>
        <v>ITTotal gross capacities Wind</v>
      </c>
      <c r="B1581" t="str">
        <f>JRC_files__2[[#This Row],[Source.Name.2.1]]</f>
        <v>IT</v>
      </c>
      <c r="C1581" t="str">
        <f t="shared" si="73"/>
        <v>Overview of the power generation sector</v>
      </c>
      <c r="D1581" t="str">
        <f>IF(ISERROR(MATCH(G1581,metadata!$B$4:$B$13,0)),D1580,LEFT(G1581,LEN(G1581)-LEN(F1581)-2))</f>
        <v xml:space="preserve">Total gross capacities </v>
      </c>
      <c r="E1581" t="str">
        <f t="shared" si="75"/>
        <v>Wind</v>
      </c>
      <c r="F1581" t="str">
        <f>IF(ISERROR(MATCH(G1581,metadata!$B$4:$B$13,0)),F1580,SUBSTITUTE(TRIM(RIGHT(SUBSTITUTE(SUBSTITUTE(G1581,"efficiencies", "efficiencies (%)")," (", REPT(" ", 100)), 100)),")",""))</f>
        <v>MW</v>
      </c>
      <c r="G1581" t="str">
        <f>'data from files'!B1581</f>
        <v>Wind</v>
      </c>
      <c r="H1581">
        <f>'data from files'!C1581</f>
        <v>363</v>
      </c>
      <c r="I1581">
        <f>'data from files'!D1581</f>
        <v>664</v>
      </c>
      <c r="J1581">
        <f>'data from files'!E1581</f>
        <v>780.00000000000011</v>
      </c>
      <c r="K1581">
        <f>'data from files'!F1581</f>
        <v>874</v>
      </c>
      <c r="L1581">
        <f>'data from files'!G1581</f>
        <v>1127</v>
      </c>
      <c r="M1581">
        <f>'data from files'!H1581</f>
        <v>1635</v>
      </c>
      <c r="N1581">
        <f>'data from files'!I1581</f>
        <v>1902</v>
      </c>
      <c r="O1581">
        <f>'data from files'!J1581</f>
        <v>2702</v>
      </c>
      <c r="P1581">
        <f>'data from files'!K1581</f>
        <v>3524.9800000000005</v>
      </c>
      <c r="Q1581">
        <f>'data from files'!L1581</f>
        <v>4879</v>
      </c>
      <c r="R1581">
        <f>'data from files'!M1581</f>
        <v>5794</v>
      </c>
      <c r="S1581">
        <f>'data from files'!N1581</f>
        <v>6918</v>
      </c>
      <c r="T1581">
        <f>'data from files'!O1581</f>
        <v>8101.9999999999991</v>
      </c>
      <c r="U1581">
        <f>'data from files'!P1581</f>
        <v>8542</v>
      </c>
      <c r="V1581">
        <f>'data from files'!Q1581</f>
        <v>8683</v>
      </c>
      <c r="W1581">
        <f>'data from files'!R1581</f>
        <v>9137.0000000000018</v>
      </c>
    </row>
    <row r="1582" spans="1:23" x14ac:dyDescent="0.25">
      <c r="A1582" t="str">
        <f t="shared" si="74"/>
        <v>ITTotal gross capacities Solar photovoltaics</v>
      </c>
      <c r="B1582" t="str">
        <f>JRC_files__2[[#This Row],[Source.Name.2.1]]</f>
        <v>IT</v>
      </c>
      <c r="C1582" t="str">
        <f t="shared" si="73"/>
        <v>Overview of the power generation sector</v>
      </c>
      <c r="D1582" t="str">
        <f>IF(ISERROR(MATCH(G1582,metadata!$B$4:$B$13,0)),D1581,LEFT(G1582,LEN(G1582)-LEN(F1582)-2))</f>
        <v xml:space="preserve">Total gross capacities </v>
      </c>
      <c r="E1582" t="str">
        <f t="shared" si="75"/>
        <v>Solar photovoltaics</v>
      </c>
      <c r="F1582" t="str">
        <f>IF(ISERROR(MATCH(G1582,metadata!$B$4:$B$13,0)),F1581,SUBSTITUTE(TRIM(RIGHT(SUBSTITUTE(SUBSTITUTE(G1582,"efficiencies", "efficiencies (%)")," (", REPT(" ", 100)), 100)),")",""))</f>
        <v>MW</v>
      </c>
      <c r="G1582" t="str">
        <f>'data from files'!B1582</f>
        <v>Solar photovoltaics</v>
      </c>
      <c r="H1582">
        <f>'data from files'!C1582</f>
        <v>19</v>
      </c>
      <c r="I1582">
        <f>'data from files'!D1582</f>
        <v>20</v>
      </c>
      <c r="J1582">
        <f>'data from files'!E1582</f>
        <v>22</v>
      </c>
      <c r="K1582">
        <f>'data from files'!F1582</f>
        <v>26</v>
      </c>
      <c r="L1582">
        <f>'data from files'!G1582</f>
        <v>31</v>
      </c>
      <c r="M1582">
        <f>'data from files'!H1582</f>
        <v>34</v>
      </c>
      <c r="N1582">
        <f>'data from files'!I1582</f>
        <v>45</v>
      </c>
      <c r="O1582">
        <f>'data from files'!J1582</f>
        <v>110</v>
      </c>
      <c r="P1582">
        <f>'data from files'!K1582</f>
        <v>483</v>
      </c>
      <c r="Q1582">
        <f>'data from files'!L1582</f>
        <v>1264</v>
      </c>
      <c r="R1582">
        <f>'data from files'!M1582</f>
        <v>3592</v>
      </c>
      <c r="S1582">
        <f>'data from files'!N1582</f>
        <v>13131</v>
      </c>
      <c r="T1582">
        <f>'data from files'!O1582</f>
        <v>16785</v>
      </c>
      <c r="U1582">
        <f>'data from files'!P1582</f>
        <v>18185</v>
      </c>
      <c r="V1582">
        <f>'data from files'!Q1582</f>
        <v>18594</v>
      </c>
      <c r="W1582">
        <f>'data from files'!R1582</f>
        <v>18901</v>
      </c>
    </row>
    <row r="1583" spans="1:23" x14ac:dyDescent="0.25">
      <c r="A1583" t="str">
        <f t="shared" si="74"/>
        <v>ITTotal gross capacities Solar thermal</v>
      </c>
      <c r="B1583" t="str">
        <f>JRC_files__2[[#This Row],[Source.Name.2.1]]</f>
        <v>IT</v>
      </c>
      <c r="C1583" t="str">
        <f t="shared" si="73"/>
        <v>Overview of the power generation sector</v>
      </c>
      <c r="D1583" t="str">
        <f>IF(ISERROR(MATCH(G1583,metadata!$B$4:$B$13,0)),D1582,LEFT(G1583,LEN(G1583)-LEN(F1583)-2))</f>
        <v xml:space="preserve">Total gross capacities </v>
      </c>
      <c r="E1583" t="str">
        <f t="shared" si="75"/>
        <v>Solar thermal</v>
      </c>
      <c r="F1583" t="str">
        <f>IF(ISERROR(MATCH(G1583,metadata!$B$4:$B$13,0)),F1582,SUBSTITUTE(TRIM(RIGHT(SUBSTITUTE(SUBSTITUTE(G1583,"efficiencies", "efficiencies (%)")," (", REPT(" ", 100)), 100)),")",""))</f>
        <v>MW</v>
      </c>
      <c r="G1583" t="str">
        <f>'data from files'!B1583</f>
        <v>Solar thermal</v>
      </c>
      <c r="H1583">
        <f>'data from files'!C1583</f>
        <v>0</v>
      </c>
      <c r="I1583">
        <f>'data from files'!D1583</f>
        <v>0</v>
      </c>
      <c r="J1583">
        <f>'data from files'!E1583</f>
        <v>0</v>
      </c>
      <c r="K1583">
        <f>'data from files'!F1583</f>
        <v>0</v>
      </c>
      <c r="L1583">
        <f>'data from files'!G1583</f>
        <v>0</v>
      </c>
      <c r="M1583">
        <f>'data from files'!H1583</f>
        <v>0</v>
      </c>
      <c r="N1583">
        <f>'data from files'!I1583</f>
        <v>0</v>
      </c>
      <c r="O1583">
        <f>'data from files'!J1583</f>
        <v>0</v>
      </c>
      <c r="P1583">
        <f>'data from files'!K1583</f>
        <v>0</v>
      </c>
      <c r="Q1583">
        <f>'data from files'!L1583</f>
        <v>0</v>
      </c>
      <c r="R1583">
        <f>'data from files'!M1583</f>
        <v>0</v>
      </c>
      <c r="S1583">
        <f>'data from files'!N1583</f>
        <v>0</v>
      </c>
      <c r="T1583">
        <f>'data from files'!O1583</f>
        <v>0</v>
      </c>
      <c r="U1583">
        <f>'data from files'!P1583</f>
        <v>0</v>
      </c>
      <c r="V1583">
        <f>'data from files'!Q1583</f>
        <v>0</v>
      </c>
      <c r="W1583">
        <f>'data from files'!R1583</f>
        <v>0</v>
      </c>
    </row>
    <row r="1584" spans="1:23" x14ac:dyDescent="0.25">
      <c r="A1584" t="str">
        <f t="shared" si="74"/>
        <v>ITTotal gross capacities Geothermal</v>
      </c>
      <c r="B1584" t="str">
        <f>JRC_files__2[[#This Row],[Source.Name.2.1]]</f>
        <v>IT</v>
      </c>
      <c r="C1584" t="str">
        <f t="shared" si="73"/>
        <v>Overview of the power generation sector</v>
      </c>
      <c r="D1584" t="str">
        <f>IF(ISERROR(MATCH(G1584,metadata!$B$4:$B$13,0)),D1583,LEFT(G1584,LEN(G1584)-LEN(F1584)-2))</f>
        <v xml:space="preserve">Total gross capacities </v>
      </c>
      <c r="E1584" t="str">
        <f t="shared" si="75"/>
        <v>Geothermal</v>
      </c>
      <c r="F1584" t="str">
        <f>IF(ISERROR(MATCH(G1584,metadata!$B$4:$B$13,0)),F1583,SUBSTITUTE(TRIM(RIGHT(SUBSTITUTE(SUBSTITUTE(G1584,"efficiencies", "efficiencies (%)")," (", REPT(" ", 100)), 100)),")",""))</f>
        <v>MW</v>
      </c>
      <c r="G1584" t="str">
        <f>'data from files'!B1584</f>
        <v>Geothermal</v>
      </c>
      <c r="H1584">
        <f>'data from files'!C1584</f>
        <v>650.5</v>
      </c>
      <c r="I1584">
        <f>'data from files'!D1584</f>
        <v>635.5</v>
      </c>
      <c r="J1584">
        <f>'data from files'!E1584</f>
        <v>753.5</v>
      </c>
      <c r="K1584">
        <f>'data from files'!F1584</f>
        <v>799.5</v>
      </c>
      <c r="L1584">
        <f>'data from files'!G1584</f>
        <v>768.5</v>
      </c>
      <c r="M1584">
        <f>'data from files'!H1584</f>
        <v>768.5</v>
      </c>
      <c r="N1584">
        <f>'data from files'!I1584</f>
        <v>768.5</v>
      </c>
      <c r="O1584">
        <f>'data from files'!J1584</f>
        <v>768.5</v>
      </c>
      <c r="P1584">
        <f>'data from files'!K1584</f>
        <v>768.5</v>
      </c>
      <c r="Q1584">
        <f>'data from files'!L1584</f>
        <v>792.5</v>
      </c>
      <c r="R1584">
        <f>'data from files'!M1584</f>
        <v>830.5</v>
      </c>
      <c r="S1584">
        <f>'data from files'!N1584</f>
        <v>830.5</v>
      </c>
      <c r="T1584">
        <f>'data from files'!O1584</f>
        <v>830.5</v>
      </c>
      <c r="U1584">
        <f>'data from files'!P1584</f>
        <v>830.5</v>
      </c>
      <c r="V1584">
        <f>'data from files'!Q1584</f>
        <v>878.5</v>
      </c>
      <c r="W1584">
        <f>'data from files'!R1584</f>
        <v>878.5</v>
      </c>
    </row>
    <row r="1585" spans="1:23" x14ac:dyDescent="0.25">
      <c r="A1585" t="str">
        <f t="shared" si="74"/>
        <v>ITTotal gross capacities Tide, wave and ocean</v>
      </c>
      <c r="B1585" t="str">
        <f>JRC_files__2[[#This Row],[Source.Name.2.1]]</f>
        <v>IT</v>
      </c>
      <c r="C1585" t="str">
        <f t="shared" si="73"/>
        <v>Overview of the power generation sector</v>
      </c>
      <c r="D1585" t="str">
        <f>IF(ISERROR(MATCH(G1585,metadata!$B$4:$B$13,0)),D1584,LEFT(G1585,LEN(G1585)-LEN(F1585)-2))</f>
        <v xml:space="preserve">Total gross capacities </v>
      </c>
      <c r="E1585" t="str">
        <f t="shared" si="75"/>
        <v>Tide, wave and ocean</v>
      </c>
      <c r="F1585" t="str">
        <f>IF(ISERROR(MATCH(G1585,metadata!$B$4:$B$13,0)),F1584,SUBSTITUTE(TRIM(RIGHT(SUBSTITUTE(SUBSTITUTE(G1585,"efficiencies", "efficiencies (%)")," (", REPT(" ", 100)), 100)),")",""))</f>
        <v>MW</v>
      </c>
      <c r="G1585" t="str">
        <f>'data from files'!B1585</f>
        <v>Tide, wave and ocean</v>
      </c>
      <c r="H1585">
        <f>'data from files'!C1585</f>
        <v>0</v>
      </c>
      <c r="I1585">
        <f>'data from files'!D1585</f>
        <v>0</v>
      </c>
      <c r="J1585">
        <f>'data from files'!E1585</f>
        <v>0</v>
      </c>
      <c r="K1585">
        <f>'data from files'!F1585</f>
        <v>0</v>
      </c>
      <c r="L1585">
        <f>'data from files'!G1585</f>
        <v>0</v>
      </c>
      <c r="M1585">
        <f>'data from files'!H1585</f>
        <v>0</v>
      </c>
      <c r="N1585">
        <f>'data from files'!I1585</f>
        <v>0</v>
      </c>
      <c r="O1585">
        <f>'data from files'!J1585</f>
        <v>0</v>
      </c>
      <c r="P1585">
        <f>'data from files'!K1585</f>
        <v>0</v>
      </c>
      <c r="Q1585">
        <f>'data from files'!L1585</f>
        <v>0</v>
      </c>
      <c r="R1585">
        <f>'data from files'!M1585</f>
        <v>0</v>
      </c>
      <c r="S1585">
        <f>'data from files'!N1585</f>
        <v>0.04</v>
      </c>
      <c r="T1585">
        <f>'data from files'!O1585</f>
        <v>0.04</v>
      </c>
      <c r="U1585">
        <f>'data from files'!P1585</f>
        <v>0.04</v>
      </c>
      <c r="V1585">
        <f>'data from files'!Q1585</f>
        <v>0.04</v>
      </c>
      <c r="W1585">
        <f>'data from files'!R1585</f>
        <v>0.04</v>
      </c>
    </row>
    <row r="1586" spans="1:23" x14ac:dyDescent="0.25">
      <c r="A1586" t="str">
        <f t="shared" si="74"/>
        <v>ITTotal gross capacities Hydro</v>
      </c>
      <c r="B1586" t="str">
        <f>JRC_files__2[[#This Row],[Source.Name.2.1]]</f>
        <v>IT</v>
      </c>
      <c r="C1586" t="str">
        <f t="shared" si="73"/>
        <v>Overview of the power generation sector</v>
      </c>
      <c r="D1586" t="str">
        <f>IF(ISERROR(MATCH(G1586,metadata!$B$4:$B$13,0)),D1585,LEFT(G1586,LEN(G1586)-LEN(F1586)-2))</f>
        <v xml:space="preserve">Total gross capacities </v>
      </c>
      <c r="E1586" t="str">
        <f t="shared" si="75"/>
        <v>Hydro</v>
      </c>
      <c r="F1586" t="str">
        <f>IF(ISERROR(MATCH(G1586,metadata!$B$4:$B$13,0)),F1585,SUBSTITUTE(TRIM(RIGHT(SUBSTITUTE(SUBSTITUTE(G1586,"efficiencies", "efficiencies (%)")," (", REPT(" ", 100)), 100)),")",""))</f>
        <v>MW</v>
      </c>
      <c r="G1586" t="str">
        <f>'data from files'!B1586</f>
        <v>Hydro</v>
      </c>
      <c r="H1586">
        <f>'data from files'!C1586</f>
        <v>13478.83599999999</v>
      </c>
      <c r="I1586">
        <f>'data from files'!D1586</f>
        <v>13592.375999999989</v>
      </c>
      <c r="J1586">
        <f>'data from files'!E1586</f>
        <v>13672.045999999991</v>
      </c>
      <c r="K1586">
        <f>'data from files'!F1586</f>
        <v>13816.262999999992</v>
      </c>
      <c r="L1586">
        <f>'data from files'!G1586</f>
        <v>13900.043999999991</v>
      </c>
      <c r="M1586">
        <f>'data from files'!H1586</f>
        <v>13999.939999999991</v>
      </c>
      <c r="N1586">
        <f>'data from files'!I1586</f>
        <v>13932.553999999993</v>
      </c>
      <c r="O1586">
        <f>'data from files'!J1586</f>
        <v>13935.356999999993</v>
      </c>
      <c r="P1586">
        <f>'data from files'!K1586</f>
        <v>13926.105999999992</v>
      </c>
      <c r="Q1586">
        <f>'data from files'!L1586</f>
        <v>13970.213999999993</v>
      </c>
      <c r="R1586">
        <f>'data from files'!M1586</f>
        <v>14107.581999999991</v>
      </c>
      <c r="S1586">
        <f>'data from files'!N1586</f>
        <v>14333.723899999992</v>
      </c>
      <c r="T1586">
        <f>'data from files'!O1586</f>
        <v>14502.40989999999</v>
      </c>
      <c r="U1586">
        <f>'data from files'!P1586</f>
        <v>14516.519899999988</v>
      </c>
      <c r="V1586">
        <f>'data from files'!Q1586</f>
        <v>14517.057899999989</v>
      </c>
      <c r="W1586">
        <f>'data from files'!R1586</f>
        <v>14540.300000000005</v>
      </c>
    </row>
    <row r="1587" spans="1:23" x14ac:dyDescent="0.25">
      <c r="A1587" t="str">
        <f t="shared" si="74"/>
        <v>ITTotal gross capacities Pump storage</v>
      </c>
      <c r="B1587" t="str">
        <f>JRC_files__2[[#This Row],[Source.Name.2.1]]</f>
        <v>IT</v>
      </c>
      <c r="C1587" t="str">
        <f t="shared" si="73"/>
        <v>Overview of the power generation sector</v>
      </c>
      <c r="D1587" t="str">
        <f>IF(ISERROR(MATCH(G1587,metadata!$B$4:$B$13,0)),D1586,LEFT(G1587,LEN(G1587)-LEN(F1587)-2))</f>
        <v xml:space="preserve">Total gross capacities </v>
      </c>
      <c r="E1587" t="str">
        <f t="shared" si="75"/>
        <v>Pump storage</v>
      </c>
      <c r="F1587" t="str">
        <f>IF(ISERROR(MATCH(G1587,metadata!$B$4:$B$13,0)),F1586,SUBSTITUTE(TRIM(RIGHT(SUBSTITUTE(SUBSTITUTE(G1587,"efficiencies", "efficiencies (%)")," (", REPT(" ", 100)), 100)),")",""))</f>
        <v>MW</v>
      </c>
      <c r="G1587" t="str">
        <f>'data from files'!B1587</f>
        <v>Pump storage</v>
      </c>
      <c r="H1587">
        <f>'data from files'!C1587</f>
        <v>6958.2</v>
      </c>
      <c r="I1587">
        <f>'data from files'!D1587</f>
        <v>6958.2</v>
      </c>
      <c r="J1587">
        <f>'data from files'!E1587</f>
        <v>6958.2</v>
      </c>
      <c r="K1587">
        <f>'data from files'!F1587</f>
        <v>6958.2</v>
      </c>
      <c r="L1587">
        <f>'data from files'!G1587</f>
        <v>6958.2</v>
      </c>
      <c r="M1587">
        <f>'data from files'!H1587</f>
        <v>7108.2</v>
      </c>
      <c r="N1587">
        <f>'data from files'!I1587</f>
        <v>7550.8</v>
      </c>
      <c r="O1587">
        <f>'data from files'!J1587</f>
        <v>7550.8</v>
      </c>
      <c r="P1587">
        <f>'data from files'!K1587</f>
        <v>7550.8</v>
      </c>
      <c r="Q1587">
        <f>'data from files'!L1587</f>
        <v>7550.8</v>
      </c>
      <c r="R1587">
        <f>'data from files'!M1587</f>
        <v>7550.8</v>
      </c>
      <c r="S1587">
        <f>'data from files'!N1587</f>
        <v>7550.8</v>
      </c>
      <c r="T1587">
        <f>'data from files'!O1587</f>
        <v>7550.8</v>
      </c>
      <c r="U1587">
        <f>'data from files'!P1587</f>
        <v>7674.8</v>
      </c>
      <c r="V1587">
        <f>'data from files'!Q1587</f>
        <v>7674.8</v>
      </c>
      <c r="W1587">
        <f>'data from files'!R1587</f>
        <v>7674.8</v>
      </c>
    </row>
    <row r="1588" spans="1:23" x14ac:dyDescent="0.25">
      <c r="A1588" t="str">
        <f t="shared" si="74"/>
        <v>ITTotal gross capacities 0</v>
      </c>
      <c r="B1588" t="str">
        <f>JRC_files__2[[#This Row],[Source.Name.2.1]]</f>
        <v>IT</v>
      </c>
      <c r="C1588" t="str">
        <f t="shared" ref="C1588:C1651" si="76">IF(H1588=2000,$G1588,C1587)</f>
        <v>Overview of the power generation sector</v>
      </c>
      <c r="D1588" t="str">
        <f>IF(ISERROR(MATCH(G1588,metadata!$B$4:$B$13,0)),D1587,LEFT(G1588,LEN(G1588)-LEN(F1588)-2))</f>
        <v xml:space="preserve">Total gross capacities </v>
      </c>
      <c r="E1588">
        <f t="shared" si="75"/>
        <v>0</v>
      </c>
      <c r="F1588" t="str">
        <f>IF(ISERROR(MATCH(G1588,metadata!$B$4:$B$13,0)),F1587,SUBSTITUTE(TRIM(RIGHT(SUBSTITUTE(SUBSTITUTE(G1588,"efficiencies", "efficiencies (%)")," (", REPT(" ", 100)), 100)),")",""))</f>
        <v>MW</v>
      </c>
      <c r="G1588">
        <f>'data from files'!B1588</f>
        <v>0</v>
      </c>
      <c r="H1588">
        <f>'data from files'!C1588</f>
        <v>0</v>
      </c>
      <c r="I1588">
        <f>'data from files'!D1588</f>
        <v>0</v>
      </c>
      <c r="J1588">
        <f>'data from files'!E1588</f>
        <v>0</v>
      </c>
      <c r="K1588">
        <f>'data from files'!F1588</f>
        <v>0</v>
      </c>
      <c r="L1588">
        <f>'data from files'!G1588</f>
        <v>0</v>
      </c>
      <c r="M1588">
        <f>'data from files'!H1588</f>
        <v>0</v>
      </c>
      <c r="N1588">
        <f>'data from files'!I1588</f>
        <v>0</v>
      </c>
      <c r="O1588">
        <f>'data from files'!J1588</f>
        <v>0</v>
      </c>
      <c r="P1588">
        <f>'data from files'!K1588</f>
        <v>0</v>
      </c>
      <c r="Q1588">
        <f>'data from files'!L1588</f>
        <v>0</v>
      </c>
      <c r="R1588">
        <f>'data from files'!M1588</f>
        <v>0</v>
      </c>
      <c r="S1588">
        <f>'data from files'!N1588</f>
        <v>0</v>
      </c>
      <c r="T1588">
        <f>'data from files'!O1588</f>
        <v>0</v>
      </c>
      <c r="U1588">
        <f>'data from files'!P1588</f>
        <v>0</v>
      </c>
      <c r="V1588">
        <f>'data from files'!Q1588</f>
        <v>0</v>
      </c>
      <c r="W1588">
        <f>'data from files'!R1588</f>
        <v>0</v>
      </c>
    </row>
    <row r="1589" spans="1:23" x14ac:dyDescent="0.25">
      <c r="A1589" t="str">
        <f t="shared" si="74"/>
        <v xml:space="preserve">ITTotal net capacities </v>
      </c>
      <c r="B1589" t="str">
        <f>JRC_files__2[[#This Row],[Source.Name.2.1]]</f>
        <v>IT</v>
      </c>
      <c r="C1589" t="str">
        <f t="shared" si="76"/>
        <v>Overview of the power generation sector</v>
      </c>
      <c r="D1589" t="str">
        <f>IF(ISERROR(MATCH(G1589,metadata!$B$4:$B$13,0)),D1588,LEFT(G1589,LEN(G1589)-LEN(F1589)-2))</f>
        <v xml:space="preserve">Total net capacities </v>
      </c>
      <c r="E1589" t="str">
        <f t="shared" si="75"/>
        <v/>
      </c>
      <c r="F1589" t="str">
        <f>IF(ISERROR(MATCH(G1589,metadata!$B$4:$B$13,0)),F1588,SUBSTITUTE(TRIM(RIGHT(SUBSTITUTE(SUBSTITUTE(G1589,"efficiencies", "efficiencies (%)")," (", REPT(" ", 100)), 100)),")",""))</f>
        <v>MW</v>
      </c>
      <c r="G1589" t="str">
        <f>'data from files'!B1589</f>
        <v>Total net capacities (MW)</v>
      </c>
      <c r="H1589">
        <f>'data from files'!C1589</f>
        <v>75482.345999999976</v>
      </c>
      <c r="I1589">
        <f>'data from files'!D1589</f>
        <v>76119.315999999977</v>
      </c>
      <c r="J1589">
        <f>'data from files'!E1589</f>
        <v>76536.455999999991</v>
      </c>
      <c r="K1589">
        <f>'data from files'!F1589</f>
        <v>78242.81299999998</v>
      </c>
      <c r="L1589">
        <f>'data from files'!G1589</f>
        <v>81485.773999999976</v>
      </c>
      <c r="M1589">
        <f>'data from files'!H1589</f>
        <v>85387.219999999987</v>
      </c>
      <c r="N1589">
        <f>'data from files'!I1589</f>
        <v>89599.193999999989</v>
      </c>
      <c r="O1589">
        <f>'data from files'!J1589</f>
        <v>93682.396999999983</v>
      </c>
      <c r="P1589">
        <f>'data from files'!K1589</f>
        <v>98570.005999999979</v>
      </c>
      <c r="Q1589">
        <f>'data from files'!L1589</f>
        <v>101401.704</v>
      </c>
      <c r="R1589">
        <f>'data from files'!M1589</f>
        <v>106429.86599999999</v>
      </c>
      <c r="S1589">
        <f>'data from files'!N1589</f>
        <v>118636.54789999999</v>
      </c>
      <c r="T1589">
        <f>'data from files'!O1589</f>
        <v>124459.64389999998</v>
      </c>
      <c r="U1589">
        <f>'data from files'!P1589</f>
        <v>124531.23989999997</v>
      </c>
      <c r="V1589">
        <f>'data from files'!Q1589</f>
        <v>121519.21789999997</v>
      </c>
      <c r="W1589">
        <f>'data from files'!R1589</f>
        <v>116687.56999999999</v>
      </c>
    </row>
    <row r="1590" spans="1:23" x14ac:dyDescent="0.25">
      <c r="A1590" t="str">
        <f t="shared" si="74"/>
        <v>ITTotal net capacities Nuclear</v>
      </c>
      <c r="B1590" t="str">
        <f>JRC_files__2[[#This Row],[Source.Name.2.1]]</f>
        <v>IT</v>
      </c>
      <c r="C1590" t="str">
        <f t="shared" si="76"/>
        <v>Overview of the power generation sector</v>
      </c>
      <c r="D1590" t="str">
        <f>IF(ISERROR(MATCH(G1590,metadata!$B$4:$B$13,0)),D1589,LEFT(G1590,LEN(G1590)-LEN(F1590)-2))</f>
        <v xml:space="preserve">Total net capacities </v>
      </c>
      <c r="E1590" t="str">
        <f t="shared" si="75"/>
        <v>Nuclear</v>
      </c>
      <c r="F1590" t="str">
        <f>IF(ISERROR(MATCH(G1590,metadata!$B$4:$B$13,0)),F1589,SUBSTITUTE(TRIM(RIGHT(SUBSTITUTE(SUBSTITUTE(G1590,"efficiencies", "efficiencies (%)")," (", REPT(" ", 100)), 100)),")",""))</f>
        <v>MW</v>
      </c>
      <c r="G1590" t="str">
        <f>'data from files'!B1590</f>
        <v>Nuclear</v>
      </c>
      <c r="H1590">
        <f>'data from files'!C1590</f>
        <v>0</v>
      </c>
      <c r="I1590">
        <f>'data from files'!D1590</f>
        <v>0</v>
      </c>
      <c r="J1590">
        <f>'data from files'!E1590</f>
        <v>0</v>
      </c>
      <c r="K1590">
        <f>'data from files'!F1590</f>
        <v>0</v>
      </c>
      <c r="L1590">
        <f>'data from files'!G1590</f>
        <v>0</v>
      </c>
      <c r="M1590">
        <f>'data from files'!H1590</f>
        <v>0</v>
      </c>
      <c r="N1590">
        <f>'data from files'!I1590</f>
        <v>0</v>
      </c>
      <c r="O1590">
        <f>'data from files'!J1590</f>
        <v>0</v>
      </c>
      <c r="P1590">
        <f>'data from files'!K1590</f>
        <v>0</v>
      </c>
      <c r="Q1590">
        <f>'data from files'!L1590</f>
        <v>0</v>
      </c>
      <c r="R1590">
        <f>'data from files'!M1590</f>
        <v>0</v>
      </c>
      <c r="S1590">
        <f>'data from files'!N1590</f>
        <v>0</v>
      </c>
      <c r="T1590">
        <f>'data from files'!O1590</f>
        <v>0</v>
      </c>
      <c r="U1590">
        <f>'data from files'!P1590</f>
        <v>0</v>
      </c>
      <c r="V1590">
        <f>'data from files'!Q1590</f>
        <v>0</v>
      </c>
      <c r="W1590">
        <f>'data from files'!R1590</f>
        <v>0</v>
      </c>
    </row>
    <row r="1591" spans="1:23" x14ac:dyDescent="0.25">
      <c r="A1591" t="str">
        <f t="shared" si="74"/>
        <v>ITTotal net capacities Conventional thermal</v>
      </c>
      <c r="B1591" t="str">
        <f>JRC_files__2[[#This Row],[Source.Name.2.1]]</f>
        <v>IT</v>
      </c>
      <c r="C1591" t="str">
        <f t="shared" si="76"/>
        <v>Overview of the power generation sector</v>
      </c>
      <c r="D1591" t="str">
        <f>IF(ISERROR(MATCH(G1591,metadata!$B$4:$B$13,0)),D1590,LEFT(G1591,LEN(G1591)-LEN(F1591)-2))</f>
        <v xml:space="preserve">Total net capacities </v>
      </c>
      <c r="E1591" t="str">
        <f t="shared" si="75"/>
        <v>Conventional thermal</v>
      </c>
      <c r="F1591" t="str">
        <f>IF(ISERROR(MATCH(G1591,metadata!$B$4:$B$13,0)),F1590,SUBSTITUTE(TRIM(RIGHT(SUBSTITUTE(SUBSTITUTE(G1591,"efficiencies", "efficiencies (%)")," (", REPT(" ", 100)), 100)),")",""))</f>
        <v>MW</v>
      </c>
      <c r="G1591" t="str">
        <f>'data from files'!B1591</f>
        <v>Conventional thermal</v>
      </c>
      <c r="H1591">
        <f>'data from files'!C1591</f>
        <v>54074.30999999999</v>
      </c>
      <c r="I1591">
        <f>'data from files'!D1591</f>
        <v>54309.939999999995</v>
      </c>
      <c r="J1591">
        <f>'data from files'!E1591</f>
        <v>54434.409999999996</v>
      </c>
      <c r="K1591">
        <f>'data from files'!F1591</f>
        <v>55861.049999999988</v>
      </c>
      <c r="L1591">
        <f>'data from files'!G1591</f>
        <v>58791.529999999992</v>
      </c>
      <c r="M1591">
        <f>'data from files'!H1591</f>
        <v>61932.08</v>
      </c>
      <c r="N1591">
        <f>'data from files'!I1591</f>
        <v>65490.84</v>
      </c>
      <c r="O1591">
        <f>'data from files'!J1591</f>
        <v>68706.239999999991</v>
      </c>
      <c r="P1591">
        <f>'data from files'!K1591</f>
        <v>72407.12</v>
      </c>
      <c r="Q1591">
        <f>'data from files'!L1591</f>
        <v>73039.89</v>
      </c>
      <c r="R1591">
        <f>'data from files'!M1591</f>
        <v>74658.284</v>
      </c>
      <c r="S1591">
        <f>'data from files'!N1591</f>
        <v>75975.784</v>
      </c>
      <c r="T1591">
        <f>'data from files'!O1591</f>
        <v>76792.194000000003</v>
      </c>
      <c r="U1591">
        <f>'data from files'!P1591</f>
        <v>74885.679999999993</v>
      </c>
      <c r="V1591">
        <f>'data from files'!Q1591</f>
        <v>71281.119999999995</v>
      </c>
      <c r="W1591">
        <f>'data from files'!R1591</f>
        <v>65665.23</v>
      </c>
    </row>
    <row r="1592" spans="1:23" x14ac:dyDescent="0.25">
      <c r="A1592" t="str">
        <f t="shared" si="74"/>
        <v>ITTotal net capacities Wind</v>
      </c>
      <c r="B1592" t="str">
        <f>JRC_files__2[[#This Row],[Source.Name.2.1]]</f>
        <v>IT</v>
      </c>
      <c r="C1592" t="str">
        <f t="shared" si="76"/>
        <v>Overview of the power generation sector</v>
      </c>
      <c r="D1592" t="str">
        <f>IF(ISERROR(MATCH(G1592,metadata!$B$4:$B$13,0)),D1591,LEFT(G1592,LEN(G1592)-LEN(F1592)-2))</f>
        <v xml:space="preserve">Total net capacities </v>
      </c>
      <c r="E1592" t="str">
        <f t="shared" si="75"/>
        <v>Wind</v>
      </c>
      <c r="F1592" t="str">
        <f>IF(ISERROR(MATCH(G1592,metadata!$B$4:$B$13,0)),F1591,SUBSTITUTE(TRIM(RIGHT(SUBSTITUTE(SUBSTITUTE(G1592,"efficiencies", "efficiencies (%)")," (", REPT(" ", 100)), 100)),")",""))</f>
        <v>MW</v>
      </c>
      <c r="G1592" t="str">
        <f>'data from files'!B1592</f>
        <v>Wind</v>
      </c>
      <c r="H1592">
        <f>'data from files'!C1592</f>
        <v>363</v>
      </c>
      <c r="I1592">
        <f>'data from files'!D1592</f>
        <v>664</v>
      </c>
      <c r="J1592">
        <f>'data from files'!E1592</f>
        <v>780.00000000000011</v>
      </c>
      <c r="K1592">
        <f>'data from files'!F1592</f>
        <v>874</v>
      </c>
      <c r="L1592">
        <f>'data from files'!G1592</f>
        <v>1127</v>
      </c>
      <c r="M1592">
        <f>'data from files'!H1592</f>
        <v>1635</v>
      </c>
      <c r="N1592">
        <f>'data from files'!I1592</f>
        <v>1902</v>
      </c>
      <c r="O1592">
        <f>'data from files'!J1592</f>
        <v>2702</v>
      </c>
      <c r="P1592">
        <f>'data from files'!K1592</f>
        <v>3524.9800000000005</v>
      </c>
      <c r="Q1592">
        <f>'data from files'!L1592</f>
        <v>4879</v>
      </c>
      <c r="R1592">
        <f>'data from files'!M1592</f>
        <v>5794</v>
      </c>
      <c r="S1592">
        <f>'data from files'!N1592</f>
        <v>6918</v>
      </c>
      <c r="T1592">
        <f>'data from files'!O1592</f>
        <v>8101.9999999999991</v>
      </c>
      <c r="U1592">
        <f>'data from files'!P1592</f>
        <v>8542</v>
      </c>
      <c r="V1592">
        <f>'data from files'!Q1592</f>
        <v>8683</v>
      </c>
      <c r="W1592">
        <f>'data from files'!R1592</f>
        <v>9137.0000000000018</v>
      </c>
    </row>
    <row r="1593" spans="1:23" x14ac:dyDescent="0.25">
      <c r="A1593" t="str">
        <f t="shared" si="74"/>
        <v>ITTotal net capacities Solar photovoltaics</v>
      </c>
      <c r="B1593" t="str">
        <f>JRC_files__2[[#This Row],[Source.Name.2.1]]</f>
        <v>IT</v>
      </c>
      <c r="C1593" t="str">
        <f t="shared" si="76"/>
        <v>Overview of the power generation sector</v>
      </c>
      <c r="D1593" t="str">
        <f>IF(ISERROR(MATCH(G1593,metadata!$B$4:$B$13,0)),D1592,LEFT(G1593,LEN(G1593)-LEN(F1593)-2))</f>
        <v xml:space="preserve">Total net capacities </v>
      </c>
      <c r="E1593" t="str">
        <f t="shared" si="75"/>
        <v>Solar photovoltaics</v>
      </c>
      <c r="F1593" t="str">
        <f>IF(ISERROR(MATCH(G1593,metadata!$B$4:$B$13,0)),F1592,SUBSTITUTE(TRIM(RIGHT(SUBSTITUTE(SUBSTITUTE(G1593,"efficiencies", "efficiencies (%)")," (", REPT(" ", 100)), 100)),")",""))</f>
        <v>MW</v>
      </c>
      <c r="G1593" t="str">
        <f>'data from files'!B1593</f>
        <v>Solar photovoltaics</v>
      </c>
      <c r="H1593">
        <f>'data from files'!C1593</f>
        <v>19</v>
      </c>
      <c r="I1593">
        <f>'data from files'!D1593</f>
        <v>20</v>
      </c>
      <c r="J1593">
        <f>'data from files'!E1593</f>
        <v>22</v>
      </c>
      <c r="K1593">
        <f>'data from files'!F1593</f>
        <v>26</v>
      </c>
      <c r="L1593">
        <f>'data from files'!G1593</f>
        <v>31</v>
      </c>
      <c r="M1593">
        <f>'data from files'!H1593</f>
        <v>34</v>
      </c>
      <c r="N1593">
        <f>'data from files'!I1593</f>
        <v>45</v>
      </c>
      <c r="O1593">
        <f>'data from files'!J1593</f>
        <v>110</v>
      </c>
      <c r="P1593">
        <f>'data from files'!K1593</f>
        <v>483</v>
      </c>
      <c r="Q1593">
        <f>'data from files'!L1593</f>
        <v>1264</v>
      </c>
      <c r="R1593">
        <f>'data from files'!M1593</f>
        <v>3592</v>
      </c>
      <c r="S1593">
        <f>'data from files'!N1593</f>
        <v>13131</v>
      </c>
      <c r="T1593">
        <f>'data from files'!O1593</f>
        <v>16785</v>
      </c>
      <c r="U1593">
        <f>'data from files'!P1593</f>
        <v>18185</v>
      </c>
      <c r="V1593">
        <f>'data from files'!Q1593</f>
        <v>18594</v>
      </c>
      <c r="W1593">
        <f>'data from files'!R1593</f>
        <v>18901</v>
      </c>
    </row>
    <row r="1594" spans="1:23" x14ac:dyDescent="0.25">
      <c r="A1594" t="str">
        <f t="shared" si="74"/>
        <v>ITTotal net capacities Solar thermal</v>
      </c>
      <c r="B1594" t="str">
        <f>JRC_files__2[[#This Row],[Source.Name.2.1]]</f>
        <v>IT</v>
      </c>
      <c r="C1594" t="str">
        <f t="shared" si="76"/>
        <v>Overview of the power generation sector</v>
      </c>
      <c r="D1594" t="str">
        <f>IF(ISERROR(MATCH(G1594,metadata!$B$4:$B$13,0)),D1593,LEFT(G1594,LEN(G1594)-LEN(F1594)-2))</f>
        <v xml:space="preserve">Total net capacities </v>
      </c>
      <c r="E1594" t="str">
        <f t="shared" si="75"/>
        <v>Solar thermal</v>
      </c>
      <c r="F1594" t="str">
        <f>IF(ISERROR(MATCH(G1594,metadata!$B$4:$B$13,0)),F1593,SUBSTITUTE(TRIM(RIGHT(SUBSTITUTE(SUBSTITUTE(G1594,"efficiencies", "efficiencies (%)")," (", REPT(" ", 100)), 100)),")",""))</f>
        <v>MW</v>
      </c>
      <c r="G1594" t="str">
        <f>'data from files'!B1594</f>
        <v>Solar thermal</v>
      </c>
      <c r="H1594">
        <f>'data from files'!C1594</f>
        <v>0</v>
      </c>
      <c r="I1594">
        <f>'data from files'!D1594</f>
        <v>0</v>
      </c>
      <c r="J1594">
        <f>'data from files'!E1594</f>
        <v>0</v>
      </c>
      <c r="K1594">
        <f>'data from files'!F1594</f>
        <v>0</v>
      </c>
      <c r="L1594">
        <f>'data from files'!G1594</f>
        <v>0</v>
      </c>
      <c r="M1594">
        <f>'data from files'!H1594</f>
        <v>0</v>
      </c>
      <c r="N1594">
        <f>'data from files'!I1594</f>
        <v>0</v>
      </c>
      <c r="O1594">
        <f>'data from files'!J1594</f>
        <v>0</v>
      </c>
      <c r="P1594">
        <f>'data from files'!K1594</f>
        <v>0</v>
      </c>
      <c r="Q1594">
        <f>'data from files'!L1594</f>
        <v>0</v>
      </c>
      <c r="R1594">
        <f>'data from files'!M1594</f>
        <v>0</v>
      </c>
      <c r="S1594">
        <f>'data from files'!N1594</f>
        <v>0</v>
      </c>
      <c r="T1594">
        <f>'data from files'!O1594</f>
        <v>0</v>
      </c>
      <c r="U1594">
        <f>'data from files'!P1594</f>
        <v>0</v>
      </c>
      <c r="V1594">
        <f>'data from files'!Q1594</f>
        <v>0</v>
      </c>
      <c r="W1594">
        <f>'data from files'!R1594</f>
        <v>0</v>
      </c>
    </row>
    <row r="1595" spans="1:23" x14ac:dyDescent="0.25">
      <c r="A1595" t="str">
        <f t="shared" si="74"/>
        <v>ITTotal net capacities Geothermal</v>
      </c>
      <c r="B1595" t="str">
        <f>JRC_files__2[[#This Row],[Source.Name.2.1]]</f>
        <v>IT</v>
      </c>
      <c r="C1595" t="str">
        <f t="shared" si="76"/>
        <v>Overview of the power generation sector</v>
      </c>
      <c r="D1595" t="str">
        <f>IF(ISERROR(MATCH(G1595,metadata!$B$4:$B$13,0)),D1594,LEFT(G1595,LEN(G1595)-LEN(F1595)-2))</f>
        <v xml:space="preserve">Total net capacities </v>
      </c>
      <c r="E1595" t="str">
        <f t="shared" si="75"/>
        <v>Geothermal</v>
      </c>
      <c r="F1595" t="str">
        <f>IF(ISERROR(MATCH(G1595,metadata!$B$4:$B$13,0)),F1594,SUBSTITUTE(TRIM(RIGHT(SUBSTITUTE(SUBSTITUTE(G1595,"efficiencies", "efficiencies (%)")," (", REPT(" ", 100)), 100)),")",""))</f>
        <v>MW</v>
      </c>
      <c r="G1595" t="str">
        <f>'data from files'!B1595</f>
        <v>Geothermal</v>
      </c>
      <c r="H1595">
        <f>'data from files'!C1595</f>
        <v>589.00000000000011</v>
      </c>
      <c r="I1595">
        <f>'data from files'!D1595</f>
        <v>574.80000000000007</v>
      </c>
      <c r="J1595">
        <f>'data from files'!E1595</f>
        <v>669.80000000000007</v>
      </c>
      <c r="K1595">
        <f>'data from files'!F1595</f>
        <v>707.30000000000007</v>
      </c>
      <c r="L1595">
        <f>'data from files'!G1595</f>
        <v>678</v>
      </c>
      <c r="M1595">
        <f>'data from files'!H1595</f>
        <v>678</v>
      </c>
      <c r="N1595">
        <f>'data from files'!I1595</f>
        <v>678</v>
      </c>
      <c r="O1595">
        <f>'data from files'!J1595</f>
        <v>678</v>
      </c>
      <c r="P1595">
        <f>'data from files'!K1595</f>
        <v>678</v>
      </c>
      <c r="Q1595">
        <f>'data from files'!L1595</f>
        <v>697.80000000000018</v>
      </c>
      <c r="R1595">
        <f>'data from files'!M1595</f>
        <v>727.20000000000016</v>
      </c>
      <c r="S1595">
        <f>'data from files'!N1595</f>
        <v>727.20000000000016</v>
      </c>
      <c r="T1595">
        <f>'data from files'!O1595</f>
        <v>727.20000000000016</v>
      </c>
      <c r="U1595">
        <f>'data from files'!P1595</f>
        <v>727.20000000000016</v>
      </c>
      <c r="V1595">
        <f>'data from files'!Q1595</f>
        <v>769.20000000000016</v>
      </c>
      <c r="W1595">
        <f>'data from files'!R1595</f>
        <v>769.20000000000016</v>
      </c>
    </row>
    <row r="1596" spans="1:23" x14ac:dyDescent="0.25">
      <c r="A1596" t="str">
        <f t="shared" si="74"/>
        <v>ITTotal net capacities Tide, wave and ocean</v>
      </c>
      <c r="B1596" t="str">
        <f>JRC_files__2[[#This Row],[Source.Name.2.1]]</f>
        <v>IT</v>
      </c>
      <c r="C1596" t="str">
        <f t="shared" si="76"/>
        <v>Overview of the power generation sector</v>
      </c>
      <c r="D1596" t="str">
        <f>IF(ISERROR(MATCH(G1596,metadata!$B$4:$B$13,0)),D1595,LEFT(G1596,LEN(G1596)-LEN(F1596)-2))</f>
        <v xml:space="preserve">Total net capacities </v>
      </c>
      <c r="E1596" t="str">
        <f t="shared" si="75"/>
        <v>Tide, wave and ocean</v>
      </c>
      <c r="F1596" t="str">
        <f>IF(ISERROR(MATCH(G1596,metadata!$B$4:$B$13,0)),F1595,SUBSTITUTE(TRIM(RIGHT(SUBSTITUTE(SUBSTITUTE(G1596,"efficiencies", "efficiencies (%)")," (", REPT(" ", 100)), 100)),")",""))</f>
        <v>MW</v>
      </c>
      <c r="G1596" t="str">
        <f>'data from files'!B1596</f>
        <v>Tide, wave and ocean</v>
      </c>
      <c r="H1596">
        <f>'data from files'!C1596</f>
        <v>0</v>
      </c>
      <c r="I1596">
        <f>'data from files'!D1596</f>
        <v>0</v>
      </c>
      <c r="J1596">
        <f>'data from files'!E1596</f>
        <v>0</v>
      </c>
      <c r="K1596">
        <f>'data from files'!F1596</f>
        <v>0</v>
      </c>
      <c r="L1596">
        <f>'data from files'!G1596</f>
        <v>0</v>
      </c>
      <c r="M1596">
        <f>'data from files'!H1596</f>
        <v>0</v>
      </c>
      <c r="N1596">
        <f>'data from files'!I1596</f>
        <v>0</v>
      </c>
      <c r="O1596">
        <f>'data from files'!J1596</f>
        <v>0</v>
      </c>
      <c r="P1596">
        <f>'data from files'!K1596</f>
        <v>0</v>
      </c>
      <c r="Q1596">
        <f>'data from files'!L1596</f>
        <v>0</v>
      </c>
      <c r="R1596">
        <f>'data from files'!M1596</f>
        <v>0</v>
      </c>
      <c r="S1596">
        <f>'data from files'!N1596</f>
        <v>0.04</v>
      </c>
      <c r="T1596">
        <f>'data from files'!O1596</f>
        <v>0.04</v>
      </c>
      <c r="U1596">
        <f>'data from files'!P1596</f>
        <v>0.04</v>
      </c>
      <c r="V1596">
        <f>'data from files'!Q1596</f>
        <v>0.04</v>
      </c>
      <c r="W1596">
        <f>'data from files'!R1596</f>
        <v>0.04</v>
      </c>
    </row>
    <row r="1597" spans="1:23" x14ac:dyDescent="0.25">
      <c r="A1597" t="str">
        <f t="shared" si="74"/>
        <v>ITTotal net capacities Hydro</v>
      </c>
      <c r="B1597" t="str">
        <f>JRC_files__2[[#This Row],[Source.Name.2.1]]</f>
        <v>IT</v>
      </c>
      <c r="C1597" t="str">
        <f t="shared" si="76"/>
        <v>Overview of the power generation sector</v>
      </c>
      <c r="D1597" t="str">
        <f>IF(ISERROR(MATCH(G1597,metadata!$B$4:$B$13,0)),D1596,LEFT(G1597,LEN(G1597)-LEN(F1597)-2))</f>
        <v xml:space="preserve">Total net capacities </v>
      </c>
      <c r="E1597" t="str">
        <f t="shared" si="75"/>
        <v>Hydro</v>
      </c>
      <c r="F1597" t="str">
        <f>IF(ISERROR(MATCH(G1597,metadata!$B$4:$B$13,0)),F1596,SUBSTITUTE(TRIM(RIGHT(SUBSTITUTE(SUBSTITUTE(G1597,"efficiencies", "efficiencies (%)")," (", REPT(" ", 100)), 100)),")",""))</f>
        <v>MW</v>
      </c>
      <c r="G1597" t="str">
        <f>'data from files'!B1597</f>
        <v>Hydro</v>
      </c>
      <c r="H1597">
        <f>'data from files'!C1597</f>
        <v>13478.83599999999</v>
      </c>
      <c r="I1597">
        <f>'data from files'!D1597</f>
        <v>13592.375999999989</v>
      </c>
      <c r="J1597">
        <f>'data from files'!E1597</f>
        <v>13672.045999999991</v>
      </c>
      <c r="K1597">
        <f>'data from files'!F1597</f>
        <v>13816.262999999992</v>
      </c>
      <c r="L1597">
        <f>'data from files'!G1597</f>
        <v>13900.043999999991</v>
      </c>
      <c r="M1597">
        <f>'data from files'!H1597</f>
        <v>13999.939999999991</v>
      </c>
      <c r="N1597">
        <f>'data from files'!I1597</f>
        <v>13932.553999999993</v>
      </c>
      <c r="O1597">
        <f>'data from files'!J1597</f>
        <v>13935.356999999993</v>
      </c>
      <c r="P1597">
        <f>'data from files'!K1597</f>
        <v>13926.105999999992</v>
      </c>
      <c r="Q1597">
        <f>'data from files'!L1597</f>
        <v>13970.213999999993</v>
      </c>
      <c r="R1597">
        <f>'data from files'!M1597</f>
        <v>14107.581999999991</v>
      </c>
      <c r="S1597">
        <f>'data from files'!N1597</f>
        <v>14333.723899999992</v>
      </c>
      <c r="T1597">
        <f>'data from files'!O1597</f>
        <v>14502.40989999999</v>
      </c>
      <c r="U1597">
        <f>'data from files'!P1597</f>
        <v>14516.519899999988</v>
      </c>
      <c r="V1597">
        <f>'data from files'!Q1597</f>
        <v>14517.057899999989</v>
      </c>
      <c r="W1597">
        <f>'data from files'!R1597</f>
        <v>14540.300000000005</v>
      </c>
    </row>
    <row r="1598" spans="1:23" x14ac:dyDescent="0.25">
      <c r="A1598" t="str">
        <f t="shared" si="74"/>
        <v>ITTotal net capacities Pump storage</v>
      </c>
      <c r="B1598" t="str">
        <f>JRC_files__2[[#This Row],[Source.Name.2.1]]</f>
        <v>IT</v>
      </c>
      <c r="C1598" t="str">
        <f t="shared" si="76"/>
        <v>Overview of the power generation sector</v>
      </c>
      <c r="D1598" t="str">
        <f>IF(ISERROR(MATCH(G1598,metadata!$B$4:$B$13,0)),D1597,LEFT(G1598,LEN(G1598)-LEN(F1598)-2))</f>
        <v xml:space="preserve">Total net capacities </v>
      </c>
      <c r="E1598" t="str">
        <f t="shared" si="75"/>
        <v>Pump storage</v>
      </c>
      <c r="F1598" t="str">
        <f>IF(ISERROR(MATCH(G1598,metadata!$B$4:$B$13,0)),F1597,SUBSTITUTE(TRIM(RIGHT(SUBSTITUTE(SUBSTITUTE(G1598,"efficiencies", "efficiencies (%)")," (", REPT(" ", 100)), 100)),")",""))</f>
        <v>MW</v>
      </c>
      <c r="G1598" t="str">
        <f>'data from files'!B1598</f>
        <v>Pump storage</v>
      </c>
      <c r="H1598">
        <f>'data from files'!C1598</f>
        <v>6958.2</v>
      </c>
      <c r="I1598">
        <f>'data from files'!D1598</f>
        <v>6958.2</v>
      </c>
      <c r="J1598">
        <f>'data from files'!E1598</f>
        <v>6958.2</v>
      </c>
      <c r="K1598">
        <f>'data from files'!F1598</f>
        <v>6958.2</v>
      </c>
      <c r="L1598">
        <f>'data from files'!G1598</f>
        <v>6958.2</v>
      </c>
      <c r="M1598">
        <f>'data from files'!H1598</f>
        <v>7108.2</v>
      </c>
      <c r="N1598">
        <f>'data from files'!I1598</f>
        <v>7550.8</v>
      </c>
      <c r="O1598">
        <f>'data from files'!J1598</f>
        <v>7550.8</v>
      </c>
      <c r="P1598">
        <f>'data from files'!K1598</f>
        <v>7550.8</v>
      </c>
      <c r="Q1598">
        <f>'data from files'!L1598</f>
        <v>7550.8</v>
      </c>
      <c r="R1598">
        <f>'data from files'!M1598</f>
        <v>7550.8</v>
      </c>
      <c r="S1598">
        <f>'data from files'!N1598</f>
        <v>7550.8</v>
      </c>
      <c r="T1598">
        <f>'data from files'!O1598</f>
        <v>7550.8</v>
      </c>
      <c r="U1598">
        <f>'data from files'!P1598</f>
        <v>7674.8</v>
      </c>
      <c r="V1598">
        <f>'data from files'!Q1598</f>
        <v>7674.8</v>
      </c>
      <c r="W1598">
        <f>'data from files'!R1598</f>
        <v>7674.8</v>
      </c>
    </row>
    <row r="1599" spans="1:23" x14ac:dyDescent="0.25">
      <c r="A1599" t="str">
        <f t="shared" si="74"/>
        <v>ITTotal net capacities 0</v>
      </c>
      <c r="B1599" t="str">
        <f>JRC_files__2[[#This Row],[Source.Name.2.1]]</f>
        <v>IT</v>
      </c>
      <c r="C1599" t="str">
        <f t="shared" si="76"/>
        <v>Overview of the power generation sector</v>
      </c>
      <c r="D1599" t="str">
        <f>IF(ISERROR(MATCH(G1599,metadata!$B$4:$B$13,0)),D1598,LEFT(G1599,LEN(G1599)-LEN(F1599)-2))</f>
        <v xml:space="preserve">Total net capacities </v>
      </c>
      <c r="E1599">
        <f t="shared" si="75"/>
        <v>0</v>
      </c>
      <c r="F1599" t="str">
        <f>IF(ISERROR(MATCH(G1599,metadata!$B$4:$B$13,0)),F1598,SUBSTITUTE(TRIM(RIGHT(SUBSTITUTE(SUBSTITUTE(G1599,"efficiencies", "efficiencies (%)")," (", REPT(" ", 100)), 100)),")",""))</f>
        <v>MW</v>
      </c>
      <c r="G1599">
        <f>'data from files'!B1599</f>
        <v>0</v>
      </c>
      <c r="H1599">
        <f>'data from files'!C1599</f>
        <v>0</v>
      </c>
      <c r="I1599">
        <f>'data from files'!D1599</f>
        <v>0</v>
      </c>
      <c r="J1599">
        <f>'data from files'!E1599</f>
        <v>0</v>
      </c>
      <c r="K1599">
        <f>'data from files'!F1599</f>
        <v>0</v>
      </c>
      <c r="L1599">
        <f>'data from files'!G1599</f>
        <v>0</v>
      </c>
      <c r="M1599">
        <f>'data from files'!H1599</f>
        <v>0</v>
      </c>
      <c r="N1599">
        <f>'data from files'!I1599</f>
        <v>0</v>
      </c>
      <c r="O1599">
        <f>'data from files'!J1599</f>
        <v>0</v>
      </c>
      <c r="P1599">
        <f>'data from files'!K1599</f>
        <v>0</v>
      </c>
      <c r="Q1599">
        <f>'data from files'!L1599</f>
        <v>0</v>
      </c>
      <c r="R1599">
        <f>'data from files'!M1599</f>
        <v>0</v>
      </c>
      <c r="S1599">
        <f>'data from files'!N1599</f>
        <v>0</v>
      </c>
      <c r="T1599">
        <f>'data from files'!O1599</f>
        <v>0</v>
      </c>
      <c r="U1599">
        <f>'data from files'!P1599</f>
        <v>0</v>
      </c>
      <c r="V1599">
        <f>'data from files'!Q1599</f>
        <v>0</v>
      </c>
      <c r="W1599">
        <f>'data from files'!R1599</f>
        <v>0</v>
      </c>
    </row>
    <row r="1600" spans="1:23" x14ac:dyDescent="0.25">
      <c r="A1600" t="str">
        <f t="shared" si="74"/>
        <v xml:space="preserve">ITRate of use </v>
      </c>
      <c r="B1600" t="str">
        <f>JRC_files__2[[#This Row],[Source.Name.2.1]]</f>
        <v>IT</v>
      </c>
      <c r="C1600" t="str">
        <f t="shared" si="76"/>
        <v>Overview of the power generation sector</v>
      </c>
      <c r="D1600" t="str">
        <f>IF(ISERROR(MATCH(G1600,metadata!$B$4:$B$13,0)),D1599,LEFT(G1600,LEN(G1600)-LEN(F1600)-2))</f>
        <v xml:space="preserve">Rate of use </v>
      </c>
      <c r="E1600" t="str">
        <f t="shared" si="75"/>
        <v/>
      </c>
      <c r="F1600" t="str">
        <f>IF(ISERROR(MATCH(G1600,metadata!$B$4:$B$13,0)),F1599,SUBSTITUTE(TRIM(RIGHT(SUBSTITUTE(SUBSTITUTE(G1600,"efficiencies", "efficiencies (%)")," (", REPT(" ", 100)), 100)),")",""))</f>
        <v>gross capacity</v>
      </c>
      <c r="G1600" t="str">
        <f>'data from files'!B1600</f>
        <v>Rate of use (gross capacity)</v>
      </c>
      <c r="H1600">
        <f>'data from files'!C1600</f>
        <v>0</v>
      </c>
      <c r="I1600">
        <f>'data from files'!D1600</f>
        <v>0</v>
      </c>
      <c r="J1600">
        <f>'data from files'!E1600</f>
        <v>0</v>
      </c>
      <c r="K1600">
        <f>'data from files'!F1600</f>
        <v>0</v>
      </c>
      <c r="L1600">
        <f>'data from files'!G1600</f>
        <v>0</v>
      </c>
      <c r="M1600">
        <f>'data from files'!H1600</f>
        <v>0</v>
      </c>
      <c r="N1600">
        <f>'data from files'!I1600</f>
        <v>0</v>
      </c>
      <c r="O1600">
        <f>'data from files'!J1600</f>
        <v>0</v>
      </c>
      <c r="P1600">
        <f>'data from files'!K1600</f>
        <v>0</v>
      </c>
      <c r="Q1600">
        <f>'data from files'!L1600</f>
        <v>0</v>
      </c>
      <c r="R1600">
        <f>'data from files'!M1600</f>
        <v>0</v>
      </c>
      <c r="S1600">
        <f>'data from files'!N1600</f>
        <v>0</v>
      </c>
      <c r="T1600">
        <f>'data from files'!O1600</f>
        <v>0</v>
      </c>
      <c r="U1600">
        <f>'data from files'!P1600</f>
        <v>0</v>
      </c>
      <c r="V1600">
        <f>'data from files'!Q1600</f>
        <v>0</v>
      </c>
      <c r="W1600">
        <f>'data from files'!R1600</f>
        <v>0</v>
      </c>
    </row>
    <row r="1601" spans="1:23" x14ac:dyDescent="0.25">
      <c r="A1601" t="str">
        <f t="shared" si="74"/>
        <v>ITRate of use Nuclear</v>
      </c>
      <c r="B1601" t="str">
        <f>JRC_files__2[[#This Row],[Source.Name.2.1]]</f>
        <v>IT</v>
      </c>
      <c r="C1601" t="str">
        <f t="shared" si="76"/>
        <v>Overview of the power generation sector</v>
      </c>
      <c r="D1601" t="str">
        <f>IF(ISERROR(MATCH(G1601,metadata!$B$4:$B$13,0)),D1600,LEFT(G1601,LEN(G1601)-LEN(F1601)-2))</f>
        <v xml:space="preserve">Rate of use </v>
      </c>
      <c r="E1601" t="str">
        <f t="shared" si="75"/>
        <v>Nuclear</v>
      </c>
      <c r="F1601" t="str">
        <f>IF(ISERROR(MATCH(G1601,metadata!$B$4:$B$13,0)),F1600,SUBSTITUTE(TRIM(RIGHT(SUBSTITUTE(SUBSTITUTE(G1601,"efficiencies", "efficiencies (%)")," (", REPT(" ", 100)), 100)),")",""))</f>
        <v>gross capacity</v>
      </c>
      <c r="G1601" t="str">
        <f>'data from files'!B1601</f>
        <v>Nuclear</v>
      </c>
      <c r="H1601">
        <f>'data from files'!C1601</f>
        <v>0</v>
      </c>
      <c r="I1601">
        <f>'data from files'!D1601</f>
        <v>0</v>
      </c>
      <c r="J1601">
        <f>'data from files'!E1601</f>
        <v>0</v>
      </c>
      <c r="K1601">
        <f>'data from files'!F1601</f>
        <v>0</v>
      </c>
      <c r="L1601">
        <f>'data from files'!G1601</f>
        <v>0</v>
      </c>
      <c r="M1601">
        <f>'data from files'!H1601</f>
        <v>0</v>
      </c>
      <c r="N1601">
        <f>'data from files'!I1601</f>
        <v>0</v>
      </c>
      <c r="O1601">
        <f>'data from files'!J1601</f>
        <v>0</v>
      </c>
      <c r="P1601">
        <f>'data from files'!K1601</f>
        <v>0</v>
      </c>
      <c r="Q1601">
        <f>'data from files'!L1601</f>
        <v>0</v>
      </c>
      <c r="R1601">
        <f>'data from files'!M1601</f>
        <v>0</v>
      </c>
      <c r="S1601">
        <f>'data from files'!N1601</f>
        <v>0</v>
      </c>
      <c r="T1601">
        <f>'data from files'!O1601</f>
        <v>0</v>
      </c>
      <c r="U1601">
        <f>'data from files'!P1601</f>
        <v>0</v>
      </c>
      <c r="V1601">
        <f>'data from files'!Q1601</f>
        <v>0</v>
      </c>
      <c r="W1601">
        <f>'data from files'!R1601</f>
        <v>0</v>
      </c>
    </row>
    <row r="1602" spans="1:23" x14ac:dyDescent="0.25">
      <c r="A1602" t="str">
        <f t="shared" si="74"/>
        <v>ITRate of use Conventional thermal</v>
      </c>
      <c r="B1602" t="str">
        <f>JRC_files__2[[#This Row],[Source.Name.2.1]]</f>
        <v>IT</v>
      </c>
      <c r="C1602" t="str">
        <f t="shared" si="76"/>
        <v>Overview of the power generation sector</v>
      </c>
      <c r="D1602" t="str">
        <f>IF(ISERROR(MATCH(G1602,metadata!$B$4:$B$13,0)),D1601,LEFT(G1602,LEN(G1602)-LEN(F1602)-2))</f>
        <v xml:space="preserve">Rate of use </v>
      </c>
      <c r="E1602" t="str">
        <f t="shared" si="75"/>
        <v>Conventional thermal</v>
      </c>
      <c r="F1602" t="str">
        <f>IF(ISERROR(MATCH(G1602,metadata!$B$4:$B$13,0)),F1601,SUBSTITUTE(TRIM(RIGHT(SUBSTITUTE(SUBSTITUTE(G1602,"efficiencies", "efficiencies (%)")," (", REPT(" ", 100)), 100)),")",""))</f>
        <v>gross capacity</v>
      </c>
      <c r="G1602" t="str">
        <f>'data from files'!B1602</f>
        <v>Conventional thermal</v>
      </c>
      <c r="H1602">
        <f>'data from files'!C1602</f>
        <v>0.44337914284786278</v>
      </c>
      <c r="I1602">
        <f>'data from files'!D1602</f>
        <v>0.43953645074731384</v>
      </c>
      <c r="J1602">
        <f>'data from files'!E1602</f>
        <v>0.4635518229687916</v>
      </c>
      <c r="K1602">
        <f>'data from files'!F1602</f>
        <v>0.47289985876960994</v>
      </c>
      <c r="L1602">
        <f>'data from files'!G1602</f>
        <v>0.45574984714020145</v>
      </c>
      <c r="M1602">
        <f>'data from files'!H1602</f>
        <v>0.44518407955240796</v>
      </c>
      <c r="N1602">
        <f>'data from files'!I1602</f>
        <v>0.43626156727387994</v>
      </c>
      <c r="O1602">
        <f>'data from files'!J1602</f>
        <v>0.42141997551438998</v>
      </c>
      <c r="P1602">
        <f>'data from files'!K1602</f>
        <v>0.39324145098818669</v>
      </c>
      <c r="Q1602">
        <f>'data from files'!L1602</f>
        <v>0.3380786993911592</v>
      </c>
      <c r="R1602">
        <f>'data from files'!M1602</f>
        <v>0.33750497059291401</v>
      </c>
      <c r="S1602">
        <f>'data from files'!N1602</f>
        <v>0.32772930567271769</v>
      </c>
      <c r="T1602">
        <f>'data from files'!O1602</f>
        <v>0.30868714563817107</v>
      </c>
      <c r="U1602">
        <f>'data from files'!P1602</f>
        <v>0.28086042349616008</v>
      </c>
      <c r="V1602">
        <f>'data from files'!Q1602</f>
        <v>0.26947979283574269</v>
      </c>
      <c r="W1602">
        <f>'data from files'!R1602</f>
        <v>0.3190617391288969</v>
      </c>
    </row>
    <row r="1603" spans="1:23" x14ac:dyDescent="0.25">
      <c r="A1603" t="str">
        <f t="shared" ref="A1603:A1666" si="77">B1603&amp;D1603&amp;E1603</f>
        <v>ITRate of use Wind</v>
      </c>
      <c r="B1603" t="str">
        <f>JRC_files__2[[#This Row],[Source.Name.2.1]]</f>
        <v>IT</v>
      </c>
      <c r="C1603" t="str">
        <f t="shared" si="76"/>
        <v>Overview of the power generation sector</v>
      </c>
      <c r="D1603" t="str">
        <f>IF(ISERROR(MATCH(G1603,metadata!$B$4:$B$13,0)),D1602,LEFT(G1603,LEN(G1603)-LEN(F1603)-2))</f>
        <v xml:space="preserve">Rate of use </v>
      </c>
      <c r="E1603" t="str">
        <f t="shared" si="75"/>
        <v>Wind</v>
      </c>
      <c r="F1603" t="str">
        <f>IF(ISERROR(MATCH(G1603,metadata!$B$4:$B$13,0)),F1602,SUBSTITUTE(TRIM(RIGHT(SUBSTITUTE(SUBSTITUTE(G1603,"efficiencies", "efficiencies (%)")," (", REPT(" ", 100)), 100)),")",""))</f>
        <v>gross capacity</v>
      </c>
      <c r="G1603" t="str">
        <f>'data from files'!B1603</f>
        <v>Wind</v>
      </c>
      <c r="H1603">
        <f>'data from files'!C1603</f>
        <v>0.17703631073979939</v>
      </c>
      <c r="I1603">
        <f>'data from files'!D1603</f>
        <v>0.20270633345743605</v>
      </c>
      <c r="J1603">
        <f>'data from files'!E1603</f>
        <v>0.20540457383400995</v>
      </c>
      <c r="K1603">
        <f>'data from files'!F1603</f>
        <v>0.19045112677812101</v>
      </c>
      <c r="L1603">
        <f>'data from files'!G1603</f>
        <v>0.18703549123293517</v>
      </c>
      <c r="M1603">
        <f>'data from files'!H1603</f>
        <v>0.16362022711080537</v>
      </c>
      <c r="N1603">
        <f>'data from files'!I1603</f>
        <v>0.17831087635210591</v>
      </c>
      <c r="O1603">
        <f>'data from files'!J1603</f>
        <v>0.17041836633073076</v>
      </c>
      <c r="P1603">
        <f>'data from files'!K1603</f>
        <v>0.15740447208596714</v>
      </c>
      <c r="Q1603">
        <f>'data from files'!L1603</f>
        <v>0.1530616364681989</v>
      </c>
      <c r="R1603">
        <f>'data from files'!M1603</f>
        <v>0.1797732165605086</v>
      </c>
      <c r="S1603">
        <f>'data from files'!N1603</f>
        <v>0.16260831928077968</v>
      </c>
      <c r="T1603">
        <f>'data from files'!O1603</f>
        <v>0.18886665940693489</v>
      </c>
      <c r="U1603">
        <f>'data from files'!P1603</f>
        <v>0.19904687283862235</v>
      </c>
      <c r="V1603">
        <f>'data from files'!Q1603</f>
        <v>0.19950972268327877</v>
      </c>
      <c r="W1603">
        <f>'data from files'!R1603</f>
        <v>0.18542222912389814</v>
      </c>
    </row>
    <row r="1604" spans="1:23" x14ac:dyDescent="0.25">
      <c r="A1604" t="str">
        <f t="shared" si="77"/>
        <v>ITRate of use Solar photovoltaics</v>
      </c>
      <c r="B1604" t="str">
        <f>JRC_files__2[[#This Row],[Source.Name.2.1]]</f>
        <v>IT</v>
      </c>
      <c r="C1604" t="str">
        <f t="shared" si="76"/>
        <v>Overview of the power generation sector</v>
      </c>
      <c r="D1604" t="str">
        <f>IF(ISERROR(MATCH(G1604,metadata!$B$4:$B$13,0)),D1603,LEFT(G1604,LEN(G1604)-LEN(F1604)-2))</f>
        <v xml:space="preserve">Rate of use </v>
      </c>
      <c r="E1604" t="str">
        <f t="shared" si="75"/>
        <v>Solar photovoltaics</v>
      </c>
      <c r="F1604" t="str">
        <f>IF(ISERROR(MATCH(G1604,metadata!$B$4:$B$13,0)),F1603,SUBSTITUTE(TRIM(RIGHT(SUBSTITUTE(SUBSTITUTE(G1604,"efficiencies", "efficiencies (%)")," (", REPT(" ", 100)), 100)),")",""))</f>
        <v>gross capacity</v>
      </c>
      <c r="G1604" t="str">
        <f>'data from files'!B1604</f>
        <v>Solar photovoltaics</v>
      </c>
      <c r="H1604">
        <f>'data from files'!C1604</f>
        <v>0.10846134427091006</v>
      </c>
      <c r="I1604">
        <f>'data from files'!D1604</f>
        <v>0.10619093129446747</v>
      </c>
      <c r="J1604">
        <f>'data from files'!E1604</f>
        <v>0.10860436155115991</v>
      </c>
      <c r="K1604">
        <f>'data from files'!F1604</f>
        <v>0.10721199794152966</v>
      </c>
      <c r="L1604">
        <f>'data from files'!G1604</f>
        <v>0.10704730977264865</v>
      </c>
      <c r="M1604">
        <f>'data from files'!H1604</f>
        <v>0.10443698670067705</v>
      </c>
      <c r="N1604">
        <f>'data from files'!I1604</f>
        <v>8.849244274538956E-2</v>
      </c>
      <c r="O1604">
        <f>'data from files'!J1604</f>
        <v>3.9821599235425297E-2</v>
      </c>
      <c r="P1604">
        <f>'data from files'!K1604</f>
        <v>4.5620327626505176E-2</v>
      </c>
      <c r="Q1604">
        <f>'data from files'!L1604</f>
        <v>6.1118593763231872E-2</v>
      </c>
      <c r="R1604">
        <f>'data from files'!M1604</f>
        <v>6.0548447885345261E-2</v>
      </c>
      <c r="S1604">
        <f>'data from files'!N1604</f>
        <v>9.3837428465451109E-2</v>
      </c>
      <c r="T1604">
        <f>'data from files'!O1604</f>
        <v>0.12825563279941626</v>
      </c>
      <c r="U1604">
        <f>'data from files'!P1604</f>
        <v>0.1354968271334589</v>
      </c>
      <c r="V1604">
        <f>'data from files'!Q1604</f>
        <v>0.13692229524060773</v>
      </c>
      <c r="W1604">
        <f>'data from files'!R1604</f>
        <v>0.13853784502605618</v>
      </c>
    </row>
    <row r="1605" spans="1:23" x14ac:dyDescent="0.25">
      <c r="A1605" t="str">
        <f t="shared" si="77"/>
        <v>ITRate of use Solar thermal</v>
      </c>
      <c r="B1605" t="str">
        <f>JRC_files__2[[#This Row],[Source.Name.2.1]]</f>
        <v>IT</v>
      </c>
      <c r="C1605" t="str">
        <f t="shared" si="76"/>
        <v>Overview of the power generation sector</v>
      </c>
      <c r="D1605" t="str">
        <f>IF(ISERROR(MATCH(G1605,metadata!$B$4:$B$13,0)),D1604,LEFT(G1605,LEN(G1605)-LEN(F1605)-2))</f>
        <v xml:space="preserve">Rate of use </v>
      </c>
      <c r="E1605" t="str">
        <f t="shared" ref="E1605:E1668" si="78">IF(AND(D1605=D1604,C1605=C1604),G1605,"")</f>
        <v>Solar thermal</v>
      </c>
      <c r="F1605" t="str">
        <f>IF(ISERROR(MATCH(G1605,metadata!$B$4:$B$13,0)),F1604,SUBSTITUTE(TRIM(RIGHT(SUBSTITUTE(SUBSTITUTE(G1605,"efficiencies", "efficiencies (%)")," (", REPT(" ", 100)), 100)),")",""))</f>
        <v>gross capacity</v>
      </c>
      <c r="G1605" t="str">
        <f>'data from files'!B1605</f>
        <v>Solar thermal</v>
      </c>
      <c r="H1605">
        <f>'data from files'!C1605</f>
        <v>0</v>
      </c>
      <c r="I1605">
        <f>'data from files'!D1605</f>
        <v>0</v>
      </c>
      <c r="J1605">
        <f>'data from files'!E1605</f>
        <v>0</v>
      </c>
      <c r="K1605">
        <f>'data from files'!F1605</f>
        <v>0</v>
      </c>
      <c r="L1605">
        <f>'data from files'!G1605</f>
        <v>0</v>
      </c>
      <c r="M1605">
        <f>'data from files'!H1605</f>
        <v>0</v>
      </c>
      <c r="N1605">
        <f>'data from files'!I1605</f>
        <v>0</v>
      </c>
      <c r="O1605">
        <f>'data from files'!J1605</f>
        <v>0</v>
      </c>
      <c r="P1605">
        <f>'data from files'!K1605</f>
        <v>0</v>
      </c>
      <c r="Q1605">
        <f>'data from files'!L1605</f>
        <v>0</v>
      </c>
      <c r="R1605">
        <f>'data from files'!M1605</f>
        <v>0</v>
      </c>
      <c r="S1605">
        <f>'data from files'!N1605</f>
        <v>0</v>
      </c>
      <c r="T1605">
        <f>'data from files'!O1605</f>
        <v>0</v>
      </c>
      <c r="U1605">
        <f>'data from files'!P1605</f>
        <v>0</v>
      </c>
      <c r="V1605">
        <f>'data from files'!Q1605</f>
        <v>0</v>
      </c>
      <c r="W1605">
        <f>'data from files'!R1605</f>
        <v>0</v>
      </c>
    </row>
    <row r="1606" spans="1:23" x14ac:dyDescent="0.25">
      <c r="A1606" t="str">
        <f t="shared" si="77"/>
        <v>ITRate of use Geothermal</v>
      </c>
      <c r="B1606" t="str">
        <f>JRC_files__2[[#This Row],[Source.Name.2.1]]</f>
        <v>IT</v>
      </c>
      <c r="C1606" t="str">
        <f t="shared" si="76"/>
        <v>Overview of the power generation sector</v>
      </c>
      <c r="D1606" t="str">
        <f>IF(ISERROR(MATCH(G1606,metadata!$B$4:$B$13,0)),D1605,LEFT(G1606,LEN(G1606)-LEN(F1606)-2))</f>
        <v xml:space="preserve">Rate of use </v>
      </c>
      <c r="E1606" t="str">
        <f t="shared" si="78"/>
        <v>Geothermal</v>
      </c>
      <c r="F1606" t="str">
        <f>IF(ISERROR(MATCH(G1606,metadata!$B$4:$B$13,0)),F1605,SUBSTITUTE(TRIM(RIGHT(SUBSTITUTE(SUBSTITUTE(G1606,"efficiencies", "efficiencies (%)")," (", REPT(" ", 100)), 100)),")",""))</f>
        <v>gross capacity</v>
      </c>
      <c r="G1606" t="str">
        <f>'data from files'!B1606</f>
        <v>Geothermal</v>
      </c>
      <c r="H1606">
        <f>'data from files'!C1606</f>
        <v>0.83156624792935552</v>
      </c>
      <c r="I1606">
        <f>'data from files'!D1606</f>
        <v>0.81495193589629156</v>
      </c>
      <c r="J1606">
        <f>'data from files'!E1606</f>
        <v>0.71104191620240997</v>
      </c>
      <c r="K1606">
        <f>'data from files'!F1606</f>
        <v>0.76593561104944652</v>
      </c>
      <c r="L1606">
        <f>'data from files'!G1606</f>
        <v>0.81301149945372875</v>
      </c>
      <c r="M1606">
        <f>'data from files'!H1606</f>
        <v>0.79657730144500472</v>
      </c>
      <c r="N1606">
        <f>'data from files'!I1606</f>
        <v>0.82037492407523382</v>
      </c>
      <c r="O1606">
        <f>'data from files'!J1606</f>
        <v>0.83420211351311269</v>
      </c>
      <c r="P1606">
        <f>'data from files'!K1606</f>
        <v>0.82588770249331389</v>
      </c>
      <c r="Q1606">
        <f>'data from files'!L1606</f>
        <v>0.77437494109171956</v>
      </c>
      <c r="R1606">
        <f>'data from files'!M1606</f>
        <v>0.74303093716858204</v>
      </c>
      <c r="S1606">
        <f>'data from files'!N1606</f>
        <v>0.78144218041832236</v>
      </c>
      <c r="T1606">
        <f>'data from files'!O1606</f>
        <v>0.77374921155154563</v>
      </c>
      <c r="U1606">
        <f>'data from files'!P1606</f>
        <v>0.78209159295676989</v>
      </c>
      <c r="V1606">
        <f>'data from files'!Q1606</f>
        <v>0.77313033671232456</v>
      </c>
      <c r="W1606">
        <f>'data from files'!R1606</f>
        <v>0.80894450630922565</v>
      </c>
    </row>
    <row r="1607" spans="1:23" x14ac:dyDescent="0.25">
      <c r="A1607" t="str">
        <f t="shared" si="77"/>
        <v>ITRate of use Tide, wave and ocean</v>
      </c>
      <c r="B1607" t="str">
        <f>JRC_files__2[[#This Row],[Source.Name.2.1]]</f>
        <v>IT</v>
      </c>
      <c r="C1607" t="str">
        <f t="shared" si="76"/>
        <v>Overview of the power generation sector</v>
      </c>
      <c r="D1607" t="str">
        <f>IF(ISERROR(MATCH(G1607,metadata!$B$4:$B$13,0)),D1606,LEFT(G1607,LEN(G1607)-LEN(F1607)-2))</f>
        <v xml:space="preserve">Rate of use </v>
      </c>
      <c r="E1607" t="str">
        <f t="shared" si="78"/>
        <v>Tide, wave and ocean</v>
      </c>
      <c r="F1607" t="str">
        <f>IF(ISERROR(MATCH(G1607,metadata!$B$4:$B$13,0)),F1606,SUBSTITUTE(TRIM(RIGHT(SUBSTITUTE(SUBSTITUTE(G1607,"efficiencies", "efficiencies (%)")," (", REPT(" ", 100)), 100)),")",""))</f>
        <v>gross capacity</v>
      </c>
      <c r="G1607" t="str">
        <f>'data from files'!B1607</f>
        <v>Tide, wave and ocean</v>
      </c>
      <c r="H1607">
        <f>'data from files'!C1607</f>
        <v>0</v>
      </c>
      <c r="I1607">
        <f>'data from files'!D1607</f>
        <v>0</v>
      </c>
      <c r="J1607">
        <f>'data from files'!E1607</f>
        <v>0</v>
      </c>
      <c r="K1607">
        <f>'data from files'!F1607</f>
        <v>0</v>
      </c>
      <c r="L1607">
        <f>'data from files'!G1607</f>
        <v>0</v>
      </c>
      <c r="M1607">
        <f>'data from files'!H1607</f>
        <v>0</v>
      </c>
      <c r="N1607">
        <f>'data from files'!I1607</f>
        <v>0</v>
      </c>
      <c r="O1607">
        <f>'data from files'!J1607</f>
        <v>0</v>
      </c>
      <c r="P1607">
        <f>'data from files'!K1607</f>
        <v>0</v>
      </c>
      <c r="Q1607">
        <f>'data from files'!L1607</f>
        <v>0</v>
      </c>
      <c r="R1607">
        <f>'data from files'!M1607</f>
        <v>0</v>
      </c>
      <c r="S1607">
        <f>'data from files'!N1607</f>
        <v>0</v>
      </c>
      <c r="T1607">
        <f>'data from files'!O1607</f>
        <v>0</v>
      </c>
      <c r="U1607">
        <f>'data from files'!P1607</f>
        <v>0</v>
      </c>
      <c r="V1607">
        <f>'data from files'!Q1607</f>
        <v>0</v>
      </c>
      <c r="W1607">
        <f>'data from files'!R1607</f>
        <v>0</v>
      </c>
    </row>
    <row r="1608" spans="1:23" x14ac:dyDescent="0.25">
      <c r="A1608" t="str">
        <f t="shared" si="77"/>
        <v>ITRate of use Hydro</v>
      </c>
      <c r="B1608" t="str">
        <f>JRC_files__2[[#This Row],[Source.Name.2.1]]</f>
        <v>IT</v>
      </c>
      <c r="C1608" t="str">
        <f t="shared" si="76"/>
        <v>Overview of the power generation sector</v>
      </c>
      <c r="D1608" t="str">
        <f>IF(ISERROR(MATCH(G1608,metadata!$B$4:$B$13,0)),D1607,LEFT(G1608,LEN(G1608)-LEN(F1608)-2))</f>
        <v xml:space="preserve">Rate of use </v>
      </c>
      <c r="E1608" t="str">
        <f t="shared" si="78"/>
        <v>Hydro</v>
      </c>
      <c r="F1608" t="str">
        <f>IF(ISERROR(MATCH(G1608,metadata!$B$4:$B$13,0)),F1607,SUBSTITUTE(TRIM(RIGHT(SUBSTITUTE(SUBSTITUTE(G1608,"efficiencies", "efficiencies (%)")," (", REPT(" ", 100)), 100)),")",""))</f>
        <v>gross capacity</v>
      </c>
      <c r="G1608" t="str">
        <f>'data from files'!B1608</f>
        <v>Hydro</v>
      </c>
      <c r="H1608">
        <f>'data from files'!C1608</f>
        <v>0.37426282420734064</v>
      </c>
      <c r="I1608">
        <f>'data from files'!D1608</f>
        <v>0.39306823404185542</v>
      </c>
      <c r="J1608">
        <f>'data from files'!E1608</f>
        <v>0.32989408228061773</v>
      </c>
      <c r="K1608">
        <f>'data from files'!F1608</f>
        <v>0.30293161170334693</v>
      </c>
      <c r="L1608">
        <f>'data from files'!G1608</f>
        <v>0.34764050592607804</v>
      </c>
      <c r="M1608">
        <f>'data from files'!H1608</f>
        <v>0.29403626963687612</v>
      </c>
      <c r="N1608">
        <f>'data from files'!I1608</f>
        <v>0.30305169941793492</v>
      </c>
      <c r="O1608">
        <f>'data from files'!J1608</f>
        <v>0.26877581144279167</v>
      </c>
      <c r="P1608">
        <f>'data from files'!K1608</f>
        <v>0.34112795422655279</v>
      </c>
      <c r="Q1608">
        <f>'data from files'!L1608</f>
        <v>0.4014499203557787</v>
      </c>
      <c r="R1608">
        <f>'data from files'!M1608</f>
        <v>0.41354516736062397</v>
      </c>
      <c r="S1608">
        <f>'data from files'!N1608</f>
        <v>0.36487384934455797</v>
      </c>
      <c r="T1608">
        <f>'data from files'!O1608</f>
        <v>0.32955838954733296</v>
      </c>
      <c r="U1608">
        <f>'data from files'!P1608</f>
        <v>0.41492949973542192</v>
      </c>
      <c r="V1608">
        <f>'data from files'!Q1608</f>
        <v>0.46028723320911152</v>
      </c>
      <c r="W1608">
        <f>'data from files'!R1608</f>
        <v>0.35745291523353767</v>
      </c>
    </row>
    <row r="1609" spans="1:23" x14ac:dyDescent="0.25">
      <c r="A1609" t="str">
        <f t="shared" si="77"/>
        <v>ITRate of use Pump storage</v>
      </c>
      <c r="B1609" t="str">
        <f>JRC_files__2[[#This Row],[Source.Name.2.1]]</f>
        <v>IT</v>
      </c>
      <c r="C1609" t="str">
        <f t="shared" si="76"/>
        <v>Overview of the power generation sector</v>
      </c>
      <c r="D1609" t="str">
        <f>IF(ISERROR(MATCH(G1609,metadata!$B$4:$B$13,0)),D1608,LEFT(G1609,LEN(G1609)-LEN(F1609)-2))</f>
        <v xml:space="preserve">Rate of use </v>
      </c>
      <c r="E1609" t="str">
        <f t="shared" si="78"/>
        <v>Pump storage</v>
      </c>
      <c r="F1609" t="str">
        <f>IF(ISERROR(MATCH(G1609,metadata!$B$4:$B$13,0)),F1608,SUBSTITUTE(TRIM(RIGHT(SUBSTITUTE(SUBSTITUTE(G1609,"efficiencies", "efficiencies (%)")," (", REPT(" ", 100)), 100)),")",""))</f>
        <v>gross capacity</v>
      </c>
      <c r="G1609" t="str">
        <f>'data from files'!B1609</f>
        <v>Pump storage</v>
      </c>
      <c r="H1609">
        <f>'data from files'!C1609</f>
        <v>0.10992262450789839</v>
      </c>
      <c r="I1609">
        <f>'data from files'!D1609</f>
        <v>0.11671637350149136</v>
      </c>
      <c r="J1609">
        <f>'data from files'!E1609</f>
        <v>0.12701608124513686</v>
      </c>
      <c r="K1609">
        <f>'data from files'!F1609</f>
        <v>0.12482597909199225</v>
      </c>
      <c r="L1609">
        <f>'data from files'!G1609</f>
        <v>0.12417338435445426</v>
      </c>
      <c r="M1609">
        <f>'data from files'!H1609</f>
        <v>0.11017328676799942</v>
      </c>
      <c r="N1609">
        <f>'data from files'!I1609</f>
        <v>9.7266419912066776E-2</v>
      </c>
      <c r="O1609">
        <f>'data from files'!J1609</f>
        <v>8.5647968473976849E-2</v>
      </c>
      <c r="P1609">
        <f>'data from files'!K1609</f>
        <v>8.4760628307643734E-2</v>
      </c>
      <c r="Q1609">
        <f>'data from files'!L1609</f>
        <v>6.5129092864824448E-2</v>
      </c>
      <c r="R1609">
        <f>'data from files'!M1609</f>
        <v>4.9734504230281119E-2</v>
      </c>
      <c r="S1609">
        <f>'data from files'!N1609</f>
        <v>2.9245928528895702E-2</v>
      </c>
      <c r="T1609">
        <f>'data from files'!O1609</f>
        <v>2.9944308424008401E-2</v>
      </c>
      <c r="U1609">
        <f>'data from files'!P1609</f>
        <v>2.8241220364514347E-2</v>
      </c>
      <c r="V1609">
        <f>'data from files'!Q1609</f>
        <v>2.5414016227340328E-2</v>
      </c>
      <c r="W1609">
        <f>'data from files'!R1609</f>
        <v>2.1295735867705768E-2</v>
      </c>
    </row>
    <row r="1610" spans="1:23" x14ac:dyDescent="0.25">
      <c r="A1610" t="str">
        <f t="shared" si="77"/>
        <v>ITRate of use 0</v>
      </c>
      <c r="B1610" t="str">
        <f>JRC_files__2[[#This Row],[Source.Name.2.1]]</f>
        <v>IT</v>
      </c>
      <c r="C1610" t="str">
        <f t="shared" si="76"/>
        <v>Overview of the power generation sector</v>
      </c>
      <c r="D1610" t="str">
        <f>IF(ISERROR(MATCH(G1610,metadata!$B$4:$B$13,0)),D1609,LEFT(G1610,LEN(G1610)-LEN(F1610)-2))</f>
        <v xml:space="preserve">Rate of use </v>
      </c>
      <c r="E1610">
        <f t="shared" si="78"/>
        <v>0</v>
      </c>
      <c r="F1610" t="str">
        <f>IF(ISERROR(MATCH(G1610,metadata!$B$4:$B$13,0)),F1609,SUBSTITUTE(TRIM(RIGHT(SUBSTITUTE(SUBSTITUTE(G1610,"efficiencies", "efficiencies (%)")," (", REPT(" ", 100)), 100)),")",""))</f>
        <v>gross capacity</v>
      </c>
      <c r="G1610">
        <f>'data from files'!B1610</f>
        <v>0</v>
      </c>
      <c r="H1610">
        <f>'data from files'!C1610</f>
        <v>0</v>
      </c>
      <c r="I1610">
        <f>'data from files'!D1610</f>
        <v>0</v>
      </c>
      <c r="J1610">
        <f>'data from files'!E1610</f>
        <v>0</v>
      </c>
      <c r="K1610">
        <f>'data from files'!F1610</f>
        <v>0</v>
      </c>
      <c r="L1610">
        <f>'data from files'!G1610</f>
        <v>0</v>
      </c>
      <c r="M1610">
        <f>'data from files'!H1610</f>
        <v>0</v>
      </c>
      <c r="N1610">
        <f>'data from files'!I1610</f>
        <v>0</v>
      </c>
      <c r="O1610">
        <f>'data from files'!J1610</f>
        <v>0</v>
      </c>
      <c r="P1610">
        <f>'data from files'!K1610</f>
        <v>0</v>
      </c>
      <c r="Q1610">
        <f>'data from files'!L1610</f>
        <v>0</v>
      </c>
      <c r="R1610">
        <f>'data from files'!M1610</f>
        <v>0</v>
      </c>
      <c r="S1610">
        <f>'data from files'!N1610</f>
        <v>0</v>
      </c>
      <c r="T1610">
        <f>'data from files'!O1610</f>
        <v>0</v>
      </c>
      <c r="U1610">
        <f>'data from files'!P1610</f>
        <v>0</v>
      </c>
      <c r="V1610">
        <f>'data from files'!Q1610</f>
        <v>0</v>
      </c>
      <c r="W1610">
        <f>'data from files'!R1610</f>
        <v>0</v>
      </c>
    </row>
    <row r="1611" spans="1:23" x14ac:dyDescent="0.25">
      <c r="A1611" t="str">
        <f t="shared" si="77"/>
        <v xml:space="preserve">ITTotal gross electricity prod. (without pumped hydro) </v>
      </c>
      <c r="B1611" t="str">
        <f>JRC_files__2[[#This Row],[Source.Name.2.1]]</f>
        <v>IT</v>
      </c>
      <c r="C1611" t="str">
        <f t="shared" si="76"/>
        <v>Overview of the power generation sector</v>
      </c>
      <c r="D1611" t="str">
        <f>IF(ISERROR(MATCH(G1611,metadata!$B$4:$B$13,0)),D1610,LEFT(G1611,LEN(G1611)-LEN(F1611)-2))</f>
        <v xml:space="preserve">Total gross electricity prod. (without pumped hydro) </v>
      </c>
      <c r="E1611" t="str">
        <f t="shared" si="78"/>
        <v/>
      </c>
      <c r="F1611" t="str">
        <f>IF(ISERROR(MATCH(G1611,metadata!$B$4:$B$13,0)),F1610,SUBSTITUTE(TRIM(RIGHT(SUBSTITUTE(SUBSTITUTE(G1611,"efficiencies", "efficiencies (%)")," (", REPT(" ", 100)), 100)),")",""))</f>
        <v>GWh</v>
      </c>
      <c r="G1611" t="str">
        <f>'data from files'!B1611</f>
        <v>Total gross electricity prod. (without pumped hydro) (GWh)</v>
      </c>
      <c r="H1611">
        <f>'data from files'!C1611</f>
        <v>269892.53045562853</v>
      </c>
      <c r="I1611">
        <f>'data from files'!D1611</f>
        <v>271844.18604651163</v>
      </c>
      <c r="J1611">
        <f>'data from files'!E1611</f>
        <v>277481.19941860472</v>
      </c>
      <c r="K1611">
        <f>'data from files'!F1611</f>
        <v>286227.70569767454</v>
      </c>
      <c r="L1611">
        <f>'data from files'!G1611</f>
        <v>295723.66151162796</v>
      </c>
      <c r="M1611">
        <f>'data from files'!H1611</f>
        <v>296786.57841588528</v>
      </c>
      <c r="N1611">
        <f>'data from files'!I1611</f>
        <v>307635.94104651164</v>
      </c>
      <c r="O1611">
        <f>'data from files'!J1611</f>
        <v>308167.54720930243</v>
      </c>
      <c r="P1611">
        <f>'data from files'!K1611</f>
        <v>313471.03941860469</v>
      </c>
      <c r="Q1611">
        <f>'data from files'!L1611</f>
        <v>288283.72093023255</v>
      </c>
      <c r="R1611">
        <f>'data from files'!M1611</f>
        <v>298719.05768331676</v>
      </c>
      <c r="S1611">
        <f>'data from files'!N1611</f>
        <v>300593.9486447993</v>
      </c>
      <c r="T1611">
        <f>'data from files'!O1611</f>
        <v>297244.02145339159</v>
      </c>
      <c r="U1611">
        <f>'data from files'!P1611</f>
        <v>287856.46627508791</v>
      </c>
      <c r="V1611">
        <f>'data from files'!Q1611</f>
        <v>278066.33694823843</v>
      </c>
      <c r="W1611">
        <f>'data from files'!R1611</f>
        <v>281511.55014319654</v>
      </c>
    </row>
    <row r="1612" spans="1:23" x14ac:dyDescent="0.25">
      <c r="A1612" t="str">
        <f t="shared" si="77"/>
        <v>ITTotal gross electricity prod. (without pumped hydro) Nuclear</v>
      </c>
      <c r="B1612" t="str">
        <f>JRC_files__2[[#This Row],[Source.Name.2.1]]</f>
        <v>IT</v>
      </c>
      <c r="C1612" t="str">
        <f t="shared" si="76"/>
        <v>Overview of the power generation sector</v>
      </c>
      <c r="D1612" t="str">
        <f>IF(ISERROR(MATCH(G1612,metadata!$B$4:$B$13,0)),D1611,LEFT(G1612,LEN(G1612)-LEN(F1612)-2))</f>
        <v xml:space="preserve">Total gross electricity prod. (without pumped hydro) </v>
      </c>
      <c r="E1612" t="str">
        <f t="shared" si="78"/>
        <v>Nuclear</v>
      </c>
      <c r="F1612" t="str">
        <f>IF(ISERROR(MATCH(G1612,metadata!$B$4:$B$13,0)),F1611,SUBSTITUTE(TRIM(RIGHT(SUBSTITUTE(SUBSTITUTE(G1612,"efficiencies", "efficiencies (%)")," (", REPT(" ", 100)), 100)),")",""))</f>
        <v>GWh</v>
      </c>
      <c r="G1612" t="str">
        <f>'data from files'!B1612</f>
        <v>Nuclear</v>
      </c>
      <c r="H1612">
        <f>'data from files'!C1612</f>
        <v>0</v>
      </c>
      <c r="I1612">
        <f>'data from files'!D1612</f>
        <v>0</v>
      </c>
      <c r="J1612">
        <f>'data from files'!E1612</f>
        <v>0</v>
      </c>
      <c r="K1612">
        <f>'data from files'!F1612</f>
        <v>0</v>
      </c>
      <c r="L1612">
        <f>'data from files'!G1612</f>
        <v>0</v>
      </c>
      <c r="M1612">
        <f>'data from files'!H1612</f>
        <v>0</v>
      </c>
      <c r="N1612">
        <f>'data from files'!I1612</f>
        <v>0</v>
      </c>
      <c r="O1612">
        <f>'data from files'!J1612</f>
        <v>0</v>
      </c>
      <c r="P1612">
        <f>'data from files'!K1612</f>
        <v>0</v>
      </c>
      <c r="Q1612">
        <f>'data from files'!L1612</f>
        <v>0</v>
      </c>
      <c r="R1612">
        <f>'data from files'!M1612</f>
        <v>0</v>
      </c>
      <c r="S1612">
        <f>'data from files'!N1612</f>
        <v>0</v>
      </c>
      <c r="T1612">
        <f>'data from files'!O1612</f>
        <v>0</v>
      </c>
      <c r="U1612">
        <f>'data from files'!P1612</f>
        <v>0</v>
      </c>
      <c r="V1612">
        <f>'data from files'!Q1612</f>
        <v>0</v>
      </c>
      <c r="W1612">
        <f>'data from files'!R1612</f>
        <v>0</v>
      </c>
    </row>
    <row r="1613" spans="1:23" x14ac:dyDescent="0.25">
      <c r="A1613" t="str">
        <f t="shared" si="77"/>
        <v>ITTotal gross electricity prod. (without pumped hydro) Conventional thermal</v>
      </c>
      <c r="B1613" t="str">
        <f>JRC_files__2[[#This Row],[Source.Name.2.1]]</f>
        <v>IT</v>
      </c>
      <c r="C1613" t="str">
        <f t="shared" si="76"/>
        <v>Overview of the power generation sector</v>
      </c>
      <c r="D1613" t="str">
        <f>IF(ISERROR(MATCH(G1613,metadata!$B$4:$B$13,0)),D1612,LEFT(G1613,LEN(G1613)-LEN(F1613)-2))</f>
        <v xml:space="preserve">Total gross electricity prod. (without pumped hydro) </v>
      </c>
      <c r="E1613" t="str">
        <f t="shared" si="78"/>
        <v>Conventional thermal</v>
      </c>
      <c r="F1613" t="str">
        <f>IF(ISERROR(MATCH(G1613,metadata!$B$4:$B$13,0)),F1612,SUBSTITUTE(TRIM(RIGHT(SUBSTITUTE(SUBSTITUTE(G1613,"efficiencies", "efficiencies (%)")," (", REPT(" ", 100)), 100)),")",""))</f>
        <v>GWh</v>
      </c>
      <c r="G1613" t="str">
        <f>'data from files'!B1613</f>
        <v>Conventional thermal</v>
      </c>
      <c r="H1613">
        <f>'data from files'!C1613</f>
        <v>220382.008929142</v>
      </c>
      <c r="I1613">
        <f>'data from files'!D1613</f>
        <v>219307.3649184157</v>
      </c>
      <c r="J1613">
        <f>'data from files'!E1613</f>
        <v>231852.96976307387</v>
      </c>
      <c r="K1613">
        <f>'data from files'!F1613</f>
        <v>242716.87210550939</v>
      </c>
      <c r="L1613">
        <f>'data from files'!G1613</f>
        <v>246044.60536312714</v>
      </c>
      <c r="M1613">
        <f>'data from files'!H1613</f>
        <v>252988.94608818009</v>
      </c>
      <c r="N1613">
        <f>'data from files'!I1613</f>
        <v>262120.10457932777</v>
      </c>
      <c r="O1613">
        <f>'data from files'!J1613</f>
        <v>265669.09038947045</v>
      </c>
      <c r="P1613">
        <f>'data from files'!K1613</f>
        <v>261242.50920099474</v>
      </c>
      <c r="Q1613">
        <f>'data from files'!L1613</f>
        <v>226560.10335808687</v>
      </c>
      <c r="R1613">
        <f>'data from files'!M1613</f>
        <v>231176.78067884326</v>
      </c>
      <c r="S1613">
        <f>'data from files'!N1613</f>
        <v>228445.77946926118</v>
      </c>
      <c r="T1613">
        <f>'data from files'!O1613</f>
        <v>217484.58900156425</v>
      </c>
      <c r="U1613">
        <f>'data from files'!P1613</f>
        <v>192923.22852391066</v>
      </c>
      <c r="V1613">
        <f>'data from files'!Q1613</f>
        <v>176104.42648597635</v>
      </c>
      <c r="W1613">
        <f>'data from files'!R1613</f>
        <v>191977.01724788916</v>
      </c>
    </row>
    <row r="1614" spans="1:23" x14ac:dyDescent="0.25">
      <c r="A1614" t="str">
        <f t="shared" si="77"/>
        <v>ITTotal gross electricity prod. (without pumped hydro) Wind</v>
      </c>
      <c r="B1614" t="str">
        <f>JRC_files__2[[#This Row],[Source.Name.2.1]]</f>
        <v>IT</v>
      </c>
      <c r="C1614" t="str">
        <f t="shared" si="76"/>
        <v>Overview of the power generation sector</v>
      </c>
      <c r="D1614" t="str">
        <f>IF(ISERROR(MATCH(G1614,metadata!$B$4:$B$13,0)),D1613,LEFT(G1614,LEN(G1614)-LEN(F1614)-2))</f>
        <v xml:space="preserve">Total gross electricity prod. (without pumped hydro) </v>
      </c>
      <c r="E1614" t="str">
        <f t="shared" si="78"/>
        <v>Wind</v>
      </c>
      <c r="F1614" t="str">
        <f>IF(ISERROR(MATCH(G1614,metadata!$B$4:$B$13,0)),F1613,SUBSTITUTE(TRIM(RIGHT(SUBSTITUTE(SUBSTITUTE(G1614,"efficiencies", "efficiencies (%)")," (", REPT(" ", 100)), 100)),")",""))</f>
        <v>GWh</v>
      </c>
      <c r="G1614" t="str">
        <f>'data from files'!B1614</f>
        <v>Wind</v>
      </c>
      <c r="H1614">
        <f>'data from files'!C1614</f>
        <v>562.95422379527326</v>
      </c>
      <c r="I1614">
        <f>'data from files'!D1614</f>
        <v>1179.0697674418607</v>
      </c>
      <c r="J1614">
        <f>'data from files'!E1614</f>
        <v>1403.4883720930234</v>
      </c>
      <c r="K1614">
        <f>'data from files'!F1614</f>
        <v>1458.1395348837211</v>
      </c>
      <c r="L1614">
        <f>'data from files'!G1614</f>
        <v>1846.5116279069771</v>
      </c>
      <c r="M1614">
        <f>'data from files'!H1614</f>
        <v>2343.4670648172209</v>
      </c>
      <c r="N1614">
        <f>'data from files'!I1614</f>
        <v>2970.9302325581398</v>
      </c>
      <c r="O1614">
        <f>'data from files'!J1614</f>
        <v>4033.7209302325582</v>
      </c>
      <c r="P1614">
        <f>'data from files'!K1614</f>
        <v>4860.4651162790706</v>
      </c>
      <c r="Q1614">
        <f>'data from files'!L1614</f>
        <v>6541.8604651162796</v>
      </c>
      <c r="R1614">
        <f>'data from files'!M1614</f>
        <v>9124.4687067439008</v>
      </c>
      <c r="S1614">
        <f>'data from files'!N1614</f>
        <v>9854.3373303916396</v>
      </c>
      <c r="T1614">
        <f>'data from files'!O1614</f>
        <v>13404.53162875128</v>
      </c>
      <c r="U1614">
        <f>'data from files'!P1614</f>
        <v>14894.263477018607</v>
      </c>
      <c r="V1614">
        <f>'data from files'!Q1614</f>
        <v>15175.323997236048</v>
      </c>
      <c r="W1614">
        <f>'data from files'!R1614</f>
        <v>14841.217469744304</v>
      </c>
    </row>
    <row r="1615" spans="1:23" x14ac:dyDescent="0.25">
      <c r="A1615" t="str">
        <f t="shared" si="77"/>
        <v>ITTotal gross electricity prod. (without pumped hydro) Solar photovoltaics</v>
      </c>
      <c r="B1615" t="str">
        <f>JRC_files__2[[#This Row],[Source.Name.2.1]]</f>
        <v>IT</v>
      </c>
      <c r="C1615" t="str">
        <f t="shared" si="76"/>
        <v>Overview of the power generation sector</v>
      </c>
      <c r="D1615" t="str">
        <f>IF(ISERROR(MATCH(G1615,metadata!$B$4:$B$13,0)),D1614,LEFT(G1615,LEN(G1615)-LEN(F1615)-2))</f>
        <v xml:space="preserve">Total gross electricity prod. (without pumped hydro) </v>
      </c>
      <c r="E1615" t="str">
        <f t="shared" si="78"/>
        <v>Solar photovoltaics</v>
      </c>
      <c r="F1615" t="str">
        <f>IF(ISERROR(MATCH(G1615,metadata!$B$4:$B$13,0)),F1614,SUBSTITUTE(TRIM(RIGHT(SUBSTITUTE(SUBSTITUTE(G1615,"efficiencies", "efficiencies (%)")," (", REPT(" ", 100)), 100)),")",""))</f>
        <v>GWh</v>
      </c>
      <c r="G1615" t="str">
        <f>'data from files'!B1615</f>
        <v>Solar photovoltaics</v>
      </c>
      <c r="H1615">
        <f>'data from files'!C1615</f>
        <v>18.05230614045027</v>
      </c>
      <c r="I1615">
        <f>'data from files'!D1615</f>
        <v>18.604651162790699</v>
      </c>
      <c r="J1615">
        <f>'data from files'!E1615</f>
        <v>20.930232558139537</v>
      </c>
      <c r="K1615">
        <f>'data from files'!F1615</f>
        <v>24.418604651162795</v>
      </c>
      <c r="L1615">
        <f>'data from files'!G1615</f>
        <v>29.069767441860467</v>
      </c>
      <c r="M1615">
        <f>'data from files'!H1615</f>
        <v>31.105512118929653</v>
      </c>
      <c r="N1615">
        <f>'data from files'!I1615</f>
        <v>34.883720930232563</v>
      </c>
      <c r="O1615">
        <f>'data from files'!J1615</f>
        <v>38.372093023255815</v>
      </c>
      <c r="P1615">
        <f>'data from files'!K1615</f>
        <v>193.02325581395351</v>
      </c>
      <c r="Q1615">
        <f>'data from files'!L1615</f>
        <v>676.74418604651169</v>
      </c>
      <c r="R1615">
        <f>'data from files'!M1615</f>
        <v>1905.212617284443</v>
      </c>
      <c r="S1615">
        <f>'data from files'!N1615</f>
        <v>10793.890433055385</v>
      </c>
      <c r="T1615">
        <f>'data from files'!O1615</f>
        <v>18858.272177674651</v>
      </c>
      <c r="U1615">
        <f>'data from files'!P1615</f>
        <v>21584.725860456281</v>
      </c>
      <c r="V1615">
        <f>'data from files'!Q1615</f>
        <v>22302.374461485815</v>
      </c>
      <c r="W1615">
        <f>'data from files'!R1615</f>
        <v>22938.093365416396</v>
      </c>
    </row>
    <row r="1616" spans="1:23" x14ac:dyDescent="0.25">
      <c r="A1616" t="str">
        <f t="shared" si="77"/>
        <v>ITTotal gross electricity prod. (without pumped hydro) Solar thermal</v>
      </c>
      <c r="B1616" t="str">
        <f>JRC_files__2[[#This Row],[Source.Name.2.1]]</f>
        <v>IT</v>
      </c>
      <c r="C1616" t="str">
        <f t="shared" si="76"/>
        <v>Overview of the power generation sector</v>
      </c>
      <c r="D1616" t="str">
        <f>IF(ISERROR(MATCH(G1616,metadata!$B$4:$B$13,0)),D1615,LEFT(G1616,LEN(G1616)-LEN(F1616)-2))</f>
        <v xml:space="preserve">Total gross electricity prod. (without pumped hydro) </v>
      </c>
      <c r="E1616" t="str">
        <f t="shared" si="78"/>
        <v>Solar thermal</v>
      </c>
      <c r="F1616" t="str">
        <f>IF(ISERROR(MATCH(G1616,metadata!$B$4:$B$13,0)),F1615,SUBSTITUTE(TRIM(RIGHT(SUBSTITUTE(SUBSTITUTE(G1616,"efficiencies", "efficiencies (%)")," (", REPT(" ", 100)), 100)),")",""))</f>
        <v>GWh</v>
      </c>
      <c r="G1616" t="str">
        <f>'data from files'!B1616</f>
        <v>Solar thermal</v>
      </c>
      <c r="H1616">
        <f>'data from files'!C1616</f>
        <v>0</v>
      </c>
      <c r="I1616">
        <f>'data from files'!D1616</f>
        <v>0</v>
      </c>
      <c r="J1616">
        <f>'data from files'!E1616</f>
        <v>0</v>
      </c>
      <c r="K1616">
        <f>'data from files'!F1616</f>
        <v>0</v>
      </c>
      <c r="L1616">
        <f>'data from files'!G1616</f>
        <v>0</v>
      </c>
      <c r="M1616">
        <f>'data from files'!H1616</f>
        <v>0</v>
      </c>
      <c r="N1616">
        <f>'data from files'!I1616</f>
        <v>0</v>
      </c>
      <c r="O1616">
        <f>'data from files'!J1616</f>
        <v>0</v>
      </c>
      <c r="P1616">
        <f>'data from files'!K1616</f>
        <v>0</v>
      </c>
      <c r="Q1616">
        <f>'data from files'!L1616</f>
        <v>0</v>
      </c>
      <c r="R1616">
        <f>'data from files'!M1616</f>
        <v>0</v>
      </c>
      <c r="S1616">
        <f>'data from files'!N1616</f>
        <v>0</v>
      </c>
      <c r="T1616">
        <f>'data from files'!O1616</f>
        <v>0</v>
      </c>
      <c r="U1616">
        <f>'data from files'!P1616</f>
        <v>0</v>
      </c>
      <c r="V1616">
        <f>'data from files'!Q1616</f>
        <v>0</v>
      </c>
      <c r="W1616">
        <f>'data from files'!R1616</f>
        <v>0</v>
      </c>
    </row>
    <row r="1617" spans="1:23" x14ac:dyDescent="0.25">
      <c r="A1617" t="str">
        <f t="shared" si="77"/>
        <v>ITTotal gross electricity prod. (without pumped hydro) Geothermal</v>
      </c>
      <c r="B1617" t="str">
        <f>JRC_files__2[[#This Row],[Source.Name.2.1]]</f>
        <v>IT</v>
      </c>
      <c r="C1617" t="str">
        <f t="shared" si="76"/>
        <v>Overview of the power generation sector</v>
      </c>
      <c r="D1617" t="str">
        <f>IF(ISERROR(MATCH(G1617,metadata!$B$4:$B$13,0)),D1616,LEFT(G1617,LEN(G1617)-LEN(F1617)-2))</f>
        <v xml:space="preserve">Total gross electricity prod. (without pumped hydro) </v>
      </c>
      <c r="E1617" t="str">
        <f t="shared" si="78"/>
        <v>Geothermal</v>
      </c>
      <c r="F1617" t="str">
        <f>IF(ISERROR(MATCH(G1617,metadata!$B$4:$B$13,0)),F1616,SUBSTITUTE(TRIM(RIGHT(SUBSTITUTE(SUBSTITUTE(G1617,"efficiencies", "efficiencies (%)")," (", REPT(" ", 100)), 100)),")",""))</f>
        <v>GWh</v>
      </c>
      <c r="G1617" t="str">
        <f>'data from files'!B1617</f>
        <v>Geothermal</v>
      </c>
      <c r="H1617">
        <f>'data from files'!C1617</f>
        <v>4738.5804758756813</v>
      </c>
      <c r="I1617">
        <f>'data from files'!D1617</f>
        <v>4536.8211280959367</v>
      </c>
      <c r="J1617">
        <f>'data from files'!E1617</f>
        <v>4693.3459346005993</v>
      </c>
      <c r="K1617">
        <f>'data from files'!F1617</f>
        <v>5364.3219642581244</v>
      </c>
      <c r="L1617">
        <f>'data from files'!G1617</f>
        <v>5473.242195012469</v>
      </c>
      <c r="M1617">
        <f>'data from files'!H1617</f>
        <v>5362.6061879658582</v>
      </c>
      <c r="N1617">
        <f>'data from files'!I1617</f>
        <v>5522.8132113699185</v>
      </c>
      <c r="O1617">
        <f>'data from files'!J1617</f>
        <v>5615.8986802970849</v>
      </c>
      <c r="P1617">
        <f>'data from files'!K1617</f>
        <v>5559.9255664471384</v>
      </c>
      <c r="Q1617">
        <f>'data from files'!L1617</f>
        <v>5375.9431535410449</v>
      </c>
      <c r="R1617">
        <f>'data from files'!M1617</f>
        <v>5405.6838134701238</v>
      </c>
      <c r="S1617">
        <f>'data from files'!N1617</f>
        <v>5685.1325221357702</v>
      </c>
      <c r="T1617">
        <f>'data from files'!O1617</f>
        <v>5629.1647888955731</v>
      </c>
      <c r="U1617">
        <f>'data from files'!P1617</f>
        <v>5689.8571152472323</v>
      </c>
      <c r="V1617">
        <f>'data from files'!Q1617</f>
        <v>5949.7482070235674</v>
      </c>
      <c r="W1617">
        <f>'data from files'!R1617</f>
        <v>6225.3618794236554</v>
      </c>
    </row>
    <row r="1618" spans="1:23" x14ac:dyDescent="0.25">
      <c r="A1618" t="str">
        <f t="shared" si="77"/>
        <v>ITTotal gross electricity prod. (without pumped hydro) Tide, wave and ocean</v>
      </c>
      <c r="B1618" t="str">
        <f>JRC_files__2[[#This Row],[Source.Name.2.1]]</f>
        <v>IT</v>
      </c>
      <c r="C1618" t="str">
        <f t="shared" si="76"/>
        <v>Overview of the power generation sector</v>
      </c>
      <c r="D1618" t="str">
        <f>IF(ISERROR(MATCH(G1618,metadata!$B$4:$B$13,0)),D1617,LEFT(G1618,LEN(G1618)-LEN(F1618)-2))</f>
        <v xml:space="preserve">Total gross electricity prod. (without pumped hydro) </v>
      </c>
      <c r="E1618" t="str">
        <f t="shared" si="78"/>
        <v>Tide, wave and ocean</v>
      </c>
      <c r="F1618" t="str">
        <f>IF(ISERROR(MATCH(G1618,metadata!$B$4:$B$13,0)),F1617,SUBSTITUTE(TRIM(RIGHT(SUBSTITUTE(SUBSTITUTE(G1618,"efficiencies", "efficiencies (%)")," (", REPT(" ", 100)), 100)),")",""))</f>
        <v>GWh</v>
      </c>
      <c r="G1618" t="str">
        <f>'data from files'!B1618</f>
        <v>Tide, wave and ocean</v>
      </c>
      <c r="H1618">
        <f>'data from files'!C1618</f>
        <v>0</v>
      </c>
      <c r="I1618">
        <f>'data from files'!D1618</f>
        <v>0</v>
      </c>
      <c r="J1618">
        <f>'data from files'!E1618</f>
        <v>0</v>
      </c>
      <c r="K1618">
        <f>'data from files'!F1618</f>
        <v>0</v>
      </c>
      <c r="L1618">
        <f>'data from files'!G1618</f>
        <v>0</v>
      </c>
      <c r="M1618">
        <f>'data from files'!H1618</f>
        <v>0</v>
      </c>
      <c r="N1618">
        <f>'data from files'!I1618</f>
        <v>0</v>
      </c>
      <c r="O1618">
        <f>'data from files'!J1618</f>
        <v>0</v>
      </c>
      <c r="P1618">
        <f>'data from files'!K1618</f>
        <v>0</v>
      </c>
      <c r="Q1618">
        <f>'data from files'!L1618</f>
        <v>0</v>
      </c>
      <c r="R1618">
        <f>'data from files'!M1618</f>
        <v>0</v>
      </c>
      <c r="S1618">
        <f>'data from files'!N1618</f>
        <v>0</v>
      </c>
      <c r="T1618">
        <f>'data from files'!O1618</f>
        <v>0</v>
      </c>
      <c r="U1618">
        <f>'data from files'!P1618</f>
        <v>0</v>
      </c>
      <c r="V1618">
        <f>'data from files'!Q1618</f>
        <v>0</v>
      </c>
      <c r="W1618">
        <f>'data from files'!R1618</f>
        <v>0</v>
      </c>
    </row>
    <row r="1619" spans="1:23" x14ac:dyDescent="0.25">
      <c r="A1619" t="str">
        <f t="shared" si="77"/>
        <v>ITTotal gross electricity prod. (without pumped hydro) Hydro</v>
      </c>
      <c r="B1619" t="str">
        <f>JRC_files__2[[#This Row],[Source.Name.2.1]]</f>
        <v>IT</v>
      </c>
      <c r="C1619" t="str">
        <f t="shared" si="76"/>
        <v>Overview of the power generation sector</v>
      </c>
      <c r="D1619" t="str">
        <f>IF(ISERROR(MATCH(G1619,metadata!$B$4:$B$13,0)),D1618,LEFT(G1619,LEN(G1619)-LEN(F1619)-2))</f>
        <v xml:space="preserve">Total gross electricity prod. (without pumped hydro) </v>
      </c>
      <c r="E1619" t="str">
        <f t="shared" si="78"/>
        <v>Hydro</v>
      </c>
      <c r="F1619" t="str">
        <f>IF(ISERROR(MATCH(G1619,metadata!$B$4:$B$13,0)),F1618,SUBSTITUTE(TRIM(RIGHT(SUBSTITUTE(SUBSTITUTE(G1619,"efficiencies", "efficiencies (%)")," (", REPT(" ", 100)), 100)),")",""))</f>
        <v>GWh</v>
      </c>
      <c r="G1619" t="str">
        <f>'data from files'!B1619</f>
        <v>Hydro</v>
      </c>
      <c r="H1619">
        <f>'data from files'!C1619</f>
        <v>44190.934520675117</v>
      </c>
      <c r="I1619">
        <f>'data from files'!D1619</f>
        <v>46802.325581395351</v>
      </c>
      <c r="J1619">
        <f>'data from files'!E1619</f>
        <v>39510.465116279076</v>
      </c>
      <c r="K1619">
        <f>'data from files'!F1619</f>
        <v>36663.953488372092</v>
      </c>
      <c r="L1619">
        <f>'data from files'!G1619</f>
        <v>42330.232558139542</v>
      </c>
      <c r="M1619">
        <f>'data from files'!H1619</f>
        <v>36060.453562803144</v>
      </c>
      <c r="N1619">
        <f>'data from files'!I1619</f>
        <v>36987.209302325587</v>
      </c>
      <c r="O1619">
        <f>'data from files'!J1619</f>
        <v>32810.465116279069</v>
      </c>
      <c r="P1619">
        <f>'data from files'!K1619</f>
        <v>41615.116279069771</v>
      </c>
      <c r="Q1619">
        <f>'data from files'!L1619</f>
        <v>49129.06976744187</v>
      </c>
      <c r="R1619">
        <f>'data from files'!M1619</f>
        <v>51106.91186697501</v>
      </c>
      <c r="S1619">
        <f>'data from files'!N1619</f>
        <v>45814.808889955355</v>
      </c>
      <c r="T1619">
        <f>'data from files'!O1619</f>
        <v>41867.463856505819</v>
      </c>
      <c r="U1619">
        <f>'data from files'!P1619</f>
        <v>52764.391298455121</v>
      </c>
      <c r="V1619">
        <f>'data from files'!Q1619</f>
        <v>58534.463796516633</v>
      </c>
      <c r="W1619">
        <f>'data from files'!R1619</f>
        <v>45529.86018072303</v>
      </c>
    </row>
    <row r="1620" spans="1:23" x14ac:dyDescent="0.25">
      <c r="A1620" t="str">
        <f t="shared" si="77"/>
        <v>ITTotal gross electricity prod. (without pumped hydro) Pump storage</v>
      </c>
      <c r="B1620" t="str">
        <f>JRC_files__2[[#This Row],[Source.Name.2.1]]</f>
        <v>IT</v>
      </c>
      <c r="C1620" t="str">
        <f t="shared" si="76"/>
        <v>Overview of the power generation sector</v>
      </c>
      <c r="D1620" t="str">
        <f>IF(ISERROR(MATCH(G1620,metadata!$B$4:$B$13,0)),D1619,LEFT(G1620,LEN(G1620)-LEN(F1620)-2))</f>
        <v xml:space="preserve">Total gross electricity prod. (without pumped hydro) </v>
      </c>
      <c r="E1620" t="str">
        <f t="shared" si="78"/>
        <v>Pump storage</v>
      </c>
      <c r="F1620" t="str">
        <f>IF(ISERROR(MATCH(G1620,metadata!$B$4:$B$13,0)),F1619,SUBSTITUTE(TRIM(RIGHT(SUBSTITUTE(SUBSTITUTE(G1620,"efficiencies", "efficiencies (%)")," (", REPT(" ", 100)), 100)),")",""))</f>
        <v>GWh</v>
      </c>
      <c r="G1620" t="str">
        <f>'data from files'!B1620</f>
        <v>Pump storage</v>
      </c>
      <c r="H1620">
        <f>'data from files'!C1620</f>
        <v>6700.2051872535203</v>
      </c>
      <c r="I1620">
        <f>'data from files'!D1620</f>
        <v>7114.3102220591554</v>
      </c>
      <c r="J1620">
        <f>'data from files'!E1620</f>
        <v>7742.1168775144224</v>
      </c>
      <c r="K1620">
        <f>'data from files'!F1620</f>
        <v>7608.6217588088075</v>
      </c>
      <c r="L1620">
        <f>'data from files'!G1620</f>
        <v>7568.8436088128328</v>
      </c>
      <c r="M1620">
        <f>'data from files'!H1620</f>
        <v>6860.2517113576105</v>
      </c>
      <c r="N1620">
        <f>'data from files'!I1620</f>
        <v>6433.6881232150163</v>
      </c>
      <c r="O1620">
        <f>'data from files'!J1620</f>
        <v>5665.1855598949469</v>
      </c>
      <c r="P1620">
        <f>'data from files'!K1620</f>
        <v>5606.4924374941211</v>
      </c>
      <c r="Q1620">
        <f>'data from files'!L1620</f>
        <v>4307.9643685765559</v>
      </c>
      <c r="R1620">
        <f>'data from files'!M1620</f>
        <v>3289.6891801879788</v>
      </c>
      <c r="S1620">
        <f>'data from files'!N1620</f>
        <v>1934.4721765112345</v>
      </c>
      <c r="T1620">
        <f>'data from files'!O1620</f>
        <v>1980.6665202605031</v>
      </c>
      <c r="U1620">
        <f>'data from files'!P1620</f>
        <v>1898.6924901493146</v>
      </c>
      <c r="V1620">
        <f>'data from files'!Q1620</f>
        <v>1708.6160276563421</v>
      </c>
      <c r="W1620">
        <f>'data from files'!R1620</f>
        <v>1431.7388994642217</v>
      </c>
    </row>
    <row r="1621" spans="1:23" x14ac:dyDescent="0.25">
      <c r="A1621" t="str">
        <f t="shared" si="77"/>
        <v>ITTotal gross electricity prod. (without pumped hydro) 0</v>
      </c>
      <c r="B1621" t="str">
        <f>JRC_files__2[[#This Row],[Source.Name.2.1]]</f>
        <v>IT</v>
      </c>
      <c r="C1621" t="str">
        <f t="shared" si="76"/>
        <v>Overview of the power generation sector</v>
      </c>
      <c r="D1621" t="str">
        <f>IF(ISERROR(MATCH(G1621,metadata!$B$4:$B$13,0)),D1620,LEFT(G1621,LEN(G1621)-LEN(F1621)-2))</f>
        <v xml:space="preserve">Total gross electricity prod. (without pumped hydro) </v>
      </c>
      <c r="E1621">
        <f t="shared" si="78"/>
        <v>0</v>
      </c>
      <c r="F1621" t="str">
        <f>IF(ISERROR(MATCH(G1621,metadata!$B$4:$B$13,0)),F1620,SUBSTITUTE(TRIM(RIGHT(SUBSTITUTE(SUBSTITUTE(G1621,"efficiencies", "efficiencies (%)")," (", REPT(" ", 100)), 100)),")",""))</f>
        <v>GWh</v>
      </c>
      <c r="G1621">
        <f>'data from files'!B1621</f>
        <v>0</v>
      </c>
      <c r="H1621">
        <f>'data from files'!C1621</f>
        <v>0</v>
      </c>
      <c r="I1621">
        <f>'data from files'!D1621</f>
        <v>0</v>
      </c>
      <c r="J1621">
        <f>'data from files'!E1621</f>
        <v>0</v>
      </c>
      <c r="K1621">
        <f>'data from files'!F1621</f>
        <v>0</v>
      </c>
      <c r="L1621">
        <f>'data from files'!G1621</f>
        <v>0</v>
      </c>
      <c r="M1621">
        <f>'data from files'!H1621</f>
        <v>0</v>
      </c>
      <c r="N1621">
        <f>'data from files'!I1621</f>
        <v>0</v>
      </c>
      <c r="O1621">
        <f>'data from files'!J1621</f>
        <v>0</v>
      </c>
      <c r="P1621">
        <f>'data from files'!K1621</f>
        <v>0</v>
      </c>
      <c r="Q1621">
        <f>'data from files'!L1621</f>
        <v>0</v>
      </c>
      <c r="R1621">
        <f>'data from files'!M1621</f>
        <v>0</v>
      </c>
      <c r="S1621">
        <f>'data from files'!N1621</f>
        <v>0</v>
      </c>
      <c r="T1621">
        <f>'data from files'!O1621</f>
        <v>0</v>
      </c>
      <c r="U1621">
        <f>'data from files'!P1621</f>
        <v>0</v>
      </c>
      <c r="V1621">
        <f>'data from files'!Q1621</f>
        <v>0</v>
      </c>
      <c r="W1621">
        <f>'data from files'!R1621</f>
        <v>0</v>
      </c>
    </row>
    <row r="1622" spans="1:23" x14ac:dyDescent="0.25">
      <c r="A1622" t="str">
        <f t="shared" si="77"/>
        <v xml:space="preserve">ITTotal net electricity prod. (without pumped hydro) </v>
      </c>
      <c r="B1622" t="str">
        <f>JRC_files__2[[#This Row],[Source.Name.2.1]]</f>
        <v>IT</v>
      </c>
      <c r="C1622" t="str">
        <f t="shared" si="76"/>
        <v>Overview of the power generation sector</v>
      </c>
      <c r="D1622" t="str">
        <f>IF(ISERROR(MATCH(G1622,metadata!$B$4:$B$13,0)),D1621,LEFT(G1622,LEN(G1622)-LEN(F1622)-2))</f>
        <v xml:space="preserve">Total net electricity prod. (without pumped hydro) </v>
      </c>
      <c r="E1622" t="str">
        <f t="shared" si="78"/>
        <v/>
      </c>
      <c r="F1622" t="str">
        <f>IF(ISERROR(MATCH(G1622,metadata!$B$4:$B$13,0)),F1621,SUBSTITUTE(TRIM(RIGHT(SUBSTITUTE(SUBSTITUTE(G1622,"efficiencies", "efficiencies (%)")," (", REPT(" ", 100)), 100)),")",""))</f>
        <v>GWh</v>
      </c>
      <c r="G1622" t="str">
        <f>'data from files'!B1622</f>
        <v>Total net electricity prod. (without pumped hydro) (GWh)</v>
      </c>
      <c r="H1622">
        <f>'data from files'!C1622</f>
        <v>256558.80222314224</v>
      </c>
      <c r="I1622">
        <f>'data from files'!D1622</f>
        <v>258817.95151162791</v>
      </c>
      <c r="J1622">
        <f>'data from files'!E1622</f>
        <v>263007.46406976751</v>
      </c>
      <c r="K1622">
        <f>'data from files'!F1622</f>
        <v>272547.93639534892</v>
      </c>
      <c r="L1622">
        <f>'data from files'!G1622</f>
        <v>282425.56720930245</v>
      </c>
      <c r="M1622">
        <f>'data from files'!H1622</f>
        <v>283723.75225908041</v>
      </c>
      <c r="N1622">
        <f>'data from files'!I1622</f>
        <v>294775.0111627907</v>
      </c>
      <c r="O1622">
        <f>'data from files'!J1622</f>
        <v>295580.18406976754</v>
      </c>
      <c r="P1622">
        <f>'data from files'!K1622</f>
        <v>301407.58732558147</v>
      </c>
      <c r="Q1622">
        <f>'data from files'!L1622</f>
        <v>276752.43790697673</v>
      </c>
      <c r="R1622">
        <f>'data from files'!M1622</f>
        <v>287404.99287968595</v>
      </c>
      <c r="S1622">
        <f>'data from files'!N1622</f>
        <v>289454.93559049675</v>
      </c>
      <c r="T1622">
        <f>'data from files'!O1622</f>
        <v>285771.04808718327</v>
      </c>
      <c r="U1622">
        <f>'data from files'!P1622</f>
        <v>276884.65099574416</v>
      </c>
      <c r="V1622">
        <f>'data from files'!Q1622</f>
        <v>267389.51528300688</v>
      </c>
      <c r="W1622">
        <f>'data from files'!R1622</f>
        <v>270947.34058980504</v>
      </c>
    </row>
    <row r="1623" spans="1:23" x14ac:dyDescent="0.25">
      <c r="A1623" t="str">
        <f t="shared" si="77"/>
        <v>ITTotal net electricity prod. (without pumped hydro) Nuclear</v>
      </c>
      <c r="B1623" t="str">
        <f>JRC_files__2[[#This Row],[Source.Name.2.1]]</f>
        <v>IT</v>
      </c>
      <c r="C1623" t="str">
        <f t="shared" si="76"/>
        <v>Overview of the power generation sector</v>
      </c>
      <c r="D1623" t="str">
        <f>IF(ISERROR(MATCH(G1623,metadata!$B$4:$B$13,0)),D1622,LEFT(G1623,LEN(G1623)-LEN(F1623)-2))</f>
        <v xml:space="preserve">Total net electricity prod. (without pumped hydro) </v>
      </c>
      <c r="E1623" t="str">
        <f t="shared" si="78"/>
        <v>Nuclear</v>
      </c>
      <c r="F1623" t="str">
        <f>IF(ISERROR(MATCH(G1623,metadata!$B$4:$B$13,0)),F1622,SUBSTITUTE(TRIM(RIGHT(SUBSTITUTE(SUBSTITUTE(G1623,"efficiencies", "efficiencies (%)")," (", REPT(" ", 100)), 100)),")",""))</f>
        <v>GWh</v>
      </c>
      <c r="G1623" t="str">
        <f>'data from files'!B1623</f>
        <v>Nuclear</v>
      </c>
      <c r="H1623">
        <f>'data from files'!C1623</f>
        <v>0</v>
      </c>
      <c r="I1623">
        <f>'data from files'!D1623</f>
        <v>0</v>
      </c>
      <c r="J1623">
        <f>'data from files'!E1623</f>
        <v>0</v>
      </c>
      <c r="K1623">
        <f>'data from files'!F1623</f>
        <v>0</v>
      </c>
      <c r="L1623">
        <f>'data from files'!G1623</f>
        <v>0</v>
      </c>
      <c r="M1623">
        <f>'data from files'!H1623</f>
        <v>0</v>
      </c>
      <c r="N1623">
        <f>'data from files'!I1623</f>
        <v>0</v>
      </c>
      <c r="O1623">
        <f>'data from files'!J1623</f>
        <v>0</v>
      </c>
      <c r="P1623">
        <f>'data from files'!K1623</f>
        <v>0</v>
      </c>
      <c r="Q1623">
        <f>'data from files'!L1623</f>
        <v>0</v>
      </c>
      <c r="R1623">
        <f>'data from files'!M1623</f>
        <v>0</v>
      </c>
      <c r="S1623">
        <f>'data from files'!N1623</f>
        <v>0</v>
      </c>
      <c r="T1623">
        <f>'data from files'!O1623</f>
        <v>0</v>
      </c>
      <c r="U1623">
        <f>'data from files'!P1623</f>
        <v>0</v>
      </c>
      <c r="V1623">
        <f>'data from files'!Q1623</f>
        <v>0</v>
      </c>
      <c r="W1623">
        <f>'data from files'!R1623</f>
        <v>0</v>
      </c>
    </row>
    <row r="1624" spans="1:23" x14ac:dyDescent="0.25">
      <c r="A1624" t="str">
        <f t="shared" si="77"/>
        <v>ITTotal net electricity prod. (without pumped hydro) Conventional thermal</v>
      </c>
      <c r="B1624" t="str">
        <f>JRC_files__2[[#This Row],[Source.Name.2.1]]</f>
        <v>IT</v>
      </c>
      <c r="C1624" t="str">
        <f t="shared" si="76"/>
        <v>Overview of the power generation sector</v>
      </c>
      <c r="D1624" t="str">
        <f>IF(ISERROR(MATCH(G1624,metadata!$B$4:$B$13,0)),D1623,LEFT(G1624,LEN(G1624)-LEN(F1624)-2))</f>
        <v xml:space="preserve">Total net electricity prod. (without pumped hydro) </v>
      </c>
      <c r="E1624" t="str">
        <f t="shared" si="78"/>
        <v>Conventional thermal</v>
      </c>
      <c r="F1624" t="str">
        <f>IF(ISERROR(MATCH(G1624,metadata!$B$4:$B$13,0)),F1623,SUBSTITUTE(TRIM(RIGHT(SUBSTITUTE(SUBSTITUTE(G1624,"efficiencies", "efficiencies (%)")," (", REPT(" ", 100)), 100)),")",""))</f>
        <v>GWh</v>
      </c>
      <c r="G1624" t="str">
        <f>'data from files'!B1624</f>
        <v>Conventional thermal</v>
      </c>
      <c r="H1624">
        <f>'data from files'!C1624</f>
        <v>207400.71603907915</v>
      </c>
      <c r="I1624">
        <f>'data from files'!D1624</f>
        <v>206621.74752442434</v>
      </c>
      <c r="J1624">
        <f>'data from files'!E1624</f>
        <v>217786.26459436546</v>
      </c>
      <c r="K1624">
        <f>'data from files'!F1624</f>
        <v>229517.80843086704</v>
      </c>
      <c r="L1624">
        <f>'data from files'!G1624</f>
        <v>233247.03598762793</v>
      </c>
      <c r="M1624">
        <f>'data from files'!H1624</f>
        <v>240414.40419487085</v>
      </c>
      <c r="N1624">
        <f>'data from files'!I1624</f>
        <v>249761.31799727492</v>
      </c>
      <c r="O1624">
        <f>'data from files'!J1624</f>
        <v>253591.60642651611</v>
      </c>
      <c r="P1624">
        <f>'data from files'!K1624</f>
        <v>249686.45251146951</v>
      </c>
      <c r="Q1624">
        <f>'data from files'!L1624</f>
        <v>215532.2878180453</v>
      </c>
      <c r="R1624">
        <f>'data from files'!M1624</f>
        <v>220392.7589864519</v>
      </c>
      <c r="S1624">
        <f>'data from files'!N1624</f>
        <v>217865.90199087627</v>
      </c>
      <c r="T1624">
        <f>'data from files'!O1624</f>
        <v>206571.30689882135</v>
      </c>
      <c r="U1624">
        <f>'data from files'!P1624</f>
        <v>182526.93810052291</v>
      </c>
      <c r="V1624">
        <f>'data from files'!Q1624</f>
        <v>166041.77411359633</v>
      </c>
      <c r="W1624">
        <f>'data from files'!R1624</f>
        <v>182042.80053237098</v>
      </c>
    </row>
    <row r="1625" spans="1:23" x14ac:dyDescent="0.25">
      <c r="A1625" t="str">
        <f t="shared" si="77"/>
        <v>ITTotal net electricity prod. (without pumped hydro) Wind</v>
      </c>
      <c r="B1625" t="str">
        <f>JRC_files__2[[#This Row],[Source.Name.2.1]]</f>
        <v>IT</v>
      </c>
      <c r="C1625" t="str">
        <f t="shared" si="76"/>
        <v>Overview of the power generation sector</v>
      </c>
      <c r="D1625" t="str">
        <f>IF(ISERROR(MATCH(G1625,metadata!$B$4:$B$13,0)),D1624,LEFT(G1625,LEN(G1625)-LEN(F1625)-2))</f>
        <v xml:space="preserve">Total net electricity prod. (without pumped hydro) </v>
      </c>
      <c r="E1625" t="str">
        <f t="shared" si="78"/>
        <v>Wind</v>
      </c>
      <c r="F1625" t="str">
        <f>IF(ISERROR(MATCH(G1625,metadata!$B$4:$B$13,0)),F1624,SUBSTITUTE(TRIM(RIGHT(SUBSTITUTE(SUBSTITUTE(G1625,"efficiencies", "efficiencies (%)")," (", REPT(" ", 100)), 100)),")",""))</f>
        <v>GWh</v>
      </c>
      <c r="G1625" t="str">
        <f>'data from files'!B1625</f>
        <v>Wind</v>
      </c>
      <c r="H1625">
        <f>'data from files'!C1625</f>
        <v>562.95422379527326</v>
      </c>
      <c r="I1625">
        <f>'data from files'!D1625</f>
        <v>1179.0697674418607</v>
      </c>
      <c r="J1625">
        <f>'data from files'!E1625</f>
        <v>1403.4883720930234</v>
      </c>
      <c r="K1625">
        <f>'data from files'!F1625</f>
        <v>1458.1395348837211</v>
      </c>
      <c r="L1625">
        <f>'data from files'!G1625</f>
        <v>1846.5116279069771</v>
      </c>
      <c r="M1625">
        <f>'data from files'!H1625</f>
        <v>2343.4670648172209</v>
      </c>
      <c r="N1625">
        <f>'data from files'!I1625</f>
        <v>2970.9302325581398</v>
      </c>
      <c r="O1625">
        <f>'data from files'!J1625</f>
        <v>4033.7209302325582</v>
      </c>
      <c r="P1625">
        <f>'data from files'!K1625</f>
        <v>4860.4651162790706</v>
      </c>
      <c r="Q1625">
        <f>'data from files'!L1625</f>
        <v>6541.8604651162796</v>
      </c>
      <c r="R1625">
        <f>'data from files'!M1625</f>
        <v>9124.4687067439008</v>
      </c>
      <c r="S1625">
        <f>'data from files'!N1625</f>
        <v>9854.3373303916396</v>
      </c>
      <c r="T1625">
        <f>'data from files'!O1625</f>
        <v>13404.53162875128</v>
      </c>
      <c r="U1625">
        <f>'data from files'!P1625</f>
        <v>14894.263477018607</v>
      </c>
      <c r="V1625">
        <f>'data from files'!Q1625</f>
        <v>15175.323997236048</v>
      </c>
      <c r="W1625">
        <f>'data from files'!R1625</f>
        <v>14841.217469744304</v>
      </c>
    </row>
    <row r="1626" spans="1:23" x14ac:dyDescent="0.25">
      <c r="A1626" t="str">
        <f t="shared" si="77"/>
        <v>ITTotal net electricity prod. (without pumped hydro) Solar photovoltaics</v>
      </c>
      <c r="B1626" t="str">
        <f>JRC_files__2[[#This Row],[Source.Name.2.1]]</f>
        <v>IT</v>
      </c>
      <c r="C1626" t="str">
        <f t="shared" si="76"/>
        <v>Overview of the power generation sector</v>
      </c>
      <c r="D1626" t="str">
        <f>IF(ISERROR(MATCH(G1626,metadata!$B$4:$B$13,0)),D1625,LEFT(G1626,LEN(G1626)-LEN(F1626)-2))</f>
        <v xml:space="preserve">Total net electricity prod. (without pumped hydro) </v>
      </c>
      <c r="E1626" t="str">
        <f t="shared" si="78"/>
        <v>Solar photovoltaics</v>
      </c>
      <c r="F1626" t="str">
        <f>IF(ISERROR(MATCH(G1626,metadata!$B$4:$B$13,0)),F1625,SUBSTITUTE(TRIM(RIGHT(SUBSTITUTE(SUBSTITUTE(G1626,"efficiencies", "efficiencies (%)")," (", REPT(" ", 100)), 100)),")",""))</f>
        <v>GWh</v>
      </c>
      <c r="G1626" t="str">
        <f>'data from files'!B1626</f>
        <v>Solar photovoltaics</v>
      </c>
      <c r="H1626">
        <f>'data from files'!C1626</f>
        <v>18.05230614045027</v>
      </c>
      <c r="I1626">
        <f>'data from files'!D1626</f>
        <v>18.604651162790699</v>
      </c>
      <c r="J1626">
        <f>'data from files'!E1626</f>
        <v>20.930232558139537</v>
      </c>
      <c r="K1626">
        <f>'data from files'!F1626</f>
        <v>24.418604651162795</v>
      </c>
      <c r="L1626">
        <f>'data from files'!G1626</f>
        <v>29.069767441860467</v>
      </c>
      <c r="M1626">
        <f>'data from files'!H1626</f>
        <v>31.105512118929653</v>
      </c>
      <c r="N1626">
        <f>'data from files'!I1626</f>
        <v>34.883720930232563</v>
      </c>
      <c r="O1626">
        <f>'data from files'!J1626</f>
        <v>38.372093023255815</v>
      </c>
      <c r="P1626">
        <f>'data from files'!K1626</f>
        <v>193.02325581395351</v>
      </c>
      <c r="Q1626">
        <f>'data from files'!L1626</f>
        <v>676.74418604651169</v>
      </c>
      <c r="R1626">
        <f>'data from files'!M1626</f>
        <v>1905.212617284443</v>
      </c>
      <c r="S1626">
        <f>'data from files'!N1626</f>
        <v>10793.890433055385</v>
      </c>
      <c r="T1626">
        <f>'data from files'!O1626</f>
        <v>18858.272177674651</v>
      </c>
      <c r="U1626">
        <f>'data from files'!P1626</f>
        <v>21584.725860456281</v>
      </c>
      <c r="V1626">
        <f>'data from files'!Q1626</f>
        <v>22302.374461485815</v>
      </c>
      <c r="W1626">
        <f>'data from files'!R1626</f>
        <v>22938.093365416396</v>
      </c>
    </row>
    <row r="1627" spans="1:23" x14ac:dyDescent="0.25">
      <c r="A1627" t="str">
        <f t="shared" si="77"/>
        <v>ITTotal net electricity prod. (without pumped hydro) Solar thermal</v>
      </c>
      <c r="B1627" t="str">
        <f>JRC_files__2[[#This Row],[Source.Name.2.1]]</f>
        <v>IT</v>
      </c>
      <c r="C1627" t="str">
        <f t="shared" si="76"/>
        <v>Overview of the power generation sector</v>
      </c>
      <c r="D1627" t="str">
        <f>IF(ISERROR(MATCH(G1627,metadata!$B$4:$B$13,0)),D1626,LEFT(G1627,LEN(G1627)-LEN(F1627)-2))</f>
        <v xml:space="preserve">Total net electricity prod. (without pumped hydro) </v>
      </c>
      <c r="E1627" t="str">
        <f t="shared" si="78"/>
        <v>Solar thermal</v>
      </c>
      <c r="F1627" t="str">
        <f>IF(ISERROR(MATCH(G1627,metadata!$B$4:$B$13,0)),F1626,SUBSTITUTE(TRIM(RIGHT(SUBSTITUTE(SUBSTITUTE(G1627,"efficiencies", "efficiencies (%)")," (", REPT(" ", 100)), 100)),")",""))</f>
        <v>GWh</v>
      </c>
      <c r="G1627" t="str">
        <f>'data from files'!B1627</f>
        <v>Solar thermal</v>
      </c>
      <c r="H1627">
        <f>'data from files'!C1627</f>
        <v>0</v>
      </c>
      <c r="I1627">
        <f>'data from files'!D1627</f>
        <v>0</v>
      </c>
      <c r="J1627">
        <f>'data from files'!E1627</f>
        <v>0</v>
      </c>
      <c r="K1627">
        <f>'data from files'!F1627</f>
        <v>0</v>
      </c>
      <c r="L1627">
        <f>'data from files'!G1627</f>
        <v>0</v>
      </c>
      <c r="M1627">
        <f>'data from files'!H1627</f>
        <v>0</v>
      </c>
      <c r="N1627">
        <f>'data from files'!I1627</f>
        <v>0</v>
      </c>
      <c r="O1627">
        <f>'data from files'!J1627</f>
        <v>0</v>
      </c>
      <c r="P1627">
        <f>'data from files'!K1627</f>
        <v>0</v>
      </c>
      <c r="Q1627">
        <f>'data from files'!L1627</f>
        <v>0</v>
      </c>
      <c r="R1627">
        <f>'data from files'!M1627</f>
        <v>0</v>
      </c>
      <c r="S1627">
        <f>'data from files'!N1627</f>
        <v>0</v>
      </c>
      <c r="T1627">
        <f>'data from files'!O1627</f>
        <v>0</v>
      </c>
      <c r="U1627">
        <f>'data from files'!P1627</f>
        <v>0</v>
      </c>
      <c r="V1627">
        <f>'data from files'!Q1627</f>
        <v>0</v>
      </c>
      <c r="W1627">
        <f>'data from files'!R1627</f>
        <v>0</v>
      </c>
    </row>
    <row r="1628" spans="1:23" x14ac:dyDescent="0.25">
      <c r="A1628" t="str">
        <f t="shared" si="77"/>
        <v>ITTotal net electricity prod. (without pumped hydro) Geothermal</v>
      </c>
      <c r="B1628" t="str">
        <f>JRC_files__2[[#This Row],[Source.Name.2.1]]</f>
        <v>IT</v>
      </c>
      <c r="C1628" t="str">
        <f t="shared" si="76"/>
        <v>Overview of the power generation sector</v>
      </c>
      <c r="D1628" t="str">
        <f>IF(ISERROR(MATCH(G1628,metadata!$B$4:$B$13,0)),D1627,LEFT(G1628,LEN(G1628)-LEN(F1628)-2))</f>
        <v xml:space="preserve">Total net electricity prod. (without pumped hydro) </v>
      </c>
      <c r="E1628" t="str">
        <f t="shared" si="78"/>
        <v>Geothermal</v>
      </c>
      <c r="F1628" t="str">
        <f>IF(ISERROR(MATCH(G1628,metadata!$B$4:$B$13,0)),F1627,SUBSTITUTE(TRIM(RIGHT(SUBSTITUTE(SUBSTITUTE(G1628,"efficiencies", "efficiencies (%)")," (", REPT(" ", 100)), 100)),")",""))</f>
        <v>GWh</v>
      </c>
      <c r="G1628" t="str">
        <f>'data from files'!B1628</f>
        <v>Geothermal</v>
      </c>
      <c r="H1628">
        <f>'data from files'!C1628</f>
        <v>4386.145133452228</v>
      </c>
      <c r="I1628">
        <f>'data from files'!D1628</f>
        <v>4196.2039872035757</v>
      </c>
      <c r="J1628">
        <f>'data from files'!E1628</f>
        <v>4286.3157544717797</v>
      </c>
      <c r="K1628">
        <f>'data from files'!F1628</f>
        <v>4883.6163365749089</v>
      </c>
      <c r="L1628">
        <f>'data from files'!G1628</f>
        <v>4972.7172681860902</v>
      </c>
      <c r="M1628">
        <f>'data from files'!H1628</f>
        <v>4874.3219244702777</v>
      </c>
      <c r="N1628">
        <f>'data from files'!I1628</f>
        <v>5020.6699097018309</v>
      </c>
      <c r="O1628">
        <f>'data from files'!J1628</f>
        <v>5106.0195037165513</v>
      </c>
      <c r="P1628">
        <f>'data from files'!K1628</f>
        <v>5052.5301629491105</v>
      </c>
      <c r="Q1628">
        <f>'data from files'!L1628</f>
        <v>4872.4756703268013</v>
      </c>
      <c r="R1628">
        <f>'data from files'!M1628</f>
        <v>4875.6407022306812</v>
      </c>
      <c r="S1628">
        <f>'data from files'!N1628</f>
        <v>5125.9969462181325</v>
      </c>
      <c r="T1628">
        <f>'data from files'!O1628</f>
        <v>5069.4735254301622</v>
      </c>
      <c r="U1628">
        <f>'data from files'!P1628</f>
        <v>5114.3322592912828</v>
      </c>
      <c r="V1628">
        <f>'data from files'!Q1628</f>
        <v>5335.5789141720325</v>
      </c>
      <c r="W1628">
        <f>'data from files'!R1628</f>
        <v>5595.3690415503252</v>
      </c>
    </row>
    <row r="1629" spans="1:23" x14ac:dyDescent="0.25">
      <c r="A1629" t="str">
        <f t="shared" si="77"/>
        <v>ITTotal net electricity prod. (without pumped hydro) Tide, wave and ocean</v>
      </c>
      <c r="B1629" t="str">
        <f>JRC_files__2[[#This Row],[Source.Name.2.1]]</f>
        <v>IT</v>
      </c>
      <c r="C1629" t="str">
        <f t="shared" si="76"/>
        <v>Overview of the power generation sector</v>
      </c>
      <c r="D1629" t="str">
        <f>IF(ISERROR(MATCH(G1629,metadata!$B$4:$B$13,0)),D1628,LEFT(G1629,LEN(G1629)-LEN(F1629)-2))</f>
        <v xml:space="preserve">Total net electricity prod. (without pumped hydro) </v>
      </c>
      <c r="E1629" t="str">
        <f t="shared" si="78"/>
        <v>Tide, wave and ocean</v>
      </c>
      <c r="F1629" t="str">
        <f>IF(ISERROR(MATCH(G1629,metadata!$B$4:$B$13,0)),F1628,SUBSTITUTE(TRIM(RIGHT(SUBSTITUTE(SUBSTITUTE(G1629,"efficiencies", "efficiencies (%)")," (", REPT(" ", 100)), 100)),")",""))</f>
        <v>GWh</v>
      </c>
      <c r="G1629" t="str">
        <f>'data from files'!B1629</f>
        <v>Tide, wave and ocean</v>
      </c>
      <c r="H1629">
        <f>'data from files'!C1629</f>
        <v>0</v>
      </c>
      <c r="I1629">
        <f>'data from files'!D1629</f>
        <v>0</v>
      </c>
      <c r="J1629">
        <f>'data from files'!E1629</f>
        <v>0</v>
      </c>
      <c r="K1629">
        <f>'data from files'!F1629</f>
        <v>0</v>
      </c>
      <c r="L1629">
        <f>'data from files'!G1629</f>
        <v>0</v>
      </c>
      <c r="M1629">
        <f>'data from files'!H1629</f>
        <v>0</v>
      </c>
      <c r="N1629">
        <f>'data from files'!I1629</f>
        <v>0</v>
      </c>
      <c r="O1629">
        <f>'data from files'!J1629</f>
        <v>0</v>
      </c>
      <c r="P1629">
        <f>'data from files'!K1629</f>
        <v>0</v>
      </c>
      <c r="Q1629">
        <f>'data from files'!L1629</f>
        <v>0</v>
      </c>
      <c r="R1629">
        <f>'data from files'!M1629</f>
        <v>0</v>
      </c>
      <c r="S1629">
        <f>'data from files'!N1629</f>
        <v>0</v>
      </c>
      <c r="T1629">
        <f>'data from files'!O1629</f>
        <v>0</v>
      </c>
      <c r="U1629">
        <f>'data from files'!P1629</f>
        <v>0</v>
      </c>
      <c r="V1629">
        <f>'data from files'!Q1629</f>
        <v>0</v>
      </c>
      <c r="W1629">
        <f>'data from files'!R1629</f>
        <v>0</v>
      </c>
    </row>
    <row r="1630" spans="1:23" x14ac:dyDescent="0.25">
      <c r="A1630" t="str">
        <f t="shared" si="77"/>
        <v>ITTotal net electricity prod. (without pumped hydro) Hydro</v>
      </c>
      <c r="B1630" t="str">
        <f>JRC_files__2[[#This Row],[Source.Name.2.1]]</f>
        <v>IT</v>
      </c>
      <c r="C1630" t="str">
        <f t="shared" si="76"/>
        <v>Overview of the power generation sector</v>
      </c>
      <c r="D1630" t="str">
        <f>IF(ISERROR(MATCH(G1630,metadata!$B$4:$B$13,0)),D1629,LEFT(G1630,LEN(G1630)-LEN(F1630)-2))</f>
        <v xml:space="preserve">Total net electricity prod. (without pumped hydro) </v>
      </c>
      <c r="E1630" t="str">
        <f t="shared" si="78"/>
        <v>Hydro</v>
      </c>
      <c r="F1630" t="str">
        <f>IF(ISERROR(MATCH(G1630,metadata!$B$4:$B$13,0)),F1629,SUBSTITUTE(TRIM(RIGHT(SUBSTITUTE(SUBSTITUTE(G1630,"efficiencies", "efficiencies (%)")," (", REPT(" ", 100)), 100)),")",""))</f>
        <v>GWh</v>
      </c>
      <c r="G1630" t="str">
        <f>'data from files'!B1630</f>
        <v>Hydro</v>
      </c>
      <c r="H1630">
        <f>'data from files'!C1630</f>
        <v>44190.934520675117</v>
      </c>
      <c r="I1630">
        <f>'data from files'!D1630</f>
        <v>46802.325581395351</v>
      </c>
      <c r="J1630">
        <f>'data from files'!E1630</f>
        <v>39510.465116279076</v>
      </c>
      <c r="K1630">
        <f>'data from files'!F1630</f>
        <v>36663.953488372092</v>
      </c>
      <c r="L1630">
        <f>'data from files'!G1630</f>
        <v>42330.232558139542</v>
      </c>
      <c r="M1630">
        <f>'data from files'!H1630</f>
        <v>36060.453562803144</v>
      </c>
      <c r="N1630">
        <f>'data from files'!I1630</f>
        <v>36987.209302325587</v>
      </c>
      <c r="O1630">
        <f>'data from files'!J1630</f>
        <v>32810.465116279069</v>
      </c>
      <c r="P1630">
        <f>'data from files'!K1630</f>
        <v>41615.116279069771</v>
      </c>
      <c r="Q1630">
        <f>'data from files'!L1630</f>
        <v>49129.06976744187</v>
      </c>
      <c r="R1630">
        <f>'data from files'!M1630</f>
        <v>51106.91186697501</v>
      </c>
      <c r="S1630">
        <f>'data from files'!N1630</f>
        <v>45814.808889955355</v>
      </c>
      <c r="T1630">
        <f>'data from files'!O1630</f>
        <v>41867.463856505819</v>
      </c>
      <c r="U1630">
        <f>'data from files'!P1630</f>
        <v>52764.391298455121</v>
      </c>
      <c r="V1630">
        <f>'data from files'!Q1630</f>
        <v>58534.463796516633</v>
      </c>
      <c r="W1630">
        <f>'data from files'!R1630</f>
        <v>45529.86018072303</v>
      </c>
    </row>
    <row r="1631" spans="1:23" x14ac:dyDescent="0.25">
      <c r="A1631" t="str">
        <f t="shared" si="77"/>
        <v>ITTotal net electricity prod. (without pumped hydro) Pump storage</v>
      </c>
      <c r="B1631" t="str">
        <f>JRC_files__2[[#This Row],[Source.Name.2.1]]</f>
        <v>IT</v>
      </c>
      <c r="C1631" t="str">
        <f t="shared" si="76"/>
        <v>Overview of the power generation sector</v>
      </c>
      <c r="D1631" t="str">
        <f>IF(ISERROR(MATCH(G1631,metadata!$B$4:$B$13,0)),D1630,LEFT(G1631,LEN(G1631)-LEN(F1631)-2))</f>
        <v xml:space="preserve">Total net electricity prod. (without pumped hydro) </v>
      </c>
      <c r="E1631" t="str">
        <f t="shared" si="78"/>
        <v>Pump storage</v>
      </c>
      <c r="F1631" t="str">
        <f>IF(ISERROR(MATCH(G1631,metadata!$B$4:$B$13,0)),F1630,SUBSTITUTE(TRIM(RIGHT(SUBSTITUTE(SUBSTITUTE(G1631,"efficiencies", "efficiencies (%)")," (", REPT(" ", 100)), 100)),")",""))</f>
        <v>GWh</v>
      </c>
      <c r="G1631" t="str">
        <f>'data from files'!B1631</f>
        <v>Pump storage</v>
      </c>
      <c r="H1631">
        <f>'data from files'!C1631</f>
        <v>6700.2051872535203</v>
      </c>
      <c r="I1631">
        <f>'data from files'!D1631</f>
        <v>7114.3102220591554</v>
      </c>
      <c r="J1631">
        <f>'data from files'!E1631</f>
        <v>7742.1168775144224</v>
      </c>
      <c r="K1631">
        <f>'data from files'!F1631</f>
        <v>7608.6217588088075</v>
      </c>
      <c r="L1631">
        <f>'data from files'!G1631</f>
        <v>7568.8436088128328</v>
      </c>
      <c r="M1631">
        <f>'data from files'!H1631</f>
        <v>6860.2517113576105</v>
      </c>
      <c r="N1631">
        <f>'data from files'!I1631</f>
        <v>6433.6881232150163</v>
      </c>
      <c r="O1631">
        <f>'data from files'!J1631</f>
        <v>5665.1855598949469</v>
      </c>
      <c r="P1631">
        <f>'data from files'!K1631</f>
        <v>5606.4924374941211</v>
      </c>
      <c r="Q1631">
        <f>'data from files'!L1631</f>
        <v>4307.9643685765559</v>
      </c>
      <c r="R1631">
        <f>'data from files'!M1631</f>
        <v>3289.6891801879788</v>
      </c>
      <c r="S1631">
        <f>'data from files'!N1631</f>
        <v>1934.4721765112345</v>
      </c>
      <c r="T1631">
        <f>'data from files'!O1631</f>
        <v>1980.6665202605031</v>
      </c>
      <c r="U1631">
        <f>'data from files'!P1631</f>
        <v>1898.6924901493146</v>
      </c>
      <c r="V1631">
        <f>'data from files'!Q1631</f>
        <v>1708.6160276563421</v>
      </c>
      <c r="W1631">
        <f>'data from files'!R1631</f>
        <v>1431.7388994642217</v>
      </c>
    </row>
    <row r="1632" spans="1:23" x14ac:dyDescent="0.25">
      <c r="A1632" t="str">
        <f t="shared" si="77"/>
        <v>ITTotal net electricity prod. (without pumped hydro) 0</v>
      </c>
      <c r="B1632" t="str">
        <f>JRC_files__2[[#This Row],[Source.Name.2.1]]</f>
        <v>IT</v>
      </c>
      <c r="C1632" t="str">
        <f t="shared" si="76"/>
        <v>Overview of the power generation sector</v>
      </c>
      <c r="D1632" t="str">
        <f>IF(ISERROR(MATCH(G1632,metadata!$B$4:$B$13,0)),D1631,LEFT(G1632,LEN(G1632)-LEN(F1632)-2))</f>
        <v xml:space="preserve">Total net electricity prod. (without pumped hydro) </v>
      </c>
      <c r="E1632">
        <f t="shared" si="78"/>
        <v>0</v>
      </c>
      <c r="F1632" t="str">
        <f>IF(ISERROR(MATCH(G1632,metadata!$B$4:$B$13,0)),F1631,SUBSTITUTE(TRIM(RIGHT(SUBSTITUTE(SUBSTITUTE(G1632,"efficiencies", "efficiencies (%)")," (", REPT(" ", 100)), 100)),")",""))</f>
        <v>GWh</v>
      </c>
      <c r="G1632">
        <f>'data from files'!B1632</f>
        <v>0</v>
      </c>
      <c r="H1632">
        <f>'data from files'!C1632</f>
        <v>0</v>
      </c>
      <c r="I1632">
        <f>'data from files'!D1632</f>
        <v>0</v>
      </c>
      <c r="J1632">
        <f>'data from files'!E1632</f>
        <v>0</v>
      </c>
      <c r="K1632">
        <f>'data from files'!F1632</f>
        <v>0</v>
      </c>
      <c r="L1632">
        <f>'data from files'!G1632</f>
        <v>0</v>
      </c>
      <c r="M1632">
        <f>'data from files'!H1632</f>
        <v>0</v>
      </c>
      <c r="N1632">
        <f>'data from files'!I1632</f>
        <v>0</v>
      </c>
      <c r="O1632">
        <f>'data from files'!J1632</f>
        <v>0</v>
      </c>
      <c r="P1632">
        <f>'data from files'!K1632</f>
        <v>0</v>
      </c>
      <c r="Q1632">
        <f>'data from files'!L1632</f>
        <v>0</v>
      </c>
      <c r="R1632">
        <f>'data from files'!M1632</f>
        <v>0</v>
      </c>
      <c r="S1632">
        <f>'data from files'!N1632</f>
        <v>0</v>
      </c>
      <c r="T1632">
        <f>'data from files'!O1632</f>
        <v>0</v>
      </c>
      <c r="U1632">
        <f>'data from files'!P1632</f>
        <v>0</v>
      </c>
      <c r="V1632">
        <f>'data from files'!Q1632</f>
        <v>0</v>
      </c>
      <c r="W1632">
        <f>'data from files'!R1632</f>
        <v>0</v>
      </c>
    </row>
    <row r="1633" spans="1:23" x14ac:dyDescent="0.25">
      <c r="A1633" t="str">
        <f t="shared" si="77"/>
        <v xml:space="preserve">ITTotal gross distributed heat production </v>
      </c>
      <c r="B1633" t="str">
        <f>JRC_files__2[[#This Row],[Source.Name.2.1]]</f>
        <v>IT</v>
      </c>
      <c r="C1633" t="str">
        <f t="shared" si="76"/>
        <v>Overview of the power generation sector</v>
      </c>
      <c r="D1633" t="str">
        <f>IF(ISERROR(MATCH(G1633,metadata!$B$4:$B$13,0)),D1632,LEFT(G1633,LEN(G1633)-LEN(F1633)-2))</f>
        <v xml:space="preserve">Total gross distributed heat production </v>
      </c>
      <c r="E1633" t="str">
        <f t="shared" si="78"/>
        <v/>
      </c>
      <c r="F1633" t="str">
        <f>IF(ISERROR(MATCH(G1633,metadata!$B$4:$B$13,0)),F1632,SUBSTITUTE(TRIM(RIGHT(SUBSTITUTE(SUBSTITUTE(G1633,"efficiencies", "efficiencies (%)")," (", REPT(" ", 100)), 100)),")",""))</f>
        <v>GWh</v>
      </c>
      <c r="G1633" t="str">
        <f>'data from files'!B1633</f>
        <v>Total gross distributed heat production (GWh)</v>
      </c>
      <c r="H1633">
        <f>'data from files'!C1633</f>
        <v>0</v>
      </c>
      <c r="I1633">
        <f>'data from files'!D1633</f>
        <v>0</v>
      </c>
      <c r="J1633">
        <f>'data from files'!E1633</f>
        <v>0</v>
      </c>
      <c r="K1633">
        <f>'data from files'!F1633</f>
        <v>0</v>
      </c>
      <c r="L1633">
        <f>'data from files'!G1633</f>
        <v>52650.581395348832</v>
      </c>
      <c r="M1633">
        <f>'data from files'!H1633</f>
        <v>53619.237426152162</v>
      </c>
      <c r="N1633">
        <f>'data from files'!I1633</f>
        <v>58016.860465116282</v>
      </c>
      <c r="O1633">
        <f>'data from files'!J1633</f>
        <v>56770.930232558145</v>
      </c>
      <c r="P1633">
        <f>'data from files'!K1633</f>
        <v>55093.604651162794</v>
      </c>
      <c r="Q1633">
        <f>'data from files'!L1633</f>
        <v>50218.604651162786</v>
      </c>
      <c r="R1633">
        <f>'data from files'!M1633</f>
        <v>57028.901464403032</v>
      </c>
      <c r="S1633">
        <f>'data from files'!N1633</f>
        <v>60852.657632737188</v>
      </c>
      <c r="T1633">
        <f>'data from files'!O1633</f>
        <v>57485.763673649853</v>
      </c>
      <c r="U1633">
        <f>'data from files'!P1633</f>
        <v>60102.792608441625</v>
      </c>
      <c r="V1633">
        <f>'data from files'!Q1633</f>
        <v>57199.148597696862</v>
      </c>
      <c r="W1633">
        <f>'data from files'!R1633</f>
        <v>60251.932429940345</v>
      </c>
    </row>
    <row r="1634" spans="1:23" x14ac:dyDescent="0.25">
      <c r="A1634" t="str">
        <f t="shared" si="77"/>
        <v>ITTotal gross distributed heat production CHP thermal power plants</v>
      </c>
      <c r="B1634" t="str">
        <f>JRC_files__2[[#This Row],[Source.Name.2.1]]</f>
        <v>IT</v>
      </c>
      <c r="C1634" t="str">
        <f t="shared" si="76"/>
        <v>Overview of the power generation sector</v>
      </c>
      <c r="D1634" t="str">
        <f>IF(ISERROR(MATCH(G1634,metadata!$B$4:$B$13,0)),D1633,LEFT(G1634,LEN(G1634)-LEN(F1634)-2))</f>
        <v xml:space="preserve">Total gross distributed heat production </v>
      </c>
      <c r="E1634" t="str">
        <f t="shared" si="78"/>
        <v>CHP thermal power plants</v>
      </c>
      <c r="F1634" t="str">
        <f>IF(ISERROR(MATCH(G1634,metadata!$B$4:$B$13,0)),F1633,SUBSTITUTE(TRIM(RIGHT(SUBSTITUTE(SUBSTITUTE(G1634,"efficiencies", "efficiencies (%)")," (", REPT(" ", 100)), 100)),")",""))</f>
        <v>GWh</v>
      </c>
      <c r="G1634" t="str">
        <f>'data from files'!B1634</f>
        <v>CHP thermal power plants</v>
      </c>
      <c r="H1634">
        <f>'data from files'!C1634</f>
        <v>0</v>
      </c>
      <c r="I1634">
        <f>'data from files'!D1634</f>
        <v>0</v>
      </c>
      <c r="J1634">
        <f>'data from files'!E1634</f>
        <v>0</v>
      </c>
      <c r="K1634">
        <f>'data from files'!F1634</f>
        <v>0</v>
      </c>
      <c r="L1634">
        <f>'data from files'!G1634</f>
        <v>52650.581395348832</v>
      </c>
      <c r="M1634">
        <f>'data from files'!H1634</f>
        <v>53619.237426152162</v>
      </c>
      <c r="N1634">
        <f>'data from files'!I1634</f>
        <v>58016.860465116282</v>
      </c>
      <c r="O1634">
        <f>'data from files'!J1634</f>
        <v>56770.930232558145</v>
      </c>
      <c r="P1634">
        <f>'data from files'!K1634</f>
        <v>55093.604651162794</v>
      </c>
      <c r="Q1634">
        <f>'data from files'!L1634</f>
        <v>50218.604651162786</v>
      </c>
      <c r="R1634">
        <f>'data from files'!M1634</f>
        <v>56241.265461105846</v>
      </c>
      <c r="S1634">
        <f>'data from files'!N1634</f>
        <v>59945.043225552698</v>
      </c>
      <c r="T1634">
        <f>'data from files'!O1634</f>
        <v>56446.784023320251</v>
      </c>
      <c r="U1634">
        <f>'data from files'!P1634</f>
        <v>59059.924769097146</v>
      </c>
      <c r="V1634">
        <f>'data from files'!Q1634</f>
        <v>56225.434977259647</v>
      </c>
      <c r="W1634">
        <f>'data from files'!R1634</f>
        <v>59212.675051823964</v>
      </c>
    </row>
    <row r="1635" spans="1:23" x14ac:dyDescent="0.25">
      <c r="A1635" t="str">
        <f t="shared" si="77"/>
        <v>ITTotal gross distributed heat production District heating plants</v>
      </c>
      <c r="B1635" t="str">
        <f>JRC_files__2[[#This Row],[Source.Name.2.1]]</f>
        <v>IT</v>
      </c>
      <c r="C1635" t="str">
        <f t="shared" si="76"/>
        <v>Overview of the power generation sector</v>
      </c>
      <c r="D1635" t="str">
        <f>IF(ISERROR(MATCH(G1635,metadata!$B$4:$B$13,0)),D1634,LEFT(G1635,LEN(G1635)-LEN(F1635)-2))</f>
        <v xml:space="preserve">Total gross distributed heat production </v>
      </c>
      <c r="E1635" t="str">
        <f t="shared" si="78"/>
        <v>District heating plants</v>
      </c>
      <c r="F1635" t="str">
        <f>IF(ISERROR(MATCH(G1635,metadata!$B$4:$B$13,0)),F1634,SUBSTITUTE(TRIM(RIGHT(SUBSTITUTE(SUBSTITUTE(G1635,"efficiencies", "efficiencies (%)")," (", REPT(" ", 100)), 100)),")",""))</f>
        <v>GWh</v>
      </c>
      <c r="G1635" t="str">
        <f>'data from files'!B1635</f>
        <v>District heating plants</v>
      </c>
      <c r="H1635">
        <f>'data from files'!C1635</f>
        <v>0</v>
      </c>
      <c r="I1635">
        <f>'data from files'!D1635</f>
        <v>0</v>
      </c>
      <c r="J1635">
        <f>'data from files'!E1635</f>
        <v>0</v>
      </c>
      <c r="K1635">
        <f>'data from files'!F1635</f>
        <v>0</v>
      </c>
      <c r="L1635">
        <f>'data from files'!G1635</f>
        <v>0</v>
      </c>
      <c r="M1635">
        <f>'data from files'!H1635</f>
        <v>0</v>
      </c>
      <c r="N1635">
        <f>'data from files'!I1635</f>
        <v>0</v>
      </c>
      <c r="O1635">
        <f>'data from files'!J1635</f>
        <v>0</v>
      </c>
      <c r="P1635">
        <f>'data from files'!K1635</f>
        <v>0</v>
      </c>
      <c r="Q1635">
        <f>'data from files'!L1635</f>
        <v>0</v>
      </c>
      <c r="R1635">
        <f>'data from files'!M1635</f>
        <v>787.63600329718349</v>
      </c>
      <c r="S1635">
        <f>'data from files'!N1635</f>
        <v>907.61440718448671</v>
      </c>
      <c r="T1635">
        <f>'data from files'!O1635</f>
        <v>1038.9796503296043</v>
      </c>
      <c r="U1635">
        <f>'data from files'!P1635</f>
        <v>1042.8678393444764</v>
      </c>
      <c r="V1635">
        <f>'data from files'!Q1635</f>
        <v>973.7136204372116</v>
      </c>
      <c r="W1635">
        <f>'data from files'!R1635</f>
        <v>1039.2573781163821</v>
      </c>
    </row>
    <row r="1636" spans="1:23" x14ac:dyDescent="0.25">
      <c r="A1636" t="str">
        <f t="shared" si="77"/>
        <v>ITTotal gross distributed heat production 0</v>
      </c>
      <c r="B1636" t="str">
        <f>JRC_files__2[[#This Row],[Source.Name.2.1]]</f>
        <v>IT</v>
      </c>
      <c r="C1636" t="str">
        <f t="shared" si="76"/>
        <v>Overview of the power generation sector</v>
      </c>
      <c r="D1636" t="str">
        <f>IF(ISERROR(MATCH(G1636,metadata!$B$4:$B$13,0)),D1635,LEFT(G1636,LEN(G1636)-LEN(F1636)-2))</f>
        <v xml:space="preserve">Total gross distributed heat production </v>
      </c>
      <c r="E1636">
        <f t="shared" si="78"/>
        <v>0</v>
      </c>
      <c r="F1636" t="str">
        <f>IF(ISERROR(MATCH(G1636,metadata!$B$4:$B$13,0)),F1635,SUBSTITUTE(TRIM(RIGHT(SUBSTITUTE(SUBSTITUTE(G1636,"efficiencies", "efficiencies (%)")," (", REPT(" ", 100)), 100)),")",""))</f>
        <v>GWh</v>
      </c>
      <c r="G1636">
        <f>'data from files'!B1636</f>
        <v>0</v>
      </c>
      <c r="H1636">
        <f>'data from files'!C1636</f>
        <v>0</v>
      </c>
      <c r="I1636">
        <f>'data from files'!D1636</f>
        <v>0</v>
      </c>
      <c r="J1636">
        <f>'data from files'!E1636</f>
        <v>0</v>
      </c>
      <c r="K1636">
        <f>'data from files'!F1636</f>
        <v>0</v>
      </c>
      <c r="L1636">
        <f>'data from files'!G1636</f>
        <v>0</v>
      </c>
      <c r="M1636">
        <f>'data from files'!H1636</f>
        <v>0</v>
      </c>
      <c r="N1636">
        <f>'data from files'!I1636</f>
        <v>0</v>
      </c>
      <c r="O1636">
        <f>'data from files'!J1636</f>
        <v>0</v>
      </c>
      <c r="P1636">
        <f>'data from files'!K1636</f>
        <v>0</v>
      </c>
      <c r="Q1636">
        <f>'data from files'!L1636</f>
        <v>0</v>
      </c>
      <c r="R1636">
        <f>'data from files'!M1636</f>
        <v>0</v>
      </c>
      <c r="S1636">
        <f>'data from files'!N1636</f>
        <v>0</v>
      </c>
      <c r="T1636">
        <f>'data from files'!O1636</f>
        <v>0</v>
      </c>
      <c r="U1636">
        <f>'data from files'!P1636</f>
        <v>0</v>
      </c>
      <c r="V1636">
        <f>'data from files'!Q1636</f>
        <v>0</v>
      </c>
      <c r="W1636">
        <f>'data from files'!R1636</f>
        <v>0</v>
      </c>
    </row>
    <row r="1637" spans="1:23" x14ac:dyDescent="0.25">
      <c r="A1637" t="str">
        <f t="shared" si="77"/>
        <v xml:space="preserve">ITTransformation input / Exchanges and transfers </v>
      </c>
      <c r="B1637" t="str">
        <f>JRC_files__2[[#This Row],[Source.Name.2.1]]</f>
        <v>IT</v>
      </c>
      <c r="C1637" t="str">
        <f t="shared" si="76"/>
        <v>Overview of the power generation sector</v>
      </c>
      <c r="D1637" t="str">
        <f>IF(ISERROR(MATCH(G1637,metadata!$B$4:$B$13,0)),D1636,LEFT(G1637,LEN(G1637)-LEN(F1637)-2))</f>
        <v xml:space="preserve">Transformation input / Exchanges and transfers </v>
      </c>
      <c r="E1637" t="str">
        <f t="shared" si="78"/>
        <v/>
      </c>
      <c r="F1637" t="str">
        <f>IF(ISERROR(MATCH(G1637,metadata!$B$4:$B$13,0)),F1636,SUBSTITUTE(TRIM(RIGHT(SUBSTITUTE(SUBSTITUTE(G1637,"efficiencies", "efficiencies (%)")," (", REPT(" ", 100)), 100)),")",""))</f>
        <v>ktoe</v>
      </c>
      <c r="G1637" t="str">
        <f>'data from files'!B1637</f>
        <v>Transformation input / Exchanges and transfers (ktoe)</v>
      </c>
      <c r="H1637">
        <f>'data from files'!C1637</f>
        <v>0</v>
      </c>
      <c r="I1637">
        <f>'data from files'!D1637</f>
        <v>0</v>
      </c>
      <c r="J1637">
        <f>'data from files'!E1637</f>
        <v>0</v>
      </c>
      <c r="K1637">
        <f>'data from files'!F1637</f>
        <v>0</v>
      </c>
      <c r="L1637">
        <f>'data from files'!G1637</f>
        <v>0</v>
      </c>
      <c r="M1637">
        <f>'data from files'!H1637</f>
        <v>0</v>
      </c>
      <c r="N1637">
        <f>'data from files'!I1637</f>
        <v>0</v>
      </c>
      <c r="O1637">
        <f>'data from files'!J1637</f>
        <v>0</v>
      </c>
      <c r="P1637">
        <f>'data from files'!K1637</f>
        <v>0</v>
      </c>
      <c r="Q1637">
        <f>'data from files'!L1637</f>
        <v>0</v>
      </c>
      <c r="R1637">
        <f>'data from files'!M1637</f>
        <v>0</v>
      </c>
      <c r="S1637">
        <f>'data from files'!N1637</f>
        <v>0</v>
      </c>
      <c r="T1637">
        <f>'data from files'!O1637</f>
        <v>0</v>
      </c>
      <c r="U1637">
        <f>'data from files'!P1637</f>
        <v>0</v>
      </c>
      <c r="V1637">
        <f>'data from files'!Q1637</f>
        <v>0</v>
      </c>
      <c r="W1637">
        <f>'data from files'!R1637</f>
        <v>0</v>
      </c>
    </row>
    <row r="1638" spans="1:23" x14ac:dyDescent="0.25">
      <c r="A1638" t="str">
        <f t="shared" si="77"/>
        <v>ITTransformation input / Exchanges and transfers Nuclear</v>
      </c>
      <c r="B1638" t="str">
        <f>JRC_files__2[[#This Row],[Source.Name.2.1]]</f>
        <v>IT</v>
      </c>
      <c r="C1638" t="str">
        <f t="shared" si="76"/>
        <v>Overview of the power generation sector</v>
      </c>
      <c r="D1638" t="str">
        <f>IF(ISERROR(MATCH(G1638,metadata!$B$4:$B$13,0)),D1637,LEFT(G1638,LEN(G1638)-LEN(F1638)-2))</f>
        <v xml:space="preserve">Transformation input / Exchanges and transfers </v>
      </c>
      <c r="E1638" t="str">
        <f t="shared" si="78"/>
        <v>Nuclear</v>
      </c>
      <c r="F1638" t="str">
        <f>IF(ISERROR(MATCH(G1638,metadata!$B$4:$B$13,0)),F1637,SUBSTITUTE(TRIM(RIGHT(SUBSTITUTE(SUBSTITUTE(G1638,"efficiencies", "efficiencies (%)")," (", REPT(" ", 100)), 100)),")",""))</f>
        <v>ktoe</v>
      </c>
      <c r="G1638" t="str">
        <f>'data from files'!B1638</f>
        <v>Nuclear</v>
      </c>
      <c r="H1638">
        <f>'data from files'!C1638</f>
        <v>0</v>
      </c>
      <c r="I1638">
        <f>'data from files'!D1638</f>
        <v>0</v>
      </c>
      <c r="J1638">
        <f>'data from files'!E1638</f>
        <v>0</v>
      </c>
      <c r="K1638">
        <f>'data from files'!F1638</f>
        <v>0</v>
      </c>
      <c r="L1638">
        <f>'data from files'!G1638</f>
        <v>0</v>
      </c>
      <c r="M1638">
        <f>'data from files'!H1638</f>
        <v>0</v>
      </c>
      <c r="N1638">
        <f>'data from files'!I1638</f>
        <v>0</v>
      </c>
      <c r="O1638">
        <f>'data from files'!J1638</f>
        <v>0</v>
      </c>
      <c r="P1638">
        <f>'data from files'!K1638</f>
        <v>0</v>
      </c>
      <c r="Q1638">
        <f>'data from files'!L1638</f>
        <v>0</v>
      </c>
      <c r="R1638">
        <f>'data from files'!M1638</f>
        <v>0</v>
      </c>
      <c r="S1638">
        <f>'data from files'!N1638</f>
        <v>0</v>
      </c>
      <c r="T1638">
        <f>'data from files'!O1638</f>
        <v>0</v>
      </c>
      <c r="U1638">
        <f>'data from files'!P1638</f>
        <v>0</v>
      </c>
      <c r="V1638">
        <f>'data from files'!Q1638</f>
        <v>0</v>
      </c>
      <c r="W1638">
        <f>'data from files'!R1638</f>
        <v>0</v>
      </c>
    </row>
    <row r="1639" spans="1:23" x14ac:dyDescent="0.25">
      <c r="A1639" t="str">
        <f t="shared" si="77"/>
        <v>ITTransformation input / Exchanges and transfers Conventional thermal</v>
      </c>
      <c r="B1639" t="str">
        <f>JRC_files__2[[#This Row],[Source.Name.2.1]]</f>
        <v>IT</v>
      </c>
      <c r="C1639" t="str">
        <f t="shared" si="76"/>
        <v>Overview of the power generation sector</v>
      </c>
      <c r="D1639" t="str">
        <f>IF(ISERROR(MATCH(G1639,metadata!$B$4:$B$13,0)),D1638,LEFT(G1639,LEN(G1639)-LEN(F1639)-2))</f>
        <v xml:space="preserve">Transformation input / Exchanges and transfers </v>
      </c>
      <c r="E1639" t="str">
        <f t="shared" si="78"/>
        <v>Conventional thermal</v>
      </c>
      <c r="F1639" t="str">
        <f>IF(ISERROR(MATCH(G1639,metadata!$B$4:$B$13,0)),F1638,SUBSTITUTE(TRIM(RIGHT(SUBSTITUTE(SUBSTITUTE(G1639,"efficiencies", "efficiencies (%)")," (", REPT(" ", 100)), 100)),")",""))</f>
        <v>ktoe</v>
      </c>
      <c r="G1639" t="str">
        <f>'data from files'!B1639</f>
        <v>Conventional thermal</v>
      </c>
      <c r="H1639">
        <f>'data from files'!C1639</f>
        <v>45104.822350153401</v>
      </c>
      <c r="I1639">
        <f>'data from files'!D1639</f>
        <v>43181.117229999996</v>
      </c>
      <c r="J1639">
        <f>'data from files'!E1639</f>
        <v>46027.069289999999</v>
      </c>
      <c r="K1639">
        <f>'data from files'!F1639</f>
        <v>48931.895950000006</v>
      </c>
      <c r="L1639">
        <f>'data from files'!G1639</f>
        <v>54516.094769999996</v>
      </c>
      <c r="M1639">
        <f>'data from files'!H1639</f>
        <v>54332.951179898606</v>
      </c>
      <c r="N1639">
        <f>'data from files'!I1639</f>
        <v>56219.361299999997</v>
      </c>
      <c r="O1639">
        <f>'data from files'!J1639</f>
        <v>56237.769869999996</v>
      </c>
      <c r="P1639">
        <f>'data from files'!K1639</f>
        <v>54780.740849999987</v>
      </c>
      <c r="Q1639">
        <f>'data from files'!L1639</f>
        <v>47184.30833</v>
      </c>
      <c r="R1639">
        <f>'data from files'!M1639</f>
        <v>48892.473134121916</v>
      </c>
      <c r="S1639">
        <f>'data from files'!N1639</f>
        <v>48865.355233182243</v>
      </c>
      <c r="T1639">
        <f>'data from files'!O1639</f>
        <v>46620.09484886079</v>
      </c>
      <c r="U1639">
        <f>'data from files'!P1639</f>
        <v>41707.128932365333</v>
      </c>
      <c r="V1639">
        <f>'data from files'!Q1639</f>
        <v>39001.380734773804</v>
      </c>
      <c r="W1639">
        <f>'data from files'!R1639</f>
        <v>41459.634668293234</v>
      </c>
    </row>
    <row r="1640" spans="1:23" x14ac:dyDescent="0.25">
      <c r="A1640" t="str">
        <f t="shared" si="77"/>
        <v>ITTransformation input / Exchanges and transfers Wind</v>
      </c>
      <c r="B1640" t="str">
        <f>JRC_files__2[[#This Row],[Source.Name.2.1]]</f>
        <v>IT</v>
      </c>
      <c r="C1640" t="str">
        <f t="shared" si="76"/>
        <v>Overview of the power generation sector</v>
      </c>
      <c r="D1640" t="str">
        <f>IF(ISERROR(MATCH(G1640,metadata!$B$4:$B$13,0)),D1639,LEFT(G1640,LEN(G1640)-LEN(F1640)-2))</f>
        <v xml:space="preserve">Transformation input / Exchanges and transfers </v>
      </c>
      <c r="E1640" t="str">
        <f t="shared" si="78"/>
        <v>Wind</v>
      </c>
      <c r="F1640" t="str">
        <f>IF(ISERROR(MATCH(G1640,metadata!$B$4:$B$13,0)),F1639,SUBSTITUTE(TRIM(RIGHT(SUBSTITUTE(SUBSTITUTE(G1640,"efficiencies", "efficiencies (%)")," (", REPT(" ", 100)), 100)),")",""))</f>
        <v>ktoe</v>
      </c>
      <c r="G1640" t="str">
        <f>'data from files'!B1640</f>
        <v>Wind</v>
      </c>
      <c r="H1640">
        <f>'data from files'!C1640</f>
        <v>48.414063246393496</v>
      </c>
      <c r="I1640">
        <f>'data from files'!D1640</f>
        <v>101.4</v>
      </c>
      <c r="J1640">
        <f>'data from files'!E1640</f>
        <v>120.7</v>
      </c>
      <c r="K1640">
        <f>'data from files'!F1640</f>
        <v>125.4</v>
      </c>
      <c r="L1640">
        <f>'data from files'!G1640</f>
        <v>158.80000000000001</v>
      </c>
      <c r="M1640">
        <f>'data from files'!H1640</f>
        <v>201.538167574281</v>
      </c>
      <c r="N1640">
        <f>'data from files'!I1640</f>
        <v>255.5</v>
      </c>
      <c r="O1640">
        <f>'data from files'!J1640</f>
        <v>346.9</v>
      </c>
      <c r="P1640">
        <f>'data from files'!K1640</f>
        <v>418</v>
      </c>
      <c r="Q1640">
        <f>'data from files'!L1640</f>
        <v>562.6</v>
      </c>
      <c r="R1640">
        <f>'data from files'!M1640</f>
        <v>784.70430877997546</v>
      </c>
      <c r="S1640">
        <f>'data from files'!N1640</f>
        <v>847.47301041368098</v>
      </c>
      <c r="T1640">
        <f>'data from files'!O1640</f>
        <v>1152.78972007261</v>
      </c>
      <c r="U1640">
        <f>'data from files'!P1640</f>
        <v>1280.9066590236</v>
      </c>
      <c r="V1640">
        <f>'data from files'!Q1640</f>
        <v>1305.0778637623</v>
      </c>
      <c r="W1640">
        <f>'data from files'!R1640</f>
        <v>1276.34470239801</v>
      </c>
    </row>
    <row r="1641" spans="1:23" x14ac:dyDescent="0.25">
      <c r="A1641" t="str">
        <f t="shared" si="77"/>
        <v>ITTransformation input / Exchanges and transfers Solar photovoltaics</v>
      </c>
      <c r="B1641" t="str">
        <f>JRC_files__2[[#This Row],[Source.Name.2.1]]</f>
        <v>IT</v>
      </c>
      <c r="C1641" t="str">
        <f t="shared" si="76"/>
        <v>Overview of the power generation sector</v>
      </c>
      <c r="D1641" t="str">
        <f>IF(ISERROR(MATCH(G1641,metadata!$B$4:$B$13,0)),D1640,LEFT(G1641,LEN(G1641)-LEN(F1641)-2))</f>
        <v xml:space="preserve">Transformation input / Exchanges and transfers </v>
      </c>
      <c r="E1641" t="str">
        <f t="shared" si="78"/>
        <v>Solar photovoltaics</v>
      </c>
      <c r="F1641" t="str">
        <f>IF(ISERROR(MATCH(G1641,metadata!$B$4:$B$13,0)),F1640,SUBSTITUTE(TRIM(RIGHT(SUBSTITUTE(SUBSTITUTE(G1641,"efficiencies", "efficiencies (%)")," (", REPT(" ", 100)), 100)),")",""))</f>
        <v>ktoe</v>
      </c>
      <c r="G1641" t="str">
        <f>'data from files'!B1641</f>
        <v>Solar photovoltaics</v>
      </c>
      <c r="H1641">
        <f>'data from files'!C1641</f>
        <v>1.552498328078723</v>
      </c>
      <c r="I1641">
        <f>'data from files'!D1641</f>
        <v>1.6</v>
      </c>
      <c r="J1641">
        <f>'data from files'!E1641</f>
        <v>1.8</v>
      </c>
      <c r="K1641">
        <f>'data from files'!F1641</f>
        <v>2.1</v>
      </c>
      <c r="L1641">
        <f>'data from files'!G1641</f>
        <v>2.5</v>
      </c>
      <c r="M1641">
        <f>'data from files'!H1641</f>
        <v>2.67507404222795</v>
      </c>
      <c r="N1641">
        <f>'data from files'!I1641</f>
        <v>3</v>
      </c>
      <c r="O1641">
        <f>'data from files'!J1641</f>
        <v>3.3</v>
      </c>
      <c r="P1641">
        <f>'data from files'!K1641</f>
        <v>16.600000000000001</v>
      </c>
      <c r="Q1641">
        <f>'data from files'!L1641</f>
        <v>58.2</v>
      </c>
      <c r="R1641">
        <f>'data from files'!M1641</f>
        <v>163.84828508646208</v>
      </c>
      <c r="S1641">
        <f>'data from files'!N1641</f>
        <v>928.27457724276303</v>
      </c>
      <c r="T1641">
        <f>'data from files'!O1641</f>
        <v>1621.8114072800199</v>
      </c>
      <c r="U1641">
        <f>'data from files'!P1641</f>
        <v>1856.28642399924</v>
      </c>
      <c r="V1641">
        <f>'data from files'!Q1641</f>
        <v>1918.0042036877801</v>
      </c>
      <c r="W1641">
        <f>'data from files'!R1641</f>
        <v>1972.6760294258099</v>
      </c>
    </row>
    <row r="1642" spans="1:23" x14ac:dyDescent="0.25">
      <c r="A1642" t="str">
        <f t="shared" si="77"/>
        <v>ITTransformation input / Exchanges and transfers Solar thermal</v>
      </c>
      <c r="B1642" t="str">
        <f>JRC_files__2[[#This Row],[Source.Name.2.1]]</f>
        <v>IT</v>
      </c>
      <c r="C1642" t="str">
        <f t="shared" si="76"/>
        <v>Overview of the power generation sector</v>
      </c>
      <c r="D1642" t="str">
        <f>IF(ISERROR(MATCH(G1642,metadata!$B$4:$B$13,0)),D1641,LEFT(G1642,LEN(G1642)-LEN(F1642)-2))</f>
        <v xml:space="preserve">Transformation input / Exchanges and transfers </v>
      </c>
      <c r="E1642" t="str">
        <f t="shared" si="78"/>
        <v>Solar thermal</v>
      </c>
      <c r="F1642" t="str">
        <f>IF(ISERROR(MATCH(G1642,metadata!$B$4:$B$13,0)),F1641,SUBSTITUTE(TRIM(RIGHT(SUBSTITUTE(SUBSTITUTE(G1642,"efficiencies", "efficiencies (%)")," (", REPT(" ", 100)), 100)),")",""))</f>
        <v>ktoe</v>
      </c>
      <c r="G1642" t="str">
        <f>'data from files'!B1642</f>
        <v>Solar thermal</v>
      </c>
      <c r="H1642">
        <f>'data from files'!C1642</f>
        <v>0</v>
      </c>
      <c r="I1642">
        <f>'data from files'!D1642</f>
        <v>0</v>
      </c>
      <c r="J1642">
        <f>'data from files'!E1642</f>
        <v>0</v>
      </c>
      <c r="K1642">
        <f>'data from files'!F1642</f>
        <v>0</v>
      </c>
      <c r="L1642">
        <f>'data from files'!G1642</f>
        <v>0</v>
      </c>
      <c r="M1642">
        <f>'data from files'!H1642</f>
        <v>0</v>
      </c>
      <c r="N1642">
        <f>'data from files'!I1642</f>
        <v>0</v>
      </c>
      <c r="O1642">
        <f>'data from files'!J1642</f>
        <v>0</v>
      </c>
      <c r="P1642">
        <f>'data from files'!K1642</f>
        <v>0</v>
      </c>
      <c r="Q1642">
        <f>'data from files'!L1642</f>
        <v>0</v>
      </c>
      <c r="R1642">
        <f>'data from files'!M1642</f>
        <v>0</v>
      </c>
      <c r="S1642">
        <f>'data from files'!N1642</f>
        <v>0</v>
      </c>
      <c r="T1642">
        <f>'data from files'!O1642</f>
        <v>0</v>
      </c>
      <c r="U1642">
        <f>'data from files'!P1642</f>
        <v>0</v>
      </c>
      <c r="V1642">
        <f>'data from files'!Q1642</f>
        <v>0</v>
      </c>
      <c r="W1642">
        <f>'data from files'!R1642</f>
        <v>0</v>
      </c>
    </row>
    <row r="1643" spans="1:23" x14ac:dyDescent="0.25">
      <c r="A1643" t="str">
        <f t="shared" si="77"/>
        <v>ITTransformation input / Exchanges and transfers Geothermal</v>
      </c>
      <c r="B1643" t="str">
        <f>JRC_files__2[[#This Row],[Source.Name.2.1]]</f>
        <v>IT</v>
      </c>
      <c r="C1643" t="str">
        <f t="shared" si="76"/>
        <v>Overview of the power generation sector</v>
      </c>
      <c r="D1643" t="str">
        <f>IF(ISERROR(MATCH(G1643,metadata!$B$4:$B$13,0)),D1642,LEFT(G1643,LEN(G1643)-LEN(F1643)-2))</f>
        <v xml:space="preserve">Transformation input / Exchanges and transfers </v>
      </c>
      <c r="E1643" t="str">
        <f t="shared" si="78"/>
        <v>Geothermal</v>
      </c>
      <c r="F1643" t="str">
        <f>IF(ISERROR(MATCH(G1643,metadata!$B$4:$B$13,0)),F1642,SUBSTITUTE(TRIM(RIGHT(SUBSTITUTE(SUBSTITUTE(G1643,"efficiencies", "efficiencies (%)")," (", REPT(" ", 100)), 100)),")",""))</f>
        <v>ktoe</v>
      </c>
      <c r="G1643" t="str">
        <f>'data from files'!B1643</f>
        <v>Geothermal</v>
      </c>
      <c r="H1643">
        <f>'data from files'!C1643</f>
        <v>4045.5717970765249</v>
      </c>
      <c r="I1643">
        <f>'data from files'!D1643</f>
        <v>3875.3946999999998</v>
      </c>
      <c r="J1643">
        <f>'data from files'!E1643</f>
        <v>4008.6</v>
      </c>
      <c r="K1643">
        <f>'data from files'!F1643</f>
        <v>4592.4954900000002</v>
      </c>
      <c r="L1643">
        <f>'data from files'!G1643</f>
        <v>4675.2</v>
      </c>
      <c r="M1643">
        <f>'data from files'!H1643</f>
        <v>4578.2220311455048</v>
      </c>
      <c r="N1643">
        <f>'data from files'!I1643</f>
        <v>4752.6042900000002</v>
      </c>
      <c r="O1643">
        <f>'data from files'!J1643</f>
        <v>4788.6000000000004</v>
      </c>
      <c r="P1643">
        <f>'data from files'!K1643</f>
        <v>4746.6000000000004</v>
      </c>
      <c r="Q1643">
        <f>'data from files'!L1643</f>
        <v>4593.1000000000004</v>
      </c>
      <c r="R1643">
        <f>'data from files'!M1643</f>
        <v>4622.456278719309</v>
      </c>
      <c r="S1643">
        <f>'data from files'!N1643</f>
        <v>4861.7798796216648</v>
      </c>
      <c r="T1643">
        <f>'data from files'!O1643</f>
        <v>4807.9917980290611</v>
      </c>
      <c r="U1643">
        <f>'data from files'!P1643</f>
        <v>4866.0552211713002</v>
      </c>
      <c r="V1643">
        <f>'data from files'!Q1643</f>
        <v>5087.1309830897126</v>
      </c>
      <c r="W1643">
        <f>'data from files'!R1643</f>
        <v>5318.1188308256969</v>
      </c>
    </row>
    <row r="1644" spans="1:23" x14ac:dyDescent="0.25">
      <c r="A1644" t="str">
        <f t="shared" si="77"/>
        <v>ITTransformation input / Exchanges and transfers Tide, wave and ocean</v>
      </c>
      <c r="B1644" t="str">
        <f>JRC_files__2[[#This Row],[Source.Name.2.1]]</f>
        <v>IT</v>
      </c>
      <c r="C1644" t="str">
        <f t="shared" si="76"/>
        <v>Overview of the power generation sector</v>
      </c>
      <c r="D1644" t="str">
        <f>IF(ISERROR(MATCH(G1644,metadata!$B$4:$B$13,0)),D1643,LEFT(G1644,LEN(G1644)-LEN(F1644)-2))</f>
        <v xml:space="preserve">Transformation input / Exchanges and transfers </v>
      </c>
      <c r="E1644" t="str">
        <f t="shared" si="78"/>
        <v>Tide, wave and ocean</v>
      </c>
      <c r="F1644" t="str">
        <f>IF(ISERROR(MATCH(G1644,metadata!$B$4:$B$13,0)),F1643,SUBSTITUTE(TRIM(RIGHT(SUBSTITUTE(SUBSTITUTE(G1644,"efficiencies", "efficiencies (%)")," (", REPT(" ", 100)), 100)),")",""))</f>
        <v>ktoe</v>
      </c>
      <c r="G1644" t="str">
        <f>'data from files'!B1644</f>
        <v>Tide, wave and ocean</v>
      </c>
      <c r="H1644">
        <f>'data from files'!C1644</f>
        <v>0</v>
      </c>
      <c r="I1644">
        <f>'data from files'!D1644</f>
        <v>0</v>
      </c>
      <c r="J1644">
        <f>'data from files'!E1644</f>
        <v>0</v>
      </c>
      <c r="K1644">
        <f>'data from files'!F1644</f>
        <v>0</v>
      </c>
      <c r="L1644">
        <f>'data from files'!G1644</f>
        <v>0</v>
      </c>
      <c r="M1644">
        <f>'data from files'!H1644</f>
        <v>0</v>
      </c>
      <c r="N1644">
        <f>'data from files'!I1644</f>
        <v>0</v>
      </c>
      <c r="O1644">
        <f>'data from files'!J1644</f>
        <v>0</v>
      </c>
      <c r="P1644">
        <f>'data from files'!K1644</f>
        <v>0</v>
      </c>
      <c r="Q1644">
        <f>'data from files'!L1644</f>
        <v>0</v>
      </c>
      <c r="R1644">
        <f>'data from files'!M1644</f>
        <v>0</v>
      </c>
      <c r="S1644">
        <f>'data from files'!N1644</f>
        <v>0</v>
      </c>
      <c r="T1644">
        <f>'data from files'!O1644</f>
        <v>0</v>
      </c>
      <c r="U1644">
        <f>'data from files'!P1644</f>
        <v>0</v>
      </c>
      <c r="V1644">
        <f>'data from files'!Q1644</f>
        <v>0</v>
      </c>
      <c r="W1644">
        <f>'data from files'!R1644</f>
        <v>0</v>
      </c>
    </row>
    <row r="1645" spans="1:23" x14ac:dyDescent="0.25">
      <c r="A1645" t="str">
        <f t="shared" si="77"/>
        <v>ITTransformation input / Exchanges and transfers Hydro</v>
      </c>
      <c r="B1645" t="str">
        <f>JRC_files__2[[#This Row],[Source.Name.2.1]]</f>
        <v>IT</v>
      </c>
      <c r="C1645" t="str">
        <f t="shared" si="76"/>
        <v>Overview of the power generation sector</v>
      </c>
      <c r="D1645" t="str">
        <f>IF(ISERROR(MATCH(G1645,metadata!$B$4:$B$13,0)),D1644,LEFT(G1645,LEN(G1645)-LEN(F1645)-2))</f>
        <v xml:space="preserve">Transformation input / Exchanges and transfers </v>
      </c>
      <c r="E1645" t="str">
        <f t="shared" si="78"/>
        <v>Hydro</v>
      </c>
      <c r="F1645" t="str">
        <f>IF(ISERROR(MATCH(G1645,metadata!$B$4:$B$13,0)),F1644,SUBSTITUTE(TRIM(RIGHT(SUBSTITUTE(SUBSTITUTE(G1645,"efficiencies", "efficiencies (%)")," (", REPT(" ", 100)), 100)),")",""))</f>
        <v>ktoe</v>
      </c>
      <c r="G1645" t="str">
        <f>'data from files'!B1645</f>
        <v>Hydro</v>
      </c>
      <c r="H1645">
        <f>'data from files'!C1645</f>
        <v>3800.42036877806</v>
      </c>
      <c r="I1645">
        <f>'data from files'!D1645</f>
        <v>4025</v>
      </c>
      <c r="J1645">
        <f>'data from files'!E1645</f>
        <v>3397.9</v>
      </c>
      <c r="K1645">
        <f>'data from files'!F1645</f>
        <v>3153.1</v>
      </c>
      <c r="L1645">
        <f>'data from files'!G1645</f>
        <v>3640.4</v>
      </c>
      <c r="M1645">
        <f>'data from files'!H1645</f>
        <v>3101.1990064010702</v>
      </c>
      <c r="N1645">
        <f>'data from files'!I1645</f>
        <v>3180.9</v>
      </c>
      <c r="O1645">
        <f>'data from files'!J1645</f>
        <v>2821.7</v>
      </c>
      <c r="P1645">
        <f>'data from files'!K1645</f>
        <v>3578.9</v>
      </c>
      <c r="Q1645">
        <f>'data from files'!L1645</f>
        <v>4225.1000000000004</v>
      </c>
      <c r="R1645">
        <f>'data from files'!M1645</f>
        <v>4395.1944205598502</v>
      </c>
      <c r="S1645">
        <f>'data from files'!N1645</f>
        <v>3940.0735645361601</v>
      </c>
      <c r="T1645">
        <f>'data from files'!O1645</f>
        <v>3600.6018916594999</v>
      </c>
      <c r="U1645">
        <f>'data from files'!P1645</f>
        <v>4537.7376516671402</v>
      </c>
      <c r="V1645">
        <f>'data from files'!Q1645</f>
        <v>5033.9638865004299</v>
      </c>
      <c r="W1645">
        <f>'data from files'!R1645</f>
        <v>3915.5679755421802</v>
      </c>
    </row>
    <row r="1646" spans="1:23" x14ac:dyDescent="0.25">
      <c r="A1646" t="str">
        <f t="shared" si="77"/>
        <v>ITTransformation input / Exchanges and transfers Pump storage</v>
      </c>
      <c r="B1646" t="str">
        <f>JRC_files__2[[#This Row],[Source.Name.2.1]]</f>
        <v>IT</v>
      </c>
      <c r="C1646" t="str">
        <f t="shared" si="76"/>
        <v>Overview of the power generation sector</v>
      </c>
      <c r="D1646" t="str">
        <f>IF(ISERROR(MATCH(G1646,metadata!$B$4:$B$13,0)),D1645,LEFT(G1646,LEN(G1646)-LEN(F1646)-2))</f>
        <v xml:space="preserve">Transformation input / Exchanges and transfers </v>
      </c>
      <c r="E1646" t="str">
        <f t="shared" si="78"/>
        <v>Pump storage</v>
      </c>
      <c r="F1646" t="str">
        <f>IF(ISERROR(MATCH(G1646,metadata!$B$4:$B$13,0)),F1645,SUBSTITUTE(TRIM(RIGHT(SUBSTITUTE(SUBSTITUTE(G1646,"efficiencies", "efficiencies (%)")," (", REPT(" ", 100)), 100)),")",""))</f>
        <v>ktoe</v>
      </c>
      <c r="G1646" t="str">
        <f>'data from files'!B1646</f>
        <v>Pump storage</v>
      </c>
      <c r="H1646">
        <f>'data from files'!C1646</f>
        <v>785.16030583489874</v>
      </c>
      <c r="I1646">
        <f>'data from files'!D1646</f>
        <v>817.84100909708729</v>
      </c>
      <c r="J1646">
        <f>'data from files'!E1646</f>
        <v>916.13034146624034</v>
      </c>
      <c r="K1646">
        <f>'data from files'!F1646</f>
        <v>902.53306125755739</v>
      </c>
      <c r="L1646">
        <f>'data from files'!G1646</f>
        <v>885.62796035790359</v>
      </c>
      <c r="M1646">
        <f>'data from files'!H1646</f>
        <v>801.4109067345878</v>
      </c>
      <c r="N1646">
        <f>'data from files'!I1646</f>
        <v>752.90438859649134</v>
      </c>
      <c r="O1646">
        <f>'data from files'!J1646</f>
        <v>658.10804815096537</v>
      </c>
      <c r="P1646">
        <f>'data from files'!K1646</f>
        <v>655.35114962449438</v>
      </c>
      <c r="Q1646">
        <f>'data from files'!L1646</f>
        <v>498.88368569758376</v>
      </c>
      <c r="R1646">
        <f>'data from files'!M1646</f>
        <v>382.91796002149886</v>
      </c>
      <c r="S1646">
        <f>'data from files'!N1646</f>
        <v>218.38480906426102</v>
      </c>
      <c r="T1646">
        <f>'data from files'!O1646</f>
        <v>231.38653675466296</v>
      </c>
      <c r="U1646">
        <f>'data from files'!P1646</f>
        <v>214.61507577073777</v>
      </c>
      <c r="V1646">
        <f>'data from files'!Q1646</f>
        <v>200.08346681986825</v>
      </c>
      <c r="W1646">
        <f>'data from files'!R1646</f>
        <v>164.13938580486413</v>
      </c>
    </row>
    <row r="1647" spans="1:23" x14ac:dyDescent="0.25">
      <c r="A1647" t="str">
        <f t="shared" si="77"/>
        <v>ITTransformation input / Exchanges and transfers District heating plants</v>
      </c>
      <c r="B1647" t="str">
        <f>JRC_files__2[[#This Row],[Source.Name.2.1]]</f>
        <v>IT</v>
      </c>
      <c r="C1647" t="str">
        <f t="shared" si="76"/>
        <v>Overview of the power generation sector</v>
      </c>
      <c r="D1647" t="str">
        <f>IF(ISERROR(MATCH(G1647,metadata!$B$4:$B$13,0)),D1646,LEFT(G1647,LEN(G1647)-LEN(F1647)-2))</f>
        <v xml:space="preserve">Transformation input / Exchanges and transfers </v>
      </c>
      <c r="E1647" t="str">
        <f t="shared" si="78"/>
        <v>District heating plants</v>
      </c>
      <c r="F1647" t="str">
        <f>IF(ISERROR(MATCH(G1647,metadata!$B$4:$B$13,0)),F1646,SUBSTITUTE(TRIM(RIGHT(SUBSTITUTE(SUBSTITUTE(G1647,"efficiencies", "efficiencies (%)")," (", REPT(" ", 100)), 100)),")",""))</f>
        <v>ktoe</v>
      </c>
      <c r="G1647" t="str">
        <f>'data from files'!B1647</f>
        <v>District heating plants</v>
      </c>
      <c r="H1647">
        <f>'data from files'!C1647</f>
        <v>0</v>
      </c>
      <c r="I1647">
        <f>'data from files'!D1647</f>
        <v>0</v>
      </c>
      <c r="J1647">
        <f>'data from files'!E1647</f>
        <v>0</v>
      </c>
      <c r="K1647">
        <f>'data from files'!F1647</f>
        <v>0</v>
      </c>
      <c r="L1647">
        <f>'data from files'!G1647</f>
        <v>0</v>
      </c>
      <c r="M1647">
        <f>'data from files'!H1647</f>
        <v>0</v>
      </c>
      <c r="N1647">
        <f>'data from files'!I1647</f>
        <v>0</v>
      </c>
      <c r="O1647">
        <f>'data from files'!J1647</f>
        <v>0</v>
      </c>
      <c r="P1647">
        <f>'data from files'!K1647</f>
        <v>0</v>
      </c>
      <c r="Q1647">
        <f>'data from files'!L1647</f>
        <v>0</v>
      </c>
      <c r="R1647">
        <f>'data from files'!M1647</f>
        <v>109.51088875346463</v>
      </c>
      <c r="S1647">
        <f>'data from files'!N1647</f>
        <v>116.19849619242268</v>
      </c>
      <c r="T1647">
        <f>'data from files'!O1647</f>
        <v>137.33633071542553</v>
      </c>
      <c r="U1647">
        <f>'data from files'!P1647</f>
        <v>126.85148569090109</v>
      </c>
      <c r="V1647">
        <f>'data from files'!Q1647</f>
        <v>119.70955459741252</v>
      </c>
      <c r="W1647">
        <f>'data from files'!R1647</f>
        <v>127.94980928681406</v>
      </c>
    </row>
    <row r="1648" spans="1:23" x14ac:dyDescent="0.25">
      <c r="A1648" t="str">
        <f t="shared" si="77"/>
        <v>ITTransformation input / Exchanges and transfers 0</v>
      </c>
      <c r="B1648" t="str">
        <f>JRC_files__2[[#This Row],[Source.Name.2.1]]</f>
        <v>IT</v>
      </c>
      <c r="C1648" t="str">
        <f t="shared" si="76"/>
        <v>Overview of the power generation sector</v>
      </c>
      <c r="D1648" t="str">
        <f>IF(ISERROR(MATCH(G1648,metadata!$B$4:$B$13,0)),D1647,LEFT(G1648,LEN(G1648)-LEN(F1648)-2))</f>
        <v xml:space="preserve">Transformation input / Exchanges and transfers </v>
      </c>
      <c r="E1648">
        <f t="shared" si="78"/>
        <v>0</v>
      </c>
      <c r="F1648" t="str">
        <f>IF(ISERROR(MATCH(G1648,metadata!$B$4:$B$13,0)),F1647,SUBSTITUTE(TRIM(RIGHT(SUBSTITUTE(SUBSTITUTE(G1648,"efficiencies", "efficiencies (%)")," (", REPT(" ", 100)), 100)),")",""))</f>
        <v>ktoe</v>
      </c>
      <c r="G1648">
        <f>'data from files'!B1648</f>
        <v>0</v>
      </c>
      <c r="H1648">
        <f>'data from files'!C1648</f>
        <v>0</v>
      </c>
      <c r="I1648">
        <f>'data from files'!D1648</f>
        <v>0</v>
      </c>
      <c r="J1648">
        <f>'data from files'!E1648</f>
        <v>0</v>
      </c>
      <c r="K1648">
        <f>'data from files'!F1648</f>
        <v>0</v>
      </c>
      <c r="L1648">
        <f>'data from files'!G1648</f>
        <v>0</v>
      </c>
      <c r="M1648">
        <f>'data from files'!H1648</f>
        <v>0</v>
      </c>
      <c r="N1648">
        <f>'data from files'!I1648</f>
        <v>0</v>
      </c>
      <c r="O1648">
        <f>'data from files'!J1648</f>
        <v>0</v>
      </c>
      <c r="P1648">
        <f>'data from files'!K1648</f>
        <v>0</v>
      </c>
      <c r="Q1648">
        <f>'data from files'!L1648</f>
        <v>0</v>
      </c>
      <c r="R1648">
        <f>'data from files'!M1648</f>
        <v>0</v>
      </c>
      <c r="S1648">
        <f>'data from files'!N1648</f>
        <v>0</v>
      </c>
      <c r="T1648">
        <f>'data from files'!O1648</f>
        <v>0</v>
      </c>
      <c r="U1648">
        <f>'data from files'!P1648</f>
        <v>0</v>
      </c>
      <c r="V1648">
        <f>'data from files'!Q1648</f>
        <v>0</v>
      </c>
      <c r="W1648">
        <f>'data from files'!R1648</f>
        <v>0</v>
      </c>
    </row>
    <row r="1649" spans="1:23" x14ac:dyDescent="0.25">
      <c r="A1649" t="str">
        <f t="shared" si="77"/>
        <v xml:space="preserve">ITCO2 emissions  </v>
      </c>
      <c r="B1649" t="str">
        <f>JRC_files__2[[#This Row],[Source.Name.2.1]]</f>
        <v>IT</v>
      </c>
      <c r="C1649" t="str">
        <f t="shared" si="76"/>
        <v>Overview of the power generation sector</v>
      </c>
      <c r="D1649" t="str">
        <f>IF(ISERROR(MATCH(G1649,metadata!$B$4:$B$13,0)),D1648,LEFT(G1649,LEN(G1649)-LEN(F1649)-2))</f>
        <v xml:space="preserve">CO2 emissions  </v>
      </c>
      <c r="E1649" t="str">
        <f t="shared" si="78"/>
        <v/>
      </c>
      <c r="F1649" t="str">
        <f>IF(ISERROR(MATCH(G1649,metadata!$B$4:$B$13,0)),F1648,SUBSTITUTE(TRIM(RIGHT(SUBSTITUTE(SUBSTITUTE(G1649,"efficiencies", "efficiencies (%)")," (", REPT(" ", 100)), 100)),")",""))</f>
        <v>kt CO2</v>
      </c>
      <c r="G1649" t="str">
        <f>'data from files'!B1649</f>
        <v>CO2 emissions  (kt CO2)</v>
      </c>
      <c r="H1649">
        <f>'data from files'!C1649</f>
        <v>136897.09963420426</v>
      </c>
      <c r="I1649">
        <f>'data from files'!D1649</f>
        <v>133030.8550204006</v>
      </c>
      <c r="J1649">
        <f>'data from files'!E1649</f>
        <v>141924.57303023079</v>
      </c>
      <c r="K1649">
        <f>'data from files'!F1649</f>
        <v>148621.5126351621</v>
      </c>
      <c r="L1649">
        <f>'data from files'!G1649</f>
        <v>162421.15748654684</v>
      </c>
      <c r="M1649">
        <f>'data from files'!H1649</f>
        <v>159317.96039999975</v>
      </c>
      <c r="N1649">
        <f>'data from files'!I1649</f>
        <v>165046.29790442</v>
      </c>
      <c r="O1649">
        <f>'data from files'!J1649</f>
        <v>162071.90655099443</v>
      </c>
      <c r="P1649">
        <f>'data from files'!K1649</f>
        <v>156789.0015453962</v>
      </c>
      <c r="Q1649">
        <f>'data from files'!L1649</f>
        <v>131884.29375350516</v>
      </c>
      <c r="R1649">
        <f>'data from files'!M1649</f>
        <v>135926.40954448568</v>
      </c>
      <c r="S1649">
        <f>'data from files'!N1649</f>
        <v>135216.90765299855</v>
      </c>
      <c r="T1649">
        <f>'data from files'!O1649</f>
        <v>129392.05004425609</v>
      </c>
      <c r="U1649">
        <f>'data from files'!P1649</f>
        <v>111196.29686941978</v>
      </c>
      <c r="V1649">
        <f>'data from files'!Q1649</f>
        <v>103372.41038576004</v>
      </c>
      <c r="W1649">
        <f>'data from files'!R1649</f>
        <v>108703.15387229124</v>
      </c>
    </row>
    <row r="1650" spans="1:23" x14ac:dyDescent="0.25">
      <c r="A1650" t="str">
        <f t="shared" si="77"/>
        <v>ITCO2 emissions  Nuclear</v>
      </c>
      <c r="B1650" t="str">
        <f>JRC_files__2[[#This Row],[Source.Name.2.1]]</f>
        <v>IT</v>
      </c>
      <c r="C1650" t="str">
        <f t="shared" si="76"/>
        <v>Overview of the power generation sector</v>
      </c>
      <c r="D1650" t="str">
        <f>IF(ISERROR(MATCH(G1650,metadata!$B$4:$B$13,0)),D1649,LEFT(G1650,LEN(G1650)-LEN(F1650)-2))</f>
        <v xml:space="preserve">CO2 emissions  </v>
      </c>
      <c r="E1650" t="str">
        <f t="shared" si="78"/>
        <v>Nuclear</v>
      </c>
      <c r="F1650" t="str">
        <f>IF(ISERROR(MATCH(G1650,metadata!$B$4:$B$13,0)),F1649,SUBSTITUTE(TRIM(RIGHT(SUBSTITUTE(SUBSTITUTE(G1650,"efficiencies", "efficiencies (%)")," (", REPT(" ", 100)), 100)),")",""))</f>
        <v>kt CO2</v>
      </c>
      <c r="G1650" t="str">
        <f>'data from files'!B1650</f>
        <v>Nuclear</v>
      </c>
      <c r="H1650">
        <f>'data from files'!C1650</f>
        <v>0</v>
      </c>
      <c r="I1650">
        <f>'data from files'!D1650</f>
        <v>0</v>
      </c>
      <c r="J1650">
        <f>'data from files'!E1650</f>
        <v>0</v>
      </c>
      <c r="K1650">
        <f>'data from files'!F1650</f>
        <v>0</v>
      </c>
      <c r="L1650">
        <f>'data from files'!G1650</f>
        <v>0</v>
      </c>
      <c r="M1650">
        <f>'data from files'!H1650</f>
        <v>0</v>
      </c>
      <c r="N1650">
        <f>'data from files'!I1650</f>
        <v>0</v>
      </c>
      <c r="O1650">
        <f>'data from files'!J1650</f>
        <v>0</v>
      </c>
      <c r="P1650">
        <f>'data from files'!K1650</f>
        <v>0</v>
      </c>
      <c r="Q1650">
        <f>'data from files'!L1650</f>
        <v>0</v>
      </c>
      <c r="R1650">
        <f>'data from files'!M1650</f>
        <v>0</v>
      </c>
      <c r="S1650">
        <f>'data from files'!N1650</f>
        <v>0</v>
      </c>
      <c r="T1650">
        <f>'data from files'!O1650</f>
        <v>0</v>
      </c>
      <c r="U1650">
        <f>'data from files'!P1650</f>
        <v>0</v>
      </c>
      <c r="V1650">
        <f>'data from files'!Q1650</f>
        <v>0</v>
      </c>
      <c r="W1650">
        <f>'data from files'!R1650</f>
        <v>0</v>
      </c>
    </row>
    <row r="1651" spans="1:23" x14ac:dyDescent="0.25">
      <c r="A1651" t="str">
        <f t="shared" si="77"/>
        <v>ITCO2 emissions  Conventional thermal</v>
      </c>
      <c r="B1651" t="str">
        <f>JRC_files__2[[#This Row],[Source.Name.2.1]]</f>
        <v>IT</v>
      </c>
      <c r="C1651" t="str">
        <f t="shared" si="76"/>
        <v>Overview of the power generation sector</v>
      </c>
      <c r="D1651" t="str">
        <f>IF(ISERROR(MATCH(G1651,metadata!$B$4:$B$13,0)),D1650,LEFT(G1651,LEN(G1651)-LEN(F1651)-2))</f>
        <v xml:space="preserve">CO2 emissions  </v>
      </c>
      <c r="E1651" t="str">
        <f t="shared" si="78"/>
        <v>Conventional thermal</v>
      </c>
      <c r="F1651" t="str">
        <f>IF(ISERROR(MATCH(G1651,metadata!$B$4:$B$13,0)),F1650,SUBSTITUTE(TRIM(RIGHT(SUBSTITUTE(SUBSTITUTE(G1651,"efficiencies", "efficiencies (%)")," (", REPT(" ", 100)), 100)),")",""))</f>
        <v>kt CO2</v>
      </c>
      <c r="G1651" t="str">
        <f>'data from files'!B1651</f>
        <v>Conventional thermal</v>
      </c>
      <c r="H1651">
        <f>'data from files'!C1651</f>
        <v>136897.09963420426</v>
      </c>
      <c r="I1651">
        <f>'data from files'!D1651</f>
        <v>133030.8550204006</v>
      </c>
      <c r="J1651">
        <f>'data from files'!E1651</f>
        <v>141924.57303023079</v>
      </c>
      <c r="K1651">
        <f>'data from files'!F1651</f>
        <v>148621.5126351621</v>
      </c>
      <c r="L1651">
        <f>'data from files'!G1651</f>
        <v>162421.15748654684</v>
      </c>
      <c r="M1651">
        <f>'data from files'!H1651</f>
        <v>159317.96039999975</v>
      </c>
      <c r="N1651">
        <f>'data from files'!I1651</f>
        <v>165046.29790442</v>
      </c>
      <c r="O1651">
        <f>'data from files'!J1651</f>
        <v>162071.90655099443</v>
      </c>
      <c r="P1651">
        <f>'data from files'!K1651</f>
        <v>156789.0015453962</v>
      </c>
      <c r="Q1651">
        <f>'data from files'!L1651</f>
        <v>131884.29375350516</v>
      </c>
      <c r="R1651">
        <f>'data from files'!M1651</f>
        <v>135926.40954448568</v>
      </c>
      <c r="S1651">
        <f>'data from files'!N1651</f>
        <v>135216.90765299855</v>
      </c>
      <c r="T1651">
        <f>'data from files'!O1651</f>
        <v>129392.05004425609</v>
      </c>
      <c r="U1651">
        <f>'data from files'!P1651</f>
        <v>111196.29686941978</v>
      </c>
      <c r="V1651">
        <f>'data from files'!Q1651</f>
        <v>103372.41038576004</v>
      </c>
      <c r="W1651">
        <f>'data from files'!R1651</f>
        <v>108703.15387229124</v>
      </c>
    </row>
    <row r="1652" spans="1:23" x14ac:dyDescent="0.25">
      <c r="A1652" t="str">
        <f t="shared" si="77"/>
        <v>ITCO2 emissions  Wind</v>
      </c>
      <c r="B1652" t="str">
        <f>JRC_files__2[[#This Row],[Source.Name.2.1]]</f>
        <v>IT</v>
      </c>
      <c r="C1652" t="str">
        <f t="shared" ref="C1652:C1715" si="79">IF(H1652=2000,$G1652,C1651)</f>
        <v>Overview of the power generation sector</v>
      </c>
      <c r="D1652" t="str">
        <f>IF(ISERROR(MATCH(G1652,metadata!$B$4:$B$13,0)),D1651,LEFT(G1652,LEN(G1652)-LEN(F1652)-2))</f>
        <v xml:space="preserve">CO2 emissions  </v>
      </c>
      <c r="E1652" t="str">
        <f t="shared" si="78"/>
        <v>Wind</v>
      </c>
      <c r="F1652" t="str">
        <f>IF(ISERROR(MATCH(G1652,metadata!$B$4:$B$13,0)),F1651,SUBSTITUTE(TRIM(RIGHT(SUBSTITUTE(SUBSTITUTE(G1652,"efficiencies", "efficiencies (%)")," (", REPT(" ", 100)), 100)),")",""))</f>
        <v>kt CO2</v>
      </c>
      <c r="G1652" t="str">
        <f>'data from files'!B1652</f>
        <v>Wind</v>
      </c>
      <c r="H1652">
        <f>'data from files'!C1652</f>
        <v>0</v>
      </c>
      <c r="I1652">
        <f>'data from files'!D1652</f>
        <v>0</v>
      </c>
      <c r="J1652">
        <f>'data from files'!E1652</f>
        <v>0</v>
      </c>
      <c r="K1652">
        <f>'data from files'!F1652</f>
        <v>0</v>
      </c>
      <c r="L1652">
        <f>'data from files'!G1652</f>
        <v>0</v>
      </c>
      <c r="M1652">
        <f>'data from files'!H1652</f>
        <v>0</v>
      </c>
      <c r="N1652">
        <f>'data from files'!I1652</f>
        <v>0</v>
      </c>
      <c r="O1652">
        <f>'data from files'!J1652</f>
        <v>0</v>
      </c>
      <c r="P1652">
        <f>'data from files'!K1652</f>
        <v>0</v>
      </c>
      <c r="Q1652">
        <f>'data from files'!L1652</f>
        <v>0</v>
      </c>
      <c r="R1652">
        <f>'data from files'!M1652</f>
        <v>0</v>
      </c>
      <c r="S1652">
        <f>'data from files'!N1652</f>
        <v>0</v>
      </c>
      <c r="T1652">
        <f>'data from files'!O1652</f>
        <v>0</v>
      </c>
      <c r="U1652">
        <f>'data from files'!P1652</f>
        <v>0</v>
      </c>
      <c r="V1652">
        <f>'data from files'!Q1652</f>
        <v>0</v>
      </c>
      <c r="W1652">
        <f>'data from files'!R1652</f>
        <v>0</v>
      </c>
    </row>
    <row r="1653" spans="1:23" x14ac:dyDescent="0.25">
      <c r="A1653" t="str">
        <f t="shared" si="77"/>
        <v>ITCO2 emissions  Solar photovoltaics</v>
      </c>
      <c r="B1653" t="str">
        <f>JRC_files__2[[#This Row],[Source.Name.2.1]]</f>
        <v>IT</v>
      </c>
      <c r="C1653" t="str">
        <f t="shared" si="79"/>
        <v>Overview of the power generation sector</v>
      </c>
      <c r="D1653" t="str">
        <f>IF(ISERROR(MATCH(G1653,metadata!$B$4:$B$13,0)),D1652,LEFT(G1653,LEN(G1653)-LEN(F1653)-2))</f>
        <v xml:space="preserve">CO2 emissions  </v>
      </c>
      <c r="E1653" t="str">
        <f t="shared" si="78"/>
        <v>Solar photovoltaics</v>
      </c>
      <c r="F1653" t="str">
        <f>IF(ISERROR(MATCH(G1653,metadata!$B$4:$B$13,0)),F1652,SUBSTITUTE(TRIM(RIGHT(SUBSTITUTE(SUBSTITUTE(G1653,"efficiencies", "efficiencies (%)")," (", REPT(" ", 100)), 100)),")",""))</f>
        <v>kt CO2</v>
      </c>
      <c r="G1653" t="str">
        <f>'data from files'!B1653</f>
        <v>Solar photovoltaics</v>
      </c>
      <c r="H1653">
        <f>'data from files'!C1653</f>
        <v>0</v>
      </c>
      <c r="I1653">
        <f>'data from files'!D1653</f>
        <v>0</v>
      </c>
      <c r="J1653">
        <f>'data from files'!E1653</f>
        <v>0</v>
      </c>
      <c r="K1653">
        <f>'data from files'!F1653</f>
        <v>0</v>
      </c>
      <c r="L1653">
        <f>'data from files'!G1653</f>
        <v>0</v>
      </c>
      <c r="M1653">
        <f>'data from files'!H1653</f>
        <v>0</v>
      </c>
      <c r="N1653">
        <f>'data from files'!I1653</f>
        <v>0</v>
      </c>
      <c r="O1653">
        <f>'data from files'!J1653</f>
        <v>0</v>
      </c>
      <c r="P1653">
        <f>'data from files'!K1653</f>
        <v>0</v>
      </c>
      <c r="Q1653">
        <f>'data from files'!L1653</f>
        <v>0</v>
      </c>
      <c r="R1653">
        <f>'data from files'!M1653</f>
        <v>0</v>
      </c>
      <c r="S1653">
        <f>'data from files'!N1653</f>
        <v>0</v>
      </c>
      <c r="T1653">
        <f>'data from files'!O1653</f>
        <v>0</v>
      </c>
      <c r="U1653">
        <f>'data from files'!P1653</f>
        <v>0</v>
      </c>
      <c r="V1653">
        <f>'data from files'!Q1653</f>
        <v>0</v>
      </c>
      <c r="W1653">
        <f>'data from files'!R1653</f>
        <v>0</v>
      </c>
    </row>
    <row r="1654" spans="1:23" x14ac:dyDescent="0.25">
      <c r="A1654" t="str">
        <f t="shared" si="77"/>
        <v>ITCO2 emissions  Solar thermal</v>
      </c>
      <c r="B1654" t="str">
        <f>JRC_files__2[[#This Row],[Source.Name.2.1]]</f>
        <v>IT</v>
      </c>
      <c r="C1654" t="str">
        <f t="shared" si="79"/>
        <v>Overview of the power generation sector</v>
      </c>
      <c r="D1654" t="str">
        <f>IF(ISERROR(MATCH(G1654,metadata!$B$4:$B$13,0)),D1653,LEFT(G1654,LEN(G1654)-LEN(F1654)-2))</f>
        <v xml:space="preserve">CO2 emissions  </v>
      </c>
      <c r="E1654" t="str">
        <f t="shared" si="78"/>
        <v>Solar thermal</v>
      </c>
      <c r="F1654" t="str">
        <f>IF(ISERROR(MATCH(G1654,metadata!$B$4:$B$13,0)),F1653,SUBSTITUTE(TRIM(RIGHT(SUBSTITUTE(SUBSTITUTE(G1654,"efficiencies", "efficiencies (%)")," (", REPT(" ", 100)), 100)),")",""))</f>
        <v>kt CO2</v>
      </c>
      <c r="G1654" t="str">
        <f>'data from files'!B1654</f>
        <v>Solar thermal</v>
      </c>
      <c r="H1654">
        <f>'data from files'!C1654</f>
        <v>0</v>
      </c>
      <c r="I1654">
        <f>'data from files'!D1654</f>
        <v>0</v>
      </c>
      <c r="J1654">
        <f>'data from files'!E1654</f>
        <v>0</v>
      </c>
      <c r="K1654">
        <f>'data from files'!F1654</f>
        <v>0</v>
      </c>
      <c r="L1654">
        <f>'data from files'!G1654</f>
        <v>0</v>
      </c>
      <c r="M1654">
        <f>'data from files'!H1654</f>
        <v>0</v>
      </c>
      <c r="N1654">
        <f>'data from files'!I1654</f>
        <v>0</v>
      </c>
      <c r="O1654">
        <f>'data from files'!J1654</f>
        <v>0</v>
      </c>
      <c r="P1654">
        <f>'data from files'!K1654</f>
        <v>0</v>
      </c>
      <c r="Q1654">
        <f>'data from files'!L1654</f>
        <v>0</v>
      </c>
      <c r="R1654">
        <f>'data from files'!M1654</f>
        <v>0</v>
      </c>
      <c r="S1654">
        <f>'data from files'!N1654</f>
        <v>0</v>
      </c>
      <c r="T1654">
        <f>'data from files'!O1654</f>
        <v>0</v>
      </c>
      <c r="U1654">
        <f>'data from files'!P1654</f>
        <v>0</v>
      </c>
      <c r="V1654">
        <f>'data from files'!Q1654</f>
        <v>0</v>
      </c>
      <c r="W1654">
        <f>'data from files'!R1654</f>
        <v>0</v>
      </c>
    </row>
    <row r="1655" spans="1:23" x14ac:dyDescent="0.25">
      <c r="A1655" t="str">
        <f t="shared" si="77"/>
        <v>ITCO2 emissions  Geothermal</v>
      </c>
      <c r="B1655" t="str">
        <f>JRC_files__2[[#This Row],[Source.Name.2.1]]</f>
        <v>IT</v>
      </c>
      <c r="C1655" t="str">
        <f t="shared" si="79"/>
        <v>Overview of the power generation sector</v>
      </c>
      <c r="D1655" t="str">
        <f>IF(ISERROR(MATCH(G1655,metadata!$B$4:$B$13,0)),D1654,LEFT(G1655,LEN(G1655)-LEN(F1655)-2))</f>
        <v xml:space="preserve">CO2 emissions  </v>
      </c>
      <c r="E1655" t="str">
        <f t="shared" si="78"/>
        <v>Geothermal</v>
      </c>
      <c r="F1655" t="str">
        <f>IF(ISERROR(MATCH(G1655,metadata!$B$4:$B$13,0)),F1654,SUBSTITUTE(TRIM(RIGHT(SUBSTITUTE(SUBSTITUTE(G1655,"efficiencies", "efficiencies (%)")," (", REPT(" ", 100)), 100)),")",""))</f>
        <v>kt CO2</v>
      </c>
      <c r="G1655" t="str">
        <f>'data from files'!B1655</f>
        <v>Geothermal</v>
      </c>
      <c r="H1655">
        <f>'data from files'!C1655</f>
        <v>0</v>
      </c>
      <c r="I1655">
        <f>'data from files'!D1655</f>
        <v>0</v>
      </c>
      <c r="J1655">
        <f>'data from files'!E1655</f>
        <v>0</v>
      </c>
      <c r="K1655">
        <f>'data from files'!F1655</f>
        <v>0</v>
      </c>
      <c r="L1655">
        <f>'data from files'!G1655</f>
        <v>0</v>
      </c>
      <c r="M1655">
        <f>'data from files'!H1655</f>
        <v>0</v>
      </c>
      <c r="N1655">
        <f>'data from files'!I1655</f>
        <v>0</v>
      </c>
      <c r="O1655">
        <f>'data from files'!J1655</f>
        <v>0</v>
      </c>
      <c r="P1655">
        <f>'data from files'!K1655</f>
        <v>0</v>
      </c>
      <c r="Q1655">
        <f>'data from files'!L1655</f>
        <v>0</v>
      </c>
      <c r="R1655">
        <f>'data from files'!M1655</f>
        <v>0</v>
      </c>
      <c r="S1655">
        <f>'data from files'!N1655</f>
        <v>0</v>
      </c>
      <c r="T1655">
        <f>'data from files'!O1655</f>
        <v>0</v>
      </c>
      <c r="U1655">
        <f>'data from files'!P1655</f>
        <v>0</v>
      </c>
      <c r="V1655">
        <f>'data from files'!Q1655</f>
        <v>0</v>
      </c>
      <c r="W1655">
        <f>'data from files'!R1655</f>
        <v>0</v>
      </c>
    </row>
    <row r="1656" spans="1:23" x14ac:dyDescent="0.25">
      <c r="A1656" t="str">
        <f t="shared" si="77"/>
        <v>ITCO2 emissions  Tide, wave and ocean</v>
      </c>
      <c r="B1656" t="str">
        <f>JRC_files__2[[#This Row],[Source.Name.2.1]]</f>
        <v>IT</v>
      </c>
      <c r="C1656" t="str">
        <f t="shared" si="79"/>
        <v>Overview of the power generation sector</v>
      </c>
      <c r="D1656" t="str">
        <f>IF(ISERROR(MATCH(G1656,metadata!$B$4:$B$13,0)),D1655,LEFT(G1656,LEN(G1656)-LEN(F1656)-2))</f>
        <v xml:space="preserve">CO2 emissions  </v>
      </c>
      <c r="E1656" t="str">
        <f t="shared" si="78"/>
        <v>Tide, wave and ocean</v>
      </c>
      <c r="F1656" t="str">
        <f>IF(ISERROR(MATCH(G1656,metadata!$B$4:$B$13,0)),F1655,SUBSTITUTE(TRIM(RIGHT(SUBSTITUTE(SUBSTITUTE(G1656,"efficiencies", "efficiencies (%)")," (", REPT(" ", 100)), 100)),")",""))</f>
        <v>kt CO2</v>
      </c>
      <c r="G1656" t="str">
        <f>'data from files'!B1656</f>
        <v>Tide, wave and ocean</v>
      </c>
      <c r="H1656">
        <f>'data from files'!C1656</f>
        <v>0</v>
      </c>
      <c r="I1656">
        <f>'data from files'!D1656</f>
        <v>0</v>
      </c>
      <c r="J1656">
        <f>'data from files'!E1656</f>
        <v>0</v>
      </c>
      <c r="K1656">
        <f>'data from files'!F1656</f>
        <v>0</v>
      </c>
      <c r="L1656">
        <f>'data from files'!G1656</f>
        <v>0</v>
      </c>
      <c r="M1656">
        <f>'data from files'!H1656</f>
        <v>0</v>
      </c>
      <c r="N1656">
        <f>'data from files'!I1656</f>
        <v>0</v>
      </c>
      <c r="O1656">
        <f>'data from files'!J1656</f>
        <v>0</v>
      </c>
      <c r="P1656">
        <f>'data from files'!K1656</f>
        <v>0</v>
      </c>
      <c r="Q1656">
        <f>'data from files'!L1656</f>
        <v>0</v>
      </c>
      <c r="R1656">
        <f>'data from files'!M1656</f>
        <v>0</v>
      </c>
      <c r="S1656">
        <f>'data from files'!N1656</f>
        <v>0</v>
      </c>
      <c r="T1656">
        <f>'data from files'!O1656</f>
        <v>0</v>
      </c>
      <c r="U1656">
        <f>'data from files'!P1656</f>
        <v>0</v>
      </c>
      <c r="V1656">
        <f>'data from files'!Q1656</f>
        <v>0</v>
      </c>
      <c r="W1656">
        <f>'data from files'!R1656</f>
        <v>0</v>
      </c>
    </row>
    <row r="1657" spans="1:23" x14ac:dyDescent="0.25">
      <c r="A1657" t="str">
        <f t="shared" si="77"/>
        <v>ITCO2 emissions  Hydro</v>
      </c>
      <c r="B1657" t="str">
        <f>JRC_files__2[[#This Row],[Source.Name.2.1]]</f>
        <v>IT</v>
      </c>
      <c r="C1657" t="str">
        <f t="shared" si="79"/>
        <v>Overview of the power generation sector</v>
      </c>
      <c r="D1657" t="str">
        <f>IF(ISERROR(MATCH(G1657,metadata!$B$4:$B$13,0)),D1656,LEFT(G1657,LEN(G1657)-LEN(F1657)-2))</f>
        <v xml:space="preserve">CO2 emissions  </v>
      </c>
      <c r="E1657" t="str">
        <f t="shared" si="78"/>
        <v>Hydro</v>
      </c>
      <c r="F1657" t="str">
        <f>IF(ISERROR(MATCH(G1657,metadata!$B$4:$B$13,0)),F1656,SUBSTITUTE(TRIM(RIGHT(SUBSTITUTE(SUBSTITUTE(G1657,"efficiencies", "efficiencies (%)")," (", REPT(" ", 100)), 100)),")",""))</f>
        <v>kt CO2</v>
      </c>
      <c r="G1657" t="str">
        <f>'data from files'!B1657</f>
        <v>Hydro</v>
      </c>
      <c r="H1657">
        <f>'data from files'!C1657</f>
        <v>0</v>
      </c>
      <c r="I1657">
        <f>'data from files'!D1657</f>
        <v>0</v>
      </c>
      <c r="J1657">
        <f>'data from files'!E1657</f>
        <v>0</v>
      </c>
      <c r="K1657">
        <f>'data from files'!F1657</f>
        <v>0</v>
      </c>
      <c r="L1657">
        <f>'data from files'!G1657</f>
        <v>0</v>
      </c>
      <c r="M1657">
        <f>'data from files'!H1657</f>
        <v>0</v>
      </c>
      <c r="N1657">
        <f>'data from files'!I1657</f>
        <v>0</v>
      </c>
      <c r="O1657">
        <f>'data from files'!J1657</f>
        <v>0</v>
      </c>
      <c r="P1657">
        <f>'data from files'!K1657</f>
        <v>0</v>
      </c>
      <c r="Q1657">
        <f>'data from files'!L1657</f>
        <v>0</v>
      </c>
      <c r="R1657">
        <f>'data from files'!M1657</f>
        <v>0</v>
      </c>
      <c r="S1657">
        <f>'data from files'!N1657</f>
        <v>0</v>
      </c>
      <c r="T1657">
        <f>'data from files'!O1657</f>
        <v>0</v>
      </c>
      <c r="U1657">
        <f>'data from files'!P1657</f>
        <v>0</v>
      </c>
      <c r="V1657">
        <f>'data from files'!Q1657</f>
        <v>0</v>
      </c>
      <c r="W1657">
        <f>'data from files'!R1657</f>
        <v>0</v>
      </c>
    </row>
    <row r="1658" spans="1:23" x14ac:dyDescent="0.25">
      <c r="A1658" t="str">
        <f t="shared" si="77"/>
        <v>ITCO2 emissions  Pump storage</v>
      </c>
      <c r="B1658" t="str">
        <f>JRC_files__2[[#This Row],[Source.Name.2.1]]</f>
        <v>IT</v>
      </c>
      <c r="C1658" t="str">
        <f t="shared" si="79"/>
        <v>Overview of the power generation sector</v>
      </c>
      <c r="D1658" t="str">
        <f>IF(ISERROR(MATCH(G1658,metadata!$B$4:$B$13,0)),D1657,LEFT(G1658,LEN(G1658)-LEN(F1658)-2))</f>
        <v xml:space="preserve">CO2 emissions  </v>
      </c>
      <c r="E1658" t="str">
        <f t="shared" si="78"/>
        <v>Pump storage</v>
      </c>
      <c r="F1658" t="str">
        <f>IF(ISERROR(MATCH(G1658,metadata!$B$4:$B$13,0)),F1657,SUBSTITUTE(TRIM(RIGHT(SUBSTITUTE(SUBSTITUTE(G1658,"efficiencies", "efficiencies (%)")," (", REPT(" ", 100)), 100)),")",""))</f>
        <v>kt CO2</v>
      </c>
      <c r="G1658" t="str">
        <f>'data from files'!B1658</f>
        <v>Pump storage</v>
      </c>
      <c r="H1658">
        <f>'data from files'!C1658</f>
        <v>0</v>
      </c>
      <c r="I1658">
        <f>'data from files'!D1658</f>
        <v>0</v>
      </c>
      <c r="J1658">
        <f>'data from files'!E1658</f>
        <v>0</v>
      </c>
      <c r="K1658">
        <f>'data from files'!F1658</f>
        <v>0</v>
      </c>
      <c r="L1658">
        <f>'data from files'!G1658</f>
        <v>0</v>
      </c>
      <c r="M1658">
        <f>'data from files'!H1658</f>
        <v>0</v>
      </c>
      <c r="N1658">
        <f>'data from files'!I1658</f>
        <v>0</v>
      </c>
      <c r="O1658">
        <f>'data from files'!J1658</f>
        <v>0</v>
      </c>
      <c r="P1658">
        <f>'data from files'!K1658</f>
        <v>0</v>
      </c>
      <c r="Q1658">
        <f>'data from files'!L1658</f>
        <v>0</v>
      </c>
      <c r="R1658">
        <f>'data from files'!M1658</f>
        <v>0</v>
      </c>
      <c r="S1658">
        <f>'data from files'!N1658</f>
        <v>0</v>
      </c>
      <c r="T1658">
        <f>'data from files'!O1658</f>
        <v>0</v>
      </c>
      <c r="U1658">
        <f>'data from files'!P1658</f>
        <v>0</v>
      </c>
      <c r="V1658">
        <f>'data from files'!Q1658</f>
        <v>0</v>
      </c>
      <c r="W1658">
        <f>'data from files'!R1658</f>
        <v>0</v>
      </c>
    </row>
    <row r="1659" spans="1:23" x14ac:dyDescent="0.25">
      <c r="A1659" t="str">
        <f t="shared" si="77"/>
        <v>ITCO2 emissions  District heating plants</v>
      </c>
      <c r="B1659" t="str">
        <f>JRC_files__2[[#This Row],[Source.Name.2.1]]</f>
        <v>IT</v>
      </c>
      <c r="C1659" t="str">
        <f t="shared" si="79"/>
        <v>Overview of the power generation sector</v>
      </c>
      <c r="D1659" t="str">
        <f>IF(ISERROR(MATCH(G1659,metadata!$B$4:$B$13,0)),D1658,LEFT(G1659,LEN(G1659)-LEN(F1659)-2))</f>
        <v xml:space="preserve">CO2 emissions  </v>
      </c>
      <c r="E1659" t="str">
        <f t="shared" si="78"/>
        <v>District heating plants</v>
      </c>
      <c r="F1659" t="str">
        <f>IF(ISERROR(MATCH(G1659,metadata!$B$4:$B$13,0)),F1658,SUBSTITUTE(TRIM(RIGHT(SUBSTITUTE(SUBSTITUTE(G1659,"efficiencies", "efficiencies (%)")," (", REPT(" ", 100)), 100)),")",""))</f>
        <v>kt CO2</v>
      </c>
      <c r="G1659" t="str">
        <f>'data from files'!B1659</f>
        <v>District heating plants</v>
      </c>
      <c r="H1659">
        <f>'data from files'!C1659</f>
        <v>0</v>
      </c>
      <c r="I1659">
        <f>'data from files'!D1659</f>
        <v>0</v>
      </c>
      <c r="J1659">
        <f>'data from files'!E1659</f>
        <v>0</v>
      </c>
      <c r="K1659">
        <f>'data from files'!F1659</f>
        <v>0</v>
      </c>
      <c r="L1659">
        <f>'data from files'!G1659</f>
        <v>0</v>
      </c>
      <c r="M1659">
        <f>'data from files'!H1659</f>
        <v>0</v>
      </c>
      <c r="N1659">
        <f>'data from files'!I1659</f>
        <v>0</v>
      </c>
      <c r="O1659">
        <f>'data from files'!J1659</f>
        <v>0</v>
      </c>
      <c r="P1659">
        <f>'data from files'!K1659</f>
        <v>0</v>
      </c>
      <c r="Q1659">
        <f>'data from files'!L1659</f>
        <v>0</v>
      </c>
      <c r="R1659">
        <f>'data from files'!M1659</f>
        <v>0</v>
      </c>
      <c r="S1659">
        <f>'data from files'!N1659</f>
        <v>0</v>
      </c>
      <c r="T1659">
        <f>'data from files'!O1659</f>
        <v>0</v>
      </c>
      <c r="U1659">
        <f>'data from files'!P1659</f>
        <v>0</v>
      </c>
      <c r="V1659">
        <f>'data from files'!Q1659</f>
        <v>0</v>
      </c>
      <c r="W1659">
        <f>'data from files'!R1659</f>
        <v>0</v>
      </c>
    </row>
    <row r="1660" spans="1:23" x14ac:dyDescent="0.25">
      <c r="A1660" t="str">
        <f t="shared" si="77"/>
        <v>ITCO2 emissions  0</v>
      </c>
      <c r="B1660" t="str">
        <f>JRC_files__2[[#This Row],[Source.Name.2.1]]</f>
        <v>IT</v>
      </c>
      <c r="C1660" t="str">
        <f t="shared" si="79"/>
        <v>Overview of the power generation sector</v>
      </c>
      <c r="D1660" t="str">
        <f>IF(ISERROR(MATCH(G1660,metadata!$B$4:$B$13,0)),D1659,LEFT(G1660,LEN(G1660)-LEN(F1660)-2))</f>
        <v xml:space="preserve">CO2 emissions  </v>
      </c>
      <c r="E1660">
        <f t="shared" si="78"/>
        <v>0</v>
      </c>
      <c r="F1660" t="str">
        <f>IF(ISERROR(MATCH(G1660,metadata!$B$4:$B$13,0)),F1659,SUBSTITUTE(TRIM(RIGHT(SUBSTITUTE(SUBSTITUTE(G1660,"efficiencies", "efficiencies (%)")," (", REPT(" ", 100)), 100)),")",""))</f>
        <v>kt CO2</v>
      </c>
      <c r="G1660">
        <f>'data from files'!B1660</f>
        <v>0</v>
      </c>
      <c r="H1660">
        <f>'data from files'!C1660</f>
        <v>0</v>
      </c>
      <c r="I1660">
        <f>'data from files'!D1660</f>
        <v>0</v>
      </c>
      <c r="J1660">
        <f>'data from files'!E1660</f>
        <v>0</v>
      </c>
      <c r="K1660">
        <f>'data from files'!F1660</f>
        <v>0</v>
      </c>
      <c r="L1660">
        <f>'data from files'!G1660</f>
        <v>0</v>
      </c>
      <c r="M1660">
        <f>'data from files'!H1660</f>
        <v>0</v>
      </c>
      <c r="N1660">
        <f>'data from files'!I1660</f>
        <v>0</v>
      </c>
      <c r="O1660">
        <f>'data from files'!J1660</f>
        <v>0</v>
      </c>
      <c r="P1660">
        <f>'data from files'!K1660</f>
        <v>0</v>
      </c>
      <c r="Q1660">
        <f>'data from files'!L1660</f>
        <v>0</v>
      </c>
      <c r="R1660">
        <f>'data from files'!M1660</f>
        <v>0</v>
      </c>
      <c r="S1660">
        <f>'data from files'!N1660</f>
        <v>0</v>
      </c>
      <c r="T1660">
        <f>'data from files'!O1660</f>
        <v>0</v>
      </c>
      <c r="U1660">
        <f>'data from files'!P1660</f>
        <v>0</v>
      </c>
      <c r="V1660">
        <f>'data from files'!Q1660</f>
        <v>0</v>
      </c>
      <c r="W1660">
        <f>'data from files'!R1660</f>
        <v>0</v>
      </c>
    </row>
    <row r="1661" spans="1:23" x14ac:dyDescent="0.25">
      <c r="A1661" t="str">
        <f t="shared" si="77"/>
        <v>ITGross electric efficienc</v>
      </c>
      <c r="B1661" t="str">
        <f>JRC_files__2[[#This Row],[Source.Name.2.1]]</f>
        <v>IT</v>
      </c>
      <c r="C1661" t="str">
        <f t="shared" si="79"/>
        <v>Overview of the power generation sector</v>
      </c>
      <c r="D1661" t="str">
        <f>IF(ISERROR(MATCH(G1661,metadata!$B$4:$B$13,0)),D1660,LEFT(G1661,LEN(G1661)-LEN(F1661)-2))</f>
        <v>Gross electric efficienc</v>
      </c>
      <c r="E1661" t="str">
        <f t="shared" si="78"/>
        <v/>
      </c>
      <c r="F1661" t="str">
        <f>IF(ISERROR(MATCH(G1661,metadata!$B$4:$B$13,0)),F1660,SUBSTITUTE(TRIM(RIGHT(SUBSTITUTE(SUBSTITUTE(G1661,"efficiencies", "efficiencies (%)")," (", REPT(" ", 100)), 100)),")",""))</f>
        <v>%</v>
      </c>
      <c r="G1661" t="str">
        <f>'data from files'!B1661</f>
        <v>Gross electric efficiencies</v>
      </c>
      <c r="H1661">
        <f>'data from files'!C1661</f>
        <v>0</v>
      </c>
      <c r="I1661">
        <f>'data from files'!D1661</f>
        <v>0</v>
      </c>
      <c r="J1661">
        <f>'data from files'!E1661</f>
        <v>0</v>
      </c>
      <c r="K1661">
        <f>'data from files'!F1661</f>
        <v>0</v>
      </c>
      <c r="L1661">
        <f>'data from files'!G1661</f>
        <v>0</v>
      </c>
      <c r="M1661">
        <f>'data from files'!H1661</f>
        <v>0</v>
      </c>
      <c r="N1661">
        <f>'data from files'!I1661</f>
        <v>0</v>
      </c>
      <c r="O1661">
        <f>'data from files'!J1661</f>
        <v>0</v>
      </c>
      <c r="P1661">
        <f>'data from files'!K1661</f>
        <v>0</v>
      </c>
      <c r="Q1661">
        <f>'data from files'!L1661</f>
        <v>0</v>
      </c>
      <c r="R1661">
        <f>'data from files'!M1661</f>
        <v>0</v>
      </c>
      <c r="S1661">
        <f>'data from files'!N1661</f>
        <v>0</v>
      </c>
      <c r="T1661">
        <f>'data from files'!O1661</f>
        <v>0</v>
      </c>
      <c r="U1661">
        <f>'data from files'!P1661</f>
        <v>0</v>
      </c>
      <c r="V1661">
        <f>'data from files'!Q1661</f>
        <v>0</v>
      </c>
      <c r="W1661">
        <f>'data from files'!R1661</f>
        <v>0</v>
      </c>
    </row>
    <row r="1662" spans="1:23" x14ac:dyDescent="0.25">
      <c r="A1662" t="str">
        <f t="shared" si="77"/>
        <v>ITGross electric efficiencNuclear</v>
      </c>
      <c r="B1662" t="str">
        <f>JRC_files__2[[#This Row],[Source.Name.2.1]]</f>
        <v>IT</v>
      </c>
      <c r="C1662" t="str">
        <f t="shared" si="79"/>
        <v>Overview of the power generation sector</v>
      </c>
      <c r="D1662" t="str">
        <f>IF(ISERROR(MATCH(G1662,metadata!$B$4:$B$13,0)),D1661,LEFT(G1662,LEN(G1662)-LEN(F1662)-2))</f>
        <v>Gross electric efficienc</v>
      </c>
      <c r="E1662" t="str">
        <f t="shared" si="78"/>
        <v>Nuclear</v>
      </c>
      <c r="F1662" t="str">
        <f>IF(ISERROR(MATCH(G1662,metadata!$B$4:$B$13,0)),F1661,SUBSTITUTE(TRIM(RIGHT(SUBSTITUTE(SUBSTITUTE(G1662,"efficiencies", "efficiencies (%)")," (", REPT(" ", 100)), 100)),")",""))</f>
        <v>%</v>
      </c>
      <c r="G1662" t="str">
        <f>'data from files'!B1662</f>
        <v>Nuclear</v>
      </c>
      <c r="H1662">
        <f>'data from files'!C1662</f>
        <v>0</v>
      </c>
      <c r="I1662">
        <f>'data from files'!D1662</f>
        <v>0</v>
      </c>
      <c r="J1662">
        <f>'data from files'!E1662</f>
        <v>0</v>
      </c>
      <c r="K1662">
        <f>'data from files'!F1662</f>
        <v>0</v>
      </c>
      <c r="L1662">
        <f>'data from files'!G1662</f>
        <v>0</v>
      </c>
      <c r="M1662">
        <f>'data from files'!H1662</f>
        <v>0</v>
      </c>
      <c r="N1662">
        <f>'data from files'!I1662</f>
        <v>0</v>
      </c>
      <c r="O1662">
        <f>'data from files'!J1662</f>
        <v>0</v>
      </c>
      <c r="P1662">
        <f>'data from files'!K1662</f>
        <v>0</v>
      </c>
      <c r="Q1662">
        <f>'data from files'!L1662</f>
        <v>0</v>
      </c>
      <c r="R1662">
        <f>'data from files'!M1662</f>
        <v>0</v>
      </c>
      <c r="S1662">
        <f>'data from files'!N1662</f>
        <v>0</v>
      </c>
      <c r="T1662">
        <f>'data from files'!O1662</f>
        <v>0</v>
      </c>
      <c r="U1662">
        <f>'data from files'!P1662</f>
        <v>0</v>
      </c>
      <c r="V1662">
        <f>'data from files'!Q1662</f>
        <v>0</v>
      </c>
      <c r="W1662">
        <f>'data from files'!R1662</f>
        <v>0</v>
      </c>
    </row>
    <row r="1663" spans="1:23" x14ac:dyDescent="0.25">
      <c r="A1663" t="str">
        <f t="shared" si="77"/>
        <v>ITGross electric efficiencConventional thermal</v>
      </c>
      <c r="B1663" t="str">
        <f>JRC_files__2[[#This Row],[Source.Name.2.1]]</f>
        <v>IT</v>
      </c>
      <c r="C1663" t="str">
        <f t="shared" si="79"/>
        <v>Overview of the power generation sector</v>
      </c>
      <c r="D1663" t="str">
        <f>IF(ISERROR(MATCH(G1663,metadata!$B$4:$B$13,0)),D1662,LEFT(G1663,LEN(G1663)-LEN(F1663)-2))</f>
        <v>Gross electric efficienc</v>
      </c>
      <c r="E1663" t="str">
        <f t="shared" si="78"/>
        <v>Conventional thermal</v>
      </c>
      <c r="F1663" t="str">
        <f>IF(ISERROR(MATCH(G1663,metadata!$B$4:$B$13,0)),F1662,SUBSTITUTE(TRIM(RIGHT(SUBSTITUTE(SUBSTITUTE(G1663,"efficiencies", "efficiencies (%)")," (", REPT(" ", 100)), 100)),")",""))</f>
        <v>%</v>
      </c>
      <c r="G1663" t="str">
        <f>'data from files'!B1663</f>
        <v>Conventional thermal</v>
      </c>
      <c r="H1663">
        <f>'data from files'!C1663</f>
        <v>0.42019570813899354</v>
      </c>
      <c r="I1663">
        <f>'data from files'!D1663</f>
        <v>0.43677502095477283</v>
      </c>
      <c r="J1663">
        <f>'data from files'!E1663</f>
        <v>0.43320932023704678</v>
      </c>
      <c r="K1663">
        <f>'data from files'!F1663</f>
        <v>0.42658578000744324</v>
      </c>
      <c r="L1663">
        <f>'data from files'!G1663</f>
        <v>0.38813924861090948</v>
      </c>
      <c r="M1663">
        <f>'data from files'!H1663</f>
        <v>0.40043930784368792</v>
      </c>
      <c r="N1663">
        <f>'data from files'!I1663</f>
        <v>0.4009709194939251</v>
      </c>
      <c r="O1663">
        <f>'data from files'!J1663</f>
        <v>0.40626685279855779</v>
      </c>
      <c r="P1663">
        <f>'data from files'!K1663</f>
        <v>0.41012325577713593</v>
      </c>
      <c r="Q1663">
        <f>'data from files'!L1663</f>
        <v>0.41293746964618205</v>
      </c>
      <c r="R1663">
        <f>'data from files'!M1663</f>
        <v>0.40663116148455758</v>
      </c>
      <c r="S1663">
        <f>'data from files'!N1663</f>
        <v>0.40205042899218552</v>
      </c>
      <c r="T1663">
        <f>'data from files'!O1663</f>
        <v>0.40119340629337152</v>
      </c>
      <c r="U1663">
        <f>'data from files'!P1663</f>
        <v>0.39780723530411011</v>
      </c>
      <c r="V1663">
        <f>'data from files'!Q1663</f>
        <v>0.38831909005443577</v>
      </c>
      <c r="W1663">
        <f>'data from files'!R1663</f>
        <v>0.39821922251390968</v>
      </c>
    </row>
    <row r="1664" spans="1:23" x14ac:dyDescent="0.25">
      <c r="A1664" t="str">
        <f t="shared" si="77"/>
        <v>ITGross electric efficiencWind</v>
      </c>
      <c r="B1664" t="str">
        <f>JRC_files__2[[#This Row],[Source.Name.2.1]]</f>
        <v>IT</v>
      </c>
      <c r="C1664" t="str">
        <f t="shared" si="79"/>
        <v>Overview of the power generation sector</v>
      </c>
      <c r="D1664" t="str">
        <f>IF(ISERROR(MATCH(G1664,metadata!$B$4:$B$13,0)),D1663,LEFT(G1664,LEN(G1664)-LEN(F1664)-2))</f>
        <v>Gross electric efficienc</v>
      </c>
      <c r="E1664" t="str">
        <f t="shared" si="78"/>
        <v>Wind</v>
      </c>
      <c r="F1664" t="str">
        <f>IF(ISERROR(MATCH(G1664,metadata!$B$4:$B$13,0)),F1663,SUBSTITUTE(TRIM(RIGHT(SUBSTITUTE(SUBSTITUTE(G1664,"efficiencies", "efficiencies (%)")," (", REPT(" ", 100)), 100)),")",""))</f>
        <v>%</v>
      </c>
      <c r="G1664" t="str">
        <f>'data from files'!B1664</f>
        <v>Wind</v>
      </c>
      <c r="H1664">
        <f>'data from files'!C1664</f>
        <v>1</v>
      </c>
      <c r="I1664">
        <f>'data from files'!D1664</f>
        <v>1</v>
      </c>
      <c r="J1664">
        <f>'data from files'!E1664</f>
        <v>1</v>
      </c>
      <c r="K1664">
        <f>'data from files'!F1664</f>
        <v>1</v>
      </c>
      <c r="L1664">
        <f>'data from files'!G1664</f>
        <v>1</v>
      </c>
      <c r="M1664">
        <f>'data from files'!H1664</f>
        <v>1</v>
      </c>
      <c r="N1664">
        <f>'data from files'!I1664</f>
        <v>1</v>
      </c>
      <c r="O1664">
        <f>'data from files'!J1664</f>
        <v>1</v>
      </c>
      <c r="P1664">
        <f>'data from files'!K1664</f>
        <v>1</v>
      </c>
      <c r="Q1664">
        <f>'data from files'!L1664</f>
        <v>1</v>
      </c>
      <c r="R1664">
        <f>'data from files'!M1664</f>
        <v>1</v>
      </c>
      <c r="S1664">
        <f>'data from files'!N1664</f>
        <v>1</v>
      </c>
      <c r="T1664">
        <f>'data from files'!O1664</f>
        <v>1</v>
      </c>
      <c r="U1664">
        <f>'data from files'!P1664</f>
        <v>1</v>
      </c>
      <c r="V1664">
        <f>'data from files'!Q1664</f>
        <v>1</v>
      </c>
      <c r="W1664">
        <f>'data from files'!R1664</f>
        <v>1</v>
      </c>
    </row>
    <row r="1665" spans="1:23" x14ac:dyDescent="0.25">
      <c r="A1665" t="str">
        <f t="shared" si="77"/>
        <v>ITGross electric efficiencSolar photovoltaics</v>
      </c>
      <c r="B1665" t="str">
        <f>JRC_files__2[[#This Row],[Source.Name.2.1]]</f>
        <v>IT</v>
      </c>
      <c r="C1665" t="str">
        <f t="shared" si="79"/>
        <v>Overview of the power generation sector</v>
      </c>
      <c r="D1665" t="str">
        <f>IF(ISERROR(MATCH(G1665,metadata!$B$4:$B$13,0)),D1664,LEFT(G1665,LEN(G1665)-LEN(F1665)-2))</f>
        <v>Gross electric efficienc</v>
      </c>
      <c r="E1665" t="str">
        <f t="shared" si="78"/>
        <v>Solar photovoltaics</v>
      </c>
      <c r="F1665" t="str">
        <f>IF(ISERROR(MATCH(G1665,metadata!$B$4:$B$13,0)),F1664,SUBSTITUTE(TRIM(RIGHT(SUBSTITUTE(SUBSTITUTE(G1665,"efficiencies", "efficiencies (%)")," (", REPT(" ", 100)), 100)),")",""))</f>
        <v>%</v>
      </c>
      <c r="G1665" t="str">
        <f>'data from files'!B1665</f>
        <v>Solar photovoltaics</v>
      </c>
      <c r="H1665">
        <f>'data from files'!C1665</f>
        <v>1</v>
      </c>
      <c r="I1665">
        <f>'data from files'!D1665</f>
        <v>1</v>
      </c>
      <c r="J1665">
        <f>'data from files'!E1665</f>
        <v>1</v>
      </c>
      <c r="K1665">
        <f>'data from files'!F1665</f>
        <v>1</v>
      </c>
      <c r="L1665">
        <f>'data from files'!G1665</f>
        <v>1</v>
      </c>
      <c r="M1665">
        <f>'data from files'!H1665</f>
        <v>1</v>
      </c>
      <c r="N1665">
        <f>'data from files'!I1665</f>
        <v>1</v>
      </c>
      <c r="O1665">
        <f>'data from files'!J1665</f>
        <v>1</v>
      </c>
      <c r="P1665">
        <f>'data from files'!K1665</f>
        <v>1</v>
      </c>
      <c r="Q1665">
        <f>'data from files'!L1665</f>
        <v>1</v>
      </c>
      <c r="R1665">
        <f>'data from files'!M1665</f>
        <v>1</v>
      </c>
      <c r="S1665">
        <f>'data from files'!N1665</f>
        <v>1</v>
      </c>
      <c r="T1665">
        <f>'data from files'!O1665</f>
        <v>1</v>
      </c>
      <c r="U1665">
        <f>'data from files'!P1665</f>
        <v>1</v>
      </c>
      <c r="V1665">
        <f>'data from files'!Q1665</f>
        <v>1</v>
      </c>
      <c r="W1665">
        <f>'data from files'!R1665</f>
        <v>1</v>
      </c>
    </row>
    <row r="1666" spans="1:23" x14ac:dyDescent="0.25">
      <c r="A1666" t="str">
        <f t="shared" si="77"/>
        <v>ITGross electric efficiencSolar thermal</v>
      </c>
      <c r="B1666" t="str">
        <f>JRC_files__2[[#This Row],[Source.Name.2.1]]</f>
        <v>IT</v>
      </c>
      <c r="C1666" t="str">
        <f t="shared" si="79"/>
        <v>Overview of the power generation sector</v>
      </c>
      <c r="D1666" t="str">
        <f>IF(ISERROR(MATCH(G1666,metadata!$B$4:$B$13,0)),D1665,LEFT(G1666,LEN(G1666)-LEN(F1666)-2))</f>
        <v>Gross electric efficienc</v>
      </c>
      <c r="E1666" t="str">
        <f t="shared" si="78"/>
        <v>Solar thermal</v>
      </c>
      <c r="F1666" t="str">
        <f>IF(ISERROR(MATCH(G1666,metadata!$B$4:$B$13,0)),F1665,SUBSTITUTE(TRIM(RIGHT(SUBSTITUTE(SUBSTITUTE(G1666,"efficiencies", "efficiencies (%)")," (", REPT(" ", 100)), 100)),")",""))</f>
        <v>%</v>
      </c>
      <c r="G1666" t="str">
        <f>'data from files'!B1666</f>
        <v>Solar thermal</v>
      </c>
      <c r="H1666">
        <f>'data from files'!C1666</f>
        <v>0</v>
      </c>
      <c r="I1666">
        <f>'data from files'!D1666</f>
        <v>0</v>
      </c>
      <c r="J1666">
        <f>'data from files'!E1666</f>
        <v>0</v>
      </c>
      <c r="K1666">
        <f>'data from files'!F1666</f>
        <v>0</v>
      </c>
      <c r="L1666">
        <f>'data from files'!G1666</f>
        <v>0</v>
      </c>
      <c r="M1666">
        <f>'data from files'!H1666</f>
        <v>0</v>
      </c>
      <c r="N1666">
        <f>'data from files'!I1666</f>
        <v>0</v>
      </c>
      <c r="O1666">
        <f>'data from files'!J1666</f>
        <v>0</v>
      </c>
      <c r="P1666">
        <f>'data from files'!K1666</f>
        <v>0</v>
      </c>
      <c r="Q1666">
        <f>'data from files'!L1666</f>
        <v>0</v>
      </c>
      <c r="R1666">
        <f>'data from files'!M1666</f>
        <v>0</v>
      </c>
      <c r="S1666">
        <f>'data from files'!N1666</f>
        <v>0</v>
      </c>
      <c r="T1666">
        <f>'data from files'!O1666</f>
        <v>0</v>
      </c>
      <c r="U1666">
        <f>'data from files'!P1666</f>
        <v>0</v>
      </c>
      <c r="V1666">
        <f>'data from files'!Q1666</f>
        <v>0</v>
      </c>
      <c r="W1666">
        <f>'data from files'!R1666</f>
        <v>0</v>
      </c>
    </row>
    <row r="1667" spans="1:23" x14ac:dyDescent="0.25">
      <c r="A1667" t="str">
        <f t="shared" ref="A1667:A1730" si="80">B1667&amp;D1667&amp;E1667</f>
        <v>ITGross electric efficiencGeothermal</v>
      </c>
      <c r="B1667" t="str">
        <f>JRC_files__2[[#This Row],[Source.Name.2.1]]</f>
        <v>IT</v>
      </c>
      <c r="C1667" t="str">
        <f t="shared" si="79"/>
        <v>Overview of the power generation sector</v>
      </c>
      <c r="D1667" t="str">
        <f>IF(ISERROR(MATCH(G1667,metadata!$B$4:$B$13,0)),D1666,LEFT(G1667,LEN(G1667)-LEN(F1667)-2))</f>
        <v>Gross electric efficienc</v>
      </c>
      <c r="E1667" t="str">
        <f t="shared" si="78"/>
        <v>Geothermal</v>
      </c>
      <c r="F1667" t="str">
        <f>IF(ISERROR(MATCH(G1667,metadata!$B$4:$B$13,0)),F1666,SUBSTITUTE(TRIM(RIGHT(SUBSTITUTE(SUBSTITUTE(G1667,"efficiencies", "efficiencies (%)")," (", REPT(" ", 100)), 100)),")",""))</f>
        <v>%</v>
      </c>
      <c r="G1667" t="str">
        <f>'data from files'!B1667</f>
        <v>Geothermal</v>
      </c>
      <c r="H1667">
        <f>'data from files'!C1667</f>
        <v>0.10073184740406674</v>
      </c>
      <c r="I1667">
        <f>'data from files'!D1667</f>
        <v>0.1006779043735211</v>
      </c>
      <c r="J1667">
        <f>'data from files'!E1667</f>
        <v>0.10069045311970551</v>
      </c>
      <c r="K1667">
        <f>'data from files'!F1667</f>
        <v>0.10045337876340486</v>
      </c>
      <c r="L1667">
        <f>'data from files'!G1667</f>
        <v>0.10067993428539364</v>
      </c>
      <c r="M1667">
        <f>'data from files'!H1667</f>
        <v>0.10073433071346086</v>
      </c>
      <c r="N1667">
        <f>'data from files'!I1667</f>
        <v>9.9937193840687485E-2</v>
      </c>
      <c r="O1667">
        <f>'data from files'!J1667</f>
        <v>0.10085772177787855</v>
      </c>
      <c r="P1667">
        <f>'data from files'!K1667</f>
        <v>0.10073602130250155</v>
      </c>
      <c r="Q1667">
        <f>'data from files'!L1667</f>
        <v>0.1006577499302279</v>
      </c>
      <c r="R1667">
        <f>'data from files'!M1667</f>
        <v>0.10057181289062014</v>
      </c>
      <c r="S1667">
        <f>'data from files'!N1667</f>
        <v>0.10056428077976315</v>
      </c>
      <c r="T1667">
        <f>'data from files'!O1667</f>
        <v>0.10068822747232423</v>
      </c>
      <c r="U1667">
        <f>'data from files'!P1667</f>
        <v>0.10055942435307519</v>
      </c>
      <c r="V1667">
        <f>'data from files'!Q1667</f>
        <v>0.10058289190998077</v>
      </c>
      <c r="W1667">
        <f>'data from files'!R1667</f>
        <v>0.10067114682116091</v>
      </c>
    </row>
    <row r="1668" spans="1:23" x14ac:dyDescent="0.25">
      <c r="A1668" t="str">
        <f t="shared" si="80"/>
        <v>ITGross electric efficiencTide, wave and ocean</v>
      </c>
      <c r="B1668" t="str">
        <f>JRC_files__2[[#This Row],[Source.Name.2.1]]</f>
        <v>IT</v>
      </c>
      <c r="C1668" t="str">
        <f t="shared" si="79"/>
        <v>Overview of the power generation sector</v>
      </c>
      <c r="D1668" t="str">
        <f>IF(ISERROR(MATCH(G1668,metadata!$B$4:$B$13,0)),D1667,LEFT(G1668,LEN(G1668)-LEN(F1668)-2))</f>
        <v>Gross electric efficienc</v>
      </c>
      <c r="E1668" t="str">
        <f t="shared" si="78"/>
        <v>Tide, wave and ocean</v>
      </c>
      <c r="F1668" t="str">
        <f>IF(ISERROR(MATCH(G1668,metadata!$B$4:$B$13,0)),F1667,SUBSTITUTE(TRIM(RIGHT(SUBSTITUTE(SUBSTITUTE(G1668,"efficiencies", "efficiencies (%)")," (", REPT(" ", 100)), 100)),")",""))</f>
        <v>%</v>
      </c>
      <c r="G1668" t="str">
        <f>'data from files'!B1668</f>
        <v>Tide, wave and ocean</v>
      </c>
      <c r="H1668">
        <f>'data from files'!C1668</f>
        <v>0</v>
      </c>
      <c r="I1668">
        <f>'data from files'!D1668</f>
        <v>0</v>
      </c>
      <c r="J1668">
        <f>'data from files'!E1668</f>
        <v>0</v>
      </c>
      <c r="K1668">
        <f>'data from files'!F1668</f>
        <v>0</v>
      </c>
      <c r="L1668">
        <f>'data from files'!G1668</f>
        <v>0</v>
      </c>
      <c r="M1668">
        <f>'data from files'!H1668</f>
        <v>0</v>
      </c>
      <c r="N1668">
        <f>'data from files'!I1668</f>
        <v>0</v>
      </c>
      <c r="O1668">
        <f>'data from files'!J1668</f>
        <v>0</v>
      </c>
      <c r="P1668">
        <f>'data from files'!K1668</f>
        <v>0</v>
      </c>
      <c r="Q1668">
        <f>'data from files'!L1668</f>
        <v>0</v>
      </c>
      <c r="R1668">
        <f>'data from files'!M1668</f>
        <v>0</v>
      </c>
      <c r="S1668">
        <f>'data from files'!N1668</f>
        <v>0</v>
      </c>
      <c r="T1668">
        <f>'data from files'!O1668</f>
        <v>0</v>
      </c>
      <c r="U1668">
        <f>'data from files'!P1668</f>
        <v>0</v>
      </c>
      <c r="V1668">
        <f>'data from files'!Q1668</f>
        <v>0</v>
      </c>
      <c r="W1668">
        <f>'data from files'!R1668</f>
        <v>0</v>
      </c>
    </row>
    <row r="1669" spans="1:23" x14ac:dyDescent="0.25">
      <c r="A1669" t="str">
        <f t="shared" si="80"/>
        <v>ITGross electric efficiencHydro</v>
      </c>
      <c r="B1669" t="str">
        <f>JRC_files__2[[#This Row],[Source.Name.2.1]]</f>
        <v>IT</v>
      </c>
      <c r="C1669" t="str">
        <f t="shared" si="79"/>
        <v>Overview of the power generation sector</v>
      </c>
      <c r="D1669" t="str">
        <f>IF(ISERROR(MATCH(G1669,metadata!$B$4:$B$13,0)),D1668,LEFT(G1669,LEN(G1669)-LEN(F1669)-2))</f>
        <v>Gross electric efficienc</v>
      </c>
      <c r="E1669" t="str">
        <f t="shared" ref="E1669:E1732" si="81">IF(AND(D1669=D1668,C1669=C1668),G1669,"")</f>
        <v>Hydro</v>
      </c>
      <c r="F1669" t="str">
        <f>IF(ISERROR(MATCH(G1669,metadata!$B$4:$B$13,0)),F1668,SUBSTITUTE(TRIM(RIGHT(SUBSTITUTE(SUBSTITUTE(G1669,"efficiencies", "efficiencies (%)")," (", REPT(" ", 100)), 100)),")",""))</f>
        <v>%</v>
      </c>
      <c r="G1669" t="str">
        <f>'data from files'!B1669</f>
        <v>Hydro</v>
      </c>
      <c r="H1669">
        <f>'data from files'!C1669</f>
        <v>1</v>
      </c>
      <c r="I1669">
        <f>'data from files'!D1669</f>
        <v>1</v>
      </c>
      <c r="J1669">
        <f>'data from files'!E1669</f>
        <v>1</v>
      </c>
      <c r="K1669">
        <f>'data from files'!F1669</f>
        <v>1</v>
      </c>
      <c r="L1669">
        <f>'data from files'!G1669</f>
        <v>1</v>
      </c>
      <c r="M1669">
        <f>'data from files'!H1669</f>
        <v>1</v>
      </c>
      <c r="N1669">
        <f>'data from files'!I1669</f>
        <v>1</v>
      </c>
      <c r="O1669">
        <f>'data from files'!J1669</f>
        <v>1</v>
      </c>
      <c r="P1669">
        <f>'data from files'!K1669</f>
        <v>1</v>
      </c>
      <c r="Q1669">
        <f>'data from files'!L1669</f>
        <v>1</v>
      </c>
      <c r="R1669">
        <f>'data from files'!M1669</f>
        <v>1</v>
      </c>
      <c r="S1669">
        <f>'data from files'!N1669</f>
        <v>1</v>
      </c>
      <c r="T1669">
        <f>'data from files'!O1669</f>
        <v>1</v>
      </c>
      <c r="U1669">
        <f>'data from files'!P1669</f>
        <v>1</v>
      </c>
      <c r="V1669">
        <f>'data from files'!Q1669</f>
        <v>1</v>
      </c>
      <c r="W1669">
        <f>'data from files'!R1669</f>
        <v>1</v>
      </c>
    </row>
    <row r="1670" spans="1:23" x14ac:dyDescent="0.25">
      <c r="A1670" t="str">
        <f t="shared" si="80"/>
        <v>ITGross electric efficiencPump storage</v>
      </c>
      <c r="B1670" t="str">
        <f>JRC_files__2[[#This Row],[Source.Name.2.1]]</f>
        <v>IT</v>
      </c>
      <c r="C1670" t="str">
        <f t="shared" si="79"/>
        <v>Overview of the power generation sector</v>
      </c>
      <c r="D1670" t="str">
        <f>IF(ISERROR(MATCH(G1670,metadata!$B$4:$B$13,0)),D1669,LEFT(G1670,LEN(G1670)-LEN(F1670)-2))</f>
        <v>Gross electric efficienc</v>
      </c>
      <c r="E1670" t="str">
        <f t="shared" si="81"/>
        <v>Pump storage</v>
      </c>
      <c r="F1670" t="str">
        <f>IF(ISERROR(MATCH(G1670,metadata!$B$4:$B$13,0)),F1669,SUBSTITUTE(TRIM(RIGHT(SUBSTITUTE(SUBSTITUTE(G1670,"efficiencies", "efficiencies (%)")," (", REPT(" ", 100)), 100)),")",""))</f>
        <v>%</v>
      </c>
      <c r="G1670" t="str">
        <f>'data from files'!B1670</f>
        <v>Pump storage</v>
      </c>
      <c r="H1670">
        <f>'data from files'!C1670</f>
        <v>0.73388535031847124</v>
      </c>
      <c r="I1670">
        <f>'data from files'!D1670</f>
        <v>0.74810467106872092</v>
      </c>
      <c r="J1670">
        <f>'data from files'!E1670</f>
        <v>0.72677655277808084</v>
      </c>
      <c r="K1670">
        <f>'data from files'!F1670</f>
        <v>0.72500554200842382</v>
      </c>
      <c r="L1670">
        <f>'data from files'!G1670</f>
        <v>0.7349819331526648</v>
      </c>
      <c r="M1670">
        <f>'data from files'!H1670</f>
        <v>0.73617870959690501</v>
      </c>
      <c r="N1670">
        <f>'data from files'!I1670</f>
        <v>0.73488372093023258</v>
      </c>
      <c r="O1670">
        <f>'data from files'!J1670</f>
        <v>0.74031302233703078</v>
      </c>
      <c r="P1670">
        <f>'data from files'!K1670</f>
        <v>0.73572519083969456</v>
      </c>
      <c r="Q1670">
        <f>'data from files'!L1670</f>
        <v>0.74262788365095289</v>
      </c>
      <c r="R1670">
        <f>'data from files'!M1670</f>
        <v>0.73883520501436406</v>
      </c>
      <c r="S1670">
        <f>'data from files'!N1670</f>
        <v>0.76179569399908387</v>
      </c>
      <c r="T1670">
        <f>'data from files'!O1670</f>
        <v>0.73615916955017302</v>
      </c>
      <c r="U1670">
        <f>'data from files'!P1670</f>
        <v>0.76083916083916081</v>
      </c>
      <c r="V1670">
        <f>'data from files'!Q1670</f>
        <v>0.7343984023964053</v>
      </c>
      <c r="W1670">
        <f>'data from files'!R1670</f>
        <v>0.75015234613040827</v>
      </c>
    </row>
    <row r="1671" spans="1:23" x14ac:dyDescent="0.25">
      <c r="A1671" t="str">
        <f t="shared" si="80"/>
        <v>ITGross electric efficienc0</v>
      </c>
      <c r="B1671" t="str">
        <f>JRC_files__2[[#This Row],[Source.Name.2.1]]</f>
        <v>IT</v>
      </c>
      <c r="C1671" t="str">
        <f t="shared" si="79"/>
        <v>Overview of the power generation sector</v>
      </c>
      <c r="D1671" t="str">
        <f>IF(ISERROR(MATCH(G1671,metadata!$B$4:$B$13,0)),D1670,LEFT(G1671,LEN(G1671)-LEN(F1671)-2))</f>
        <v>Gross electric efficienc</v>
      </c>
      <c r="E1671">
        <f t="shared" si="81"/>
        <v>0</v>
      </c>
      <c r="F1671" t="str">
        <f>IF(ISERROR(MATCH(G1671,metadata!$B$4:$B$13,0)),F1670,SUBSTITUTE(TRIM(RIGHT(SUBSTITUTE(SUBSTITUTE(G1671,"efficiencies", "efficiencies (%)")," (", REPT(" ", 100)), 100)),")",""))</f>
        <v>%</v>
      </c>
      <c r="G1671">
        <f>'data from files'!B1671</f>
        <v>0</v>
      </c>
      <c r="H1671">
        <f>'data from files'!C1671</f>
        <v>0</v>
      </c>
      <c r="I1671">
        <f>'data from files'!D1671</f>
        <v>0</v>
      </c>
      <c r="J1671">
        <f>'data from files'!E1671</f>
        <v>0</v>
      </c>
      <c r="K1671">
        <f>'data from files'!F1671</f>
        <v>0</v>
      </c>
      <c r="L1671">
        <f>'data from files'!G1671</f>
        <v>0</v>
      </c>
      <c r="M1671">
        <f>'data from files'!H1671</f>
        <v>0</v>
      </c>
      <c r="N1671">
        <f>'data from files'!I1671</f>
        <v>0</v>
      </c>
      <c r="O1671">
        <f>'data from files'!J1671</f>
        <v>0</v>
      </c>
      <c r="P1671">
        <f>'data from files'!K1671</f>
        <v>0</v>
      </c>
      <c r="Q1671">
        <f>'data from files'!L1671</f>
        <v>0</v>
      </c>
      <c r="R1671">
        <f>'data from files'!M1671</f>
        <v>0</v>
      </c>
      <c r="S1671">
        <f>'data from files'!N1671</f>
        <v>0</v>
      </c>
      <c r="T1671">
        <f>'data from files'!O1671</f>
        <v>0</v>
      </c>
      <c r="U1671">
        <f>'data from files'!P1671</f>
        <v>0</v>
      </c>
      <c r="V1671">
        <f>'data from files'!Q1671</f>
        <v>0</v>
      </c>
      <c r="W1671">
        <f>'data from files'!R1671</f>
        <v>0</v>
      </c>
    </row>
    <row r="1672" spans="1:23" x14ac:dyDescent="0.25">
      <c r="A1672" t="str">
        <f t="shared" si="80"/>
        <v>ITNet electric efficienc</v>
      </c>
      <c r="B1672" t="str">
        <f>JRC_files__2[[#This Row],[Source.Name.2.1]]</f>
        <v>IT</v>
      </c>
      <c r="C1672" t="str">
        <f t="shared" si="79"/>
        <v>Overview of the power generation sector</v>
      </c>
      <c r="D1672" t="str">
        <f>IF(ISERROR(MATCH(G1672,metadata!$B$4:$B$13,0)),D1671,LEFT(G1672,LEN(G1672)-LEN(F1672)-2))</f>
        <v>Net electric efficienc</v>
      </c>
      <c r="E1672" t="str">
        <f t="shared" si="81"/>
        <v/>
      </c>
      <c r="F1672" t="str">
        <f>IF(ISERROR(MATCH(G1672,metadata!$B$4:$B$13,0)),F1671,SUBSTITUTE(TRIM(RIGHT(SUBSTITUTE(SUBSTITUTE(G1672,"efficiencies", "efficiencies (%)")," (", REPT(" ", 100)), 100)),")",""))</f>
        <v>%</v>
      </c>
      <c r="G1672" t="str">
        <f>'data from files'!B1672</f>
        <v>Net electric efficiencies</v>
      </c>
      <c r="H1672">
        <f>'data from files'!C1672</f>
        <v>0</v>
      </c>
      <c r="I1672">
        <f>'data from files'!D1672</f>
        <v>0</v>
      </c>
      <c r="J1672">
        <f>'data from files'!E1672</f>
        <v>0</v>
      </c>
      <c r="K1672">
        <f>'data from files'!F1672</f>
        <v>0</v>
      </c>
      <c r="L1672">
        <f>'data from files'!G1672</f>
        <v>0</v>
      </c>
      <c r="M1672">
        <f>'data from files'!H1672</f>
        <v>0</v>
      </c>
      <c r="N1672">
        <f>'data from files'!I1672</f>
        <v>0</v>
      </c>
      <c r="O1672">
        <f>'data from files'!J1672</f>
        <v>0</v>
      </c>
      <c r="P1672">
        <f>'data from files'!K1672</f>
        <v>0</v>
      </c>
      <c r="Q1672">
        <f>'data from files'!L1672</f>
        <v>0</v>
      </c>
      <c r="R1672">
        <f>'data from files'!M1672</f>
        <v>0</v>
      </c>
      <c r="S1672">
        <f>'data from files'!N1672</f>
        <v>0</v>
      </c>
      <c r="T1672">
        <f>'data from files'!O1672</f>
        <v>0</v>
      </c>
      <c r="U1672">
        <f>'data from files'!P1672</f>
        <v>0</v>
      </c>
      <c r="V1672">
        <f>'data from files'!Q1672</f>
        <v>0</v>
      </c>
      <c r="W1672">
        <f>'data from files'!R1672</f>
        <v>0</v>
      </c>
    </row>
    <row r="1673" spans="1:23" x14ac:dyDescent="0.25">
      <c r="A1673" t="str">
        <f t="shared" si="80"/>
        <v>ITNet electric efficiencNuclear</v>
      </c>
      <c r="B1673" t="str">
        <f>JRC_files__2[[#This Row],[Source.Name.2.1]]</f>
        <v>IT</v>
      </c>
      <c r="C1673" t="str">
        <f t="shared" si="79"/>
        <v>Overview of the power generation sector</v>
      </c>
      <c r="D1673" t="str">
        <f>IF(ISERROR(MATCH(G1673,metadata!$B$4:$B$13,0)),D1672,LEFT(G1673,LEN(G1673)-LEN(F1673)-2))</f>
        <v>Net electric efficienc</v>
      </c>
      <c r="E1673" t="str">
        <f t="shared" si="81"/>
        <v>Nuclear</v>
      </c>
      <c r="F1673" t="str">
        <f>IF(ISERROR(MATCH(G1673,metadata!$B$4:$B$13,0)),F1672,SUBSTITUTE(TRIM(RIGHT(SUBSTITUTE(SUBSTITUTE(G1673,"efficiencies", "efficiencies (%)")," (", REPT(" ", 100)), 100)),")",""))</f>
        <v>%</v>
      </c>
      <c r="G1673" t="str">
        <f>'data from files'!B1673</f>
        <v>Nuclear</v>
      </c>
      <c r="H1673">
        <f>'data from files'!C1673</f>
        <v>0</v>
      </c>
      <c r="I1673">
        <f>'data from files'!D1673</f>
        <v>0</v>
      </c>
      <c r="J1673">
        <f>'data from files'!E1673</f>
        <v>0</v>
      </c>
      <c r="K1673">
        <f>'data from files'!F1673</f>
        <v>0</v>
      </c>
      <c r="L1673">
        <f>'data from files'!G1673</f>
        <v>0</v>
      </c>
      <c r="M1673">
        <f>'data from files'!H1673</f>
        <v>0</v>
      </c>
      <c r="N1673">
        <f>'data from files'!I1673</f>
        <v>0</v>
      </c>
      <c r="O1673">
        <f>'data from files'!J1673</f>
        <v>0</v>
      </c>
      <c r="P1673">
        <f>'data from files'!K1673</f>
        <v>0</v>
      </c>
      <c r="Q1673">
        <f>'data from files'!L1673</f>
        <v>0</v>
      </c>
      <c r="R1673">
        <f>'data from files'!M1673</f>
        <v>0</v>
      </c>
      <c r="S1673">
        <f>'data from files'!N1673</f>
        <v>0</v>
      </c>
      <c r="T1673">
        <f>'data from files'!O1673</f>
        <v>0</v>
      </c>
      <c r="U1673">
        <f>'data from files'!P1673</f>
        <v>0</v>
      </c>
      <c r="V1673">
        <f>'data from files'!Q1673</f>
        <v>0</v>
      </c>
      <c r="W1673">
        <f>'data from files'!R1673</f>
        <v>0</v>
      </c>
    </row>
    <row r="1674" spans="1:23" x14ac:dyDescent="0.25">
      <c r="A1674" t="str">
        <f t="shared" si="80"/>
        <v>ITNet electric efficiencConventional thermal</v>
      </c>
      <c r="B1674" t="str">
        <f>JRC_files__2[[#This Row],[Source.Name.2.1]]</f>
        <v>IT</v>
      </c>
      <c r="C1674" t="str">
        <f t="shared" si="79"/>
        <v>Overview of the power generation sector</v>
      </c>
      <c r="D1674" t="str">
        <f>IF(ISERROR(MATCH(G1674,metadata!$B$4:$B$13,0)),D1673,LEFT(G1674,LEN(G1674)-LEN(F1674)-2))</f>
        <v>Net electric efficienc</v>
      </c>
      <c r="E1674" t="str">
        <f t="shared" si="81"/>
        <v>Conventional thermal</v>
      </c>
      <c r="F1674" t="str">
        <f>IF(ISERROR(MATCH(G1674,metadata!$B$4:$B$13,0)),F1673,SUBSTITUTE(TRIM(RIGHT(SUBSTITUTE(SUBSTITUTE(G1674,"efficiencies", "efficiencies (%)")," (", REPT(" ", 100)), 100)),")",""))</f>
        <v>%</v>
      </c>
      <c r="G1674" t="str">
        <f>'data from files'!B1674</f>
        <v>Conventional thermal</v>
      </c>
      <c r="H1674">
        <f>'data from files'!C1674</f>
        <v>0.3954446697715493</v>
      </c>
      <c r="I1674">
        <f>'data from files'!D1674</f>
        <v>0.41151020230563162</v>
      </c>
      <c r="J1674">
        <f>'data from files'!E1674</f>
        <v>0.40692616419061667</v>
      </c>
      <c r="K1674">
        <f>'data from files'!F1674</f>
        <v>0.40338783408727824</v>
      </c>
      <c r="L1674">
        <f>'data from files'!G1674</f>
        <v>0.36795088091993206</v>
      </c>
      <c r="M1674">
        <f>'data from files'!H1674</f>
        <v>0.38053590522445602</v>
      </c>
      <c r="N1674">
        <f>'data from files'!I1674</f>
        <v>0.38206541040454056</v>
      </c>
      <c r="O1674">
        <f>'data from files'!J1674</f>
        <v>0.38779770611626468</v>
      </c>
      <c r="P1674">
        <f>'data from files'!K1674</f>
        <v>0.39198146251405397</v>
      </c>
      <c r="Q1674">
        <f>'data from files'!L1674</f>
        <v>0.3928377337379928</v>
      </c>
      <c r="R1674">
        <f>'data from files'!M1674</f>
        <v>0.38766247763415096</v>
      </c>
      <c r="S1674">
        <f>'data from files'!N1674</f>
        <v>0.3834304996209722</v>
      </c>
      <c r="T1674">
        <f>'data from files'!O1674</f>
        <v>0.3810616956248587</v>
      </c>
      <c r="U1674">
        <f>'data from files'!P1674</f>
        <v>0.37637010934271298</v>
      </c>
      <c r="V1674">
        <f>'data from files'!Q1674</f>
        <v>0.36613043704469506</v>
      </c>
      <c r="W1674">
        <f>'data from files'!R1674</f>
        <v>0.37761260973572391</v>
      </c>
    </row>
    <row r="1675" spans="1:23" x14ac:dyDescent="0.25">
      <c r="A1675" t="str">
        <f t="shared" si="80"/>
        <v>ITNet electric efficiencWind</v>
      </c>
      <c r="B1675" t="str">
        <f>JRC_files__2[[#This Row],[Source.Name.2.1]]</f>
        <v>IT</v>
      </c>
      <c r="C1675" t="str">
        <f t="shared" si="79"/>
        <v>Overview of the power generation sector</v>
      </c>
      <c r="D1675" t="str">
        <f>IF(ISERROR(MATCH(G1675,metadata!$B$4:$B$13,0)),D1674,LEFT(G1675,LEN(G1675)-LEN(F1675)-2))</f>
        <v>Net electric efficienc</v>
      </c>
      <c r="E1675" t="str">
        <f t="shared" si="81"/>
        <v>Wind</v>
      </c>
      <c r="F1675" t="str">
        <f>IF(ISERROR(MATCH(G1675,metadata!$B$4:$B$13,0)),F1674,SUBSTITUTE(TRIM(RIGHT(SUBSTITUTE(SUBSTITUTE(G1675,"efficiencies", "efficiencies (%)")," (", REPT(" ", 100)), 100)),")",""))</f>
        <v>%</v>
      </c>
      <c r="G1675" t="str">
        <f>'data from files'!B1675</f>
        <v>Wind</v>
      </c>
      <c r="H1675">
        <f>'data from files'!C1675</f>
        <v>1</v>
      </c>
      <c r="I1675">
        <f>'data from files'!D1675</f>
        <v>1</v>
      </c>
      <c r="J1675">
        <f>'data from files'!E1675</f>
        <v>1</v>
      </c>
      <c r="K1675">
        <f>'data from files'!F1675</f>
        <v>1</v>
      </c>
      <c r="L1675">
        <f>'data from files'!G1675</f>
        <v>1</v>
      </c>
      <c r="M1675">
        <f>'data from files'!H1675</f>
        <v>1</v>
      </c>
      <c r="N1675">
        <f>'data from files'!I1675</f>
        <v>1</v>
      </c>
      <c r="O1675">
        <f>'data from files'!J1675</f>
        <v>1</v>
      </c>
      <c r="P1675">
        <f>'data from files'!K1675</f>
        <v>1</v>
      </c>
      <c r="Q1675">
        <f>'data from files'!L1675</f>
        <v>1</v>
      </c>
      <c r="R1675">
        <f>'data from files'!M1675</f>
        <v>1</v>
      </c>
      <c r="S1675">
        <f>'data from files'!N1675</f>
        <v>1</v>
      </c>
      <c r="T1675">
        <f>'data from files'!O1675</f>
        <v>1</v>
      </c>
      <c r="U1675">
        <f>'data from files'!P1675</f>
        <v>1</v>
      </c>
      <c r="V1675">
        <f>'data from files'!Q1675</f>
        <v>1</v>
      </c>
      <c r="W1675">
        <f>'data from files'!R1675</f>
        <v>1</v>
      </c>
    </row>
    <row r="1676" spans="1:23" x14ac:dyDescent="0.25">
      <c r="A1676" t="str">
        <f t="shared" si="80"/>
        <v>ITNet electric efficiencSolar photovoltaics</v>
      </c>
      <c r="B1676" t="str">
        <f>JRC_files__2[[#This Row],[Source.Name.2.1]]</f>
        <v>IT</v>
      </c>
      <c r="C1676" t="str">
        <f t="shared" si="79"/>
        <v>Overview of the power generation sector</v>
      </c>
      <c r="D1676" t="str">
        <f>IF(ISERROR(MATCH(G1676,metadata!$B$4:$B$13,0)),D1675,LEFT(G1676,LEN(G1676)-LEN(F1676)-2))</f>
        <v>Net electric efficienc</v>
      </c>
      <c r="E1676" t="str">
        <f t="shared" si="81"/>
        <v>Solar photovoltaics</v>
      </c>
      <c r="F1676" t="str">
        <f>IF(ISERROR(MATCH(G1676,metadata!$B$4:$B$13,0)),F1675,SUBSTITUTE(TRIM(RIGHT(SUBSTITUTE(SUBSTITUTE(G1676,"efficiencies", "efficiencies (%)")," (", REPT(" ", 100)), 100)),")",""))</f>
        <v>%</v>
      </c>
      <c r="G1676" t="str">
        <f>'data from files'!B1676</f>
        <v>Solar photovoltaics</v>
      </c>
      <c r="H1676">
        <f>'data from files'!C1676</f>
        <v>1</v>
      </c>
      <c r="I1676">
        <f>'data from files'!D1676</f>
        <v>1</v>
      </c>
      <c r="J1676">
        <f>'data from files'!E1676</f>
        <v>1</v>
      </c>
      <c r="K1676">
        <f>'data from files'!F1676</f>
        <v>1</v>
      </c>
      <c r="L1676">
        <f>'data from files'!G1676</f>
        <v>1</v>
      </c>
      <c r="M1676">
        <f>'data from files'!H1676</f>
        <v>1</v>
      </c>
      <c r="N1676">
        <f>'data from files'!I1676</f>
        <v>1</v>
      </c>
      <c r="O1676">
        <f>'data from files'!J1676</f>
        <v>1</v>
      </c>
      <c r="P1676">
        <f>'data from files'!K1676</f>
        <v>1</v>
      </c>
      <c r="Q1676">
        <f>'data from files'!L1676</f>
        <v>1</v>
      </c>
      <c r="R1676">
        <f>'data from files'!M1676</f>
        <v>1</v>
      </c>
      <c r="S1676">
        <f>'data from files'!N1676</f>
        <v>1</v>
      </c>
      <c r="T1676">
        <f>'data from files'!O1676</f>
        <v>1</v>
      </c>
      <c r="U1676">
        <f>'data from files'!P1676</f>
        <v>1</v>
      </c>
      <c r="V1676">
        <f>'data from files'!Q1676</f>
        <v>1</v>
      </c>
      <c r="W1676">
        <f>'data from files'!R1676</f>
        <v>1</v>
      </c>
    </row>
    <row r="1677" spans="1:23" x14ac:dyDescent="0.25">
      <c r="A1677" t="str">
        <f t="shared" si="80"/>
        <v>ITNet electric efficiencSolar thermal</v>
      </c>
      <c r="B1677" t="str">
        <f>JRC_files__2[[#This Row],[Source.Name.2.1]]</f>
        <v>IT</v>
      </c>
      <c r="C1677" t="str">
        <f t="shared" si="79"/>
        <v>Overview of the power generation sector</v>
      </c>
      <c r="D1677" t="str">
        <f>IF(ISERROR(MATCH(G1677,metadata!$B$4:$B$13,0)),D1676,LEFT(G1677,LEN(G1677)-LEN(F1677)-2))</f>
        <v>Net electric efficienc</v>
      </c>
      <c r="E1677" t="str">
        <f t="shared" si="81"/>
        <v>Solar thermal</v>
      </c>
      <c r="F1677" t="str">
        <f>IF(ISERROR(MATCH(G1677,metadata!$B$4:$B$13,0)),F1676,SUBSTITUTE(TRIM(RIGHT(SUBSTITUTE(SUBSTITUTE(G1677,"efficiencies", "efficiencies (%)")," (", REPT(" ", 100)), 100)),")",""))</f>
        <v>%</v>
      </c>
      <c r="G1677" t="str">
        <f>'data from files'!B1677</f>
        <v>Solar thermal</v>
      </c>
      <c r="H1677">
        <f>'data from files'!C1677</f>
        <v>0</v>
      </c>
      <c r="I1677">
        <f>'data from files'!D1677</f>
        <v>0</v>
      </c>
      <c r="J1677">
        <f>'data from files'!E1677</f>
        <v>0</v>
      </c>
      <c r="K1677">
        <f>'data from files'!F1677</f>
        <v>0</v>
      </c>
      <c r="L1677">
        <f>'data from files'!G1677</f>
        <v>0</v>
      </c>
      <c r="M1677">
        <f>'data from files'!H1677</f>
        <v>0</v>
      </c>
      <c r="N1677">
        <f>'data from files'!I1677</f>
        <v>0</v>
      </c>
      <c r="O1677">
        <f>'data from files'!J1677</f>
        <v>0</v>
      </c>
      <c r="P1677">
        <f>'data from files'!K1677</f>
        <v>0</v>
      </c>
      <c r="Q1677">
        <f>'data from files'!L1677</f>
        <v>0</v>
      </c>
      <c r="R1677">
        <f>'data from files'!M1677</f>
        <v>0</v>
      </c>
      <c r="S1677">
        <f>'data from files'!N1677</f>
        <v>0</v>
      </c>
      <c r="T1677">
        <f>'data from files'!O1677</f>
        <v>0</v>
      </c>
      <c r="U1677">
        <f>'data from files'!P1677</f>
        <v>0</v>
      </c>
      <c r="V1677">
        <f>'data from files'!Q1677</f>
        <v>0</v>
      </c>
      <c r="W1677">
        <f>'data from files'!R1677</f>
        <v>0</v>
      </c>
    </row>
    <row r="1678" spans="1:23" x14ac:dyDescent="0.25">
      <c r="A1678" t="str">
        <f t="shared" si="80"/>
        <v>ITNet electric efficiencGeothermal</v>
      </c>
      <c r="B1678" t="str">
        <f>JRC_files__2[[#This Row],[Source.Name.2.1]]</f>
        <v>IT</v>
      </c>
      <c r="C1678" t="str">
        <f t="shared" si="79"/>
        <v>Overview of the power generation sector</v>
      </c>
      <c r="D1678" t="str">
        <f>IF(ISERROR(MATCH(G1678,metadata!$B$4:$B$13,0)),D1677,LEFT(G1678,LEN(G1678)-LEN(F1678)-2))</f>
        <v>Net electric efficienc</v>
      </c>
      <c r="E1678" t="str">
        <f t="shared" si="81"/>
        <v>Geothermal</v>
      </c>
      <c r="F1678" t="str">
        <f>IF(ISERROR(MATCH(G1678,metadata!$B$4:$B$13,0)),F1677,SUBSTITUTE(TRIM(RIGHT(SUBSTITUTE(SUBSTITUTE(G1678,"efficiencies", "efficiencies (%)")," (", REPT(" ", 100)), 100)),")",""))</f>
        <v>%</v>
      </c>
      <c r="G1678" t="str">
        <f>'data from files'!B1678</f>
        <v>Geothermal</v>
      </c>
      <c r="H1678">
        <f>'data from files'!C1678</f>
        <v>9.3239843561663135E-2</v>
      </c>
      <c r="I1678">
        <f>'data from files'!D1678</f>
        <v>9.3119171293573652E-2</v>
      </c>
      <c r="J1678">
        <f>'data from files'!E1678</f>
        <v>9.1958078851612293E-2</v>
      </c>
      <c r="K1678">
        <f>'data from files'!F1678</f>
        <v>9.1451587891584862E-2</v>
      </c>
      <c r="L1678">
        <f>'data from files'!G1678</f>
        <v>9.1472810802533319E-2</v>
      </c>
      <c r="M1678">
        <f>'data from files'!H1678</f>
        <v>9.1562113556899513E-2</v>
      </c>
      <c r="N1678">
        <f>'data from files'!I1678</f>
        <v>9.0850739065919034E-2</v>
      </c>
      <c r="O1678">
        <f>'data from files'!J1678</f>
        <v>9.1700638457925768E-2</v>
      </c>
      <c r="P1678">
        <f>'data from files'!K1678</f>
        <v>9.1542913667387912E-2</v>
      </c>
      <c r="Q1678">
        <f>'data from files'!L1678</f>
        <v>9.1230956793473872E-2</v>
      </c>
      <c r="R1678">
        <f>'data from files'!M1678</f>
        <v>9.0710452432448019E-2</v>
      </c>
      <c r="S1678">
        <f>'data from files'!N1678</f>
        <v>9.0673734370932568E-2</v>
      </c>
      <c r="T1678">
        <f>'data from files'!O1678</f>
        <v>9.0677093784917215E-2</v>
      </c>
      <c r="U1678">
        <f>'data from files'!P1678</f>
        <v>9.0387912653646152E-2</v>
      </c>
      <c r="V1678">
        <f>'data from files'!Q1678</f>
        <v>9.0200112429600215E-2</v>
      </c>
      <c r="W1678">
        <f>'data from files'!R1678</f>
        <v>9.0483449670983762E-2</v>
      </c>
    </row>
    <row r="1679" spans="1:23" x14ac:dyDescent="0.25">
      <c r="A1679" t="str">
        <f t="shared" si="80"/>
        <v>ITNet electric efficiencTide, wave and ocean</v>
      </c>
      <c r="B1679" t="str">
        <f>JRC_files__2[[#This Row],[Source.Name.2.1]]</f>
        <v>IT</v>
      </c>
      <c r="C1679" t="str">
        <f t="shared" si="79"/>
        <v>Overview of the power generation sector</v>
      </c>
      <c r="D1679" t="str">
        <f>IF(ISERROR(MATCH(G1679,metadata!$B$4:$B$13,0)),D1678,LEFT(G1679,LEN(G1679)-LEN(F1679)-2))</f>
        <v>Net electric efficienc</v>
      </c>
      <c r="E1679" t="str">
        <f t="shared" si="81"/>
        <v>Tide, wave and ocean</v>
      </c>
      <c r="F1679" t="str">
        <f>IF(ISERROR(MATCH(G1679,metadata!$B$4:$B$13,0)),F1678,SUBSTITUTE(TRIM(RIGHT(SUBSTITUTE(SUBSTITUTE(G1679,"efficiencies", "efficiencies (%)")," (", REPT(" ", 100)), 100)),")",""))</f>
        <v>%</v>
      </c>
      <c r="G1679" t="str">
        <f>'data from files'!B1679</f>
        <v>Tide, wave and ocean</v>
      </c>
      <c r="H1679">
        <f>'data from files'!C1679</f>
        <v>0</v>
      </c>
      <c r="I1679">
        <f>'data from files'!D1679</f>
        <v>0</v>
      </c>
      <c r="J1679">
        <f>'data from files'!E1679</f>
        <v>0</v>
      </c>
      <c r="K1679">
        <f>'data from files'!F1679</f>
        <v>0</v>
      </c>
      <c r="L1679">
        <f>'data from files'!G1679</f>
        <v>0</v>
      </c>
      <c r="M1679">
        <f>'data from files'!H1679</f>
        <v>0</v>
      </c>
      <c r="N1679">
        <f>'data from files'!I1679</f>
        <v>0</v>
      </c>
      <c r="O1679">
        <f>'data from files'!J1679</f>
        <v>0</v>
      </c>
      <c r="P1679">
        <f>'data from files'!K1679</f>
        <v>0</v>
      </c>
      <c r="Q1679">
        <f>'data from files'!L1679</f>
        <v>0</v>
      </c>
      <c r="R1679">
        <f>'data from files'!M1679</f>
        <v>0</v>
      </c>
      <c r="S1679">
        <f>'data from files'!N1679</f>
        <v>0</v>
      </c>
      <c r="T1679">
        <f>'data from files'!O1679</f>
        <v>0</v>
      </c>
      <c r="U1679">
        <f>'data from files'!P1679</f>
        <v>0</v>
      </c>
      <c r="V1679">
        <f>'data from files'!Q1679</f>
        <v>0</v>
      </c>
      <c r="W1679">
        <f>'data from files'!R1679</f>
        <v>0</v>
      </c>
    </row>
    <row r="1680" spans="1:23" x14ac:dyDescent="0.25">
      <c r="A1680" t="str">
        <f t="shared" si="80"/>
        <v>ITNet electric efficiencHydro</v>
      </c>
      <c r="B1680" t="str">
        <f>JRC_files__2[[#This Row],[Source.Name.2.1]]</f>
        <v>IT</v>
      </c>
      <c r="C1680" t="str">
        <f t="shared" si="79"/>
        <v>Overview of the power generation sector</v>
      </c>
      <c r="D1680" t="str">
        <f>IF(ISERROR(MATCH(G1680,metadata!$B$4:$B$13,0)),D1679,LEFT(G1680,LEN(G1680)-LEN(F1680)-2))</f>
        <v>Net electric efficienc</v>
      </c>
      <c r="E1680" t="str">
        <f t="shared" si="81"/>
        <v>Hydro</v>
      </c>
      <c r="F1680" t="str">
        <f>IF(ISERROR(MATCH(G1680,metadata!$B$4:$B$13,0)),F1679,SUBSTITUTE(TRIM(RIGHT(SUBSTITUTE(SUBSTITUTE(G1680,"efficiencies", "efficiencies (%)")," (", REPT(" ", 100)), 100)),")",""))</f>
        <v>%</v>
      </c>
      <c r="G1680" t="str">
        <f>'data from files'!B1680</f>
        <v>Hydro</v>
      </c>
      <c r="H1680">
        <f>'data from files'!C1680</f>
        <v>1</v>
      </c>
      <c r="I1680">
        <f>'data from files'!D1680</f>
        <v>1</v>
      </c>
      <c r="J1680">
        <f>'data from files'!E1680</f>
        <v>1</v>
      </c>
      <c r="K1680">
        <f>'data from files'!F1680</f>
        <v>1</v>
      </c>
      <c r="L1680">
        <f>'data from files'!G1680</f>
        <v>1</v>
      </c>
      <c r="M1680">
        <f>'data from files'!H1680</f>
        <v>1</v>
      </c>
      <c r="N1680">
        <f>'data from files'!I1680</f>
        <v>1</v>
      </c>
      <c r="O1680">
        <f>'data from files'!J1680</f>
        <v>1</v>
      </c>
      <c r="P1680">
        <f>'data from files'!K1680</f>
        <v>1</v>
      </c>
      <c r="Q1680">
        <f>'data from files'!L1680</f>
        <v>1</v>
      </c>
      <c r="R1680">
        <f>'data from files'!M1680</f>
        <v>1</v>
      </c>
      <c r="S1680">
        <f>'data from files'!N1680</f>
        <v>1</v>
      </c>
      <c r="T1680">
        <f>'data from files'!O1680</f>
        <v>1</v>
      </c>
      <c r="U1680">
        <f>'data from files'!P1680</f>
        <v>1</v>
      </c>
      <c r="V1680">
        <f>'data from files'!Q1680</f>
        <v>1</v>
      </c>
      <c r="W1680">
        <f>'data from files'!R1680</f>
        <v>1</v>
      </c>
    </row>
    <row r="1681" spans="1:23" x14ac:dyDescent="0.25">
      <c r="A1681" t="str">
        <f t="shared" si="80"/>
        <v>ITNet electric efficiencPump storage</v>
      </c>
      <c r="B1681" t="str">
        <f>JRC_files__2[[#This Row],[Source.Name.2.1]]</f>
        <v>IT</v>
      </c>
      <c r="C1681" t="str">
        <f t="shared" si="79"/>
        <v>Overview of the power generation sector</v>
      </c>
      <c r="D1681" t="str">
        <f>IF(ISERROR(MATCH(G1681,metadata!$B$4:$B$13,0)),D1680,LEFT(G1681,LEN(G1681)-LEN(F1681)-2))</f>
        <v>Net electric efficienc</v>
      </c>
      <c r="E1681" t="str">
        <f t="shared" si="81"/>
        <v>Pump storage</v>
      </c>
      <c r="F1681" t="str">
        <f>IF(ISERROR(MATCH(G1681,metadata!$B$4:$B$13,0)),F1680,SUBSTITUTE(TRIM(RIGHT(SUBSTITUTE(SUBSTITUTE(G1681,"efficiencies", "efficiencies (%)")," (", REPT(" ", 100)), 100)),")",""))</f>
        <v>%</v>
      </c>
      <c r="G1681" t="str">
        <f>'data from files'!B1681</f>
        <v>Pump storage</v>
      </c>
      <c r="H1681">
        <f>'data from files'!C1681</f>
        <v>0.73388535031847124</v>
      </c>
      <c r="I1681">
        <f>'data from files'!D1681</f>
        <v>0.74810467106872092</v>
      </c>
      <c r="J1681">
        <f>'data from files'!E1681</f>
        <v>0.72677655277808084</v>
      </c>
      <c r="K1681">
        <f>'data from files'!F1681</f>
        <v>0.72500554200842382</v>
      </c>
      <c r="L1681">
        <f>'data from files'!G1681</f>
        <v>0.7349819331526648</v>
      </c>
      <c r="M1681">
        <f>'data from files'!H1681</f>
        <v>0.73617870959690501</v>
      </c>
      <c r="N1681">
        <f>'data from files'!I1681</f>
        <v>0.73488372093023258</v>
      </c>
      <c r="O1681">
        <f>'data from files'!J1681</f>
        <v>0.74031302233703078</v>
      </c>
      <c r="P1681">
        <f>'data from files'!K1681</f>
        <v>0.73572519083969456</v>
      </c>
      <c r="Q1681">
        <f>'data from files'!L1681</f>
        <v>0.74262788365095289</v>
      </c>
      <c r="R1681">
        <f>'data from files'!M1681</f>
        <v>0.73883520501436406</v>
      </c>
      <c r="S1681">
        <f>'data from files'!N1681</f>
        <v>0.76179569399908387</v>
      </c>
      <c r="T1681">
        <f>'data from files'!O1681</f>
        <v>0.73615916955017302</v>
      </c>
      <c r="U1681">
        <f>'data from files'!P1681</f>
        <v>0.76083916083916081</v>
      </c>
      <c r="V1681">
        <f>'data from files'!Q1681</f>
        <v>0.7343984023964053</v>
      </c>
      <c r="W1681">
        <f>'data from files'!R1681</f>
        <v>0.75015234613040827</v>
      </c>
    </row>
    <row r="1682" spans="1:23" x14ac:dyDescent="0.25">
      <c r="A1682" t="str">
        <f t="shared" si="80"/>
        <v>LTNet electric efficiencOverview of the power generation sector</v>
      </c>
      <c r="B1682" t="str">
        <f>JRC_files__2[[#This Row],[Source.Name.2.1]]</f>
        <v>LT</v>
      </c>
      <c r="C1682" t="str">
        <f t="shared" si="79"/>
        <v>Overview of the power generation sector</v>
      </c>
      <c r="D1682" t="str">
        <f>IF(ISERROR(MATCH(G1682,metadata!$B$4:$B$13,0)),D1681,LEFT(G1682,LEN(G1682)-LEN(F1682)-2))</f>
        <v>Net electric efficienc</v>
      </c>
      <c r="E1682" t="str">
        <f t="shared" si="81"/>
        <v>Overview of the power generation sector</v>
      </c>
      <c r="F1682" t="str">
        <f>IF(ISERROR(MATCH(G1682,metadata!$B$4:$B$13,0)),F1681,SUBSTITUTE(TRIM(RIGHT(SUBSTITUTE(SUBSTITUTE(G1682,"efficiencies", "efficiencies (%)")," (", REPT(" ", 100)), 100)),")",""))</f>
        <v>%</v>
      </c>
      <c r="G1682" t="str">
        <f>'data from files'!B1682</f>
        <v>Overview of the power generation sector</v>
      </c>
      <c r="H1682">
        <f>'data from files'!C1682</f>
        <v>2000</v>
      </c>
      <c r="I1682">
        <f>'data from files'!D1682</f>
        <v>2001</v>
      </c>
      <c r="J1682">
        <f>'data from files'!E1682</f>
        <v>2002</v>
      </c>
      <c r="K1682">
        <f>'data from files'!F1682</f>
        <v>2003</v>
      </c>
      <c r="L1682">
        <f>'data from files'!G1682</f>
        <v>2004</v>
      </c>
      <c r="M1682">
        <f>'data from files'!H1682</f>
        <v>2005</v>
      </c>
      <c r="N1682">
        <f>'data from files'!I1682</f>
        <v>2006</v>
      </c>
      <c r="O1682">
        <f>'data from files'!J1682</f>
        <v>2007</v>
      </c>
      <c r="P1682">
        <f>'data from files'!K1682</f>
        <v>2008</v>
      </c>
      <c r="Q1682">
        <f>'data from files'!L1682</f>
        <v>2009</v>
      </c>
      <c r="R1682">
        <f>'data from files'!M1682</f>
        <v>2010</v>
      </c>
      <c r="S1682">
        <f>'data from files'!N1682</f>
        <v>2011</v>
      </c>
      <c r="T1682">
        <f>'data from files'!O1682</f>
        <v>2012</v>
      </c>
      <c r="U1682">
        <f>'data from files'!P1682</f>
        <v>2013</v>
      </c>
      <c r="V1682">
        <f>'data from files'!Q1682</f>
        <v>2014</v>
      </c>
      <c r="W1682">
        <f>'data from files'!R1682</f>
        <v>2015</v>
      </c>
    </row>
    <row r="1683" spans="1:23" x14ac:dyDescent="0.25">
      <c r="A1683" t="str">
        <f t="shared" si="80"/>
        <v xml:space="preserve">LTTotal gross capacities </v>
      </c>
      <c r="B1683" t="str">
        <f>JRC_files__2[[#This Row],[Source.Name.2.1]]</f>
        <v>LT</v>
      </c>
      <c r="C1683" t="str">
        <f t="shared" si="79"/>
        <v>Overview of the power generation sector</v>
      </c>
      <c r="D1683" t="str">
        <f>IF(ISERROR(MATCH(G1683,metadata!$B$4:$B$13,0)),D1682,LEFT(G1683,LEN(G1683)-LEN(F1683)-2))</f>
        <v xml:space="preserve">Total gross capacities </v>
      </c>
      <c r="E1683" t="str">
        <f t="shared" si="81"/>
        <v/>
      </c>
      <c r="F1683" t="str">
        <f>IF(ISERROR(MATCH(G1683,metadata!$B$4:$B$13,0)),F1682,SUBSTITUTE(TRIM(RIGHT(SUBSTITUTE(SUBSTITUTE(G1683,"efficiencies", "efficiencies (%)")," (", REPT(" ", 100)), 100)),")",""))</f>
        <v>MW</v>
      </c>
      <c r="G1683" t="str">
        <f>'data from files'!B1683</f>
        <v>Total gross capacities (MW)</v>
      </c>
      <c r="H1683">
        <f>'data from files'!C1683</f>
        <v>6040.7980000000007</v>
      </c>
      <c r="I1683">
        <f>'data from files'!D1683</f>
        <v>6054.6779999999999</v>
      </c>
      <c r="J1683">
        <f>'data from files'!E1683</f>
        <v>6055.6570000000002</v>
      </c>
      <c r="K1683">
        <f>'data from files'!F1683</f>
        <v>6060.9470000000001</v>
      </c>
      <c r="L1683">
        <f>'data from files'!G1683</f>
        <v>6062.2569999999996</v>
      </c>
      <c r="M1683">
        <f>'data from files'!H1683</f>
        <v>4784.2</v>
      </c>
      <c r="N1683">
        <f>'data from files'!I1683</f>
        <v>4819.2</v>
      </c>
      <c r="O1683">
        <f>'data from files'!J1683</f>
        <v>4845.2</v>
      </c>
      <c r="P1683">
        <f>'data from files'!K1683</f>
        <v>4897.2</v>
      </c>
      <c r="Q1683">
        <f>'data from files'!L1683</f>
        <v>4955.2</v>
      </c>
      <c r="R1683">
        <f>'data from files'!M1683</f>
        <v>3725.2</v>
      </c>
      <c r="S1683">
        <f>'data from files'!N1683</f>
        <v>3850.011</v>
      </c>
      <c r="T1683">
        <f>'data from files'!O1683</f>
        <v>4410.9979999999996</v>
      </c>
      <c r="U1683">
        <f>'data from files'!P1683</f>
        <v>4495.9979999999996</v>
      </c>
      <c r="V1683">
        <f>'data from files'!Q1683</f>
        <v>4206.6000000000004</v>
      </c>
      <c r="W1683">
        <f>'data from files'!R1683</f>
        <v>3709.6</v>
      </c>
    </row>
    <row r="1684" spans="1:23" x14ac:dyDescent="0.25">
      <c r="A1684" t="str">
        <f t="shared" si="80"/>
        <v>LTTotal gross capacities Nuclear</v>
      </c>
      <c r="B1684" t="str">
        <f>JRC_files__2[[#This Row],[Source.Name.2.1]]</f>
        <v>LT</v>
      </c>
      <c r="C1684" t="str">
        <f t="shared" si="79"/>
        <v>Overview of the power generation sector</v>
      </c>
      <c r="D1684" t="str">
        <f>IF(ISERROR(MATCH(G1684,metadata!$B$4:$B$13,0)),D1683,LEFT(G1684,LEN(G1684)-LEN(F1684)-2))</f>
        <v xml:space="preserve">Total gross capacities </v>
      </c>
      <c r="E1684" t="str">
        <f t="shared" si="81"/>
        <v>Nuclear</v>
      </c>
      <c r="F1684" t="str">
        <f>IF(ISERROR(MATCH(G1684,metadata!$B$4:$B$13,0)),F1683,SUBSTITUTE(TRIM(RIGHT(SUBSTITUTE(SUBSTITUTE(G1684,"efficiencies", "efficiencies (%)")," (", REPT(" ", 100)), 100)),")",""))</f>
        <v>MW</v>
      </c>
      <c r="G1684" t="str">
        <f>'data from files'!B1684</f>
        <v>Nuclear</v>
      </c>
      <c r="H1684">
        <f>'data from files'!C1684</f>
        <v>2550</v>
      </c>
      <c r="I1684">
        <f>'data from files'!D1684</f>
        <v>2550</v>
      </c>
      <c r="J1684">
        <f>'data from files'!E1684</f>
        <v>2550</v>
      </c>
      <c r="K1684">
        <f>'data from files'!F1684</f>
        <v>2550</v>
      </c>
      <c r="L1684">
        <f>'data from files'!G1684</f>
        <v>2550</v>
      </c>
      <c r="M1684">
        <f>'data from files'!H1684</f>
        <v>1275</v>
      </c>
      <c r="N1684">
        <f>'data from files'!I1684</f>
        <v>1275</v>
      </c>
      <c r="O1684">
        <f>'data from files'!J1684</f>
        <v>1275</v>
      </c>
      <c r="P1684">
        <f>'data from files'!K1684</f>
        <v>1275</v>
      </c>
      <c r="Q1684">
        <f>'data from files'!L1684</f>
        <v>1275</v>
      </c>
      <c r="R1684">
        <f>'data from files'!M1684</f>
        <v>0</v>
      </c>
      <c r="S1684">
        <f>'data from files'!N1684</f>
        <v>0</v>
      </c>
      <c r="T1684">
        <f>'data from files'!O1684</f>
        <v>0</v>
      </c>
      <c r="U1684">
        <f>'data from files'!P1684</f>
        <v>0</v>
      </c>
      <c r="V1684">
        <f>'data from files'!Q1684</f>
        <v>0</v>
      </c>
      <c r="W1684">
        <f>'data from files'!R1684</f>
        <v>0</v>
      </c>
    </row>
    <row r="1685" spans="1:23" x14ac:dyDescent="0.25">
      <c r="A1685" t="str">
        <f t="shared" si="80"/>
        <v>LTTotal gross capacities Conventional thermal</v>
      </c>
      <c r="B1685" t="str">
        <f>JRC_files__2[[#This Row],[Source.Name.2.1]]</f>
        <v>LT</v>
      </c>
      <c r="C1685" t="str">
        <f t="shared" si="79"/>
        <v>Overview of the power generation sector</v>
      </c>
      <c r="D1685" t="str">
        <f>IF(ISERROR(MATCH(G1685,metadata!$B$4:$B$13,0)),D1684,LEFT(G1685,LEN(G1685)-LEN(F1685)-2))</f>
        <v xml:space="preserve">Total gross capacities </v>
      </c>
      <c r="E1685" t="str">
        <f t="shared" si="81"/>
        <v>Conventional thermal</v>
      </c>
      <c r="F1685" t="str">
        <f>IF(ISERROR(MATCH(G1685,metadata!$B$4:$B$13,0)),F1684,SUBSTITUTE(TRIM(RIGHT(SUBSTITUTE(SUBSTITUTE(G1685,"efficiencies", "efficiencies (%)")," (", REPT(" ", 100)), 100)),")",""))</f>
        <v>MW</v>
      </c>
      <c r="G1685" t="str">
        <f>'data from files'!B1685</f>
        <v>Conventional thermal</v>
      </c>
      <c r="H1685">
        <f>'data from files'!C1685</f>
        <v>2626.6</v>
      </c>
      <c r="I1685">
        <f>'data from files'!D1685</f>
        <v>2640.2</v>
      </c>
      <c r="J1685">
        <f>'data from files'!E1685</f>
        <v>2640.2</v>
      </c>
      <c r="K1685">
        <f>'data from files'!F1685</f>
        <v>2640.2</v>
      </c>
      <c r="L1685">
        <f>'data from files'!G1685</f>
        <v>2640.2</v>
      </c>
      <c r="M1685">
        <f>'data from files'!H1685</f>
        <v>2633.2</v>
      </c>
      <c r="N1685">
        <f>'data from files'!I1685</f>
        <v>2638.2</v>
      </c>
      <c r="O1685">
        <f>'data from files'!J1685</f>
        <v>2648.2</v>
      </c>
      <c r="P1685">
        <f>'data from files'!K1685</f>
        <v>2693.2</v>
      </c>
      <c r="Q1685">
        <f>'data from files'!L1685</f>
        <v>2706.2</v>
      </c>
      <c r="R1685">
        <f>'data from files'!M1685</f>
        <v>2716.2</v>
      </c>
      <c r="S1685">
        <f>'data from files'!N1685</f>
        <v>2771.7</v>
      </c>
      <c r="T1685">
        <f>'data from files'!O1685</f>
        <v>3252.6</v>
      </c>
      <c r="U1685">
        <f>'data from files'!P1685</f>
        <v>3272.6</v>
      </c>
      <c r="V1685">
        <f>'data from files'!Q1685</f>
        <v>2972.6</v>
      </c>
      <c r="W1685">
        <f>'data from files'!R1685</f>
        <v>2327.6</v>
      </c>
    </row>
    <row r="1686" spans="1:23" x14ac:dyDescent="0.25">
      <c r="A1686" t="str">
        <f t="shared" si="80"/>
        <v>LTTotal gross capacities Wind</v>
      </c>
      <c r="B1686" t="str">
        <f>JRC_files__2[[#This Row],[Source.Name.2.1]]</f>
        <v>LT</v>
      </c>
      <c r="C1686" t="str">
        <f t="shared" si="79"/>
        <v>Overview of the power generation sector</v>
      </c>
      <c r="D1686" t="str">
        <f>IF(ISERROR(MATCH(G1686,metadata!$B$4:$B$13,0)),D1685,LEFT(G1686,LEN(G1686)-LEN(F1686)-2))</f>
        <v xml:space="preserve">Total gross capacities </v>
      </c>
      <c r="E1686" t="str">
        <f t="shared" si="81"/>
        <v>Wind</v>
      </c>
      <c r="F1686" t="str">
        <f>IF(ISERROR(MATCH(G1686,metadata!$B$4:$B$13,0)),F1685,SUBSTITUTE(TRIM(RIGHT(SUBSTITUTE(SUBSTITUTE(G1686,"efficiencies", "efficiencies (%)")," (", REPT(" ", 100)), 100)),")",""))</f>
        <v>MW</v>
      </c>
      <c r="G1686" t="str">
        <f>'data from files'!B1686</f>
        <v>Wind</v>
      </c>
      <c r="H1686">
        <f>'data from files'!C1686</f>
        <v>0</v>
      </c>
      <c r="I1686">
        <f>'data from files'!D1686</f>
        <v>0</v>
      </c>
      <c r="J1686">
        <f>'data from files'!E1686</f>
        <v>0</v>
      </c>
      <c r="K1686">
        <f>'data from files'!F1686</f>
        <v>0</v>
      </c>
      <c r="L1686">
        <f>'data from files'!G1686</f>
        <v>1</v>
      </c>
      <c r="M1686">
        <f>'data from files'!H1686</f>
        <v>1</v>
      </c>
      <c r="N1686">
        <f>'data from files'!I1686</f>
        <v>31</v>
      </c>
      <c r="O1686">
        <f>'data from files'!J1686</f>
        <v>47</v>
      </c>
      <c r="P1686">
        <f>'data from files'!K1686</f>
        <v>54</v>
      </c>
      <c r="Q1686">
        <f>'data from files'!L1686</f>
        <v>98</v>
      </c>
      <c r="R1686">
        <f>'data from files'!M1686</f>
        <v>133</v>
      </c>
      <c r="S1686">
        <f>'data from files'!N1686</f>
        <v>202</v>
      </c>
      <c r="T1686">
        <f>'data from files'!O1686</f>
        <v>275</v>
      </c>
      <c r="U1686">
        <f>'data from files'!P1686</f>
        <v>279.00000000000006</v>
      </c>
      <c r="V1686">
        <f>'data from files'!Q1686</f>
        <v>288</v>
      </c>
      <c r="W1686">
        <f>'data from files'!R1686</f>
        <v>436</v>
      </c>
    </row>
    <row r="1687" spans="1:23" x14ac:dyDescent="0.25">
      <c r="A1687" t="str">
        <f t="shared" si="80"/>
        <v>LTTotal gross capacities Solar photovoltaics</v>
      </c>
      <c r="B1687" t="str">
        <f>JRC_files__2[[#This Row],[Source.Name.2.1]]</f>
        <v>LT</v>
      </c>
      <c r="C1687" t="str">
        <f t="shared" si="79"/>
        <v>Overview of the power generation sector</v>
      </c>
      <c r="D1687" t="str">
        <f>IF(ISERROR(MATCH(G1687,metadata!$B$4:$B$13,0)),D1686,LEFT(G1687,LEN(G1687)-LEN(F1687)-2))</f>
        <v xml:space="preserve">Total gross capacities </v>
      </c>
      <c r="E1687" t="str">
        <f t="shared" si="81"/>
        <v>Solar photovoltaics</v>
      </c>
      <c r="F1687" t="str">
        <f>IF(ISERROR(MATCH(G1687,metadata!$B$4:$B$13,0)),F1686,SUBSTITUTE(TRIM(RIGHT(SUBSTITUTE(SUBSTITUTE(G1687,"efficiencies", "efficiencies (%)")," (", REPT(" ", 100)), 100)),")",""))</f>
        <v>MW</v>
      </c>
      <c r="G1687" t="str">
        <f>'data from files'!B1687</f>
        <v>Solar photovoltaics</v>
      </c>
      <c r="H1687">
        <f>'data from files'!C1687</f>
        <v>0</v>
      </c>
      <c r="I1687">
        <f>'data from files'!D1687</f>
        <v>0</v>
      </c>
      <c r="J1687">
        <f>'data from files'!E1687</f>
        <v>0</v>
      </c>
      <c r="K1687">
        <f>'data from files'!F1687</f>
        <v>0</v>
      </c>
      <c r="L1687">
        <f>'data from files'!G1687</f>
        <v>0</v>
      </c>
      <c r="M1687">
        <f>'data from files'!H1687</f>
        <v>0</v>
      </c>
      <c r="N1687">
        <f>'data from files'!I1687</f>
        <v>0</v>
      </c>
      <c r="O1687">
        <f>'data from files'!J1687</f>
        <v>0</v>
      </c>
      <c r="P1687">
        <f>'data from files'!K1687</f>
        <v>0</v>
      </c>
      <c r="Q1687">
        <f>'data from files'!L1687</f>
        <v>0</v>
      </c>
      <c r="R1687">
        <f>'data from files'!M1687</f>
        <v>0</v>
      </c>
      <c r="S1687">
        <f>'data from files'!N1687</f>
        <v>0</v>
      </c>
      <c r="T1687">
        <f>'data from files'!O1687</f>
        <v>7</v>
      </c>
      <c r="U1687">
        <f>'data from files'!P1687</f>
        <v>68</v>
      </c>
      <c r="V1687">
        <f>'data from files'!Q1687</f>
        <v>69</v>
      </c>
      <c r="W1687">
        <f>'data from files'!R1687</f>
        <v>69</v>
      </c>
    </row>
    <row r="1688" spans="1:23" x14ac:dyDescent="0.25">
      <c r="A1688" t="str">
        <f t="shared" si="80"/>
        <v>LTTotal gross capacities Solar thermal</v>
      </c>
      <c r="B1688" t="str">
        <f>JRC_files__2[[#This Row],[Source.Name.2.1]]</f>
        <v>LT</v>
      </c>
      <c r="C1688" t="str">
        <f t="shared" si="79"/>
        <v>Overview of the power generation sector</v>
      </c>
      <c r="D1688" t="str">
        <f>IF(ISERROR(MATCH(G1688,metadata!$B$4:$B$13,0)),D1687,LEFT(G1688,LEN(G1688)-LEN(F1688)-2))</f>
        <v xml:space="preserve">Total gross capacities </v>
      </c>
      <c r="E1688" t="str">
        <f t="shared" si="81"/>
        <v>Solar thermal</v>
      </c>
      <c r="F1688" t="str">
        <f>IF(ISERROR(MATCH(G1688,metadata!$B$4:$B$13,0)),F1687,SUBSTITUTE(TRIM(RIGHT(SUBSTITUTE(SUBSTITUTE(G1688,"efficiencies", "efficiencies (%)")," (", REPT(" ", 100)), 100)),")",""))</f>
        <v>MW</v>
      </c>
      <c r="G1688" t="str">
        <f>'data from files'!B1688</f>
        <v>Solar thermal</v>
      </c>
      <c r="H1688">
        <f>'data from files'!C1688</f>
        <v>0</v>
      </c>
      <c r="I1688">
        <f>'data from files'!D1688</f>
        <v>0</v>
      </c>
      <c r="J1688">
        <f>'data from files'!E1688</f>
        <v>0</v>
      </c>
      <c r="K1688">
        <f>'data from files'!F1688</f>
        <v>0</v>
      </c>
      <c r="L1688">
        <f>'data from files'!G1688</f>
        <v>0</v>
      </c>
      <c r="M1688">
        <f>'data from files'!H1688</f>
        <v>0</v>
      </c>
      <c r="N1688">
        <f>'data from files'!I1688</f>
        <v>0</v>
      </c>
      <c r="O1688">
        <f>'data from files'!J1688</f>
        <v>0</v>
      </c>
      <c r="P1688">
        <f>'data from files'!K1688</f>
        <v>0</v>
      </c>
      <c r="Q1688">
        <f>'data from files'!L1688</f>
        <v>0</v>
      </c>
      <c r="R1688">
        <f>'data from files'!M1688</f>
        <v>0</v>
      </c>
      <c r="S1688">
        <f>'data from files'!N1688</f>
        <v>0</v>
      </c>
      <c r="T1688">
        <f>'data from files'!O1688</f>
        <v>0</v>
      </c>
      <c r="U1688">
        <f>'data from files'!P1688</f>
        <v>0</v>
      </c>
      <c r="V1688">
        <f>'data from files'!Q1688</f>
        <v>0</v>
      </c>
      <c r="W1688">
        <f>'data from files'!R1688</f>
        <v>0</v>
      </c>
    </row>
    <row r="1689" spans="1:23" x14ac:dyDescent="0.25">
      <c r="A1689" t="str">
        <f t="shared" si="80"/>
        <v>LTTotal gross capacities Geothermal</v>
      </c>
      <c r="B1689" t="str">
        <f>JRC_files__2[[#This Row],[Source.Name.2.1]]</f>
        <v>LT</v>
      </c>
      <c r="C1689" t="str">
        <f t="shared" si="79"/>
        <v>Overview of the power generation sector</v>
      </c>
      <c r="D1689" t="str">
        <f>IF(ISERROR(MATCH(G1689,metadata!$B$4:$B$13,0)),D1688,LEFT(G1689,LEN(G1689)-LEN(F1689)-2))</f>
        <v xml:space="preserve">Total gross capacities </v>
      </c>
      <c r="E1689" t="str">
        <f t="shared" si="81"/>
        <v>Geothermal</v>
      </c>
      <c r="F1689" t="str">
        <f>IF(ISERROR(MATCH(G1689,metadata!$B$4:$B$13,0)),F1688,SUBSTITUTE(TRIM(RIGHT(SUBSTITUTE(SUBSTITUTE(G1689,"efficiencies", "efficiencies (%)")," (", REPT(" ", 100)), 100)),")",""))</f>
        <v>MW</v>
      </c>
      <c r="G1689" t="str">
        <f>'data from files'!B1689</f>
        <v>Geothermal</v>
      </c>
      <c r="H1689">
        <f>'data from files'!C1689</f>
        <v>0</v>
      </c>
      <c r="I1689">
        <f>'data from files'!D1689</f>
        <v>0</v>
      </c>
      <c r="J1689">
        <f>'data from files'!E1689</f>
        <v>0</v>
      </c>
      <c r="K1689">
        <f>'data from files'!F1689</f>
        <v>0</v>
      </c>
      <c r="L1689">
        <f>'data from files'!G1689</f>
        <v>0</v>
      </c>
      <c r="M1689">
        <f>'data from files'!H1689</f>
        <v>0</v>
      </c>
      <c r="N1689">
        <f>'data from files'!I1689</f>
        <v>0</v>
      </c>
      <c r="O1689">
        <f>'data from files'!J1689</f>
        <v>0</v>
      </c>
      <c r="P1689">
        <f>'data from files'!K1689</f>
        <v>0</v>
      </c>
      <c r="Q1689">
        <f>'data from files'!L1689</f>
        <v>0</v>
      </c>
      <c r="R1689">
        <f>'data from files'!M1689</f>
        <v>0</v>
      </c>
      <c r="S1689">
        <f>'data from files'!N1689</f>
        <v>0</v>
      </c>
      <c r="T1689">
        <f>'data from files'!O1689</f>
        <v>0</v>
      </c>
      <c r="U1689">
        <f>'data from files'!P1689</f>
        <v>0</v>
      </c>
      <c r="V1689">
        <f>'data from files'!Q1689</f>
        <v>0</v>
      </c>
      <c r="W1689">
        <f>'data from files'!R1689</f>
        <v>0</v>
      </c>
    </row>
    <row r="1690" spans="1:23" x14ac:dyDescent="0.25">
      <c r="A1690" t="str">
        <f t="shared" si="80"/>
        <v>LTTotal gross capacities Tide, wave and ocean</v>
      </c>
      <c r="B1690" t="str">
        <f>JRC_files__2[[#This Row],[Source.Name.2.1]]</f>
        <v>LT</v>
      </c>
      <c r="C1690" t="str">
        <f t="shared" si="79"/>
        <v>Overview of the power generation sector</v>
      </c>
      <c r="D1690" t="str">
        <f>IF(ISERROR(MATCH(G1690,metadata!$B$4:$B$13,0)),D1689,LEFT(G1690,LEN(G1690)-LEN(F1690)-2))</f>
        <v xml:space="preserve">Total gross capacities </v>
      </c>
      <c r="E1690" t="str">
        <f t="shared" si="81"/>
        <v>Tide, wave and ocean</v>
      </c>
      <c r="F1690" t="str">
        <f>IF(ISERROR(MATCH(G1690,metadata!$B$4:$B$13,0)),F1689,SUBSTITUTE(TRIM(RIGHT(SUBSTITUTE(SUBSTITUTE(G1690,"efficiencies", "efficiencies (%)")," (", REPT(" ", 100)), 100)),")",""))</f>
        <v>MW</v>
      </c>
      <c r="G1690" t="str">
        <f>'data from files'!B1690</f>
        <v>Tide, wave and ocean</v>
      </c>
      <c r="H1690">
        <f>'data from files'!C1690</f>
        <v>0</v>
      </c>
      <c r="I1690">
        <f>'data from files'!D1690</f>
        <v>0</v>
      </c>
      <c r="J1690">
        <f>'data from files'!E1690</f>
        <v>0</v>
      </c>
      <c r="K1690">
        <f>'data from files'!F1690</f>
        <v>0</v>
      </c>
      <c r="L1690">
        <f>'data from files'!G1690</f>
        <v>0</v>
      </c>
      <c r="M1690">
        <f>'data from files'!H1690</f>
        <v>0</v>
      </c>
      <c r="N1690">
        <f>'data from files'!I1690</f>
        <v>0</v>
      </c>
      <c r="O1690">
        <f>'data from files'!J1690</f>
        <v>0</v>
      </c>
      <c r="P1690">
        <f>'data from files'!K1690</f>
        <v>0</v>
      </c>
      <c r="Q1690">
        <f>'data from files'!L1690</f>
        <v>0</v>
      </c>
      <c r="R1690">
        <f>'data from files'!M1690</f>
        <v>0</v>
      </c>
      <c r="S1690">
        <f>'data from files'!N1690</f>
        <v>0</v>
      </c>
      <c r="T1690">
        <f>'data from files'!O1690</f>
        <v>0</v>
      </c>
      <c r="U1690">
        <f>'data from files'!P1690</f>
        <v>0</v>
      </c>
      <c r="V1690">
        <f>'data from files'!Q1690</f>
        <v>0</v>
      </c>
      <c r="W1690">
        <f>'data from files'!R1690</f>
        <v>0</v>
      </c>
    </row>
    <row r="1691" spans="1:23" x14ac:dyDescent="0.25">
      <c r="A1691" t="str">
        <f t="shared" si="80"/>
        <v>LTTotal gross capacities Hydro</v>
      </c>
      <c r="B1691" t="str">
        <f>JRC_files__2[[#This Row],[Source.Name.2.1]]</f>
        <v>LT</v>
      </c>
      <c r="C1691" t="str">
        <f t="shared" si="79"/>
        <v>Overview of the power generation sector</v>
      </c>
      <c r="D1691" t="str">
        <f>IF(ISERROR(MATCH(G1691,metadata!$B$4:$B$13,0)),D1690,LEFT(G1691,LEN(G1691)-LEN(F1691)-2))</f>
        <v xml:space="preserve">Total gross capacities </v>
      </c>
      <c r="E1691" t="str">
        <f t="shared" si="81"/>
        <v>Hydro</v>
      </c>
      <c r="F1691" t="str">
        <f>IF(ISERROR(MATCH(G1691,metadata!$B$4:$B$13,0)),F1690,SUBSTITUTE(TRIM(RIGHT(SUBSTITUTE(SUBSTITUTE(G1691,"efficiencies", "efficiencies (%)")," (", REPT(" ", 100)), 100)),")",""))</f>
        <v>MW</v>
      </c>
      <c r="G1691" t="str">
        <f>'data from files'!B1691</f>
        <v>Hydro</v>
      </c>
      <c r="H1691">
        <f>'data from files'!C1691</f>
        <v>104.19799999999999</v>
      </c>
      <c r="I1691">
        <f>'data from files'!D1691</f>
        <v>104.47799999999999</v>
      </c>
      <c r="J1691">
        <f>'data from files'!E1691</f>
        <v>105.45699999999999</v>
      </c>
      <c r="K1691">
        <f>'data from files'!F1691</f>
        <v>110.74699999999999</v>
      </c>
      <c r="L1691">
        <f>'data from files'!G1691</f>
        <v>111.05699999999999</v>
      </c>
      <c r="M1691">
        <f>'data from files'!H1691</f>
        <v>115.00000000000001</v>
      </c>
      <c r="N1691">
        <f>'data from files'!I1691</f>
        <v>115.00000000000001</v>
      </c>
      <c r="O1691">
        <f>'data from files'!J1691</f>
        <v>115.00000000000001</v>
      </c>
      <c r="P1691">
        <f>'data from files'!K1691</f>
        <v>115.00000000000001</v>
      </c>
      <c r="Q1691">
        <f>'data from files'!L1691</f>
        <v>116</v>
      </c>
      <c r="R1691">
        <f>'data from files'!M1691</f>
        <v>116</v>
      </c>
      <c r="S1691">
        <f>'data from files'!N1691</f>
        <v>116.31100000000001</v>
      </c>
      <c r="T1691">
        <f>'data from files'!O1691</f>
        <v>116.398</v>
      </c>
      <c r="U1691">
        <f>'data from files'!P1691</f>
        <v>116.398</v>
      </c>
      <c r="V1691">
        <f>'data from files'!Q1691</f>
        <v>117</v>
      </c>
      <c r="W1691">
        <f>'data from files'!R1691</f>
        <v>117</v>
      </c>
    </row>
    <row r="1692" spans="1:23" x14ac:dyDescent="0.25">
      <c r="A1692" t="str">
        <f t="shared" si="80"/>
        <v>LTTotal gross capacities Pump storage</v>
      </c>
      <c r="B1692" t="str">
        <f>JRC_files__2[[#This Row],[Source.Name.2.1]]</f>
        <v>LT</v>
      </c>
      <c r="C1692" t="str">
        <f t="shared" si="79"/>
        <v>Overview of the power generation sector</v>
      </c>
      <c r="D1692" t="str">
        <f>IF(ISERROR(MATCH(G1692,metadata!$B$4:$B$13,0)),D1691,LEFT(G1692,LEN(G1692)-LEN(F1692)-2))</f>
        <v xml:space="preserve">Total gross capacities </v>
      </c>
      <c r="E1692" t="str">
        <f t="shared" si="81"/>
        <v>Pump storage</v>
      </c>
      <c r="F1692" t="str">
        <f>IF(ISERROR(MATCH(G1692,metadata!$B$4:$B$13,0)),F1691,SUBSTITUTE(TRIM(RIGHT(SUBSTITUTE(SUBSTITUTE(G1692,"efficiencies", "efficiencies (%)")," (", REPT(" ", 100)), 100)),")",""))</f>
        <v>MW</v>
      </c>
      <c r="G1692" t="str">
        <f>'data from files'!B1692</f>
        <v>Pump storage</v>
      </c>
      <c r="H1692">
        <f>'data from files'!C1692</f>
        <v>760</v>
      </c>
      <c r="I1692">
        <f>'data from files'!D1692</f>
        <v>760</v>
      </c>
      <c r="J1692">
        <f>'data from files'!E1692</f>
        <v>760</v>
      </c>
      <c r="K1692">
        <f>'data from files'!F1692</f>
        <v>760</v>
      </c>
      <c r="L1692">
        <f>'data from files'!G1692</f>
        <v>760</v>
      </c>
      <c r="M1692">
        <f>'data from files'!H1692</f>
        <v>760</v>
      </c>
      <c r="N1692">
        <f>'data from files'!I1692</f>
        <v>760</v>
      </c>
      <c r="O1692">
        <f>'data from files'!J1692</f>
        <v>760</v>
      </c>
      <c r="P1692">
        <f>'data from files'!K1692</f>
        <v>760</v>
      </c>
      <c r="Q1692">
        <f>'data from files'!L1692</f>
        <v>760</v>
      </c>
      <c r="R1692">
        <f>'data from files'!M1692</f>
        <v>760</v>
      </c>
      <c r="S1692">
        <f>'data from files'!N1692</f>
        <v>760</v>
      </c>
      <c r="T1692">
        <f>'data from files'!O1692</f>
        <v>760</v>
      </c>
      <c r="U1692">
        <f>'data from files'!P1692</f>
        <v>760</v>
      </c>
      <c r="V1692">
        <f>'data from files'!Q1692</f>
        <v>760</v>
      </c>
      <c r="W1692">
        <f>'data from files'!R1692</f>
        <v>760</v>
      </c>
    </row>
    <row r="1693" spans="1:23" x14ac:dyDescent="0.25">
      <c r="A1693" t="str">
        <f t="shared" si="80"/>
        <v>LTTotal gross capacities 0</v>
      </c>
      <c r="B1693" t="str">
        <f>JRC_files__2[[#This Row],[Source.Name.2.1]]</f>
        <v>LT</v>
      </c>
      <c r="C1693" t="str">
        <f t="shared" si="79"/>
        <v>Overview of the power generation sector</v>
      </c>
      <c r="D1693" t="str">
        <f>IF(ISERROR(MATCH(G1693,metadata!$B$4:$B$13,0)),D1692,LEFT(G1693,LEN(G1693)-LEN(F1693)-2))</f>
        <v xml:space="preserve">Total gross capacities </v>
      </c>
      <c r="E1693">
        <f t="shared" si="81"/>
        <v>0</v>
      </c>
      <c r="F1693" t="str">
        <f>IF(ISERROR(MATCH(G1693,metadata!$B$4:$B$13,0)),F1692,SUBSTITUTE(TRIM(RIGHT(SUBSTITUTE(SUBSTITUTE(G1693,"efficiencies", "efficiencies (%)")," (", REPT(" ", 100)), 100)),")",""))</f>
        <v>MW</v>
      </c>
      <c r="G1693">
        <f>'data from files'!B1693</f>
        <v>0</v>
      </c>
      <c r="H1693">
        <f>'data from files'!C1693</f>
        <v>0</v>
      </c>
      <c r="I1693">
        <f>'data from files'!D1693</f>
        <v>0</v>
      </c>
      <c r="J1693">
        <f>'data from files'!E1693</f>
        <v>0</v>
      </c>
      <c r="K1693">
        <f>'data from files'!F1693</f>
        <v>0</v>
      </c>
      <c r="L1693">
        <f>'data from files'!G1693</f>
        <v>0</v>
      </c>
      <c r="M1693">
        <f>'data from files'!H1693</f>
        <v>0</v>
      </c>
      <c r="N1693">
        <f>'data from files'!I1693</f>
        <v>0</v>
      </c>
      <c r="O1693">
        <f>'data from files'!J1693</f>
        <v>0</v>
      </c>
      <c r="P1693">
        <f>'data from files'!K1693</f>
        <v>0</v>
      </c>
      <c r="Q1693">
        <f>'data from files'!L1693</f>
        <v>0</v>
      </c>
      <c r="R1693">
        <f>'data from files'!M1693</f>
        <v>0</v>
      </c>
      <c r="S1693">
        <f>'data from files'!N1693</f>
        <v>0</v>
      </c>
      <c r="T1693">
        <f>'data from files'!O1693</f>
        <v>0</v>
      </c>
      <c r="U1693">
        <f>'data from files'!P1693</f>
        <v>0</v>
      </c>
      <c r="V1693">
        <f>'data from files'!Q1693</f>
        <v>0</v>
      </c>
      <c r="W1693">
        <f>'data from files'!R1693</f>
        <v>0</v>
      </c>
    </row>
    <row r="1694" spans="1:23" x14ac:dyDescent="0.25">
      <c r="A1694" t="str">
        <f t="shared" si="80"/>
        <v xml:space="preserve">LTTotal net capacities </v>
      </c>
      <c r="B1694" t="str">
        <f>JRC_files__2[[#This Row],[Source.Name.2.1]]</f>
        <v>LT</v>
      </c>
      <c r="C1694" t="str">
        <f t="shared" si="79"/>
        <v>Overview of the power generation sector</v>
      </c>
      <c r="D1694" t="str">
        <f>IF(ISERROR(MATCH(G1694,metadata!$B$4:$B$13,0)),D1693,LEFT(G1694,LEN(G1694)-LEN(F1694)-2))</f>
        <v xml:space="preserve">Total net capacities </v>
      </c>
      <c r="E1694" t="str">
        <f t="shared" si="81"/>
        <v/>
      </c>
      <c r="F1694" t="str">
        <f>IF(ISERROR(MATCH(G1694,metadata!$B$4:$B$13,0)),F1693,SUBSTITUTE(TRIM(RIGHT(SUBSTITUTE(SUBSTITUTE(G1694,"efficiencies", "efficiencies (%)")," (", REPT(" ", 100)), 100)),")",""))</f>
        <v>MW</v>
      </c>
      <c r="G1694" t="str">
        <f>'data from files'!B1694</f>
        <v>Total net capacities (MW)</v>
      </c>
      <c r="H1694">
        <f>'data from files'!C1694</f>
        <v>5692.098</v>
      </c>
      <c r="I1694">
        <f>'data from files'!D1694</f>
        <v>5704.3779999999997</v>
      </c>
      <c r="J1694">
        <f>'data from files'!E1694</f>
        <v>5705.357</v>
      </c>
      <c r="K1694">
        <f>'data from files'!F1694</f>
        <v>5710.6469999999999</v>
      </c>
      <c r="L1694">
        <f>'data from files'!G1694</f>
        <v>5711.9569999999994</v>
      </c>
      <c r="M1694">
        <f>'data from files'!H1694</f>
        <v>4529.7</v>
      </c>
      <c r="N1694">
        <f>'data from files'!I1694</f>
        <v>4564.7</v>
      </c>
      <c r="O1694">
        <f>'data from files'!J1694</f>
        <v>4590.7</v>
      </c>
      <c r="P1694">
        <f>'data from files'!K1694</f>
        <v>4640.7</v>
      </c>
      <c r="Q1694">
        <f>'data from files'!L1694</f>
        <v>4698.5</v>
      </c>
      <c r="R1694">
        <f>'data from files'!M1694</f>
        <v>3560.5</v>
      </c>
      <c r="S1694">
        <f>'data from files'!N1694</f>
        <v>3682.0310000000004</v>
      </c>
      <c r="T1694">
        <f>'data from files'!O1694</f>
        <v>4223.7179999999998</v>
      </c>
      <c r="U1694">
        <f>'data from files'!P1694</f>
        <v>4306.7179999999998</v>
      </c>
      <c r="V1694">
        <f>'data from files'!Q1694</f>
        <v>4037.3199999999997</v>
      </c>
      <c r="W1694">
        <f>'data from files'!R1694</f>
        <v>3576.8199999999997</v>
      </c>
    </row>
    <row r="1695" spans="1:23" x14ac:dyDescent="0.25">
      <c r="A1695" t="str">
        <f t="shared" si="80"/>
        <v>LTTotal net capacities Nuclear</v>
      </c>
      <c r="B1695" t="str">
        <f>JRC_files__2[[#This Row],[Source.Name.2.1]]</f>
        <v>LT</v>
      </c>
      <c r="C1695" t="str">
        <f t="shared" si="79"/>
        <v>Overview of the power generation sector</v>
      </c>
      <c r="D1695" t="str">
        <f>IF(ISERROR(MATCH(G1695,metadata!$B$4:$B$13,0)),D1694,LEFT(G1695,LEN(G1695)-LEN(F1695)-2))</f>
        <v xml:space="preserve">Total net capacities </v>
      </c>
      <c r="E1695" t="str">
        <f t="shared" si="81"/>
        <v>Nuclear</v>
      </c>
      <c r="F1695" t="str">
        <f>IF(ISERROR(MATCH(G1695,metadata!$B$4:$B$13,0)),F1694,SUBSTITUTE(TRIM(RIGHT(SUBSTITUTE(SUBSTITUTE(G1695,"efficiencies", "efficiencies (%)")," (", REPT(" ", 100)), 100)),")",""))</f>
        <v>MW</v>
      </c>
      <c r="G1695" t="str">
        <f>'data from files'!B1695</f>
        <v>Nuclear</v>
      </c>
      <c r="H1695">
        <f>'data from files'!C1695</f>
        <v>2367</v>
      </c>
      <c r="I1695">
        <f>'data from files'!D1695</f>
        <v>2367</v>
      </c>
      <c r="J1695">
        <f>'data from files'!E1695</f>
        <v>2367</v>
      </c>
      <c r="K1695">
        <f>'data from files'!F1695</f>
        <v>2367</v>
      </c>
      <c r="L1695">
        <f>'data from files'!G1695</f>
        <v>2367</v>
      </c>
      <c r="M1695">
        <f>'data from files'!H1695</f>
        <v>1183</v>
      </c>
      <c r="N1695">
        <f>'data from files'!I1695</f>
        <v>1183</v>
      </c>
      <c r="O1695">
        <f>'data from files'!J1695</f>
        <v>1183</v>
      </c>
      <c r="P1695">
        <f>'data from files'!K1695</f>
        <v>1183</v>
      </c>
      <c r="Q1695">
        <f>'data from files'!L1695</f>
        <v>1183</v>
      </c>
      <c r="R1695">
        <f>'data from files'!M1695</f>
        <v>0</v>
      </c>
      <c r="S1695">
        <f>'data from files'!N1695</f>
        <v>0</v>
      </c>
      <c r="T1695">
        <f>'data from files'!O1695</f>
        <v>0</v>
      </c>
      <c r="U1695">
        <f>'data from files'!P1695</f>
        <v>0</v>
      </c>
      <c r="V1695">
        <f>'data from files'!Q1695</f>
        <v>0</v>
      </c>
      <c r="W1695">
        <f>'data from files'!R1695</f>
        <v>0</v>
      </c>
    </row>
    <row r="1696" spans="1:23" x14ac:dyDescent="0.25">
      <c r="A1696" t="str">
        <f t="shared" si="80"/>
        <v>LTTotal net capacities Conventional thermal</v>
      </c>
      <c r="B1696" t="str">
        <f>JRC_files__2[[#This Row],[Source.Name.2.1]]</f>
        <v>LT</v>
      </c>
      <c r="C1696" t="str">
        <f t="shared" si="79"/>
        <v>Overview of the power generation sector</v>
      </c>
      <c r="D1696" t="str">
        <f>IF(ISERROR(MATCH(G1696,metadata!$B$4:$B$13,0)),D1695,LEFT(G1696,LEN(G1696)-LEN(F1696)-2))</f>
        <v xml:space="preserve">Total net capacities </v>
      </c>
      <c r="E1696" t="str">
        <f t="shared" si="81"/>
        <v>Conventional thermal</v>
      </c>
      <c r="F1696" t="str">
        <f>IF(ISERROR(MATCH(G1696,metadata!$B$4:$B$13,0)),F1695,SUBSTITUTE(TRIM(RIGHT(SUBSTITUTE(SUBSTITUTE(G1696,"efficiencies", "efficiencies (%)")," (", REPT(" ", 100)), 100)),")",""))</f>
        <v>MW</v>
      </c>
      <c r="G1696" t="str">
        <f>'data from files'!B1696</f>
        <v>Conventional thermal</v>
      </c>
      <c r="H1696">
        <f>'data from files'!C1696</f>
        <v>2460.9</v>
      </c>
      <c r="I1696">
        <f>'data from files'!D1696</f>
        <v>2472.9</v>
      </c>
      <c r="J1696">
        <f>'data from files'!E1696</f>
        <v>2472.9</v>
      </c>
      <c r="K1696">
        <f>'data from files'!F1696</f>
        <v>2472.9</v>
      </c>
      <c r="L1696">
        <f>'data from files'!G1696</f>
        <v>2472.9</v>
      </c>
      <c r="M1696">
        <f>'data from files'!H1696</f>
        <v>2470.6999999999998</v>
      </c>
      <c r="N1696">
        <f>'data from files'!I1696</f>
        <v>2475.6999999999998</v>
      </c>
      <c r="O1696">
        <f>'data from files'!J1696</f>
        <v>2485.6999999999998</v>
      </c>
      <c r="P1696">
        <f>'data from files'!K1696</f>
        <v>2528.6999999999998</v>
      </c>
      <c r="Q1696">
        <f>'data from files'!L1696</f>
        <v>2541.5</v>
      </c>
      <c r="R1696">
        <f>'data from files'!M1696</f>
        <v>2551.5</v>
      </c>
      <c r="S1696">
        <f>'data from files'!N1696</f>
        <v>2603.7200000000003</v>
      </c>
      <c r="T1696">
        <f>'data from files'!O1696</f>
        <v>3065.3199999999997</v>
      </c>
      <c r="U1696">
        <f>'data from files'!P1696</f>
        <v>3083.3199999999997</v>
      </c>
      <c r="V1696">
        <f>'data from files'!Q1696</f>
        <v>2803.3199999999997</v>
      </c>
      <c r="W1696">
        <f>'data from files'!R1696</f>
        <v>2194.8199999999997</v>
      </c>
    </row>
    <row r="1697" spans="1:23" x14ac:dyDescent="0.25">
      <c r="A1697" t="str">
        <f t="shared" si="80"/>
        <v>LTTotal net capacities Wind</v>
      </c>
      <c r="B1697" t="str">
        <f>JRC_files__2[[#This Row],[Source.Name.2.1]]</f>
        <v>LT</v>
      </c>
      <c r="C1697" t="str">
        <f t="shared" si="79"/>
        <v>Overview of the power generation sector</v>
      </c>
      <c r="D1697" t="str">
        <f>IF(ISERROR(MATCH(G1697,metadata!$B$4:$B$13,0)),D1696,LEFT(G1697,LEN(G1697)-LEN(F1697)-2))</f>
        <v xml:space="preserve">Total net capacities </v>
      </c>
      <c r="E1697" t="str">
        <f t="shared" si="81"/>
        <v>Wind</v>
      </c>
      <c r="F1697" t="str">
        <f>IF(ISERROR(MATCH(G1697,metadata!$B$4:$B$13,0)),F1696,SUBSTITUTE(TRIM(RIGHT(SUBSTITUTE(SUBSTITUTE(G1697,"efficiencies", "efficiencies (%)")," (", REPT(" ", 100)), 100)),")",""))</f>
        <v>MW</v>
      </c>
      <c r="G1697" t="str">
        <f>'data from files'!B1697</f>
        <v>Wind</v>
      </c>
      <c r="H1697">
        <f>'data from files'!C1697</f>
        <v>0</v>
      </c>
      <c r="I1697">
        <f>'data from files'!D1697</f>
        <v>0</v>
      </c>
      <c r="J1697">
        <f>'data from files'!E1697</f>
        <v>0</v>
      </c>
      <c r="K1697">
        <f>'data from files'!F1697</f>
        <v>0</v>
      </c>
      <c r="L1697">
        <f>'data from files'!G1697</f>
        <v>1</v>
      </c>
      <c r="M1697">
        <f>'data from files'!H1697</f>
        <v>1</v>
      </c>
      <c r="N1697">
        <f>'data from files'!I1697</f>
        <v>31</v>
      </c>
      <c r="O1697">
        <f>'data from files'!J1697</f>
        <v>47</v>
      </c>
      <c r="P1697">
        <f>'data from files'!K1697</f>
        <v>54</v>
      </c>
      <c r="Q1697">
        <f>'data from files'!L1697</f>
        <v>98</v>
      </c>
      <c r="R1697">
        <f>'data from files'!M1697</f>
        <v>133</v>
      </c>
      <c r="S1697">
        <f>'data from files'!N1697</f>
        <v>202</v>
      </c>
      <c r="T1697">
        <f>'data from files'!O1697</f>
        <v>275</v>
      </c>
      <c r="U1697">
        <f>'data from files'!P1697</f>
        <v>279.00000000000006</v>
      </c>
      <c r="V1697">
        <f>'data from files'!Q1697</f>
        <v>288</v>
      </c>
      <c r="W1697">
        <f>'data from files'!R1697</f>
        <v>436</v>
      </c>
    </row>
    <row r="1698" spans="1:23" x14ac:dyDescent="0.25">
      <c r="A1698" t="str">
        <f t="shared" si="80"/>
        <v>LTTotal net capacities Solar photovoltaics</v>
      </c>
      <c r="B1698" t="str">
        <f>JRC_files__2[[#This Row],[Source.Name.2.1]]</f>
        <v>LT</v>
      </c>
      <c r="C1698" t="str">
        <f t="shared" si="79"/>
        <v>Overview of the power generation sector</v>
      </c>
      <c r="D1698" t="str">
        <f>IF(ISERROR(MATCH(G1698,metadata!$B$4:$B$13,0)),D1697,LEFT(G1698,LEN(G1698)-LEN(F1698)-2))</f>
        <v xml:space="preserve">Total net capacities </v>
      </c>
      <c r="E1698" t="str">
        <f t="shared" si="81"/>
        <v>Solar photovoltaics</v>
      </c>
      <c r="F1698" t="str">
        <f>IF(ISERROR(MATCH(G1698,metadata!$B$4:$B$13,0)),F1697,SUBSTITUTE(TRIM(RIGHT(SUBSTITUTE(SUBSTITUTE(G1698,"efficiencies", "efficiencies (%)")," (", REPT(" ", 100)), 100)),")",""))</f>
        <v>MW</v>
      </c>
      <c r="G1698" t="str">
        <f>'data from files'!B1698</f>
        <v>Solar photovoltaics</v>
      </c>
      <c r="H1698">
        <f>'data from files'!C1698</f>
        <v>0</v>
      </c>
      <c r="I1698">
        <f>'data from files'!D1698</f>
        <v>0</v>
      </c>
      <c r="J1698">
        <f>'data from files'!E1698</f>
        <v>0</v>
      </c>
      <c r="K1698">
        <f>'data from files'!F1698</f>
        <v>0</v>
      </c>
      <c r="L1698">
        <f>'data from files'!G1698</f>
        <v>0</v>
      </c>
      <c r="M1698">
        <f>'data from files'!H1698</f>
        <v>0</v>
      </c>
      <c r="N1698">
        <f>'data from files'!I1698</f>
        <v>0</v>
      </c>
      <c r="O1698">
        <f>'data from files'!J1698</f>
        <v>0</v>
      </c>
      <c r="P1698">
        <f>'data from files'!K1698</f>
        <v>0</v>
      </c>
      <c r="Q1698">
        <f>'data from files'!L1698</f>
        <v>0</v>
      </c>
      <c r="R1698">
        <f>'data from files'!M1698</f>
        <v>0</v>
      </c>
      <c r="S1698">
        <f>'data from files'!N1698</f>
        <v>0</v>
      </c>
      <c r="T1698">
        <f>'data from files'!O1698</f>
        <v>7</v>
      </c>
      <c r="U1698">
        <f>'data from files'!P1698</f>
        <v>68</v>
      </c>
      <c r="V1698">
        <f>'data from files'!Q1698</f>
        <v>69</v>
      </c>
      <c r="W1698">
        <f>'data from files'!R1698</f>
        <v>69</v>
      </c>
    </row>
    <row r="1699" spans="1:23" x14ac:dyDescent="0.25">
      <c r="A1699" t="str">
        <f t="shared" si="80"/>
        <v>LTTotal net capacities Solar thermal</v>
      </c>
      <c r="B1699" t="str">
        <f>JRC_files__2[[#This Row],[Source.Name.2.1]]</f>
        <v>LT</v>
      </c>
      <c r="C1699" t="str">
        <f t="shared" si="79"/>
        <v>Overview of the power generation sector</v>
      </c>
      <c r="D1699" t="str">
        <f>IF(ISERROR(MATCH(G1699,metadata!$B$4:$B$13,0)),D1698,LEFT(G1699,LEN(G1699)-LEN(F1699)-2))</f>
        <v xml:space="preserve">Total net capacities </v>
      </c>
      <c r="E1699" t="str">
        <f t="shared" si="81"/>
        <v>Solar thermal</v>
      </c>
      <c r="F1699" t="str">
        <f>IF(ISERROR(MATCH(G1699,metadata!$B$4:$B$13,0)),F1698,SUBSTITUTE(TRIM(RIGHT(SUBSTITUTE(SUBSTITUTE(G1699,"efficiencies", "efficiencies (%)")," (", REPT(" ", 100)), 100)),")",""))</f>
        <v>MW</v>
      </c>
      <c r="G1699" t="str">
        <f>'data from files'!B1699</f>
        <v>Solar thermal</v>
      </c>
      <c r="H1699">
        <f>'data from files'!C1699</f>
        <v>0</v>
      </c>
      <c r="I1699">
        <f>'data from files'!D1699</f>
        <v>0</v>
      </c>
      <c r="J1699">
        <f>'data from files'!E1699</f>
        <v>0</v>
      </c>
      <c r="K1699">
        <f>'data from files'!F1699</f>
        <v>0</v>
      </c>
      <c r="L1699">
        <f>'data from files'!G1699</f>
        <v>0</v>
      </c>
      <c r="M1699">
        <f>'data from files'!H1699</f>
        <v>0</v>
      </c>
      <c r="N1699">
        <f>'data from files'!I1699</f>
        <v>0</v>
      </c>
      <c r="O1699">
        <f>'data from files'!J1699</f>
        <v>0</v>
      </c>
      <c r="P1699">
        <f>'data from files'!K1699</f>
        <v>0</v>
      </c>
      <c r="Q1699">
        <f>'data from files'!L1699</f>
        <v>0</v>
      </c>
      <c r="R1699">
        <f>'data from files'!M1699</f>
        <v>0</v>
      </c>
      <c r="S1699">
        <f>'data from files'!N1699</f>
        <v>0</v>
      </c>
      <c r="T1699">
        <f>'data from files'!O1699</f>
        <v>0</v>
      </c>
      <c r="U1699">
        <f>'data from files'!P1699</f>
        <v>0</v>
      </c>
      <c r="V1699">
        <f>'data from files'!Q1699</f>
        <v>0</v>
      </c>
      <c r="W1699">
        <f>'data from files'!R1699</f>
        <v>0</v>
      </c>
    </row>
    <row r="1700" spans="1:23" x14ac:dyDescent="0.25">
      <c r="A1700" t="str">
        <f t="shared" si="80"/>
        <v>LTTotal net capacities Geothermal</v>
      </c>
      <c r="B1700" t="str">
        <f>JRC_files__2[[#This Row],[Source.Name.2.1]]</f>
        <v>LT</v>
      </c>
      <c r="C1700" t="str">
        <f t="shared" si="79"/>
        <v>Overview of the power generation sector</v>
      </c>
      <c r="D1700" t="str">
        <f>IF(ISERROR(MATCH(G1700,metadata!$B$4:$B$13,0)),D1699,LEFT(G1700,LEN(G1700)-LEN(F1700)-2))</f>
        <v xml:space="preserve">Total net capacities </v>
      </c>
      <c r="E1700" t="str">
        <f t="shared" si="81"/>
        <v>Geothermal</v>
      </c>
      <c r="F1700" t="str">
        <f>IF(ISERROR(MATCH(G1700,metadata!$B$4:$B$13,0)),F1699,SUBSTITUTE(TRIM(RIGHT(SUBSTITUTE(SUBSTITUTE(G1700,"efficiencies", "efficiencies (%)")," (", REPT(" ", 100)), 100)),")",""))</f>
        <v>MW</v>
      </c>
      <c r="G1700" t="str">
        <f>'data from files'!B1700</f>
        <v>Geothermal</v>
      </c>
      <c r="H1700">
        <f>'data from files'!C1700</f>
        <v>0</v>
      </c>
      <c r="I1700">
        <f>'data from files'!D1700</f>
        <v>0</v>
      </c>
      <c r="J1700">
        <f>'data from files'!E1700</f>
        <v>0</v>
      </c>
      <c r="K1700">
        <f>'data from files'!F1700</f>
        <v>0</v>
      </c>
      <c r="L1700">
        <f>'data from files'!G1700</f>
        <v>0</v>
      </c>
      <c r="M1700">
        <f>'data from files'!H1700</f>
        <v>0</v>
      </c>
      <c r="N1700">
        <f>'data from files'!I1700</f>
        <v>0</v>
      </c>
      <c r="O1700">
        <f>'data from files'!J1700</f>
        <v>0</v>
      </c>
      <c r="P1700">
        <f>'data from files'!K1700</f>
        <v>0</v>
      </c>
      <c r="Q1700">
        <f>'data from files'!L1700</f>
        <v>0</v>
      </c>
      <c r="R1700">
        <f>'data from files'!M1700</f>
        <v>0</v>
      </c>
      <c r="S1700">
        <f>'data from files'!N1700</f>
        <v>0</v>
      </c>
      <c r="T1700">
        <f>'data from files'!O1700</f>
        <v>0</v>
      </c>
      <c r="U1700">
        <f>'data from files'!P1700</f>
        <v>0</v>
      </c>
      <c r="V1700">
        <f>'data from files'!Q1700</f>
        <v>0</v>
      </c>
      <c r="W1700">
        <f>'data from files'!R1700</f>
        <v>0</v>
      </c>
    </row>
    <row r="1701" spans="1:23" x14ac:dyDescent="0.25">
      <c r="A1701" t="str">
        <f t="shared" si="80"/>
        <v>LTTotal net capacities Tide, wave and ocean</v>
      </c>
      <c r="B1701" t="str">
        <f>JRC_files__2[[#This Row],[Source.Name.2.1]]</f>
        <v>LT</v>
      </c>
      <c r="C1701" t="str">
        <f t="shared" si="79"/>
        <v>Overview of the power generation sector</v>
      </c>
      <c r="D1701" t="str">
        <f>IF(ISERROR(MATCH(G1701,metadata!$B$4:$B$13,0)),D1700,LEFT(G1701,LEN(G1701)-LEN(F1701)-2))</f>
        <v xml:space="preserve">Total net capacities </v>
      </c>
      <c r="E1701" t="str">
        <f t="shared" si="81"/>
        <v>Tide, wave and ocean</v>
      </c>
      <c r="F1701" t="str">
        <f>IF(ISERROR(MATCH(G1701,metadata!$B$4:$B$13,0)),F1700,SUBSTITUTE(TRIM(RIGHT(SUBSTITUTE(SUBSTITUTE(G1701,"efficiencies", "efficiencies (%)")," (", REPT(" ", 100)), 100)),")",""))</f>
        <v>MW</v>
      </c>
      <c r="G1701" t="str">
        <f>'data from files'!B1701</f>
        <v>Tide, wave and ocean</v>
      </c>
      <c r="H1701">
        <f>'data from files'!C1701</f>
        <v>0</v>
      </c>
      <c r="I1701">
        <f>'data from files'!D1701</f>
        <v>0</v>
      </c>
      <c r="J1701">
        <f>'data from files'!E1701</f>
        <v>0</v>
      </c>
      <c r="K1701">
        <f>'data from files'!F1701</f>
        <v>0</v>
      </c>
      <c r="L1701">
        <f>'data from files'!G1701</f>
        <v>0</v>
      </c>
      <c r="M1701">
        <f>'data from files'!H1701</f>
        <v>0</v>
      </c>
      <c r="N1701">
        <f>'data from files'!I1701</f>
        <v>0</v>
      </c>
      <c r="O1701">
        <f>'data from files'!J1701</f>
        <v>0</v>
      </c>
      <c r="P1701">
        <f>'data from files'!K1701</f>
        <v>0</v>
      </c>
      <c r="Q1701">
        <f>'data from files'!L1701</f>
        <v>0</v>
      </c>
      <c r="R1701">
        <f>'data from files'!M1701</f>
        <v>0</v>
      </c>
      <c r="S1701">
        <f>'data from files'!N1701</f>
        <v>0</v>
      </c>
      <c r="T1701">
        <f>'data from files'!O1701</f>
        <v>0</v>
      </c>
      <c r="U1701">
        <f>'data from files'!P1701</f>
        <v>0</v>
      </c>
      <c r="V1701">
        <f>'data from files'!Q1701</f>
        <v>0</v>
      </c>
      <c r="W1701">
        <f>'data from files'!R1701</f>
        <v>0</v>
      </c>
    </row>
    <row r="1702" spans="1:23" x14ac:dyDescent="0.25">
      <c r="A1702" t="str">
        <f t="shared" si="80"/>
        <v>LTTotal net capacities Hydro</v>
      </c>
      <c r="B1702" t="str">
        <f>JRC_files__2[[#This Row],[Source.Name.2.1]]</f>
        <v>LT</v>
      </c>
      <c r="C1702" t="str">
        <f t="shared" si="79"/>
        <v>Overview of the power generation sector</v>
      </c>
      <c r="D1702" t="str">
        <f>IF(ISERROR(MATCH(G1702,metadata!$B$4:$B$13,0)),D1701,LEFT(G1702,LEN(G1702)-LEN(F1702)-2))</f>
        <v xml:space="preserve">Total net capacities </v>
      </c>
      <c r="E1702" t="str">
        <f t="shared" si="81"/>
        <v>Hydro</v>
      </c>
      <c r="F1702" t="str">
        <f>IF(ISERROR(MATCH(G1702,metadata!$B$4:$B$13,0)),F1701,SUBSTITUTE(TRIM(RIGHT(SUBSTITUTE(SUBSTITUTE(G1702,"efficiencies", "efficiencies (%)")," (", REPT(" ", 100)), 100)),")",""))</f>
        <v>MW</v>
      </c>
      <c r="G1702" t="str">
        <f>'data from files'!B1702</f>
        <v>Hydro</v>
      </c>
      <c r="H1702">
        <f>'data from files'!C1702</f>
        <v>104.19799999999999</v>
      </c>
      <c r="I1702">
        <f>'data from files'!D1702</f>
        <v>104.47799999999999</v>
      </c>
      <c r="J1702">
        <f>'data from files'!E1702</f>
        <v>105.45699999999999</v>
      </c>
      <c r="K1702">
        <f>'data from files'!F1702</f>
        <v>110.74699999999999</v>
      </c>
      <c r="L1702">
        <f>'data from files'!G1702</f>
        <v>111.05699999999999</v>
      </c>
      <c r="M1702">
        <f>'data from files'!H1702</f>
        <v>115.00000000000001</v>
      </c>
      <c r="N1702">
        <f>'data from files'!I1702</f>
        <v>115.00000000000001</v>
      </c>
      <c r="O1702">
        <f>'data from files'!J1702</f>
        <v>115.00000000000001</v>
      </c>
      <c r="P1702">
        <f>'data from files'!K1702</f>
        <v>115.00000000000001</v>
      </c>
      <c r="Q1702">
        <f>'data from files'!L1702</f>
        <v>116</v>
      </c>
      <c r="R1702">
        <f>'data from files'!M1702</f>
        <v>116</v>
      </c>
      <c r="S1702">
        <f>'data from files'!N1702</f>
        <v>116.31100000000001</v>
      </c>
      <c r="T1702">
        <f>'data from files'!O1702</f>
        <v>116.398</v>
      </c>
      <c r="U1702">
        <f>'data from files'!P1702</f>
        <v>116.398</v>
      </c>
      <c r="V1702">
        <f>'data from files'!Q1702</f>
        <v>117</v>
      </c>
      <c r="W1702">
        <f>'data from files'!R1702</f>
        <v>117</v>
      </c>
    </row>
    <row r="1703" spans="1:23" x14ac:dyDescent="0.25">
      <c r="A1703" t="str">
        <f t="shared" si="80"/>
        <v>LTTotal net capacities Pump storage</v>
      </c>
      <c r="B1703" t="str">
        <f>JRC_files__2[[#This Row],[Source.Name.2.1]]</f>
        <v>LT</v>
      </c>
      <c r="C1703" t="str">
        <f t="shared" si="79"/>
        <v>Overview of the power generation sector</v>
      </c>
      <c r="D1703" t="str">
        <f>IF(ISERROR(MATCH(G1703,metadata!$B$4:$B$13,0)),D1702,LEFT(G1703,LEN(G1703)-LEN(F1703)-2))</f>
        <v xml:space="preserve">Total net capacities </v>
      </c>
      <c r="E1703" t="str">
        <f t="shared" si="81"/>
        <v>Pump storage</v>
      </c>
      <c r="F1703" t="str">
        <f>IF(ISERROR(MATCH(G1703,metadata!$B$4:$B$13,0)),F1702,SUBSTITUTE(TRIM(RIGHT(SUBSTITUTE(SUBSTITUTE(G1703,"efficiencies", "efficiencies (%)")," (", REPT(" ", 100)), 100)),")",""))</f>
        <v>MW</v>
      </c>
      <c r="G1703" t="str">
        <f>'data from files'!B1703</f>
        <v>Pump storage</v>
      </c>
      <c r="H1703">
        <f>'data from files'!C1703</f>
        <v>760</v>
      </c>
      <c r="I1703">
        <f>'data from files'!D1703</f>
        <v>760</v>
      </c>
      <c r="J1703">
        <f>'data from files'!E1703</f>
        <v>760</v>
      </c>
      <c r="K1703">
        <f>'data from files'!F1703</f>
        <v>760</v>
      </c>
      <c r="L1703">
        <f>'data from files'!G1703</f>
        <v>760</v>
      </c>
      <c r="M1703">
        <f>'data from files'!H1703</f>
        <v>760</v>
      </c>
      <c r="N1703">
        <f>'data from files'!I1703</f>
        <v>760</v>
      </c>
      <c r="O1703">
        <f>'data from files'!J1703</f>
        <v>760</v>
      </c>
      <c r="P1703">
        <f>'data from files'!K1703</f>
        <v>760</v>
      </c>
      <c r="Q1703">
        <f>'data from files'!L1703</f>
        <v>760</v>
      </c>
      <c r="R1703">
        <f>'data from files'!M1703</f>
        <v>760</v>
      </c>
      <c r="S1703">
        <f>'data from files'!N1703</f>
        <v>760</v>
      </c>
      <c r="T1703">
        <f>'data from files'!O1703</f>
        <v>760</v>
      </c>
      <c r="U1703">
        <f>'data from files'!P1703</f>
        <v>760</v>
      </c>
      <c r="V1703">
        <f>'data from files'!Q1703</f>
        <v>760</v>
      </c>
      <c r="W1703">
        <f>'data from files'!R1703</f>
        <v>760</v>
      </c>
    </row>
    <row r="1704" spans="1:23" x14ac:dyDescent="0.25">
      <c r="A1704" t="str">
        <f t="shared" si="80"/>
        <v>LTTotal net capacities 0</v>
      </c>
      <c r="B1704" t="str">
        <f>JRC_files__2[[#This Row],[Source.Name.2.1]]</f>
        <v>LT</v>
      </c>
      <c r="C1704" t="str">
        <f t="shared" si="79"/>
        <v>Overview of the power generation sector</v>
      </c>
      <c r="D1704" t="str">
        <f>IF(ISERROR(MATCH(G1704,metadata!$B$4:$B$13,0)),D1703,LEFT(G1704,LEN(G1704)-LEN(F1704)-2))</f>
        <v xml:space="preserve">Total net capacities </v>
      </c>
      <c r="E1704">
        <f t="shared" si="81"/>
        <v>0</v>
      </c>
      <c r="F1704" t="str">
        <f>IF(ISERROR(MATCH(G1704,metadata!$B$4:$B$13,0)),F1703,SUBSTITUTE(TRIM(RIGHT(SUBSTITUTE(SUBSTITUTE(G1704,"efficiencies", "efficiencies (%)")," (", REPT(" ", 100)), 100)),")",""))</f>
        <v>MW</v>
      </c>
      <c r="G1704">
        <f>'data from files'!B1704</f>
        <v>0</v>
      </c>
      <c r="H1704">
        <f>'data from files'!C1704</f>
        <v>0</v>
      </c>
      <c r="I1704">
        <f>'data from files'!D1704</f>
        <v>0</v>
      </c>
      <c r="J1704">
        <f>'data from files'!E1704</f>
        <v>0</v>
      </c>
      <c r="K1704">
        <f>'data from files'!F1704</f>
        <v>0</v>
      </c>
      <c r="L1704">
        <f>'data from files'!G1704</f>
        <v>0</v>
      </c>
      <c r="M1704">
        <f>'data from files'!H1704</f>
        <v>0</v>
      </c>
      <c r="N1704">
        <f>'data from files'!I1704</f>
        <v>0</v>
      </c>
      <c r="O1704">
        <f>'data from files'!J1704</f>
        <v>0</v>
      </c>
      <c r="P1704">
        <f>'data from files'!K1704</f>
        <v>0</v>
      </c>
      <c r="Q1704">
        <f>'data from files'!L1704</f>
        <v>0</v>
      </c>
      <c r="R1704">
        <f>'data from files'!M1704</f>
        <v>0</v>
      </c>
      <c r="S1704">
        <f>'data from files'!N1704</f>
        <v>0</v>
      </c>
      <c r="T1704">
        <f>'data from files'!O1704</f>
        <v>0</v>
      </c>
      <c r="U1704">
        <f>'data from files'!P1704</f>
        <v>0</v>
      </c>
      <c r="V1704">
        <f>'data from files'!Q1704</f>
        <v>0</v>
      </c>
      <c r="W1704">
        <f>'data from files'!R1704</f>
        <v>0</v>
      </c>
    </row>
    <row r="1705" spans="1:23" x14ac:dyDescent="0.25">
      <c r="A1705" t="str">
        <f t="shared" si="80"/>
        <v xml:space="preserve">LTRate of use </v>
      </c>
      <c r="B1705" t="str">
        <f>JRC_files__2[[#This Row],[Source.Name.2.1]]</f>
        <v>LT</v>
      </c>
      <c r="C1705" t="str">
        <f t="shared" si="79"/>
        <v>Overview of the power generation sector</v>
      </c>
      <c r="D1705" t="str">
        <f>IF(ISERROR(MATCH(G1705,metadata!$B$4:$B$13,0)),D1704,LEFT(G1705,LEN(G1705)-LEN(F1705)-2))</f>
        <v xml:space="preserve">Rate of use </v>
      </c>
      <c r="E1705" t="str">
        <f t="shared" si="81"/>
        <v/>
      </c>
      <c r="F1705" t="str">
        <f>IF(ISERROR(MATCH(G1705,metadata!$B$4:$B$13,0)),F1704,SUBSTITUTE(TRIM(RIGHT(SUBSTITUTE(SUBSTITUTE(G1705,"efficiencies", "efficiencies (%)")," (", REPT(" ", 100)), 100)),")",""))</f>
        <v>gross capacity</v>
      </c>
      <c r="G1705" t="str">
        <f>'data from files'!B1705</f>
        <v>Rate of use (gross capacity)</v>
      </c>
      <c r="H1705">
        <f>'data from files'!C1705</f>
        <v>0</v>
      </c>
      <c r="I1705">
        <f>'data from files'!D1705</f>
        <v>0</v>
      </c>
      <c r="J1705">
        <f>'data from files'!E1705</f>
        <v>0</v>
      </c>
      <c r="K1705">
        <f>'data from files'!F1705</f>
        <v>0</v>
      </c>
      <c r="L1705">
        <f>'data from files'!G1705</f>
        <v>0</v>
      </c>
      <c r="M1705">
        <f>'data from files'!H1705</f>
        <v>0</v>
      </c>
      <c r="N1705">
        <f>'data from files'!I1705</f>
        <v>0</v>
      </c>
      <c r="O1705">
        <f>'data from files'!J1705</f>
        <v>0</v>
      </c>
      <c r="P1705">
        <f>'data from files'!K1705</f>
        <v>0</v>
      </c>
      <c r="Q1705">
        <f>'data from files'!L1705</f>
        <v>0</v>
      </c>
      <c r="R1705">
        <f>'data from files'!M1705</f>
        <v>0</v>
      </c>
      <c r="S1705">
        <f>'data from files'!N1705</f>
        <v>0</v>
      </c>
      <c r="T1705">
        <f>'data from files'!O1705</f>
        <v>0</v>
      </c>
      <c r="U1705">
        <f>'data from files'!P1705</f>
        <v>0</v>
      </c>
      <c r="V1705">
        <f>'data from files'!Q1705</f>
        <v>0</v>
      </c>
      <c r="W1705">
        <f>'data from files'!R1705</f>
        <v>0</v>
      </c>
    </row>
    <row r="1706" spans="1:23" x14ac:dyDescent="0.25">
      <c r="A1706" t="str">
        <f t="shared" si="80"/>
        <v>LTRate of use Nuclear</v>
      </c>
      <c r="B1706" t="str">
        <f>JRC_files__2[[#This Row],[Source.Name.2.1]]</f>
        <v>LT</v>
      </c>
      <c r="C1706" t="str">
        <f t="shared" si="79"/>
        <v>Overview of the power generation sector</v>
      </c>
      <c r="D1706" t="str">
        <f>IF(ISERROR(MATCH(G1706,metadata!$B$4:$B$13,0)),D1705,LEFT(G1706,LEN(G1706)-LEN(F1706)-2))</f>
        <v xml:space="preserve">Rate of use </v>
      </c>
      <c r="E1706" t="str">
        <f t="shared" si="81"/>
        <v>Nuclear</v>
      </c>
      <c r="F1706" t="str">
        <f>IF(ISERROR(MATCH(G1706,metadata!$B$4:$B$13,0)),F1705,SUBSTITUTE(TRIM(RIGHT(SUBSTITUTE(SUBSTITUTE(G1706,"efficiencies", "efficiencies (%)")," (", REPT(" ", 100)), 100)),")",""))</f>
        <v>gross capacity</v>
      </c>
      <c r="G1706" t="str">
        <f>'data from files'!B1706</f>
        <v>Nuclear</v>
      </c>
      <c r="H1706">
        <f>'data from files'!C1706</f>
        <v>0.37682830346260193</v>
      </c>
      <c r="I1706">
        <f>'data from files'!D1706</f>
        <v>0.50857127389556234</v>
      </c>
      <c r="J1706">
        <f>'data from files'!E1706</f>
        <v>0.63296526723676638</v>
      </c>
      <c r="K1706">
        <f>'data from files'!F1706</f>
        <v>0.69303601434202233</v>
      </c>
      <c r="L1706">
        <f>'data from files'!G1706</f>
        <v>0.67592609944051962</v>
      </c>
      <c r="M1706">
        <f>'data from files'!H1706</f>
        <v>0.9253365681172101</v>
      </c>
      <c r="N1706">
        <f>'data from files'!I1706</f>
        <v>0.77445682297555329</v>
      </c>
      <c r="O1706">
        <f>'data from files'!J1706</f>
        <v>0.88019683842529284</v>
      </c>
      <c r="P1706">
        <f>'data from files'!K1706</f>
        <v>0.88569497800181984</v>
      </c>
      <c r="Q1706">
        <f>'data from files'!L1706</f>
        <v>0.97143880383203529</v>
      </c>
      <c r="R1706">
        <f>'data from files'!M1706</f>
        <v>0</v>
      </c>
      <c r="S1706">
        <f>'data from files'!N1706</f>
        <v>0</v>
      </c>
      <c r="T1706">
        <f>'data from files'!O1706</f>
        <v>0</v>
      </c>
      <c r="U1706">
        <f>'data from files'!P1706</f>
        <v>0</v>
      </c>
      <c r="V1706">
        <f>'data from files'!Q1706</f>
        <v>0</v>
      </c>
      <c r="W1706">
        <f>'data from files'!R1706</f>
        <v>0</v>
      </c>
    </row>
    <row r="1707" spans="1:23" x14ac:dyDescent="0.25">
      <c r="A1707" t="str">
        <f t="shared" si="80"/>
        <v>LTRate of use Conventional thermal</v>
      </c>
      <c r="B1707" t="str">
        <f>JRC_files__2[[#This Row],[Source.Name.2.1]]</f>
        <v>LT</v>
      </c>
      <c r="C1707" t="str">
        <f t="shared" si="79"/>
        <v>Overview of the power generation sector</v>
      </c>
      <c r="D1707" t="str">
        <f>IF(ISERROR(MATCH(G1707,metadata!$B$4:$B$13,0)),D1706,LEFT(G1707,LEN(G1707)-LEN(F1707)-2))</f>
        <v xml:space="preserve">Rate of use </v>
      </c>
      <c r="E1707" t="str">
        <f t="shared" si="81"/>
        <v>Conventional thermal</v>
      </c>
      <c r="F1707" t="str">
        <f>IF(ISERROR(MATCH(G1707,metadata!$B$4:$B$13,0)),F1706,SUBSTITUTE(TRIM(RIGHT(SUBSTITUTE(SUBSTITUTE(G1707,"efficiencies", "efficiencies (%)")," (", REPT(" ", 100)), 100)),")",""))</f>
        <v>gross capacity</v>
      </c>
      <c r="G1707" t="str">
        <f>'data from files'!B1707</f>
        <v>Conventional thermal</v>
      </c>
      <c r="H1707">
        <f>'data from files'!C1707</f>
        <v>0.10263716699613093</v>
      </c>
      <c r="I1707">
        <f>'data from files'!D1707</f>
        <v>0.11558449693488217</v>
      </c>
      <c r="J1707">
        <f>'data from files'!E1707</f>
        <v>0.12097049316730418</v>
      </c>
      <c r="K1707">
        <f>'data from files'!F1707</f>
        <v>0.130522890709727</v>
      </c>
      <c r="L1707">
        <f>'data from files'!G1707</f>
        <v>0.13956614331937056</v>
      </c>
      <c r="M1707">
        <f>'data from files'!H1707</f>
        <v>0.15712377050428258</v>
      </c>
      <c r="N1707">
        <f>'data from files'!I1707</f>
        <v>0.13041276896399487</v>
      </c>
      <c r="O1707">
        <f>'data from files'!J1707</f>
        <v>0.13404055262527342</v>
      </c>
      <c r="P1707">
        <f>'data from files'!K1707</f>
        <v>0.12289848651663011</v>
      </c>
      <c r="Q1707">
        <f>'data from files'!L1707</f>
        <v>0.13532849541859235</v>
      </c>
      <c r="R1707">
        <f>'data from files'!M1707</f>
        <v>0.17774457336092314</v>
      </c>
      <c r="S1707">
        <f>'data from files'!N1707</f>
        <v>0.13552332576515391</v>
      </c>
      <c r="T1707">
        <f>'data from files'!O1707</f>
        <v>0.12505792711591571</v>
      </c>
      <c r="U1707">
        <f>'data from files'!P1707</f>
        <v>0.10619670959252557</v>
      </c>
      <c r="V1707">
        <f>'data from files'!Q1707</f>
        <v>9.9711193227301848E-2</v>
      </c>
      <c r="W1707">
        <f>'data from files'!R1707</f>
        <v>0.14838607205599783</v>
      </c>
    </row>
    <row r="1708" spans="1:23" x14ac:dyDescent="0.25">
      <c r="A1708" t="str">
        <f t="shared" si="80"/>
        <v>LTRate of use Wind</v>
      </c>
      <c r="B1708" t="str">
        <f>JRC_files__2[[#This Row],[Source.Name.2.1]]</f>
        <v>LT</v>
      </c>
      <c r="C1708" t="str">
        <f t="shared" si="79"/>
        <v>Overview of the power generation sector</v>
      </c>
      <c r="D1708" t="str">
        <f>IF(ISERROR(MATCH(G1708,metadata!$B$4:$B$13,0)),D1707,LEFT(G1708,LEN(G1708)-LEN(F1708)-2))</f>
        <v xml:space="preserve">Rate of use </v>
      </c>
      <c r="E1708" t="str">
        <f t="shared" si="81"/>
        <v>Wind</v>
      </c>
      <c r="F1708" t="str">
        <f>IF(ISERROR(MATCH(G1708,metadata!$B$4:$B$13,0)),F1707,SUBSTITUTE(TRIM(RIGHT(SUBSTITUTE(SUBSTITUTE(G1708,"efficiencies", "efficiencies (%)")," (", REPT(" ", 100)), 100)),")",""))</f>
        <v>gross capacity</v>
      </c>
      <c r="G1708" t="str">
        <f>'data from files'!B1708</f>
        <v>Wind</v>
      </c>
      <c r="H1708">
        <f>'data from files'!C1708</f>
        <v>0</v>
      </c>
      <c r="I1708">
        <f>'data from files'!D1708</f>
        <v>0</v>
      </c>
      <c r="J1708">
        <f>'data from files'!E1708</f>
        <v>0</v>
      </c>
      <c r="K1708">
        <f>'data from files'!F1708</f>
        <v>0</v>
      </c>
      <c r="L1708">
        <f>'data from files'!G1708</f>
        <v>0.13273866411808433</v>
      </c>
      <c r="M1708">
        <f>'data from files'!H1708</f>
        <v>0.22192859673894288</v>
      </c>
      <c r="N1708">
        <f>'data from files'!I1708</f>
        <v>5.1382708690871345E-2</v>
      </c>
      <c r="O1708">
        <f>'data from files'!J1708</f>
        <v>0.2570046475477803</v>
      </c>
      <c r="P1708">
        <f>'data from files'!K1708</f>
        <v>0.27776794528413945</v>
      </c>
      <c r="Q1708">
        <f>'data from files'!L1708</f>
        <v>0.18420875836795372</v>
      </c>
      <c r="R1708">
        <f>'data from files'!M1708</f>
        <v>0.19213152413704102</v>
      </c>
      <c r="S1708">
        <f>'data from files'!N1708</f>
        <v>0.26838606819206917</v>
      </c>
      <c r="T1708">
        <f>'data from files'!O1708</f>
        <v>0.22411906081064809</v>
      </c>
      <c r="U1708">
        <f>'data from files'!P1708</f>
        <v>0.24670096442408448</v>
      </c>
      <c r="V1708">
        <f>'data from files'!Q1708</f>
        <v>0.25319234747001995</v>
      </c>
      <c r="W1708">
        <f>'data from files'!R1708</f>
        <v>0.21203924904677138</v>
      </c>
    </row>
    <row r="1709" spans="1:23" x14ac:dyDescent="0.25">
      <c r="A1709" t="str">
        <f t="shared" si="80"/>
        <v>LTRate of use Solar photovoltaics</v>
      </c>
      <c r="B1709" t="str">
        <f>JRC_files__2[[#This Row],[Source.Name.2.1]]</f>
        <v>LT</v>
      </c>
      <c r="C1709" t="str">
        <f t="shared" si="79"/>
        <v>Overview of the power generation sector</v>
      </c>
      <c r="D1709" t="str">
        <f>IF(ISERROR(MATCH(G1709,metadata!$B$4:$B$13,0)),D1708,LEFT(G1709,LEN(G1709)-LEN(F1709)-2))</f>
        <v xml:space="preserve">Rate of use </v>
      </c>
      <c r="E1709" t="str">
        <f t="shared" si="81"/>
        <v>Solar photovoltaics</v>
      </c>
      <c r="F1709" t="str">
        <f>IF(ISERROR(MATCH(G1709,metadata!$B$4:$B$13,0)),F1708,SUBSTITUTE(TRIM(RIGHT(SUBSTITUTE(SUBSTITUTE(G1709,"efficiencies", "efficiencies (%)")," (", REPT(" ", 100)), 100)),")",""))</f>
        <v>gross capacity</v>
      </c>
      <c r="G1709" t="str">
        <f>'data from files'!B1709</f>
        <v>Solar photovoltaics</v>
      </c>
      <c r="H1709">
        <f>'data from files'!C1709</f>
        <v>0</v>
      </c>
      <c r="I1709">
        <f>'data from files'!D1709</f>
        <v>0</v>
      </c>
      <c r="J1709">
        <f>'data from files'!E1709</f>
        <v>0</v>
      </c>
      <c r="K1709">
        <f>'data from files'!F1709</f>
        <v>0</v>
      </c>
      <c r="L1709">
        <f>'data from files'!G1709</f>
        <v>0</v>
      </c>
      <c r="M1709">
        <f>'data from files'!H1709</f>
        <v>0</v>
      </c>
      <c r="N1709">
        <f>'data from files'!I1709</f>
        <v>0</v>
      </c>
      <c r="O1709">
        <f>'data from files'!J1709</f>
        <v>0</v>
      </c>
      <c r="P1709">
        <f>'data from files'!K1709</f>
        <v>0</v>
      </c>
      <c r="Q1709">
        <f>'data from files'!L1709</f>
        <v>0</v>
      </c>
      <c r="R1709">
        <f>'data from files'!M1709</f>
        <v>0</v>
      </c>
      <c r="S1709">
        <f>'data from files'!N1709</f>
        <v>0</v>
      </c>
      <c r="T1709">
        <f>'data from files'!O1709</f>
        <v>3.6233240283909035E-2</v>
      </c>
      <c r="U1709">
        <f>'data from files'!P1709</f>
        <v>7.5064084191111671E-2</v>
      </c>
      <c r="V1709">
        <f>'data from files'!Q1709</f>
        <v>0.1208431075410786</v>
      </c>
      <c r="W1709">
        <f>'data from files'!R1709</f>
        <v>0.12130258703743253</v>
      </c>
    </row>
    <row r="1710" spans="1:23" x14ac:dyDescent="0.25">
      <c r="A1710" t="str">
        <f t="shared" si="80"/>
        <v>LTRate of use Solar thermal</v>
      </c>
      <c r="B1710" t="str">
        <f>JRC_files__2[[#This Row],[Source.Name.2.1]]</f>
        <v>LT</v>
      </c>
      <c r="C1710" t="str">
        <f t="shared" si="79"/>
        <v>Overview of the power generation sector</v>
      </c>
      <c r="D1710" t="str">
        <f>IF(ISERROR(MATCH(G1710,metadata!$B$4:$B$13,0)),D1709,LEFT(G1710,LEN(G1710)-LEN(F1710)-2))</f>
        <v xml:space="preserve">Rate of use </v>
      </c>
      <c r="E1710" t="str">
        <f t="shared" si="81"/>
        <v>Solar thermal</v>
      </c>
      <c r="F1710" t="str">
        <f>IF(ISERROR(MATCH(G1710,metadata!$B$4:$B$13,0)),F1709,SUBSTITUTE(TRIM(RIGHT(SUBSTITUTE(SUBSTITUTE(G1710,"efficiencies", "efficiencies (%)")," (", REPT(" ", 100)), 100)),")",""))</f>
        <v>gross capacity</v>
      </c>
      <c r="G1710" t="str">
        <f>'data from files'!B1710</f>
        <v>Solar thermal</v>
      </c>
      <c r="H1710">
        <f>'data from files'!C1710</f>
        <v>0</v>
      </c>
      <c r="I1710">
        <f>'data from files'!D1710</f>
        <v>0</v>
      </c>
      <c r="J1710">
        <f>'data from files'!E1710</f>
        <v>0</v>
      </c>
      <c r="K1710">
        <f>'data from files'!F1710</f>
        <v>0</v>
      </c>
      <c r="L1710">
        <f>'data from files'!G1710</f>
        <v>0</v>
      </c>
      <c r="M1710">
        <f>'data from files'!H1710</f>
        <v>0</v>
      </c>
      <c r="N1710">
        <f>'data from files'!I1710</f>
        <v>0</v>
      </c>
      <c r="O1710">
        <f>'data from files'!J1710</f>
        <v>0</v>
      </c>
      <c r="P1710">
        <f>'data from files'!K1710</f>
        <v>0</v>
      </c>
      <c r="Q1710">
        <f>'data from files'!L1710</f>
        <v>0</v>
      </c>
      <c r="R1710">
        <f>'data from files'!M1710</f>
        <v>0</v>
      </c>
      <c r="S1710">
        <f>'data from files'!N1710</f>
        <v>0</v>
      </c>
      <c r="T1710">
        <f>'data from files'!O1710</f>
        <v>0</v>
      </c>
      <c r="U1710">
        <f>'data from files'!P1710</f>
        <v>0</v>
      </c>
      <c r="V1710">
        <f>'data from files'!Q1710</f>
        <v>0</v>
      </c>
      <c r="W1710">
        <f>'data from files'!R1710</f>
        <v>0</v>
      </c>
    </row>
    <row r="1711" spans="1:23" x14ac:dyDescent="0.25">
      <c r="A1711" t="str">
        <f t="shared" si="80"/>
        <v>LTRate of use Geothermal</v>
      </c>
      <c r="B1711" t="str">
        <f>JRC_files__2[[#This Row],[Source.Name.2.1]]</f>
        <v>LT</v>
      </c>
      <c r="C1711" t="str">
        <f t="shared" si="79"/>
        <v>Overview of the power generation sector</v>
      </c>
      <c r="D1711" t="str">
        <f>IF(ISERROR(MATCH(G1711,metadata!$B$4:$B$13,0)),D1710,LEFT(G1711,LEN(G1711)-LEN(F1711)-2))</f>
        <v xml:space="preserve">Rate of use </v>
      </c>
      <c r="E1711" t="str">
        <f t="shared" si="81"/>
        <v>Geothermal</v>
      </c>
      <c r="F1711" t="str">
        <f>IF(ISERROR(MATCH(G1711,metadata!$B$4:$B$13,0)),F1710,SUBSTITUTE(TRIM(RIGHT(SUBSTITUTE(SUBSTITUTE(G1711,"efficiencies", "efficiencies (%)")," (", REPT(" ", 100)), 100)),")",""))</f>
        <v>gross capacity</v>
      </c>
      <c r="G1711" t="str">
        <f>'data from files'!B1711</f>
        <v>Geothermal</v>
      </c>
      <c r="H1711">
        <f>'data from files'!C1711</f>
        <v>0</v>
      </c>
      <c r="I1711">
        <f>'data from files'!D1711</f>
        <v>0</v>
      </c>
      <c r="J1711">
        <f>'data from files'!E1711</f>
        <v>0</v>
      </c>
      <c r="K1711">
        <f>'data from files'!F1711</f>
        <v>0</v>
      </c>
      <c r="L1711">
        <f>'data from files'!G1711</f>
        <v>0</v>
      </c>
      <c r="M1711">
        <f>'data from files'!H1711</f>
        <v>0</v>
      </c>
      <c r="N1711">
        <f>'data from files'!I1711</f>
        <v>0</v>
      </c>
      <c r="O1711">
        <f>'data from files'!J1711</f>
        <v>0</v>
      </c>
      <c r="P1711">
        <f>'data from files'!K1711</f>
        <v>0</v>
      </c>
      <c r="Q1711">
        <f>'data from files'!L1711</f>
        <v>0</v>
      </c>
      <c r="R1711">
        <f>'data from files'!M1711</f>
        <v>0</v>
      </c>
      <c r="S1711">
        <f>'data from files'!N1711</f>
        <v>0</v>
      </c>
      <c r="T1711">
        <f>'data from files'!O1711</f>
        <v>0</v>
      </c>
      <c r="U1711">
        <f>'data from files'!P1711</f>
        <v>0</v>
      </c>
      <c r="V1711">
        <f>'data from files'!Q1711</f>
        <v>0</v>
      </c>
      <c r="W1711">
        <f>'data from files'!R1711</f>
        <v>0</v>
      </c>
    </row>
    <row r="1712" spans="1:23" x14ac:dyDescent="0.25">
      <c r="A1712" t="str">
        <f t="shared" si="80"/>
        <v>LTRate of use Tide, wave and ocean</v>
      </c>
      <c r="B1712" t="str">
        <f>JRC_files__2[[#This Row],[Source.Name.2.1]]</f>
        <v>LT</v>
      </c>
      <c r="C1712" t="str">
        <f t="shared" si="79"/>
        <v>Overview of the power generation sector</v>
      </c>
      <c r="D1712" t="str">
        <f>IF(ISERROR(MATCH(G1712,metadata!$B$4:$B$13,0)),D1711,LEFT(G1712,LEN(G1712)-LEN(F1712)-2))</f>
        <v xml:space="preserve">Rate of use </v>
      </c>
      <c r="E1712" t="str">
        <f t="shared" si="81"/>
        <v>Tide, wave and ocean</v>
      </c>
      <c r="F1712" t="str">
        <f>IF(ISERROR(MATCH(G1712,metadata!$B$4:$B$13,0)),F1711,SUBSTITUTE(TRIM(RIGHT(SUBSTITUTE(SUBSTITUTE(G1712,"efficiencies", "efficiencies (%)")," (", REPT(" ", 100)), 100)),")",""))</f>
        <v>gross capacity</v>
      </c>
      <c r="G1712" t="str">
        <f>'data from files'!B1712</f>
        <v>Tide, wave and ocean</v>
      </c>
      <c r="H1712">
        <f>'data from files'!C1712</f>
        <v>0</v>
      </c>
      <c r="I1712">
        <f>'data from files'!D1712</f>
        <v>0</v>
      </c>
      <c r="J1712">
        <f>'data from files'!E1712</f>
        <v>0</v>
      </c>
      <c r="K1712">
        <f>'data from files'!F1712</f>
        <v>0</v>
      </c>
      <c r="L1712">
        <f>'data from files'!G1712</f>
        <v>0</v>
      </c>
      <c r="M1712">
        <f>'data from files'!H1712</f>
        <v>0</v>
      </c>
      <c r="N1712">
        <f>'data from files'!I1712</f>
        <v>0</v>
      </c>
      <c r="O1712">
        <f>'data from files'!J1712</f>
        <v>0</v>
      </c>
      <c r="P1712">
        <f>'data from files'!K1712</f>
        <v>0</v>
      </c>
      <c r="Q1712">
        <f>'data from files'!L1712</f>
        <v>0</v>
      </c>
      <c r="R1712">
        <f>'data from files'!M1712</f>
        <v>0</v>
      </c>
      <c r="S1712">
        <f>'data from files'!N1712</f>
        <v>0</v>
      </c>
      <c r="T1712">
        <f>'data from files'!O1712</f>
        <v>0</v>
      </c>
      <c r="U1712">
        <f>'data from files'!P1712</f>
        <v>0</v>
      </c>
      <c r="V1712">
        <f>'data from files'!Q1712</f>
        <v>0</v>
      </c>
      <c r="W1712">
        <f>'data from files'!R1712</f>
        <v>0</v>
      </c>
    </row>
    <row r="1713" spans="1:23" x14ac:dyDescent="0.25">
      <c r="A1713" t="str">
        <f t="shared" si="80"/>
        <v>LTRate of use Hydro</v>
      </c>
      <c r="B1713" t="str">
        <f>JRC_files__2[[#This Row],[Source.Name.2.1]]</f>
        <v>LT</v>
      </c>
      <c r="C1713" t="str">
        <f t="shared" si="79"/>
        <v>Overview of the power generation sector</v>
      </c>
      <c r="D1713" t="str">
        <f>IF(ISERROR(MATCH(G1713,metadata!$B$4:$B$13,0)),D1712,LEFT(G1713,LEN(G1713)-LEN(F1713)-2))</f>
        <v xml:space="preserve">Rate of use </v>
      </c>
      <c r="E1713" t="str">
        <f t="shared" si="81"/>
        <v>Hydro</v>
      </c>
      <c r="F1713" t="str">
        <f>IF(ISERROR(MATCH(G1713,metadata!$B$4:$B$13,0)),F1712,SUBSTITUTE(TRIM(RIGHT(SUBSTITUTE(SUBSTITUTE(G1713,"efficiencies", "efficiencies (%)")," (", REPT(" ", 100)), 100)),")",""))</f>
        <v>gross capacity</v>
      </c>
      <c r="G1713" t="str">
        <f>'data from files'!B1713</f>
        <v>Hydro</v>
      </c>
      <c r="H1713">
        <f>'data from files'!C1713</f>
        <v>0.37242365826662627</v>
      </c>
      <c r="I1713">
        <f>'data from files'!D1713</f>
        <v>0.35573829852278582</v>
      </c>
      <c r="J1713">
        <f>'data from files'!E1713</f>
        <v>0.38264462190179538</v>
      </c>
      <c r="K1713">
        <f>'data from files'!F1713</f>
        <v>0.33440262299606793</v>
      </c>
      <c r="L1713">
        <f>'data from files'!G1713</f>
        <v>0.43267327958387614</v>
      </c>
      <c r="M1713">
        <f>'data from files'!H1713</f>
        <v>0.4477168212472506</v>
      </c>
      <c r="N1713">
        <f>'data from files'!I1713</f>
        <v>0.39359899534145004</v>
      </c>
      <c r="O1713">
        <f>'data from files'!J1713</f>
        <v>0.41783822965866546</v>
      </c>
      <c r="P1713">
        <f>'data from files'!K1713</f>
        <v>0.39937024160745366</v>
      </c>
      <c r="Q1713">
        <f>'data from files'!L1713</f>
        <v>0.41766907244052398</v>
      </c>
      <c r="R1713">
        <f>'data from files'!M1713</f>
        <v>0.5313167389907606</v>
      </c>
      <c r="S1713">
        <f>'data from files'!N1713</f>
        <v>0.47101872831692226</v>
      </c>
      <c r="T1713">
        <f>'data from files'!O1713</f>
        <v>0.41482948017443105</v>
      </c>
      <c r="U1713">
        <f>'data from files'!P1713</f>
        <v>0.51097840105530712</v>
      </c>
      <c r="V1713">
        <f>'data from files'!Q1713</f>
        <v>0.38912022578402494</v>
      </c>
      <c r="W1713">
        <f>'data from files'!R1713</f>
        <v>0.34034471001722538</v>
      </c>
    </row>
    <row r="1714" spans="1:23" x14ac:dyDescent="0.25">
      <c r="A1714" t="str">
        <f t="shared" si="80"/>
        <v>LTRate of use Pump storage</v>
      </c>
      <c r="B1714" t="str">
        <f>JRC_files__2[[#This Row],[Source.Name.2.1]]</f>
        <v>LT</v>
      </c>
      <c r="C1714" t="str">
        <f t="shared" si="79"/>
        <v>Overview of the power generation sector</v>
      </c>
      <c r="D1714" t="str">
        <f>IF(ISERROR(MATCH(G1714,metadata!$B$4:$B$13,0)),D1713,LEFT(G1714,LEN(G1714)-LEN(F1714)-2))</f>
        <v xml:space="preserve">Rate of use </v>
      </c>
      <c r="E1714" t="str">
        <f t="shared" si="81"/>
        <v>Pump storage</v>
      </c>
      <c r="F1714" t="str">
        <f>IF(ISERROR(MATCH(G1714,metadata!$B$4:$B$13,0)),F1713,SUBSTITUTE(TRIM(RIGHT(SUBSTITUTE(SUBSTITUTE(G1714,"efficiencies", "efficiencies (%)")," (", REPT(" ", 100)), 100)),")",""))</f>
        <v>gross capacity</v>
      </c>
      <c r="G1714" t="str">
        <f>'data from files'!B1714</f>
        <v>Pump storage</v>
      </c>
      <c r="H1714">
        <f>'data from files'!C1714</f>
        <v>4.5520616333160381E-2</v>
      </c>
      <c r="I1714">
        <f>'data from files'!D1714</f>
        <v>5.578757870772319E-2</v>
      </c>
      <c r="J1714">
        <f>'data from files'!E1714</f>
        <v>6.4054467273165952E-2</v>
      </c>
      <c r="K1714">
        <f>'data from files'!F1714</f>
        <v>9.9012374323794991E-2</v>
      </c>
      <c r="L1714">
        <f>'data from files'!G1714</f>
        <v>7.8510905215019786E-2</v>
      </c>
      <c r="M1714">
        <f>'data from files'!H1714</f>
        <v>5.537141645868101E-2</v>
      </c>
      <c r="N1714">
        <f>'data from files'!I1714</f>
        <v>6.0379359117768941E-2</v>
      </c>
      <c r="O1714">
        <f>'data from files'!J1714</f>
        <v>8.069131764568363E-2</v>
      </c>
      <c r="P1714">
        <f>'data from files'!K1714</f>
        <v>8.8026882351445832E-2</v>
      </c>
      <c r="Q1714">
        <f>'data from files'!L1714</f>
        <v>0.10741172634467479</v>
      </c>
      <c r="R1714">
        <f>'data from files'!M1714</f>
        <v>0.11324098613142046</v>
      </c>
      <c r="S1714">
        <f>'data from files'!N1714</f>
        <v>8.615699733814941E-2</v>
      </c>
      <c r="T1714">
        <f>'data from files'!O1714</f>
        <v>7.7271354897318442E-2</v>
      </c>
      <c r="U1714">
        <f>'data from files'!P1714</f>
        <v>8.193725324465452E-2</v>
      </c>
      <c r="V1714">
        <f>'data from files'!Q1714</f>
        <v>0.1033496478529369</v>
      </c>
      <c r="W1714">
        <f>'data from files'!R1714</f>
        <v>0.10132256865243316</v>
      </c>
    </row>
    <row r="1715" spans="1:23" x14ac:dyDescent="0.25">
      <c r="A1715" t="str">
        <f t="shared" si="80"/>
        <v>LTRate of use 0</v>
      </c>
      <c r="B1715" t="str">
        <f>JRC_files__2[[#This Row],[Source.Name.2.1]]</f>
        <v>LT</v>
      </c>
      <c r="C1715" t="str">
        <f t="shared" si="79"/>
        <v>Overview of the power generation sector</v>
      </c>
      <c r="D1715" t="str">
        <f>IF(ISERROR(MATCH(G1715,metadata!$B$4:$B$13,0)),D1714,LEFT(G1715,LEN(G1715)-LEN(F1715)-2))</f>
        <v xml:space="preserve">Rate of use </v>
      </c>
      <c r="E1715">
        <f t="shared" si="81"/>
        <v>0</v>
      </c>
      <c r="F1715" t="str">
        <f>IF(ISERROR(MATCH(G1715,metadata!$B$4:$B$13,0)),F1714,SUBSTITUTE(TRIM(RIGHT(SUBSTITUTE(SUBSTITUTE(G1715,"efficiencies", "efficiencies (%)")," (", REPT(" ", 100)), 100)),")",""))</f>
        <v>gross capacity</v>
      </c>
      <c r="G1715">
        <f>'data from files'!B1715</f>
        <v>0</v>
      </c>
      <c r="H1715">
        <f>'data from files'!C1715</f>
        <v>0</v>
      </c>
      <c r="I1715">
        <f>'data from files'!D1715</f>
        <v>0</v>
      </c>
      <c r="J1715">
        <f>'data from files'!E1715</f>
        <v>0</v>
      </c>
      <c r="K1715">
        <f>'data from files'!F1715</f>
        <v>0</v>
      </c>
      <c r="L1715">
        <f>'data from files'!G1715</f>
        <v>0</v>
      </c>
      <c r="M1715">
        <f>'data from files'!H1715</f>
        <v>0</v>
      </c>
      <c r="N1715">
        <f>'data from files'!I1715</f>
        <v>0</v>
      </c>
      <c r="O1715">
        <f>'data from files'!J1715</f>
        <v>0</v>
      </c>
      <c r="P1715">
        <f>'data from files'!K1715</f>
        <v>0</v>
      </c>
      <c r="Q1715">
        <f>'data from files'!L1715</f>
        <v>0</v>
      </c>
      <c r="R1715">
        <f>'data from files'!M1715</f>
        <v>0</v>
      </c>
      <c r="S1715">
        <f>'data from files'!N1715</f>
        <v>0</v>
      </c>
      <c r="T1715">
        <f>'data from files'!O1715</f>
        <v>0</v>
      </c>
      <c r="U1715">
        <f>'data from files'!P1715</f>
        <v>0</v>
      </c>
      <c r="V1715">
        <f>'data from files'!Q1715</f>
        <v>0</v>
      </c>
      <c r="W1715">
        <f>'data from files'!R1715</f>
        <v>0</v>
      </c>
    </row>
    <row r="1716" spans="1:23" x14ac:dyDescent="0.25">
      <c r="A1716" t="str">
        <f t="shared" si="80"/>
        <v xml:space="preserve">LTTotal gross electricity prod. (without pumped hydro) </v>
      </c>
      <c r="B1716" t="str">
        <f>JRC_files__2[[#This Row],[Source.Name.2.1]]</f>
        <v>LT</v>
      </c>
      <c r="C1716" t="str">
        <f t="shared" ref="C1716:C1779" si="82">IF(H1716=2000,$G1716,C1715)</f>
        <v>Overview of the power generation sector</v>
      </c>
      <c r="D1716" t="str">
        <f>IF(ISERROR(MATCH(G1716,metadata!$B$4:$B$13,0)),D1715,LEFT(G1716,LEN(G1716)-LEN(F1716)-2))</f>
        <v xml:space="preserve">Total gross electricity prod. (without pumped hydro) </v>
      </c>
      <c r="E1716" t="str">
        <f t="shared" si="81"/>
        <v/>
      </c>
      <c r="F1716" t="str">
        <f>IF(ISERROR(MATCH(G1716,metadata!$B$4:$B$13,0)),F1715,SUBSTITUTE(TRIM(RIGHT(SUBSTITUTE(SUBSTITUTE(G1716,"efficiencies", "efficiencies (%)")," (", REPT(" ", 100)), 100)),")",""))</f>
        <v>GWh</v>
      </c>
      <c r="G1716" t="str">
        <f>'data from files'!B1716</f>
        <v>Total gross electricity prod. (without pumped hydro) (GWh)</v>
      </c>
      <c r="H1716">
        <f>'data from files'!C1716</f>
        <v>11119.109671370268</v>
      </c>
      <c r="I1716">
        <f>'data from files'!D1716</f>
        <v>14359.302325581397</v>
      </c>
      <c r="J1716">
        <f>'data from files'!E1716</f>
        <v>17290.49046511628</v>
      </c>
      <c r="K1716">
        <f>'data from files'!F1716</f>
        <v>18824.210348837212</v>
      </c>
      <c r="L1716">
        <f>'data from files'!G1716</f>
        <v>18748.837209302328</v>
      </c>
      <c r="M1716">
        <f>'data from files'!H1716</f>
        <v>14412.405766961874</v>
      </c>
      <c r="N1716">
        <f>'data from files'!I1716</f>
        <v>12074.294883720931</v>
      </c>
      <c r="O1716">
        <f>'data from files'!J1716</f>
        <v>13467.166511627909</v>
      </c>
      <c r="P1716">
        <f>'data from files'!K1716</f>
        <v>13325.522325581398</v>
      </c>
      <c r="Q1716">
        <f>'data from files'!L1716</f>
        <v>14640.697674418605</v>
      </c>
      <c r="R1716">
        <f>'data from files'!M1716</f>
        <v>4992.9901506617844</v>
      </c>
      <c r="S1716">
        <f>'data from files'!N1716</f>
        <v>4245.346948660339</v>
      </c>
      <c r="T1716">
        <f>'data from files'!O1716</f>
        <v>4528.3515633852603</v>
      </c>
      <c r="U1716">
        <f>'data from files'!P1716</f>
        <v>4213.1232486315657</v>
      </c>
      <c r="V1716">
        <f>'data from files'!Q1716</f>
        <v>3707.110497888159</v>
      </c>
      <c r="W1716">
        <f>'data from files'!R1716</f>
        <v>4257.5592328806915</v>
      </c>
    </row>
    <row r="1717" spans="1:23" x14ac:dyDescent="0.25">
      <c r="A1717" t="str">
        <f t="shared" si="80"/>
        <v>LTTotal gross electricity prod. (without pumped hydro) Nuclear</v>
      </c>
      <c r="B1717" t="str">
        <f>JRC_files__2[[#This Row],[Source.Name.2.1]]</f>
        <v>LT</v>
      </c>
      <c r="C1717" t="str">
        <f t="shared" si="82"/>
        <v>Overview of the power generation sector</v>
      </c>
      <c r="D1717" t="str">
        <f>IF(ISERROR(MATCH(G1717,metadata!$B$4:$B$13,0)),D1716,LEFT(G1717,LEN(G1717)-LEN(F1717)-2))</f>
        <v xml:space="preserve">Total gross electricity prod. (without pumped hydro) </v>
      </c>
      <c r="E1717" t="str">
        <f t="shared" si="81"/>
        <v>Nuclear</v>
      </c>
      <c r="F1717" t="str">
        <f>IF(ISERROR(MATCH(G1717,metadata!$B$4:$B$13,0)),F1716,SUBSTITUTE(TRIM(RIGHT(SUBSTITUTE(SUBSTITUTE(G1717,"efficiencies", "efficiencies (%)")," (", REPT(" ", 100)), 100)),")",""))</f>
        <v>GWh</v>
      </c>
      <c r="G1717" t="str">
        <f>'data from files'!B1717</f>
        <v>Nuclear</v>
      </c>
      <c r="H1717">
        <f>'data from files'!C1717</f>
        <v>8417.590642747602</v>
      </c>
      <c r="I1717">
        <f>'data from files'!D1717</f>
        <v>11360.465116279071</v>
      </c>
      <c r="J1717">
        <f>'data from files'!E1717</f>
        <v>14139.178139534886</v>
      </c>
      <c r="K1717">
        <f>'data from files'!F1717</f>
        <v>15481.038488372094</v>
      </c>
      <c r="L1717">
        <f>'data from files'!G1717</f>
        <v>15098.837209302326</v>
      </c>
      <c r="M1717">
        <f>'data from files'!H1717</f>
        <v>10335.08412930112</v>
      </c>
      <c r="N1717">
        <f>'data from files'!I1717</f>
        <v>8649.9082558139544</v>
      </c>
      <c r="O1717">
        <f>'data from files'!J1717</f>
        <v>9830.9184883720955</v>
      </c>
      <c r="P1717">
        <f>'data from files'!K1717</f>
        <v>9892.3272093023261</v>
      </c>
      <c r="Q1717">
        <f>'data from files'!L1717</f>
        <v>10850.000000000002</v>
      </c>
      <c r="R1717">
        <f>'data from files'!M1717</f>
        <v>0</v>
      </c>
      <c r="S1717">
        <f>'data from files'!N1717</f>
        <v>0</v>
      </c>
      <c r="T1717">
        <f>'data from files'!O1717</f>
        <v>0</v>
      </c>
      <c r="U1717">
        <f>'data from files'!P1717</f>
        <v>0</v>
      </c>
      <c r="V1717">
        <f>'data from files'!Q1717</f>
        <v>0</v>
      </c>
      <c r="W1717">
        <f>'data from files'!R1717</f>
        <v>0</v>
      </c>
    </row>
    <row r="1718" spans="1:23" x14ac:dyDescent="0.25">
      <c r="A1718" t="str">
        <f t="shared" si="80"/>
        <v>LTTotal gross electricity prod. (without pumped hydro) Conventional thermal</v>
      </c>
      <c r="B1718" t="str">
        <f>JRC_files__2[[#This Row],[Source.Name.2.1]]</f>
        <v>LT</v>
      </c>
      <c r="C1718" t="str">
        <f t="shared" si="82"/>
        <v>Overview of the power generation sector</v>
      </c>
      <c r="D1718" t="str">
        <f>IF(ISERROR(MATCH(G1718,metadata!$B$4:$B$13,0)),D1717,LEFT(G1718,LEN(G1718)-LEN(F1718)-2))</f>
        <v xml:space="preserve">Total gross electricity prod. (without pumped hydro) </v>
      </c>
      <c r="E1718" t="str">
        <f t="shared" si="81"/>
        <v>Conventional thermal</v>
      </c>
      <c r="F1718" t="str">
        <f>IF(ISERROR(MATCH(G1718,metadata!$B$4:$B$13,0)),F1717,SUBSTITUTE(TRIM(RIGHT(SUBSTITUTE(SUBSTITUTE(G1718,"efficiencies", "efficiencies (%)")," (", REPT(" ", 100)), 100)),")",""))</f>
        <v>GWh</v>
      </c>
      <c r="G1718" t="str">
        <f>'data from files'!B1718</f>
        <v>Conventional thermal</v>
      </c>
      <c r="H1718">
        <f>'data from files'!C1718</f>
        <v>2361.5802176086486</v>
      </c>
      <c r="I1718">
        <f>'data from files'!D1718</f>
        <v>2673.2558139534885</v>
      </c>
      <c r="J1718">
        <f>'data from files'!E1718</f>
        <v>2797.8239534883724</v>
      </c>
      <c r="K1718">
        <f>'data from files'!F1718</f>
        <v>3018.7532558139537</v>
      </c>
      <c r="L1718">
        <f>'data from files'!G1718</f>
        <v>3227.9069767441865</v>
      </c>
      <c r="M1718">
        <f>'data from files'!H1718</f>
        <v>3624.3476174288412</v>
      </c>
      <c r="N1718">
        <f>'data from files'!I1718</f>
        <v>3013.9215116279065</v>
      </c>
      <c r="O1718">
        <f>'data from files'!J1718</f>
        <v>3109.5038372093018</v>
      </c>
      <c r="P1718">
        <f>'data from files'!K1718</f>
        <v>2899.4741860465124</v>
      </c>
      <c r="Q1718">
        <f>'data from files'!L1718</f>
        <v>3208.1395348837204</v>
      </c>
      <c r="R1718">
        <f>'data from files'!M1718</f>
        <v>4229.2387370273491</v>
      </c>
      <c r="S1718">
        <f>'data from files'!N1718</f>
        <v>3290.518817723907</v>
      </c>
      <c r="T1718">
        <f>'data from files'!O1718</f>
        <v>3563.2475043381119</v>
      </c>
      <c r="U1718">
        <f>'data from files'!P1718</f>
        <v>3044.4447218774926</v>
      </c>
      <c r="V1718">
        <f>'data from files'!Q1718</f>
        <v>2596.4770785703026</v>
      </c>
      <c r="W1718">
        <f>'data from files'!R1718</f>
        <v>3025.5587707416548</v>
      </c>
    </row>
    <row r="1719" spans="1:23" x14ac:dyDescent="0.25">
      <c r="A1719" t="str">
        <f t="shared" si="80"/>
        <v>LTTotal gross electricity prod. (without pumped hydro) Wind</v>
      </c>
      <c r="B1719" t="str">
        <f>JRC_files__2[[#This Row],[Source.Name.2.1]]</f>
        <v>LT</v>
      </c>
      <c r="C1719" t="str">
        <f t="shared" si="82"/>
        <v>Overview of the power generation sector</v>
      </c>
      <c r="D1719" t="str">
        <f>IF(ISERROR(MATCH(G1719,metadata!$B$4:$B$13,0)),D1718,LEFT(G1719,LEN(G1719)-LEN(F1719)-2))</f>
        <v xml:space="preserve">Total gross electricity prod. (without pumped hydro) </v>
      </c>
      <c r="E1719" t="str">
        <f t="shared" si="81"/>
        <v>Wind</v>
      </c>
      <c r="F1719" t="str">
        <f>IF(ISERROR(MATCH(G1719,metadata!$B$4:$B$13,0)),F1718,SUBSTITUTE(TRIM(RIGHT(SUBSTITUTE(SUBSTITUTE(G1719,"efficiencies", "efficiencies (%)")," (", REPT(" ", 100)), 100)),")",""))</f>
        <v>GWh</v>
      </c>
      <c r="G1719" t="str">
        <f>'data from files'!B1719</f>
        <v>Wind</v>
      </c>
      <c r="H1719">
        <f>'data from files'!C1719</f>
        <v>0</v>
      </c>
      <c r="I1719">
        <f>'data from files'!D1719</f>
        <v>0</v>
      </c>
      <c r="J1719">
        <f>'data from files'!E1719</f>
        <v>0</v>
      </c>
      <c r="K1719">
        <f>'data from files'!F1719</f>
        <v>0</v>
      </c>
      <c r="L1719">
        <f>'data from files'!G1719</f>
        <v>1.1627906976744187</v>
      </c>
      <c r="M1719">
        <f>'data from files'!H1719</f>
        <v>1.9440945074331397</v>
      </c>
      <c r="N1719">
        <f>'data from files'!I1719</f>
        <v>13.953488372093023</v>
      </c>
      <c r="O1719">
        <f>'data from files'!J1719</f>
        <v>105.81395348837209</v>
      </c>
      <c r="P1719">
        <f>'data from files'!K1719</f>
        <v>131.39534883720933</v>
      </c>
      <c r="Q1719">
        <f>'data from files'!L1719</f>
        <v>158.13953488372093</v>
      </c>
      <c r="R1719">
        <f>'data from files'!M1719</f>
        <v>223.84859614158373</v>
      </c>
      <c r="S1719">
        <f>'data from files'!N1719</f>
        <v>474.91451538723027</v>
      </c>
      <c r="T1719">
        <f>'data from files'!O1719</f>
        <v>539.90281749285123</v>
      </c>
      <c r="U1719">
        <f>'data from files'!P1719</f>
        <v>602.94702509103956</v>
      </c>
      <c r="V1719">
        <f>'data from files'!Q1719</f>
        <v>638.77390958516401</v>
      </c>
      <c r="W1719">
        <f>'data from files'!R1719</f>
        <v>809.85422623927673</v>
      </c>
    </row>
    <row r="1720" spans="1:23" x14ac:dyDescent="0.25">
      <c r="A1720" t="str">
        <f t="shared" si="80"/>
        <v>LTTotal gross electricity prod. (without pumped hydro) Solar photovoltaics</v>
      </c>
      <c r="B1720" t="str">
        <f>JRC_files__2[[#This Row],[Source.Name.2.1]]</f>
        <v>LT</v>
      </c>
      <c r="C1720" t="str">
        <f t="shared" si="82"/>
        <v>Overview of the power generation sector</v>
      </c>
      <c r="D1720" t="str">
        <f>IF(ISERROR(MATCH(G1720,metadata!$B$4:$B$13,0)),D1719,LEFT(G1720,LEN(G1720)-LEN(F1720)-2))</f>
        <v xml:space="preserve">Total gross electricity prod. (without pumped hydro) </v>
      </c>
      <c r="E1720" t="str">
        <f t="shared" si="81"/>
        <v>Solar photovoltaics</v>
      </c>
      <c r="F1720" t="str">
        <f>IF(ISERROR(MATCH(G1720,metadata!$B$4:$B$13,0)),F1719,SUBSTITUTE(TRIM(RIGHT(SUBSTITUTE(SUBSTITUTE(G1720,"efficiencies", "efficiencies (%)")," (", REPT(" ", 100)), 100)),")",""))</f>
        <v>GWh</v>
      </c>
      <c r="G1720" t="str">
        <f>'data from files'!B1720</f>
        <v>Solar photovoltaics</v>
      </c>
      <c r="H1720">
        <f>'data from files'!C1720</f>
        <v>0</v>
      </c>
      <c r="I1720">
        <f>'data from files'!D1720</f>
        <v>0</v>
      </c>
      <c r="J1720">
        <f>'data from files'!E1720</f>
        <v>0</v>
      </c>
      <c r="K1720">
        <f>'data from files'!F1720</f>
        <v>0</v>
      </c>
      <c r="L1720">
        <f>'data from files'!G1720</f>
        <v>0</v>
      </c>
      <c r="M1720">
        <f>'data from files'!H1720</f>
        <v>0</v>
      </c>
      <c r="N1720">
        <f>'data from files'!I1720</f>
        <v>0</v>
      </c>
      <c r="O1720">
        <f>'data from files'!J1720</f>
        <v>0</v>
      </c>
      <c r="P1720">
        <f>'data from files'!K1720</f>
        <v>0</v>
      </c>
      <c r="Q1720">
        <f>'data from files'!L1720</f>
        <v>0</v>
      </c>
      <c r="R1720">
        <f>'data from files'!M1720</f>
        <v>0</v>
      </c>
      <c r="S1720">
        <f>'data from files'!N1720</f>
        <v>0</v>
      </c>
      <c r="T1720">
        <f>'data from files'!O1720</f>
        <v>2.2218222942093022</v>
      </c>
      <c r="U1720">
        <f>'data from files'!P1720</f>
        <v>44.714173670961394</v>
      </c>
      <c r="V1720">
        <f>'data from files'!Q1720</f>
        <v>73.042407922129541</v>
      </c>
      <c r="W1720">
        <f>'data from files'!R1720</f>
        <v>73.32013570890571</v>
      </c>
    </row>
    <row r="1721" spans="1:23" x14ac:dyDescent="0.25">
      <c r="A1721" t="str">
        <f t="shared" si="80"/>
        <v>LTTotal gross electricity prod. (without pumped hydro) Solar thermal</v>
      </c>
      <c r="B1721" t="str">
        <f>JRC_files__2[[#This Row],[Source.Name.2.1]]</f>
        <v>LT</v>
      </c>
      <c r="C1721" t="str">
        <f t="shared" si="82"/>
        <v>Overview of the power generation sector</v>
      </c>
      <c r="D1721" t="str">
        <f>IF(ISERROR(MATCH(G1721,metadata!$B$4:$B$13,0)),D1720,LEFT(G1721,LEN(G1721)-LEN(F1721)-2))</f>
        <v xml:space="preserve">Total gross electricity prod. (without pumped hydro) </v>
      </c>
      <c r="E1721" t="str">
        <f t="shared" si="81"/>
        <v>Solar thermal</v>
      </c>
      <c r="F1721" t="str">
        <f>IF(ISERROR(MATCH(G1721,metadata!$B$4:$B$13,0)),F1720,SUBSTITUTE(TRIM(RIGHT(SUBSTITUTE(SUBSTITUTE(G1721,"efficiencies", "efficiencies (%)")," (", REPT(" ", 100)), 100)),")",""))</f>
        <v>GWh</v>
      </c>
      <c r="G1721" t="str">
        <f>'data from files'!B1721</f>
        <v>Solar thermal</v>
      </c>
      <c r="H1721">
        <f>'data from files'!C1721</f>
        <v>0</v>
      </c>
      <c r="I1721">
        <f>'data from files'!D1721</f>
        <v>0</v>
      </c>
      <c r="J1721">
        <f>'data from files'!E1721</f>
        <v>0</v>
      </c>
      <c r="K1721">
        <f>'data from files'!F1721</f>
        <v>0</v>
      </c>
      <c r="L1721">
        <f>'data from files'!G1721</f>
        <v>0</v>
      </c>
      <c r="M1721">
        <f>'data from files'!H1721</f>
        <v>0</v>
      </c>
      <c r="N1721">
        <f>'data from files'!I1721</f>
        <v>0</v>
      </c>
      <c r="O1721">
        <f>'data from files'!J1721</f>
        <v>0</v>
      </c>
      <c r="P1721">
        <f>'data from files'!K1721</f>
        <v>0</v>
      </c>
      <c r="Q1721">
        <f>'data from files'!L1721</f>
        <v>0</v>
      </c>
      <c r="R1721">
        <f>'data from files'!M1721</f>
        <v>0</v>
      </c>
      <c r="S1721">
        <f>'data from files'!N1721</f>
        <v>0</v>
      </c>
      <c r="T1721">
        <f>'data from files'!O1721</f>
        <v>0</v>
      </c>
      <c r="U1721">
        <f>'data from files'!P1721</f>
        <v>0</v>
      </c>
      <c r="V1721">
        <f>'data from files'!Q1721</f>
        <v>0</v>
      </c>
      <c r="W1721">
        <f>'data from files'!R1721</f>
        <v>0</v>
      </c>
    </row>
    <row r="1722" spans="1:23" x14ac:dyDescent="0.25">
      <c r="A1722" t="str">
        <f t="shared" si="80"/>
        <v>LTTotal gross electricity prod. (without pumped hydro) Geothermal</v>
      </c>
      <c r="B1722" t="str">
        <f>JRC_files__2[[#This Row],[Source.Name.2.1]]</f>
        <v>LT</v>
      </c>
      <c r="C1722" t="str">
        <f t="shared" si="82"/>
        <v>Overview of the power generation sector</v>
      </c>
      <c r="D1722" t="str">
        <f>IF(ISERROR(MATCH(G1722,metadata!$B$4:$B$13,0)),D1721,LEFT(G1722,LEN(G1722)-LEN(F1722)-2))</f>
        <v xml:space="preserve">Total gross electricity prod. (without pumped hydro) </v>
      </c>
      <c r="E1722" t="str">
        <f t="shared" si="81"/>
        <v>Geothermal</v>
      </c>
      <c r="F1722" t="str">
        <f>IF(ISERROR(MATCH(G1722,metadata!$B$4:$B$13,0)),F1721,SUBSTITUTE(TRIM(RIGHT(SUBSTITUTE(SUBSTITUTE(G1722,"efficiencies", "efficiencies (%)")," (", REPT(" ", 100)), 100)),")",""))</f>
        <v>GWh</v>
      </c>
      <c r="G1722" t="str">
        <f>'data from files'!B1722</f>
        <v>Geothermal</v>
      </c>
      <c r="H1722">
        <f>'data from files'!C1722</f>
        <v>0</v>
      </c>
      <c r="I1722">
        <f>'data from files'!D1722</f>
        <v>0</v>
      </c>
      <c r="J1722">
        <f>'data from files'!E1722</f>
        <v>0</v>
      </c>
      <c r="K1722">
        <f>'data from files'!F1722</f>
        <v>0</v>
      </c>
      <c r="L1722">
        <f>'data from files'!G1722</f>
        <v>0</v>
      </c>
      <c r="M1722">
        <f>'data from files'!H1722</f>
        <v>0</v>
      </c>
      <c r="N1722">
        <f>'data from files'!I1722</f>
        <v>0</v>
      </c>
      <c r="O1722">
        <f>'data from files'!J1722</f>
        <v>0</v>
      </c>
      <c r="P1722">
        <f>'data from files'!K1722</f>
        <v>0</v>
      </c>
      <c r="Q1722">
        <f>'data from files'!L1722</f>
        <v>0</v>
      </c>
      <c r="R1722">
        <f>'data from files'!M1722</f>
        <v>0</v>
      </c>
      <c r="S1722">
        <f>'data from files'!N1722</f>
        <v>0</v>
      </c>
      <c r="T1722">
        <f>'data from files'!O1722</f>
        <v>0</v>
      </c>
      <c r="U1722">
        <f>'data from files'!P1722</f>
        <v>0</v>
      </c>
      <c r="V1722">
        <f>'data from files'!Q1722</f>
        <v>0</v>
      </c>
      <c r="W1722">
        <f>'data from files'!R1722</f>
        <v>0</v>
      </c>
    </row>
    <row r="1723" spans="1:23" x14ac:dyDescent="0.25">
      <c r="A1723" t="str">
        <f t="shared" si="80"/>
        <v>LTTotal gross electricity prod. (without pumped hydro) Tide, wave and ocean</v>
      </c>
      <c r="B1723" t="str">
        <f>JRC_files__2[[#This Row],[Source.Name.2.1]]</f>
        <v>LT</v>
      </c>
      <c r="C1723" t="str">
        <f t="shared" si="82"/>
        <v>Overview of the power generation sector</v>
      </c>
      <c r="D1723" t="str">
        <f>IF(ISERROR(MATCH(G1723,metadata!$B$4:$B$13,0)),D1722,LEFT(G1723,LEN(G1723)-LEN(F1723)-2))</f>
        <v xml:space="preserve">Total gross electricity prod. (without pumped hydro) </v>
      </c>
      <c r="E1723" t="str">
        <f t="shared" si="81"/>
        <v>Tide, wave and ocean</v>
      </c>
      <c r="F1723" t="str">
        <f>IF(ISERROR(MATCH(G1723,metadata!$B$4:$B$13,0)),F1722,SUBSTITUTE(TRIM(RIGHT(SUBSTITUTE(SUBSTITUTE(G1723,"efficiencies", "efficiencies (%)")," (", REPT(" ", 100)), 100)),")",""))</f>
        <v>GWh</v>
      </c>
      <c r="G1723" t="str">
        <f>'data from files'!B1723</f>
        <v>Tide, wave and ocean</v>
      </c>
      <c r="H1723">
        <f>'data from files'!C1723</f>
        <v>0</v>
      </c>
      <c r="I1723">
        <f>'data from files'!D1723</f>
        <v>0</v>
      </c>
      <c r="J1723">
        <f>'data from files'!E1723</f>
        <v>0</v>
      </c>
      <c r="K1723">
        <f>'data from files'!F1723</f>
        <v>0</v>
      </c>
      <c r="L1723">
        <f>'data from files'!G1723</f>
        <v>0</v>
      </c>
      <c r="M1723">
        <f>'data from files'!H1723</f>
        <v>0</v>
      </c>
      <c r="N1723">
        <f>'data from files'!I1723</f>
        <v>0</v>
      </c>
      <c r="O1723">
        <f>'data from files'!J1723</f>
        <v>0</v>
      </c>
      <c r="P1723">
        <f>'data from files'!K1723</f>
        <v>0</v>
      </c>
      <c r="Q1723">
        <f>'data from files'!L1723</f>
        <v>0</v>
      </c>
      <c r="R1723">
        <f>'data from files'!M1723</f>
        <v>0</v>
      </c>
      <c r="S1723">
        <f>'data from files'!N1723</f>
        <v>0</v>
      </c>
      <c r="T1723">
        <f>'data from files'!O1723</f>
        <v>0</v>
      </c>
      <c r="U1723">
        <f>'data from files'!P1723</f>
        <v>0</v>
      </c>
      <c r="V1723">
        <f>'data from files'!Q1723</f>
        <v>0</v>
      </c>
      <c r="W1723">
        <f>'data from files'!R1723</f>
        <v>0</v>
      </c>
    </row>
    <row r="1724" spans="1:23" x14ac:dyDescent="0.25">
      <c r="A1724" t="str">
        <f t="shared" si="80"/>
        <v>LTTotal gross electricity prod. (without pumped hydro) Hydro</v>
      </c>
      <c r="B1724" t="str">
        <f>JRC_files__2[[#This Row],[Source.Name.2.1]]</f>
        <v>LT</v>
      </c>
      <c r="C1724" t="str">
        <f t="shared" si="82"/>
        <v>Overview of the power generation sector</v>
      </c>
      <c r="D1724" t="str">
        <f>IF(ISERROR(MATCH(G1724,metadata!$B$4:$B$13,0)),D1723,LEFT(G1724,LEN(G1724)-LEN(F1724)-2))</f>
        <v xml:space="preserve">Total gross electricity prod. (without pumped hydro) </v>
      </c>
      <c r="E1724" t="str">
        <f t="shared" si="81"/>
        <v>Hydro</v>
      </c>
      <c r="F1724" t="str">
        <f>IF(ISERROR(MATCH(G1724,metadata!$B$4:$B$13,0)),F1723,SUBSTITUTE(TRIM(RIGHT(SUBSTITUTE(SUBSTITUTE(G1724,"efficiencies", "efficiencies (%)")," (", REPT(" ", 100)), 100)),")",""))</f>
        <v>GWh</v>
      </c>
      <c r="G1724" t="str">
        <f>'data from files'!B1724</f>
        <v>Hydro</v>
      </c>
      <c r="H1724">
        <f>'data from files'!C1724</f>
        <v>339.93881101401746</v>
      </c>
      <c r="I1724">
        <f>'data from files'!D1724</f>
        <v>325.58139534883725</v>
      </c>
      <c r="J1724">
        <f>'data from files'!E1724</f>
        <v>353.48837209302326</v>
      </c>
      <c r="K1724">
        <f>'data from files'!F1724</f>
        <v>324.41860465116281</v>
      </c>
      <c r="L1724">
        <f>'data from files'!G1724</f>
        <v>420.93023255813961</v>
      </c>
      <c r="M1724">
        <f>'data from files'!H1724</f>
        <v>451.02992572448028</v>
      </c>
      <c r="N1724">
        <f>'data from files'!I1724</f>
        <v>396.5116279069768</v>
      </c>
      <c r="O1724">
        <f>'data from files'!J1724</f>
        <v>420.93023255813961</v>
      </c>
      <c r="P1724">
        <f>'data from files'!K1724</f>
        <v>402.32558139534888</v>
      </c>
      <c r="Q1724">
        <f>'data from files'!L1724</f>
        <v>424.41860465116281</v>
      </c>
      <c r="R1724">
        <f>'data from files'!M1724</f>
        <v>539.90281749285123</v>
      </c>
      <c r="S1724">
        <f>'data from files'!N1724</f>
        <v>479.91361554920121</v>
      </c>
      <c r="T1724">
        <f>'data from files'!O1724</f>
        <v>422.97941926008843</v>
      </c>
      <c r="U1724">
        <f>'data from files'!P1724</f>
        <v>521.01732799207218</v>
      </c>
      <c r="V1724">
        <f>'data from files'!Q1724</f>
        <v>398.81710181056286</v>
      </c>
      <c r="W1724">
        <f>'data from files'!R1724</f>
        <v>348.82610019085467</v>
      </c>
    </row>
    <row r="1725" spans="1:23" x14ac:dyDescent="0.25">
      <c r="A1725" t="str">
        <f t="shared" si="80"/>
        <v>LTTotal gross electricity prod. (without pumped hydro) Pump storage</v>
      </c>
      <c r="B1725" t="str">
        <f>JRC_files__2[[#This Row],[Source.Name.2.1]]</f>
        <v>LT</v>
      </c>
      <c r="C1725" t="str">
        <f t="shared" si="82"/>
        <v>Overview of the power generation sector</v>
      </c>
      <c r="D1725" t="str">
        <f>IF(ISERROR(MATCH(G1725,metadata!$B$4:$B$13,0)),D1724,LEFT(G1725,LEN(G1725)-LEN(F1725)-2))</f>
        <v xml:space="preserve">Total gross electricity prod. (without pumped hydro) </v>
      </c>
      <c r="E1725" t="str">
        <f t="shared" si="81"/>
        <v>Pump storage</v>
      </c>
      <c r="F1725" t="str">
        <f>IF(ISERROR(MATCH(G1725,metadata!$B$4:$B$13,0)),F1724,SUBSTITUTE(TRIM(RIGHT(SUBSTITUTE(SUBSTITUTE(G1725,"efficiencies", "efficiencies (%)")," (", REPT(" ", 100)), 100)),")",""))</f>
        <v>GWh</v>
      </c>
      <c r="G1725" t="str">
        <f>'data from files'!B1725</f>
        <v>Pump storage</v>
      </c>
      <c r="H1725">
        <f>'data from files'!C1725</f>
        <v>303.05805529964852</v>
      </c>
      <c r="I1725">
        <f>'data from files'!D1725</f>
        <v>371.41138400453787</v>
      </c>
      <c r="J1725">
        <f>'data from files'!E1725</f>
        <v>426.44902131782965</v>
      </c>
      <c r="K1725">
        <f>'data from files'!F1725</f>
        <v>659.1847832980975</v>
      </c>
      <c r="L1725">
        <f>'data from files'!G1725</f>
        <v>522.6942025595157</v>
      </c>
      <c r="M1725">
        <f>'data from files'!H1725</f>
        <v>368.64074221531467</v>
      </c>
      <c r="N1725">
        <f>'data from files'!I1725</f>
        <v>401.98162126245848</v>
      </c>
      <c r="O1725">
        <f>'data from files'!J1725</f>
        <v>537.21051635790332</v>
      </c>
      <c r="P1725">
        <f>'data from files'!K1725</f>
        <v>586.04777194298572</v>
      </c>
      <c r="Q1725">
        <f>'data from files'!L1725</f>
        <v>715.10430931230678</v>
      </c>
      <c r="R1725">
        <f>'data from files'!M1725</f>
        <v>753.91318926854478</v>
      </c>
      <c r="S1725">
        <f>'data from files'!N1725</f>
        <v>573.59882547846348</v>
      </c>
      <c r="T1725">
        <f>'data from files'!O1725</f>
        <v>514.44177236438725</v>
      </c>
      <c r="U1725">
        <f>'data from files'!P1725</f>
        <v>545.50545720161188</v>
      </c>
      <c r="V1725">
        <f>'data from files'!Q1725</f>
        <v>688.06061554571272</v>
      </c>
      <c r="W1725">
        <f>'data from files'!R1725</f>
        <v>674.56513306043894</v>
      </c>
    </row>
    <row r="1726" spans="1:23" x14ac:dyDescent="0.25">
      <c r="A1726" t="str">
        <f t="shared" si="80"/>
        <v>LTTotal gross electricity prod. (without pumped hydro) 0</v>
      </c>
      <c r="B1726" t="str">
        <f>JRC_files__2[[#This Row],[Source.Name.2.1]]</f>
        <v>LT</v>
      </c>
      <c r="C1726" t="str">
        <f t="shared" si="82"/>
        <v>Overview of the power generation sector</v>
      </c>
      <c r="D1726" t="str">
        <f>IF(ISERROR(MATCH(G1726,metadata!$B$4:$B$13,0)),D1725,LEFT(G1726,LEN(G1726)-LEN(F1726)-2))</f>
        <v xml:space="preserve">Total gross electricity prod. (without pumped hydro) </v>
      </c>
      <c r="E1726">
        <f t="shared" si="81"/>
        <v>0</v>
      </c>
      <c r="F1726" t="str">
        <f>IF(ISERROR(MATCH(G1726,metadata!$B$4:$B$13,0)),F1725,SUBSTITUTE(TRIM(RIGHT(SUBSTITUTE(SUBSTITUTE(G1726,"efficiencies", "efficiencies (%)")," (", REPT(" ", 100)), 100)),")",""))</f>
        <v>GWh</v>
      </c>
      <c r="G1726">
        <f>'data from files'!B1726</f>
        <v>0</v>
      </c>
      <c r="H1726">
        <f>'data from files'!C1726</f>
        <v>0</v>
      </c>
      <c r="I1726">
        <f>'data from files'!D1726</f>
        <v>0</v>
      </c>
      <c r="J1726">
        <f>'data from files'!E1726</f>
        <v>0</v>
      </c>
      <c r="K1726">
        <f>'data from files'!F1726</f>
        <v>0</v>
      </c>
      <c r="L1726">
        <f>'data from files'!G1726</f>
        <v>0</v>
      </c>
      <c r="M1726">
        <f>'data from files'!H1726</f>
        <v>0</v>
      </c>
      <c r="N1726">
        <f>'data from files'!I1726</f>
        <v>0</v>
      </c>
      <c r="O1726">
        <f>'data from files'!J1726</f>
        <v>0</v>
      </c>
      <c r="P1726">
        <f>'data from files'!K1726</f>
        <v>0</v>
      </c>
      <c r="Q1726">
        <f>'data from files'!L1726</f>
        <v>0</v>
      </c>
      <c r="R1726">
        <f>'data from files'!M1726</f>
        <v>0</v>
      </c>
      <c r="S1726">
        <f>'data from files'!N1726</f>
        <v>0</v>
      </c>
      <c r="T1726">
        <f>'data from files'!O1726</f>
        <v>0</v>
      </c>
      <c r="U1726">
        <f>'data from files'!P1726</f>
        <v>0</v>
      </c>
      <c r="V1726">
        <f>'data from files'!Q1726</f>
        <v>0</v>
      </c>
      <c r="W1726">
        <f>'data from files'!R1726</f>
        <v>0</v>
      </c>
    </row>
    <row r="1727" spans="1:23" x14ac:dyDescent="0.25">
      <c r="A1727" t="str">
        <f t="shared" si="80"/>
        <v xml:space="preserve">LTTotal net electricity prod. (without pumped hydro) </v>
      </c>
      <c r="B1727" t="str">
        <f>JRC_files__2[[#This Row],[Source.Name.2.1]]</f>
        <v>LT</v>
      </c>
      <c r="C1727" t="str">
        <f t="shared" si="82"/>
        <v>Overview of the power generation sector</v>
      </c>
      <c r="D1727" t="str">
        <f>IF(ISERROR(MATCH(G1727,metadata!$B$4:$B$13,0)),D1726,LEFT(G1727,LEN(G1727)-LEN(F1727)-2))</f>
        <v xml:space="preserve">Total net electricity prod. (without pumped hydro) </v>
      </c>
      <c r="E1727" t="str">
        <f t="shared" si="81"/>
        <v/>
      </c>
      <c r="F1727" t="str">
        <f>IF(ISERROR(MATCH(G1727,metadata!$B$4:$B$13,0)),F1726,SUBSTITUTE(TRIM(RIGHT(SUBSTITUTE(SUBSTITUTE(G1727,"efficiencies", "efficiencies (%)")," (", REPT(" ", 100)), 100)),")",""))</f>
        <v>GWh</v>
      </c>
      <c r="G1727" t="str">
        <f>'data from files'!B1727</f>
        <v>Total net electricity prod. (without pumped hydro) (GWh)</v>
      </c>
      <c r="H1727">
        <f>'data from files'!C1727</f>
        <v>9733.2774676134723</v>
      </c>
      <c r="I1727">
        <f>'data from files'!D1727</f>
        <v>12840.547674418605</v>
      </c>
      <c r="J1727">
        <f>'data from files'!E1727</f>
        <v>15648.603720930234</v>
      </c>
      <c r="K1727">
        <f>'data from files'!F1727</f>
        <v>17214.221162790698</v>
      </c>
      <c r="L1727">
        <f>'data from files'!G1727</f>
        <v>17179.591046511632</v>
      </c>
      <c r="M1727">
        <f>'data from files'!H1727</f>
        <v>13212.559239850731</v>
      </c>
      <c r="N1727">
        <f>'data from files'!I1727</f>
        <v>10985.324767441862</v>
      </c>
      <c r="O1727">
        <f>'data from files'!J1727</f>
        <v>12338.094302325582</v>
      </c>
      <c r="P1727">
        <f>'data from files'!K1727</f>
        <v>12194.124767441861</v>
      </c>
      <c r="Q1727">
        <f>'data from files'!L1727</f>
        <v>13430.252906976746</v>
      </c>
      <c r="R1727">
        <f>'data from files'!M1727</f>
        <v>4591.1853246477895</v>
      </c>
      <c r="S1727">
        <f>'data from files'!N1727</f>
        <v>3868.4161768052968</v>
      </c>
      <c r="T1727">
        <f>'data from files'!O1727</f>
        <v>4174.449999350687</v>
      </c>
      <c r="U1727">
        <f>'data from files'!P1727</f>
        <v>3902.0856981604202</v>
      </c>
      <c r="V1727">
        <f>'data from files'!Q1727</f>
        <v>3454.1173897714111</v>
      </c>
      <c r="W1727">
        <f>'data from files'!R1727</f>
        <v>4000.61232692065</v>
      </c>
    </row>
    <row r="1728" spans="1:23" x14ac:dyDescent="0.25">
      <c r="A1728" t="str">
        <f t="shared" si="80"/>
        <v>LTTotal net electricity prod. (without pumped hydro) Nuclear</v>
      </c>
      <c r="B1728" t="str">
        <f>JRC_files__2[[#This Row],[Source.Name.2.1]]</f>
        <v>LT</v>
      </c>
      <c r="C1728" t="str">
        <f t="shared" si="82"/>
        <v>Overview of the power generation sector</v>
      </c>
      <c r="D1728" t="str">
        <f>IF(ISERROR(MATCH(G1728,metadata!$B$4:$B$13,0)),D1727,LEFT(G1728,LEN(G1728)-LEN(F1728)-2))</f>
        <v xml:space="preserve">Total net electricity prod. (without pumped hydro) </v>
      </c>
      <c r="E1728" t="str">
        <f t="shared" si="81"/>
        <v>Nuclear</v>
      </c>
      <c r="F1728" t="str">
        <f>IF(ISERROR(MATCH(G1728,metadata!$B$4:$B$13,0)),F1727,SUBSTITUTE(TRIM(RIGHT(SUBSTITUTE(SUBSTITUTE(G1728,"efficiencies", "efficiencies (%)")," (", REPT(" ", 100)), 100)),")",""))</f>
        <v>GWh</v>
      </c>
      <c r="G1728" t="str">
        <f>'data from files'!B1728</f>
        <v>Nuclear</v>
      </c>
      <c r="H1728">
        <f>'data from files'!C1728</f>
        <v>7305.9210798154927</v>
      </c>
      <c r="I1728">
        <f>'data from files'!D1728</f>
        <v>10102.983334206439</v>
      </c>
      <c r="J1728">
        <f>'data from files'!E1728</f>
        <v>12745.332729429194</v>
      </c>
      <c r="K1728">
        <f>'data from files'!F1728</f>
        <v>14132.431108165378</v>
      </c>
      <c r="L1728">
        <f>'data from files'!G1728</f>
        <v>13808.106896098428</v>
      </c>
      <c r="M1728">
        <f>'data from files'!H1728</f>
        <v>9447.9815286329685</v>
      </c>
      <c r="N1728">
        <f>'data from files'!I1728</f>
        <v>7829.7139198075038</v>
      </c>
      <c r="O1728">
        <f>'data from files'!J1728</f>
        <v>8972.0551865060534</v>
      </c>
      <c r="P1728">
        <f>'data from files'!K1728</f>
        <v>9017.8406276510323</v>
      </c>
      <c r="Q1728">
        <f>'data from files'!L1728</f>
        <v>9915.4425940070978</v>
      </c>
      <c r="R1728">
        <f>'data from files'!M1728</f>
        <v>0</v>
      </c>
      <c r="S1728">
        <f>'data from files'!N1728</f>
        <v>0</v>
      </c>
      <c r="T1728">
        <f>'data from files'!O1728</f>
        <v>0</v>
      </c>
      <c r="U1728">
        <f>'data from files'!P1728</f>
        <v>0</v>
      </c>
      <c r="V1728">
        <f>'data from files'!Q1728</f>
        <v>0</v>
      </c>
      <c r="W1728">
        <f>'data from files'!R1728</f>
        <v>0</v>
      </c>
    </row>
    <row r="1729" spans="1:23" x14ac:dyDescent="0.25">
      <c r="A1729" t="str">
        <f t="shared" si="80"/>
        <v>LTTotal net electricity prod. (without pumped hydro) Conventional thermal</v>
      </c>
      <c r="B1729" t="str">
        <f>JRC_files__2[[#This Row],[Source.Name.2.1]]</f>
        <v>LT</v>
      </c>
      <c r="C1729" t="str">
        <f t="shared" si="82"/>
        <v>Overview of the power generation sector</v>
      </c>
      <c r="D1729" t="str">
        <f>IF(ISERROR(MATCH(G1729,metadata!$B$4:$B$13,0)),D1728,LEFT(G1729,LEN(G1729)-LEN(F1729)-2))</f>
        <v xml:space="preserve">Total net electricity prod. (without pumped hydro) </v>
      </c>
      <c r="E1729" t="str">
        <f t="shared" si="81"/>
        <v>Conventional thermal</v>
      </c>
      <c r="F1729" t="str">
        <f>IF(ISERROR(MATCH(G1729,metadata!$B$4:$B$13,0)),F1728,SUBSTITUTE(TRIM(RIGHT(SUBSTITUTE(SUBSTITUTE(G1729,"efficiencies", "efficiencies (%)")," (", REPT(" ", 100)), 100)),")",""))</f>
        <v>GWh</v>
      </c>
      <c r="G1729" t="str">
        <f>'data from files'!B1729</f>
        <v>Conventional thermal</v>
      </c>
      <c r="H1729">
        <f>'data from files'!C1729</f>
        <v>2087.4175767839633</v>
      </c>
      <c r="I1729">
        <f>'data from files'!D1729</f>
        <v>2411.9829448633282</v>
      </c>
      <c r="J1729">
        <f>'data from files'!E1729</f>
        <v>2549.7826194080176</v>
      </c>
      <c r="K1729">
        <f>'data from files'!F1729</f>
        <v>2757.3714499741582</v>
      </c>
      <c r="L1729">
        <f>'data from files'!G1729</f>
        <v>2949.391127157387</v>
      </c>
      <c r="M1729">
        <f>'data from files'!H1729</f>
        <v>3311.6036909858481</v>
      </c>
      <c r="N1729">
        <f>'data from files'!I1729</f>
        <v>2745.1457313552869</v>
      </c>
      <c r="O1729">
        <f>'data from files'!J1729</f>
        <v>2839.2949297730183</v>
      </c>
      <c r="P1729">
        <f>'data from files'!K1729</f>
        <v>2642.5632095582705</v>
      </c>
      <c r="Q1729">
        <f>'data from files'!L1729</f>
        <v>2932.2521734347652</v>
      </c>
      <c r="R1729">
        <f>'data from files'!M1729</f>
        <v>3827.4339110133542</v>
      </c>
      <c r="S1729">
        <f>'data from files'!N1729</f>
        <v>2913.5880458688653</v>
      </c>
      <c r="T1729">
        <f>'data from files'!O1729</f>
        <v>3209.3459403035376</v>
      </c>
      <c r="U1729">
        <f>'data from files'!P1729</f>
        <v>2733.4071714063471</v>
      </c>
      <c r="V1729">
        <f>'data from files'!Q1729</f>
        <v>2343.4839704535552</v>
      </c>
      <c r="W1729">
        <f>'data from files'!R1729</f>
        <v>2768.6118647816133</v>
      </c>
    </row>
    <row r="1730" spans="1:23" x14ac:dyDescent="0.25">
      <c r="A1730" t="str">
        <f t="shared" si="80"/>
        <v>LTTotal net electricity prod. (without pumped hydro) Wind</v>
      </c>
      <c r="B1730" t="str">
        <f>JRC_files__2[[#This Row],[Source.Name.2.1]]</f>
        <v>LT</v>
      </c>
      <c r="C1730" t="str">
        <f t="shared" si="82"/>
        <v>Overview of the power generation sector</v>
      </c>
      <c r="D1730" t="str">
        <f>IF(ISERROR(MATCH(G1730,metadata!$B$4:$B$13,0)),D1729,LEFT(G1730,LEN(G1730)-LEN(F1730)-2))</f>
        <v xml:space="preserve">Total net electricity prod. (without pumped hydro) </v>
      </c>
      <c r="E1730" t="str">
        <f t="shared" si="81"/>
        <v>Wind</v>
      </c>
      <c r="F1730" t="str">
        <f>IF(ISERROR(MATCH(G1730,metadata!$B$4:$B$13,0)),F1729,SUBSTITUTE(TRIM(RIGHT(SUBSTITUTE(SUBSTITUTE(G1730,"efficiencies", "efficiencies (%)")," (", REPT(" ", 100)), 100)),")",""))</f>
        <v>GWh</v>
      </c>
      <c r="G1730" t="str">
        <f>'data from files'!B1730</f>
        <v>Wind</v>
      </c>
      <c r="H1730">
        <f>'data from files'!C1730</f>
        <v>0</v>
      </c>
      <c r="I1730">
        <f>'data from files'!D1730</f>
        <v>0</v>
      </c>
      <c r="J1730">
        <f>'data from files'!E1730</f>
        <v>0</v>
      </c>
      <c r="K1730">
        <f>'data from files'!F1730</f>
        <v>0</v>
      </c>
      <c r="L1730">
        <f>'data from files'!G1730</f>
        <v>1.1627906976744187</v>
      </c>
      <c r="M1730">
        <f>'data from files'!H1730</f>
        <v>1.9440945074331397</v>
      </c>
      <c r="N1730">
        <f>'data from files'!I1730</f>
        <v>13.953488372093023</v>
      </c>
      <c r="O1730">
        <f>'data from files'!J1730</f>
        <v>105.81395348837209</v>
      </c>
      <c r="P1730">
        <f>'data from files'!K1730</f>
        <v>131.39534883720933</v>
      </c>
      <c r="Q1730">
        <f>'data from files'!L1730</f>
        <v>158.13953488372093</v>
      </c>
      <c r="R1730">
        <f>'data from files'!M1730</f>
        <v>223.84859614158373</v>
      </c>
      <c r="S1730">
        <f>'data from files'!N1730</f>
        <v>474.91451538723027</v>
      </c>
      <c r="T1730">
        <f>'data from files'!O1730</f>
        <v>539.90281749285123</v>
      </c>
      <c r="U1730">
        <f>'data from files'!P1730</f>
        <v>602.94702509103956</v>
      </c>
      <c r="V1730">
        <f>'data from files'!Q1730</f>
        <v>638.77390958516401</v>
      </c>
      <c r="W1730">
        <f>'data from files'!R1730</f>
        <v>809.85422623927673</v>
      </c>
    </row>
    <row r="1731" spans="1:23" x14ac:dyDescent="0.25">
      <c r="A1731" t="str">
        <f t="shared" ref="A1731:A1794" si="83">B1731&amp;D1731&amp;E1731</f>
        <v>LTTotal net electricity prod. (without pumped hydro) Solar photovoltaics</v>
      </c>
      <c r="B1731" t="str">
        <f>JRC_files__2[[#This Row],[Source.Name.2.1]]</f>
        <v>LT</v>
      </c>
      <c r="C1731" t="str">
        <f t="shared" si="82"/>
        <v>Overview of the power generation sector</v>
      </c>
      <c r="D1731" t="str">
        <f>IF(ISERROR(MATCH(G1731,metadata!$B$4:$B$13,0)),D1730,LEFT(G1731,LEN(G1731)-LEN(F1731)-2))</f>
        <v xml:space="preserve">Total net electricity prod. (without pumped hydro) </v>
      </c>
      <c r="E1731" t="str">
        <f t="shared" si="81"/>
        <v>Solar photovoltaics</v>
      </c>
      <c r="F1731" t="str">
        <f>IF(ISERROR(MATCH(G1731,metadata!$B$4:$B$13,0)),F1730,SUBSTITUTE(TRIM(RIGHT(SUBSTITUTE(SUBSTITUTE(G1731,"efficiencies", "efficiencies (%)")," (", REPT(" ", 100)), 100)),")",""))</f>
        <v>GWh</v>
      </c>
      <c r="G1731" t="str">
        <f>'data from files'!B1731</f>
        <v>Solar photovoltaics</v>
      </c>
      <c r="H1731">
        <f>'data from files'!C1731</f>
        <v>0</v>
      </c>
      <c r="I1731">
        <f>'data from files'!D1731</f>
        <v>0</v>
      </c>
      <c r="J1731">
        <f>'data from files'!E1731</f>
        <v>0</v>
      </c>
      <c r="K1731">
        <f>'data from files'!F1731</f>
        <v>0</v>
      </c>
      <c r="L1731">
        <f>'data from files'!G1731</f>
        <v>0</v>
      </c>
      <c r="M1731">
        <f>'data from files'!H1731</f>
        <v>0</v>
      </c>
      <c r="N1731">
        <f>'data from files'!I1731</f>
        <v>0</v>
      </c>
      <c r="O1731">
        <f>'data from files'!J1731</f>
        <v>0</v>
      </c>
      <c r="P1731">
        <f>'data from files'!K1731</f>
        <v>0</v>
      </c>
      <c r="Q1731">
        <f>'data from files'!L1731</f>
        <v>0</v>
      </c>
      <c r="R1731">
        <f>'data from files'!M1731</f>
        <v>0</v>
      </c>
      <c r="S1731">
        <f>'data from files'!N1731</f>
        <v>0</v>
      </c>
      <c r="T1731">
        <f>'data from files'!O1731</f>
        <v>2.2218222942093022</v>
      </c>
      <c r="U1731">
        <f>'data from files'!P1731</f>
        <v>44.714173670961394</v>
      </c>
      <c r="V1731">
        <f>'data from files'!Q1731</f>
        <v>73.042407922129541</v>
      </c>
      <c r="W1731">
        <f>'data from files'!R1731</f>
        <v>73.32013570890571</v>
      </c>
    </row>
    <row r="1732" spans="1:23" x14ac:dyDescent="0.25">
      <c r="A1732" t="str">
        <f t="shared" si="83"/>
        <v>LTTotal net electricity prod. (without pumped hydro) Solar thermal</v>
      </c>
      <c r="B1732" t="str">
        <f>JRC_files__2[[#This Row],[Source.Name.2.1]]</f>
        <v>LT</v>
      </c>
      <c r="C1732" t="str">
        <f t="shared" si="82"/>
        <v>Overview of the power generation sector</v>
      </c>
      <c r="D1732" t="str">
        <f>IF(ISERROR(MATCH(G1732,metadata!$B$4:$B$13,0)),D1731,LEFT(G1732,LEN(G1732)-LEN(F1732)-2))</f>
        <v xml:space="preserve">Total net electricity prod. (without pumped hydro) </v>
      </c>
      <c r="E1732" t="str">
        <f t="shared" si="81"/>
        <v>Solar thermal</v>
      </c>
      <c r="F1732" t="str">
        <f>IF(ISERROR(MATCH(G1732,metadata!$B$4:$B$13,0)),F1731,SUBSTITUTE(TRIM(RIGHT(SUBSTITUTE(SUBSTITUTE(G1732,"efficiencies", "efficiencies (%)")," (", REPT(" ", 100)), 100)),")",""))</f>
        <v>GWh</v>
      </c>
      <c r="G1732" t="str">
        <f>'data from files'!B1732</f>
        <v>Solar thermal</v>
      </c>
      <c r="H1732">
        <f>'data from files'!C1732</f>
        <v>0</v>
      </c>
      <c r="I1732">
        <f>'data from files'!D1732</f>
        <v>0</v>
      </c>
      <c r="J1732">
        <f>'data from files'!E1732</f>
        <v>0</v>
      </c>
      <c r="K1732">
        <f>'data from files'!F1732</f>
        <v>0</v>
      </c>
      <c r="L1732">
        <f>'data from files'!G1732</f>
        <v>0</v>
      </c>
      <c r="M1732">
        <f>'data from files'!H1732</f>
        <v>0</v>
      </c>
      <c r="N1732">
        <f>'data from files'!I1732</f>
        <v>0</v>
      </c>
      <c r="O1732">
        <f>'data from files'!J1732</f>
        <v>0</v>
      </c>
      <c r="P1732">
        <f>'data from files'!K1732</f>
        <v>0</v>
      </c>
      <c r="Q1732">
        <f>'data from files'!L1732</f>
        <v>0</v>
      </c>
      <c r="R1732">
        <f>'data from files'!M1732</f>
        <v>0</v>
      </c>
      <c r="S1732">
        <f>'data from files'!N1732</f>
        <v>0</v>
      </c>
      <c r="T1732">
        <f>'data from files'!O1732</f>
        <v>0</v>
      </c>
      <c r="U1732">
        <f>'data from files'!P1732</f>
        <v>0</v>
      </c>
      <c r="V1732">
        <f>'data from files'!Q1732</f>
        <v>0</v>
      </c>
      <c r="W1732">
        <f>'data from files'!R1732</f>
        <v>0</v>
      </c>
    </row>
    <row r="1733" spans="1:23" x14ac:dyDescent="0.25">
      <c r="A1733" t="str">
        <f t="shared" si="83"/>
        <v>LTTotal net electricity prod. (without pumped hydro) Geothermal</v>
      </c>
      <c r="B1733" t="str">
        <f>JRC_files__2[[#This Row],[Source.Name.2.1]]</f>
        <v>LT</v>
      </c>
      <c r="C1733" t="str">
        <f t="shared" si="82"/>
        <v>Overview of the power generation sector</v>
      </c>
      <c r="D1733" t="str">
        <f>IF(ISERROR(MATCH(G1733,metadata!$B$4:$B$13,0)),D1732,LEFT(G1733,LEN(G1733)-LEN(F1733)-2))</f>
        <v xml:space="preserve">Total net electricity prod. (without pumped hydro) </v>
      </c>
      <c r="E1733" t="str">
        <f t="shared" ref="E1733:E1796" si="84">IF(AND(D1733=D1732,C1733=C1732),G1733,"")</f>
        <v>Geothermal</v>
      </c>
      <c r="F1733" t="str">
        <f>IF(ISERROR(MATCH(G1733,metadata!$B$4:$B$13,0)),F1732,SUBSTITUTE(TRIM(RIGHT(SUBSTITUTE(SUBSTITUTE(G1733,"efficiencies", "efficiencies (%)")," (", REPT(" ", 100)), 100)),")",""))</f>
        <v>GWh</v>
      </c>
      <c r="G1733" t="str">
        <f>'data from files'!B1733</f>
        <v>Geothermal</v>
      </c>
      <c r="H1733">
        <f>'data from files'!C1733</f>
        <v>0</v>
      </c>
      <c r="I1733">
        <f>'data from files'!D1733</f>
        <v>0</v>
      </c>
      <c r="J1733">
        <f>'data from files'!E1733</f>
        <v>0</v>
      </c>
      <c r="K1733">
        <f>'data from files'!F1733</f>
        <v>0</v>
      </c>
      <c r="L1733">
        <f>'data from files'!G1733</f>
        <v>0</v>
      </c>
      <c r="M1733">
        <f>'data from files'!H1733</f>
        <v>0</v>
      </c>
      <c r="N1733">
        <f>'data from files'!I1733</f>
        <v>0</v>
      </c>
      <c r="O1733">
        <f>'data from files'!J1733</f>
        <v>0</v>
      </c>
      <c r="P1733">
        <f>'data from files'!K1733</f>
        <v>0</v>
      </c>
      <c r="Q1733">
        <f>'data from files'!L1733</f>
        <v>0</v>
      </c>
      <c r="R1733">
        <f>'data from files'!M1733</f>
        <v>0</v>
      </c>
      <c r="S1733">
        <f>'data from files'!N1733</f>
        <v>0</v>
      </c>
      <c r="T1733">
        <f>'data from files'!O1733</f>
        <v>0</v>
      </c>
      <c r="U1733">
        <f>'data from files'!P1733</f>
        <v>0</v>
      </c>
      <c r="V1733">
        <f>'data from files'!Q1733</f>
        <v>0</v>
      </c>
      <c r="W1733">
        <f>'data from files'!R1733</f>
        <v>0</v>
      </c>
    </row>
    <row r="1734" spans="1:23" x14ac:dyDescent="0.25">
      <c r="A1734" t="str">
        <f t="shared" si="83"/>
        <v>LTTotal net electricity prod. (without pumped hydro) Tide, wave and ocean</v>
      </c>
      <c r="B1734" t="str">
        <f>JRC_files__2[[#This Row],[Source.Name.2.1]]</f>
        <v>LT</v>
      </c>
      <c r="C1734" t="str">
        <f t="shared" si="82"/>
        <v>Overview of the power generation sector</v>
      </c>
      <c r="D1734" t="str">
        <f>IF(ISERROR(MATCH(G1734,metadata!$B$4:$B$13,0)),D1733,LEFT(G1734,LEN(G1734)-LEN(F1734)-2))</f>
        <v xml:space="preserve">Total net electricity prod. (without pumped hydro) </v>
      </c>
      <c r="E1734" t="str">
        <f t="shared" si="84"/>
        <v>Tide, wave and ocean</v>
      </c>
      <c r="F1734" t="str">
        <f>IF(ISERROR(MATCH(G1734,metadata!$B$4:$B$13,0)),F1733,SUBSTITUTE(TRIM(RIGHT(SUBSTITUTE(SUBSTITUTE(G1734,"efficiencies", "efficiencies (%)")," (", REPT(" ", 100)), 100)),")",""))</f>
        <v>GWh</v>
      </c>
      <c r="G1734" t="str">
        <f>'data from files'!B1734</f>
        <v>Tide, wave and ocean</v>
      </c>
      <c r="H1734">
        <f>'data from files'!C1734</f>
        <v>0</v>
      </c>
      <c r="I1734">
        <f>'data from files'!D1734</f>
        <v>0</v>
      </c>
      <c r="J1734">
        <f>'data from files'!E1734</f>
        <v>0</v>
      </c>
      <c r="K1734">
        <f>'data from files'!F1734</f>
        <v>0</v>
      </c>
      <c r="L1734">
        <f>'data from files'!G1734</f>
        <v>0</v>
      </c>
      <c r="M1734">
        <f>'data from files'!H1734</f>
        <v>0</v>
      </c>
      <c r="N1734">
        <f>'data from files'!I1734</f>
        <v>0</v>
      </c>
      <c r="O1734">
        <f>'data from files'!J1734</f>
        <v>0</v>
      </c>
      <c r="P1734">
        <f>'data from files'!K1734</f>
        <v>0</v>
      </c>
      <c r="Q1734">
        <f>'data from files'!L1734</f>
        <v>0</v>
      </c>
      <c r="R1734">
        <f>'data from files'!M1734</f>
        <v>0</v>
      </c>
      <c r="S1734">
        <f>'data from files'!N1734</f>
        <v>0</v>
      </c>
      <c r="T1734">
        <f>'data from files'!O1734</f>
        <v>0</v>
      </c>
      <c r="U1734">
        <f>'data from files'!P1734</f>
        <v>0</v>
      </c>
      <c r="V1734">
        <f>'data from files'!Q1734</f>
        <v>0</v>
      </c>
      <c r="W1734">
        <f>'data from files'!R1734</f>
        <v>0</v>
      </c>
    </row>
    <row r="1735" spans="1:23" x14ac:dyDescent="0.25">
      <c r="A1735" t="str">
        <f t="shared" si="83"/>
        <v>LTTotal net electricity prod. (without pumped hydro) Hydro</v>
      </c>
      <c r="B1735" t="str">
        <f>JRC_files__2[[#This Row],[Source.Name.2.1]]</f>
        <v>LT</v>
      </c>
      <c r="C1735" t="str">
        <f t="shared" si="82"/>
        <v>Overview of the power generation sector</v>
      </c>
      <c r="D1735" t="str">
        <f>IF(ISERROR(MATCH(G1735,metadata!$B$4:$B$13,0)),D1734,LEFT(G1735,LEN(G1735)-LEN(F1735)-2))</f>
        <v xml:space="preserve">Total net electricity prod. (without pumped hydro) </v>
      </c>
      <c r="E1735" t="str">
        <f t="shared" si="84"/>
        <v>Hydro</v>
      </c>
      <c r="F1735" t="str">
        <f>IF(ISERROR(MATCH(G1735,metadata!$B$4:$B$13,0)),F1734,SUBSTITUTE(TRIM(RIGHT(SUBSTITUTE(SUBSTITUTE(G1735,"efficiencies", "efficiencies (%)")," (", REPT(" ", 100)), 100)),")",""))</f>
        <v>GWh</v>
      </c>
      <c r="G1735" t="str">
        <f>'data from files'!B1735</f>
        <v>Hydro</v>
      </c>
      <c r="H1735">
        <f>'data from files'!C1735</f>
        <v>339.93881101401746</v>
      </c>
      <c r="I1735">
        <f>'data from files'!D1735</f>
        <v>325.58139534883725</v>
      </c>
      <c r="J1735">
        <f>'data from files'!E1735</f>
        <v>353.48837209302326</v>
      </c>
      <c r="K1735">
        <f>'data from files'!F1735</f>
        <v>324.41860465116281</v>
      </c>
      <c r="L1735">
        <f>'data from files'!G1735</f>
        <v>420.93023255813961</v>
      </c>
      <c r="M1735">
        <f>'data from files'!H1735</f>
        <v>451.02992572448028</v>
      </c>
      <c r="N1735">
        <f>'data from files'!I1735</f>
        <v>396.5116279069768</v>
      </c>
      <c r="O1735">
        <f>'data from files'!J1735</f>
        <v>420.93023255813961</v>
      </c>
      <c r="P1735">
        <f>'data from files'!K1735</f>
        <v>402.32558139534888</v>
      </c>
      <c r="Q1735">
        <f>'data from files'!L1735</f>
        <v>424.41860465116281</v>
      </c>
      <c r="R1735">
        <f>'data from files'!M1735</f>
        <v>539.90281749285123</v>
      </c>
      <c r="S1735">
        <f>'data from files'!N1735</f>
        <v>479.91361554920121</v>
      </c>
      <c r="T1735">
        <f>'data from files'!O1735</f>
        <v>422.97941926008843</v>
      </c>
      <c r="U1735">
        <f>'data from files'!P1735</f>
        <v>521.01732799207218</v>
      </c>
      <c r="V1735">
        <f>'data from files'!Q1735</f>
        <v>398.81710181056286</v>
      </c>
      <c r="W1735">
        <f>'data from files'!R1735</f>
        <v>348.82610019085467</v>
      </c>
    </row>
    <row r="1736" spans="1:23" x14ac:dyDescent="0.25">
      <c r="A1736" t="str">
        <f t="shared" si="83"/>
        <v>LTTotal net electricity prod. (without pumped hydro) Pump storage</v>
      </c>
      <c r="B1736" t="str">
        <f>JRC_files__2[[#This Row],[Source.Name.2.1]]</f>
        <v>LT</v>
      </c>
      <c r="C1736" t="str">
        <f t="shared" si="82"/>
        <v>Overview of the power generation sector</v>
      </c>
      <c r="D1736" t="str">
        <f>IF(ISERROR(MATCH(G1736,metadata!$B$4:$B$13,0)),D1735,LEFT(G1736,LEN(G1736)-LEN(F1736)-2))</f>
        <v xml:space="preserve">Total net electricity prod. (without pumped hydro) </v>
      </c>
      <c r="E1736" t="str">
        <f t="shared" si="84"/>
        <v>Pump storage</v>
      </c>
      <c r="F1736" t="str">
        <f>IF(ISERROR(MATCH(G1736,metadata!$B$4:$B$13,0)),F1735,SUBSTITUTE(TRIM(RIGHT(SUBSTITUTE(SUBSTITUTE(G1736,"efficiencies", "efficiencies (%)")," (", REPT(" ", 100)), 100)),")",""))</f>
        <v>GWh</v>
      </c>
      <c r="G1736" t="str">
        <f>'data from files'!B1736</f>
        <v>Pump storage</v>
      </c>
      <c r="H1736">
        <f>'data from files'!C1736</f>
        <v>303.05805529964852</v>
      </c>
      <c r="I1736">
        <f>'data from files'!D1736</f>
        <v>371.41138400453787</v>
      </c>
      <c r="J1736">
        <f>'data from files'!E1736</f>
        <v>426.44902131782965</v>
      </c>
      <c r="K1736">
        <f>'data from files'!F1736</f>
        <v>659.1847832980975</v>
      </c>
      <c r="L1736">
        <f>'data from files'!G1736</f>
        <v>522.6942025595157</v>
      </c>
      <c r="M1736">
        <f>'data from files'!H1736</f>
        <v>368.64074221531467</v>
      </c>
      <c r="N1736">
        <f>'data from files'!I1736</f>
        <v>401.98162126245848</v>
      </c>
      <c r="O1736">
        <f>'data from files'!J1736</f>
        <v>537.21051635790332</v>
      </c>
      <c r="P1736">
        <f>'data from files'!K1736</f>
        <v>586.04777194298572</v>
      </c>
      <c r="Q1736">
        <f>'data from files'!L1736</f>
        <v>715.10430931230678</v>
      </c>
      <c r="R1736">
        <f>'data from files'!M1736</f>
        <v>753.91318926854478</v>
      </c>
      <c r="S1736">
        <f>'data from files'!N1736</f>
        <v>573.59882547846348</v>
      </c>
      <c r="T1736">
        <f>'data from files'!O1736</f>
        <v>514.44177236438725</v>
      </c>
      <c r="U1736">
        <f>'data from files'!P1736</f>
        <v>545.50545720161188</v>
      </c>
      <c r="V1736">
        <f>'data from files'!Q1736</f>
        <v>688.06061554571272</v>
      </c>
      <c r="W1736">
        <f>'data from files'!R1736</f>
        <v>674.56513306043894</v>
      </c>
    </row>
    <row r="1737" spans="1:23" x14ac:dyDescent="0.25">
      <c r="A1737" t="str">
        <f t="shared" si="83"/>
        <v>LTTotal net electricity prod. (without pumped hydro) 0</v>
      </c>
      <c r="B1737" t="str">
        <f>JRC_files__2[[#This Row],[Source.Name.2.1]]</f>
        <v>LT</v>
      </c>
      <c r="C1737" t="str">
        <f t="shared" si="82"/>
        <v>Overview of the power generation sector</v>
      </c>
      <c r="D1737" t="str">
        <f>IF(ISERROR(MATCH(G1737,metadata!$B$4:$B$13,0)),D1736,LEFT(G1737,LEN(G1737)-LEN(F1737)-2))</f>
        <v xml:space="preserve">Total net electricity prod. (without pumped hydro) </v>
      </c>
      <c r="E1737">
        <f t="shared" si="84"/>
        <v>0</v>
      </c>
      <c r="F1737" t="str">
        <f>IF(ISERROR(MATCH(G1737,metadata!$B$4:$B$13,0)),F1736,SUBSTITUTE(TRIM(RIGHT(SUBSTITUTE(SUBSTITUTE(G1737,"efficiencies", "efficiencies (%)")," (", REPT(" ", 100)), 100)),")",""))</f>
        <v>GWh</v>
      </c>
      <c r="G1737">
        <f>'data from files'!B1737</f>
        <v>0</v>
      </c>
      <c r="H1737">
        <f>'data from files'!C1737</f>
        <v>0</v>
      </c>
      <c r="I1737">
        <f>'data from files'!D1737</f>
        <v>0</v>
      </c>
      <c r="J1737">
        <f>'data from files'!E1737</f>
        <v>0</v>
      </c>
      <c r="K1737">
        <f>'data from files'!F1737</f>
        <v>0</v>
      </c>
      <c r="L1737">
        <f>'data from files'!G1737</f>
        <v>0</v>
      </c>
      <c r="M1737">
        <f>'data from files'!H1737</f>
        <v>0</v>
      </c>
      <c r="N1737">
        <f>'data from files'!I1737</f>
        <v>0</v>
      </c>
      <c r="O1737">
        <f>'data from files'!J1737</f>
        <v>0</v>
      </c>
      <c r="P1737">
        <f>'data from files'!K1737</f>
        <v>0</v>
      </c>
      <c r="Q1737">
        <f>'data from files'!L1737</f>
        <v>0</v>
      </c>
      <c r="R1737">
        <f>'data from files'!M1737</f>
        <v>0</v>
      </c>
      <c r="S1737">
        <f>'data from files'!N1737</f>
        <v>0</v>
      </c>
      <c r="T1737">
        <f>'data from files'!O1737</f>
        <v>0</v>
      </c>
      <c r="U1737">
        <f>'data from files'!P1737</f>
        <v>0</v>
      </c>
      <c r="V1737">
        <f>'data from files'!Q1737</f>
        <v>0</v>
      </c>
      <c r="W1737">
        <f>'data from files'!R1737</f>
        <v>0</v>
      </c>
    </row>
    <row r="1738" spans="1:23" x14ac:dyDescent="0.25">
      <c r="A1738" t="str">
        <f t="shared" si="83"/>
        <v xml:space="preserve">LTTotal gross distributed heat production </v>
      </c>
      <c r="B1738" t="str">
        <f>JRC_files__2[[#This Row],[Source.Name.2.1]]</f>
        <v>LT</v>
      </c>
      <c r="C1738" t="str">
        <f t="shared" si="82"/>
        <v>Overview of the power generation sector</v>
      </c>
      <c r="D1738" t="str">
        <f>IF(ISERROR(MATCH(G1738,metadata!$B$4:$B$13,0)),D1737,LEFT(G1738,LEN(G1738)-LEN(F1738)-2))</f>
        <v xml:space="preserve">Total gross distributed heat production </v>
      </c>
      <c r="E1738" t="str">
        <f t="shared" si="84"/>
        <v/>
      </c>
      <c r="F1738" t="str">
        <f>IF(ISERROR(MATCH(G1738,metadata!$B$4:$B$13,0)),F1737,SUBSTITUTE(TRIM(RIGHT(SUBSTITUTE(SUBSTITUTE(G1738,"efficiencies", "efficiencies (%)")," (", REPT(" ", 100)), 100)),")",""))</f>
        <v>GWh</v>
      </c>
      <c r="G1738" t="str">
        <f>'data from files'!B1738</f>
        <v>Total gross distributed heat production (GWh)</v>
      </c>
      <c r="H1738">
        <f>'data from files'!C1738</f>
        <v>13398.699345228961</v>
      </c>
      <c r="I1738">
        <f>'data from files'!D1738</f>
        <v>13283.720930232561</v>
      </c>
      <c r="J1738">
        <f>'data from files'!E1738</f>
        <v>13974.418604651168</v>
      </c>
      <c r="K1738">
        <f>'data from files'!F1738</f>
        <v>14265.116279069767</v>
      </c>
      <c r="L1738">
        <f>'data from files'!G1738</f>
        <v>13761.627906976744</v>
      </c>
      <c r="M1738">
        <f>'data from files'!H1738</f>
        <v>13858.61656013026</v>
      </c>
      <c r="N1738">
        <f>'data from files'!I1738</f>
        <v>14518.60465116279</v>
      </c>
      <c r="O1738">
        <f>'data from files'!J1738</f>
        <v>13652.906976744187</v>
      </c>
      <c r="P1738">
        <f>'data from files'!K1738</f>
        <v>12861.046511627908</v>
      </c>
      <c r="Q1738">
        <f>'data from files'!L1738</f>
        <v>13145.348837209302</v>
      </c>
      <c r="R1738">
        <f>'data from files'!M1738</f>
        <v>13554.782361397181</v>
      </c>
      <c r="S1738">
        <f>'data from files'!N1738</f>
        <v>12744.094951797568</v>
      </c>
      <c r="T1738">
        <f>'data from files'!O1738</f>
        <v>12901.844334686422</v>
      </c>
      <c r="U1738">
        <f>'data from files'!P1738</f>
        <v>12115.874698109896</v>
      </c>
      <c r="V1738">
        <f>'data from files'!Q1738</f>
        <v>12025.613167407653</v>
      </c>
      <c r="W1738">
        <f>'data from files'!R1738</f>
        <v>11514.594039739513</v>
      </c>
    </row>
    <row r="1739" spans="1:23" x14ac:dyDescent="0.25">
      <c r="A1739" t="str">
        <f t="shared" si="83"/>
        <v>LTTotal gross distributed heat production CHP thermal power plants</v>
      </c>
      <c r="B1739" t="str">
        <f>JRC_files__2[[#This Row],[Source.Name.2.1]]</f>
        <v>LT</v>
      </c>
      <c r="C1739" t="str">
        <f t="shared" si="82"/>
        <v>Overview of the power generation sector</v>
      </c>
      <c r="D1739" t="str">
        <f>IF(ISERROR(MATCH(G1739,metadata!$B$4:$B$13,0)),D1738,LEFT(G1739,LEN(G1739)-LEN(F1739)-2))</f>
        <v xml:space="preserve">Total gross distributed heat production </v>
      </c>
      <c r="E1739" t="str">
        <f t="shared" si="84"/>
        <v>CHP thermal power plants</v>
      </c>
      <c r="F1739" t="str">
        <f>IF(ISERROR(MATCH(G1739,metadata!$B$4:$B$13,0)),F1738,SUBSTITUTE(TRIM(RIGHT(SUBSTITUTE(SUBSTITUTE(G1739,"efficiencies", "efficiencies (%)")," (", REPT(" ", 100)), 100)),")",""))</f>
        <v>GWh</v>
      </c>
      <c r="G1739" t="str">
        <f>'data from files'!B1739</f>
        <v>CHP thermal power plants</v>
      </c>
      <c r="H1739">
        <f>'data from files'!C1739</f>
        <v>6372.4640675789433</v>
      </c>
      <c r="I1739">
        <f>'data from files'!D1739</f>
        <v>6456.379069767444</v>
      </c>
      <c r="J1739">
        <f>'data from files'!E1739</f>
        <v>7012.7655813953488</v>
      </c>
      <c r="K1739">
        <f>'data from files'!F1739</f>
        <v>7506.9560465116301</v>
      </c>
      <c r="L1739">
        <f>'data from files'!G1739</f>
        <v>8183.7209302325582</v>
      </c>
      <c r="M1739">
        <f>'data from files'!H1739</f>
        <v>8251.8480006931895</v>
      </c>
      <c r="N1739">
        <f>'data from files'!I1739</f>
        <v>8806.9767441860458</v>
      </c>
      <c r="O1739">
        <f>'data from files'!J1739</f>
        <v>7688.5455813953504</v>
      </c>
      <c r="P1739">
        <f>'data from files'!K1739</f>
        <v>7573.2832558139544</v>
      </c>
      <c r="Q1739">
        <f>'data from files'!L1739</f>
        <v>7931.856511627906</v>
      </c>
      <c r="R1739">
        <f>'data from files'!M1739</f>
        <v>7879.6927664131526</v>
      </c>
      <c r="S1739">
        <f>'data from files'!N1739</f>
        <v>7087.6131185275572</v>
      </c>
      <c r="T1739">
        <f>'data from files'!O1739</f>
        <v>6992.3524876633264</v>
      </c>
      <c r="U1739">
        <f>'data from files'!P1739</f>
        <v>6829.6040046125008</v>
      </c>
      <c r="V1739">
        <f>'data from files'!Q1739</f>
        <v>5972.2583268345024</v>
      </c>
      <c r="W1739">
        <f>'data from files'!R1739</f>
        <v>5306.2670941452816</v>
      </c>
    </row>
    <row r="1740" spans="1:23" x14ac:dyDescent="0.25">
      <c r="A1740" t="str">
        <f t="shared" si="83"/>
        <v>LTTotal gross distributed heat production District heating plants</v>
      </c>
      <c r="B1740" t="str">
        <f>JRC_files__2[[#This Row],[Source.Name.2.1]]</f>
        <v>LT</v>
      </c>
      <c r="C1740" t="str">
        <f t="shared" si="82"/>
        <v>Overview of the power generation sector</v>
      </c>
      <c r="D1740" t="str">
        <f>IF(ISERROR(MATCH(G1740,metadata!$B$4:$B$13,0)),D1739,LEFT(G1740,LEN(G1740)-LEN(F1740)-2))</f>
        <v xml:space="preserve">Total gross distributed heat production </v>
      </c>
      <c r="E1740" t="str">
        <f t="shared" si="84"/>
        <v>District heating plants</v>
      </c>
      <c r="F1740" t="str">
        <f>IF(ISERROR(MATCH(G1740,metadata!$B$4:$B$13,0)),F1739,SUBSTITUTE(TRIM(RIGHT(SUBSTITUTE(SUBSTITUTE(G1740,"efficiencies", "efficiencies (%)")," (", REPT(" ", 100)), 100)),")",""))</f>
        <v>GWh</v>
      </c>
      <c r="G1740" t="str">
        <f>'data from files'!B1740</f>
        <v>District heating plants</v>
      </c>
      <c r="H1740">
        <f>'data from files'!C1740</f>
        <v>7026.2352776500165</v>
      </c>
      <c r="I1740">
        <f>'data from files'!D1740</f>
        <v>6827.341860465117</v>
      </c>
      <c r="J1740">
        <f>'data from files'!E1740</f>
        <v>6961.653023255818</v>
      </c>
      <c r="K1740">
        <f>'data from files'!F1740</f>
        <v>6758.160232558138</v>
      </c>
      <c r="L1740">
        <f>'data from files'!G1740</f>
        <v>5577.906976744187</v>
      </c>
      <c r="M1740">
        <f>'data from files'!H1740</f>
        <v>5606.7685594370714</v>
      </c>
      <c r="N1740">
        <f>'data from files'!I1740</f>
        <v>5711.6279069767452</v>
      </c>
      <c r="O1740">
        <f>'data from files'!J1740</f>
        <v>5964.3613953488357</v>
      </c>
      <c r="P1740">
        <f>'data from files'!K1740</f>
        <v>5287.7632558139539</v>
      </c>
      <c r="Q1740">
        <f>'data from files'!L1740</f>
        <v>5213.4923255813956</v>
      </c>
      <c r="R1740">
        <f>'data from files'!M1740</f>
        <v>5675.0895949840296</v>
      </c>
      <c r="S1740">
        <f>'data from files'!N1740</f>
        <v>5656.4818332700115</v>
      </c>
      <c r="T1740">
        <f>'data from files'!O1740</f>
        <v>5909.491847023095</v>
      </c>
      <c r="U1740">
        <f>'data from files'!P1740</f>
        <v>5286.2706934973958</v>
      </c>
      <c r="V1740">
        <f>'data from files'!Q1740</f>
        <v>6053.3548405731499</v>
      </c>
      <c r="W1740">
        <f>'data from files'!R1740</f>
        <v>6208.3269455942327</v>
      </c>
    </row>
    <row r="1741" spans="1:23" x14ac:dyDescent="0.25">
      <c r="A1741" t="str">
        <f t="shared" si="83"/>
        <v>LTTotal gross distributed heat production 0</v>
      </c>
      <c r="B1741" t="str">
        <f>JRC_files__2[[#This Row],[Source.Name.2.1]]</f>
        <v>LT</v>
      </c>
      <c r="C1741" t="str">
        <f t="shared" si="82"/>
        <v>Overview of the power generation sector</v>
      </c>
      <c r="D1741" t="str">
        <f>IF(ISERROR(MATCH(G1741,metadata!$B$4:$B$13,0)),D1740,LEFT(G1741,LEN(G1741)-LEN(F1741)-2))</f>
        <v xml:space="preserve">Total gross distributed heat production </v>
      </c>
      <c r="E1741">
        <f t="shared" si="84"/>
        <v>0</v>
      </c>
      <c r="F1741" t="str">
        <f>IF(ISERROR(MATCH(G1741,metadata!$B$4:$B$13,0)),F1740,SUBSTITUTE(TRIM(RIGHT(SUBSTITUTE(SUBSTITUTE(G1741,"efficiencies", "efficiencies (%)")," (", REPT(" ", 100)), 100)),")",""))</f>
        <v>GWh</v>
      </c>
      <c r="G1741">
        <f>'data from files'!B1741</f>
        <v>0</v>
      </c>
      <c r="H1741">
        <f>'data from files'!C1741</f>
        <v>0</v>
      </c>
      <c r="I1741">
        <f>'data from files'!D1741</f>
        <v>0</v>
      </c>
      <c r="J1741">
        <f>'data from files'!E1741</f>
        <v>0</v>
      </c>
      <c r="K1741">
        <f>'data from files'!F1741</f>
        <v>0</v>
      </c>
      <c r="L1741">
        <f>'data from files'!G1741</f>
        <v>0</v>
      </c>
      <c r="M1741">
        <f>'data from files'!H1741</f>
        <v>0</v>
      </c>
      <c r="N1741">
        <f>'data from files'!I1741</f>
        <v>0</v>
      </c>
      <c r="O1741">
        <f>'data from files'!J1741</f>
        <v>0</v>
      </c>
      <c r="P1741">
        <f>'data from files'!K1741</f>
        <v>0</v>
      </c>
      <c r="Q1741">
        <f>'data from files'!L1741</f>
        <v>0</v>
      </c>
      <c r="R1741">
        <f>'data from files'!M1741</f>
        <v>0</v>
      </c>
      <c r="S1741">
        <f>'data from files'!N1741</f>
        <v>0</v>
      </c>
      <c r="T1741">
        <f>'data from files'!O1741</f>
        <v>0</v>
      </c>
      <c r="U1741">
        <f>'data from files'!P1741</f>
        <v>0</v>
      </c>
      <c r="V1741">
        <f>'data from files'!Q1741</f>
        <v>0</v>
      </c>
      <c r="W1741">
        <f>'data from files'!R1741</f>
        <v>0</v>
      </c>
    </row>
    <row r="1742" spans="1:23" x14ac:dyDescent="0.25">
      <c r="A1742" t="str">
        <f t="shared" si="83"/>
        <v xml:space="preserve">LTTransformation input / Exchanges and transfers </v>
      </c>
      <c r="B1742" t="str">
        <f>JRC_files__2[[#This Row],[Source.Name.2.1]]</f>
        <v>LT</v>
      </c>
      <c r="C1742" t="str">
        <f t="shared" si="82"/>
        <v>Overview of the power generation sector</v>
      </c>
      <c r="D1742" t="str">
        <f>IF(ISERROR(MATCH(G1742,metadata!$B$4:$B$13,0)),D1741,LEFT(G1742,LEN(G1742)-LEN(F1742)-2))</f>
        <v xml:space="preserve">Transformation input / Exchanges and transfers </v>
      </c>
      <c r="E1742" t="str">
        <f t="shared" si="84"/>
        <v/>
      </c>
      <c r="F1742" t="str">
        <f>IF(ISERROR(MATCH(G1742,metadata!$B$4:$B$13,0)),F1741,SUBSTITUTE(TRIM(RIGHT(SUBSTITUTE(SUBSTITUTE(G1742,"efficiencies", "efficiencies (%)")," (", REPT(" ", 100)), 100)),")",""))</f>
        <v>ktoe</v>
      </c>
      <c r="G1742" t="str">
        <f>'data from files'!B1742</f>
        <v>Transformation input / Exchanges and transfers (ktoe)</v>
      </c>
      <c r="H1742">
        <f>'data from files'!C1742</f>
        <v>0</v>
      </c>
      <c r="I1742">
        <f>'data from files'!D1742</f>
        <v>0</v>
      </c>
      <c r="J1742">
        <f>'data from files'!E1742</f>
        <v>0</v>
      </c>
      <c r="K1742">
        <f>'data from files'!F1742</f>
        <v>0</v>
      </c>
      <c r="L1742">
        <f>'data from files'!G1742</f>
        <v>0</v>
      </c>
      <c r="M1742">
        <f>'data from files'!H1742</f>
        <v>0</v>
      </c>
      <c r="N1742">
        <f>'data from files'!I1742</f>
        <v>0</v>
      </c>
      <c r="O1742">
        <f>'data from files'!J1742</f>
        <v>0</v>
      </c>
      <c r="P1742">
        <f>'data from files'!K1742</f>
        <v>0</v>
      </c>
      <c r="Q1742">
        <f>'data from files'!L1742</f>
        <v>0</v>
      </c>
      <c r="R1742">
        <f>'data from files'!M1742</f>
        <v>0</v>
      </c>
      <c r="S1742">
        <f>'data from files'!N1742</f>
        <v>0</v>
      </c>
      <c r="T1742">
        <f>'data from files'!O1742</f>
        <v>0</v>
      </c>
      <c r="U1742">
        <f>'data from files'!P1742</f>
        <v>0</v>
      </c>
      <c r="V1742">
        <f>'data from files'!Q1742</f>
        <v>0</v>
      </c>
      <c r="W1742">
        <f>'data from files'!R1742</f>
        <v>0</v>
      </c>
    </row>
    <row r="1743" spans="1:23" x14ac:dyDescent="0.25">
      <c r="A1743" t="str">
        <f t="shared" si="83"/>
        <v>LTTransformation input / Exchanges and transfers Nuclear</v>
      </c>
      <c r="B1743" t="str">
        <f>JRC_files__2[[#This Row],[Source.Name.2.1]]</f>
        <v>LT</v>
      </c>
      <c r="C1743" t="str">
        <f t="shared" si="82"/>
        <v>Overview of the power generation sector</v>
      </c>
      <c r="D1743" t="str">
        <f>IF(ISERROR(MATCH(G1743,metadata!$B$4:$B$13,0)),D1742,LEFT(G1743,LEN(G1743)-LEN(F1743)-2))</f>
        <v xml:space="preserve">Transformation input / Exchanges and transfers </v>
      </c>
      <c r="E1743" t="str">
        <f t="shared" si="84"/>
        <v>Nuclear</v>
      </c>
      <c r="F1743" t="str">
        <f>IF(ISERROR(MATCH(G1743,metadata!$B$4:$B$13,0)),F1742,SUBSTITUTE(TRIM(RIGHT(SUBSTITUTE(SUBSTITUTE(G1743,"efficiencies", "efficiencies (%)")," (", REPT(" ", 100)), 100)),")",""))</f>
        <v>ktoe</v>
      </c>
      <c r="G1743" t="str">
        <f>'data from files'!B1743</f>
        <v>Nuclear</v>
      </c>
      <c r="H1743">
        <f>'data from files'!C1743</f>
        <v>2223.3686825260302</v>
      </c>
      <c r="I1743">
        <f>'data from files'!D1743</f>
        <v>2983.7</v>
      </c>
      <c r="J1743">
        <f>'data from files'!E1743</f>
        <v>3703</v>
      </c>
      <c r="K1743">
        <f>'data from files'!F1743</f>
        <v>4046</v>
      </c>
      <c r="L1743">
        <f>'data from files'!G1743</f>
        <v>3942.9</v>
      </c>
      <c r="M1743">
        <f>'data from files'!H1743</f>
        <v>2712.57284799847</v>
      </c>
      <c r="N1743">
        <f>'data from files'!I1743</f>
        <v>2279.1999999999998</v>
      </c>
      <c r="O1743">
        <f>'data from files'!J1743</f>
        <v>2582.5</v>
      </c>
      <c r="P1743">
        <f>'data from files'!K1743</f>
        <v>2597</v>
      </c>
      <c r="Q1743">
        <f>'data from files'!L1743</f>
        <v>2845.8</v>
      </c>
      <c r="R1743">
        <f>'data from files'!M1743</f>
        <v>0</v>
      </c>
      <c r="S1743">
        <f>'data from files'!N1743</f>
        <v>0</v>
      </c>
      <c r="T1743">
        <f>'data from files'!O1743</f>
        <v>0</v>
      </c>
      <c r="U1743">
        <f>'data from files'!P1743</f>
        <v>0</v>
      </c>
      <c r="V1743">
        <f>'data from files'!Q1743</f>
        <v>0</v>
      </c>
      <c r="W1743">
        <f>'data from files'!R1743</f>
        <v>0</v>
      </c>
    </row>
    <row r="1744" spans="1:23" x14ac:dyDescent="0.25">
      <c r="A1744" t="str">
        <f t="shared" si="83"/>
        <v>LTTransformation input / Exchanges and transfers Conventional thermal</v>
      </c>
      <c r="B1744" t="str">
        <f>JRC_files__2[[#This Row],[Source.Name.2.1]]</f>
        <v>LT</v>
      </c>
      <c r="C1744" t="str">
        <f t="shared" si="82"/>
        <v>Overview of the power generation sector</v>
      </c>
      <c r="D1744" t="str">
        <f>IF(ISERROR(MATCH(G1744,metadata!$B$4:$B$13,0)),D1743,LEFT(G1744,LEN(G1744)-LEN(F1744)-2))</f>
        <v xml:space="preserve">Transformation input / Exchanges and transfers </v>
      </c>
      <c r="E1744" t="str">
        <f t="shared" si="84"/>
        <v>Conventional thermal</v>
      </c>
      <c r="F1744" t="str">
        <f>IF(ISERROR(MATCH(G1744,metadata!$B$4:$B$13,0)),F1743,SUBSTITUTE(TRIM(RIGHT(SUBSTITUTE(SUBSTITUTE(G1744,"efficiencies", "efficiencies (%)")," (", REPT(" ", 100)), 100)),")",""))</f>
        <v>ktoe</v>
      </c>
      <c r="G1744" t="str">
        <f>'data from files'!B1744</f>
        <v>Conventional thermal</v>
      </c>
      <c r="H1744">
        <f>'data from files'!C1744</f>
        <v>921.06351643364474</v>
      </c>
      <c r="I1744">
        <f>'data from files'!D1744</f>
        <v>1013.1452999999999</v>
      </c>
      <c r="J1744">
        <f>'data from files'!E1744</f>
        <v>997.26286999999991</v>
      </c>
      <c r="K1744">
        <f>'data from files'!F1744</f>
        <v>1046.9236800000001</v>
      </c>
      <c r="L1744">
        <f>'data from files'!G1744</f>
        <v>1158.6350399999999</v>
      </c>
      <c r="M1744">
        <f>'data from files'!H1744</f>
        <v>1239.5109251721108</v>
      </c>
      <c r="N1744">
        <f>'data from files'!I1744</f>
        <v>1174.1161199999999</v>
      </c>
      <c r="O1744">
        <f>'data from files'!J1744</f>
        <v>1012.7242900000001</v>
      </c>
      <c r="P1744">
        <f>'data from files'!K1744</f>
        <v>969.60837000000004</v>
      </c>
      <c r="Q1744">
        <f>'data from files'!L1744</f>
        <v>1013.30432</v>
      </c>
      <c r="R1744">
        <f>'data from files'!M1744</f>
        <v>1281.46177769517</v>
      </c>
      <c r="S1744">
        <f>'data from files'!N1744</f>
        <v>998.35412075617114</v>
      </c>
      <c r="T1744">
        <f>'data from files'!O1744</f>
        <v>1034.1071940384036</v>
      </c>
      <c r="U1744">
        <f>'data from files'!P1744</f>
        <v>894.61398315100985</v>
      </c>
      <c r="V1744">
        <f>'data from files'!Q1744</f>
        <v>733.23301805674998</v>
      </c>
      <c r="W1744">
        <f>'data from files'!R1744</f>
        <v>688.86529098511244</v>
      </c>
    </row>
    <row r="1745" spans="1:23" x14ac:dyDescent="0.25">
      <c r="A1745" t="str">
        <f t="shared" si="83"/>
        <v>LTTransformation input / Exchanges and transfers Wind</v>
      </c>
      <c r="B1745" t="str">
        <f>JRC_files__2[[#This Row],[Source.Name.2.1]]</f>
        <v>LT</v>
      </c>
      <c r="C1745" t="str">
        <f t="shared" si="82"/>
        <v>Overview of the power generation sector</v>
      </c>
      <c r="D1745" t="str">
        <f>IF(ISERROR(MATCH(G1745,metadata!$B$4:$B$13,0)),D1744,LEFT(G1745,LEN(G1745)-LEN(F1745)-2))</f>
        <v xml:space="preserve">Transformation input / Exchanges and transfers </v>
      </c>
      <c r="E1745" t="str">
        <f t="shared" si="84"/>
        <v>Wind</v>
      </c>
      <c r="F1745" t="str">
        <f>IF(ISERROR(MATCH(G1745,metadata!$B$4:$B$13,0)),F1744,SUBSTITUTE(TRIM(RIGHT(SUBSTITUTE(SUBSTITUTE(G1745,"efficiencies", "efficiencies (%)")," (", REPT(" ", 100)), 100)),")",""))</f>
        <v>ktoe</v>
      </c>
      <c r="G1745" t="str">
        <f>'data from files'!B1745</f>
        <v>Wind</v>
      </c>
      <c r="H1745">
        <f>'data from files'!C1745</f>
        <v>0</v>
      </c>
      <c r="I1745">
        <f>'data from files'!D1745</f>
        <v>0</v>
      </c>
      <c r="J1745">
        <f>'data from files'!E1745</f>
        <v>0</v>
      </c>
      <c r="K1745">
        <f>'data from files'!F1745</f>
        <v>0</v>
      </c>
      <c r="L1745">
        <f>'data from files'!G1745</f>
        <v>0.1</v>
      </c>
      <c r="M1745">
        <f>'data from files'!H1745</f>
        <v>0.16719212763925001</v>
      </c>
      <c r="N1745">
        <f>'data from files'!I1745</f>
        <v>1.2</v>
      </c>
      <c r="O1745">
        <f>'data from files'!J1745</f>
        <v>9.1</v>
      </c>
      <c r="P1745">
        <f>'data from files'!K1745</f>
        <v>11.3</v>
      </c>
      <c r="Q1745">
        <f>'data from files'!L1745</f>
        <v>13.6</v>
      </c>
      <c r="R1745">
        <f>'data from files'!M1745</f>
        <v>19.250979268176199</v>
      </c>
      <c r="S1745">
        <f>'data from files'!N1745</f>
        <v>40.842648323301802</v>
      </c>
      <c r="T1745">
        <f>'data from files'!O1745</f>
        <v>46.4316423043852</v>
      </c>
      <c r="U1745">
        <f>'data from files'!P1745</f>
        <v>51.853444157829401</v>
      </c>
      <c r="V1745">
        <f>'data from files'!Q1745</f>
        <v>54.934556224324098</v>
      </c>
      <c r="W1745">
        <f>'data from files'!R1745</f>
        <v>69.647463456577796</v>
      </c>
    </row>
    <row r="1746" spans="1:23" x14ac:dyDescent="0.25">
      <c r="A1746" t="str">
        <f t="shared" si="83"/>
        <v>LTTransformation input / Exchanges and transfers Solar photovoltaics</v>
      </c>
      <c r="B1746" t="str">
        <f>JRC_files__2[[#This Row],[Source.Name.2.1]]</f>
        <v>LT</v>
      </c>
      <c r="C1746" t="str">
        <f t="shared" si="82"/>
        <v>Overview of the power generation sector</v>
      </c>
      <c r="D1746" t="str">
        <f>IF(ISERROR(MATCH(G1746,metadata!$B$4:$B$13,0)),D1745,LEFT(G1746,LEN(G1746)-LEN(F1746)-2))</f>
        <v xml:space="preserve">Transformation input / Exchanges and transfers </v>
      </c>
      <c r="E1746" t="str">
        <f t="shared" si="84"/>
        <v>Solar photovoltaics</v>
      </c>
      <c r="F1746" t="str">
        <f>IF(ISERROR(MATCH(G1746,metadata!$B$4:$B$13,0)),F1745,SUBSTITUTE(TRIM(RIGHT(SUBSTITUTE(SUBSTITUTE(G1746,"efficiencies", "efficiencies (%)")," (", REPT(" ", 100)), 100)),")",""))</f>
        <v>ktoe</v>
      </c>
      <c r="G1746" t="str">
        <f>'data from files'!B1746</f>
        <v>Solar photovoltaics</v>
      </c>
      <c r="H1746">
        <f>'data from files'!C1746</f>
        <v>0</v>
      </c>
      <c r="I1746">
        <f>'data from files'!D1746</f>
        <v>0</v>
      </c>
      <c r="J1746">
        <f>'data from files'!E1746</f>
        <v>0</v>
      </c>
      <c r="K1746">
        <f>'data from files'!F1746</f>
        <v>0</v>
      </c>
      <c r="L1746">
        <f>'data from files'!G1746</f>
        <v>0</v>
      </c>
      <c r="M1746">
        <f>'data from files'!H1746</f>
        <v>0</v>
      </c>
      <c r="N1746">
        <f>'data from files'!I1746</f>
        <v>0</v>
      </c>
      <c r="O1746">
        <f>'data from files'!J1746</f>
        <v>0</v>
      </c>
      <c r="P1746">
        <f>'data from files'!K1746</f>
        <v>0</v>
      </c>
      <c r="Q1746">
        <f>'data from files'!L1746</f>
        <v>0</v>
      </c>
      <c r="R1746">
        <f>'data from files'!M1746</f>
        <v>0</v>
      </c>
      <c r="S1746">
        <f>'data from files'!N1746</f>
        <v>0</v>
      </c>
      <c r="T1746">
        <f>'data from files'!O1746</f>
        <v>0.19107671730199999</v>
      </c>
      <c r="U1746">
        <f>'data from files'!P1746</f>
        <v>3.8454189357026798</v>
      </c>
      <c r="V1746">
        <f>'data from files'!Q1746</f>
        <v>6.2816470813031398</v>
      </c>
      <c r="W1746">
        <f>'data from files'!R1746</f>
        <v>6.3055316709658902</v>
      </c>
    </row>
    <row r="1747" spans="1:23" x14ac:dyDescent="0.25">
      <c r="A1747" t="str">
        <f t="shared" si="83"/>
        <v>LTTransformation input / Exchanges and transfers Solar thermal</v>
      </c>
      <c r="B1747" t="str">
        <f>JRC_files__2[[#This Row],[Source.Name.2.1]]</f>
        <v>LT</v>
      </c>
      <c r="C1747" t="str">
        <f t="shared" si="82"/>
        <v>Overview of the power generation sector</v>
      </c>
      <c r="D1747" t="str">
        <f>IF(ISERROR(MATCH(G1747,metadata!$B$4:$B$13,0)),D1746,LEFT(G1747,LEN(G1747)-LEN(F1747)-2))</f>
        <v xml:space="preserve">Transformation input / Exchanges and transfers </v>
      </c>
      <c r="E1747" t="str">
        <f t="shared" si="84"/>
        <v>Solar thermal</v>
      </c>
      <c r="F1747" t="str">
        <f>IF(ISERROR(MATCH(G1747,metadata!$B$4:$B$13,0)),F1746,SUBSTITUTE(TRIM(RIGHT(SUBSTITUTE(SUBSTITUTE(G1747,"efficiencies", "efficiencies (%)")," (", REPT(" ", 100)), 100)),")",""))</f>
        <v>ktoe</v>
      </c>
      <c r="G1747" t="str">
        <f>'data from files'!B1747</f>
        <v>Solar thermal</v>
      </c>
      <c r="H1747">
        <f>'data from files'!C1747</f>
        <v>0</v>
      </c>
      <c r="I1747">
        <f>'data from files'!D1747</f>
        <v>0</v>
      </c>
      <c r="J1747">
        <f>'data from files'!E1747</f>
        <v>0</v>
      </c>
      <c r="K1747">
        <f>'data from files'!F1747</f>
        <v>0</v>
      </c>
      <c r="L1747">
        <f>'data from files'!G1747</f>
        <v>0</v>
      </c>
      <c r="M1747">
        <f>'data from files'!H1747</f>
        <v>0</v>
      </c>
      <c r="N1747">
        <f>'data from files'!I1747</f>
        <v>0</v>
      </c>
      <c r="O1747">
        <f>'data from files'!J1747</f>
        <v>0</v>
      </c>
      <c r="P1747">
        <f>'data from files'!K1747</f>
        <v>0</v>
      </c>
      <c r="Q1747">
        <f>'data from files'!L1747</f>
        <v>0</v>
      </c>
      <c r="R1747">
        <f>'data from files'!M1747</f>
        <v>0</v>
      </c>
      <c r="S1747">
        <f>'data from files'!N1747</f>
        <v>0</v>
      </c>
      <c r="T1747">
        <f>'data from files'!O1747</f>
        <v>0</v>
      </c>
      <c r="U1747">
        <f>'data from files'!P1747</f>
        <v>0</v>
      </c>
      <c r="V1747">
        <f>'data from files'!Q1747</f>
        <v>0</v>
      </c>
      <c r="W1747">
        <f>'data from files'!R1747</f>
        <v>0</v>
      </c>
    </row>
    <row r="1748" spans="1:23" x14ac:dyDescent="0.25">
      <c r="A1748" t="str">
        <f t="shared" si="83"/>
        <v>LTTransformation input / Exchanges and transfers Geothermal</v>
      </c>
      <c r="B1748" t="str">
        <f>JRC_files__2[[#This Row],[Source.Name.2.1]]</f>
        <v>LT</v>
      </c>
      <c r="C1748" t="str">
        <f t="shared" si="82"/>
        <v>Overview of the power generation sector</v>
      </c>
      <c r="D1748" t="str">
        <f>IF(ISERROR(MATCH(G1748,metadata!$B$4:$B$13,0)),D1747,LEFT(G1748,LEN(G1748)-LEN(F1748)-2))</f>
        <v xml:space="preserve">Transformation input / Exchanges and transfers </v>
      </c>
      <c r="E1748" t="str">
        <f t="shared" si="84"/>
        <v>Geothermal</v>
      </c>
      <c r="F1748" t="str">
        <f>IF(ISERROR(MATCH(G1748,metadata!$B$4:$B$13,0)),F1747,SUBSTITUTE(TRIM(RIGHT(SUBSTITUTE(SUBSTITUTE(G1748,"efficiencies", "efficiencies (%)")," (", REPT(" ", 100)), 100)),")",""))</f>
        <v>ktoe</v>
      </c>
      <c r="G1748" t="str">
        <f>'data from files'!B1748</f>
        <v>Geothermal</v>
      </c>
      <c r="H1748">
        <f>'data from files'!C1748</f>
        <v>0</v>
      </c>
      <c r="I1748">
        <f>'data from files'!D1748</f>
        <v>0</v>
      </c>
      <c r="J1748">
        <f>'data from files'!E1748</f>
        <v>0</v>
      </c>
      <c r="K1748">
        <f>'data from files'!F1748</f>
        <v>0</v>
      </c>
      <c r="L1748">
        <f>'data from files'!G1748</f>
        <v>0</v>
      </c>
      <c r="M1748">
        <f>'data from files'!H1748</f>
        <v>0</v>
      </c>
      <c r="N1748">
        <f>'data from files'!I1748</f>
        <v>0</v>
      </c>
      <c r="O1748">
        <f>'data from files'!J1748</f>
        <v>0</v>
      </c>
      <c r="P1748">
        <f>'data from files'!K1748</f>
        <v>0</v>
      </c>
      <c r="Q1748">
        <f>'data from files'!L1748</f>
        <v>0</v>
      </c>
      <c r="R1748">
        <f>'data from files'!M1748</f>
        <v>0</v>
      </c>
      <c r="S1748">
        <f>'data from files'!N1748</f>
        <v>0</v>
      </c>
      <c r="T1748">
        <f>'data from files'!O1748</f>
        <v>0</v>
      </c>
      <c r="U1748">
        <f>'data from files'!P1748</f>
        <v>0</v>
      </c>
      <c r="V1748">
        <f>'data from files'!Q1748</f>
        <v>0</v>
      </c>
      <c r="W1748">
        <f>'data from files'!R1748</f>
        <v>0</v>
      </c>
    </row>
    <row r="1749" spans="1:23" x14ac:dyDescent="0.25">
      <c r="A1749" t="str">
        <f t="shared" si="83"/>
        <v>LTTransformation input / Exchanges and transfers Tide, wave and ocean</v>
      </c>
      <c r="B1749" t="str">
        <f>JRC_files__2[[#This Row],[Source.Name.2.1]]</f>
        <v>LT</v>
      </c>
      <c r="C1749" t="str">
        <f t="shared" si="82"/>
        <v>Overview of the power generation sector</v>
      </c>
      <c r="D1749" t="str">
        <f>IF(ISERROR(MATCH(G1749,metadata!$B$4:$B$13,0)),D1748,LEFT(G1749,LEN(G1749)-LEN(F1749)-2))</f>
        <v xml:space="preserve">Transformation input / Exchanges and transfers </v>
      </c>
      <c r="E1749" t="str">
        <f t="shared" si="84"/>
        <v>Tide, wave and ocean</v>
      </c>
      <c r="F1749" t="str">
        <f>IF(ISERROR(MATCH(G1749,metadata!$B$4:$B$13,0)),F1748,SUBSTITUTE(TRIM(RIGHT(SUBSTITUTE(SUBSTITUTE(G1749,"efficiencies", "efficiencies (%)")," (", REPT(" ", 100)), 100)),")",""))</f>
        <v>ktoe</v>
      </c>
      <c r="G1749" t="str">
        <f>'data from files'!B1749</f>
        <v>Tide, wave and ocean</v>
      </c>
      <c r="H1749">
        <f>'data from files'!C1749</f>
        <v>0</v>
      </c>
      <c r="I1749">
        <f>'data from files'!D1749</f>
        <v>0</v>
      </c>
      <c r="J1749">
        <f>'data from files'!E1749</f>
        <v>0</v>
      </c>
      <c r="K1749">
        <f>'data from files'!F1749</f>
        <v>0</v>
      </c>
      <c r="L1749">
        <f>'data from files'!G1749</f>
        <v>0</v>
      </c>
      <c r="M1749">
        <f>'data from files'!H1749</f>
        <v>0</v>
      </c>
      <c r="N1749">
        <f>'data from files'!I1749</f>
        <v>0</v>
      </c>
      <c r="O1749">
        <f>'data from files'!J1749</f>
        <v>0</v>
      </c>
      <c r="P1749">
        <f>'data from files'!K1749</f>
        <v>0</v>
      </c>
      <c r="Q1749">
        <f>'data from files'!L1749</f>
        <v>0</v>
      </c>
      <c r="R1749">
        <f>'data from files'!M1749</f>
        <v>0</v>
      </c>
      <c r="S1749">
        <f>'data from files'!N1749</f>
        <v>0</v>
      </c>
      <c r="T1749">
        <f>'data from files'!O1749</f>
        <v>0</v>
      </c>
      <c r="U1749">
        <f>'data from files'!P1749</f>
        <v>0</v>
      </c>
      <c r="V1749">
        <f>'data from files'!Q1749</f>
        <v>0</v>
      </c>
      <c r="W1749">
        <f>'data from files'!R1749</f>
        <v>0</v>
      </c>
    </row>
    <row r="1750" spans="1:23" x14ac:dyDescent="0.25">
      <c r="A1750" t="str">
        <f t="shared" si="83"/>
        <v>LTTransformation input / Exchanges and transfers Hydro</v>
      </c>
      <c r="B1750" t="str">
        <f>JRC_files__2[[#This Row],[Source.Name.2.1]]</f>
        <v>LT</v>
      </c>
      <c r="C1750" t="str">
        <f t="shared" si="82"/>
        <v>Overview of the power generation sector</v>
      </c>
      <c r="D1750" t="str">
        <f>IF(ISERROR(MATCH(G1750,metadata!$B$4:$B$13,0)),D1749,LEFT(G1750,LEN(G1750)-LEN(F1750)-2))</f>
        <v xml:space="preserve">Transformation input / Exchanges and transfers </v>
      </c>
      <c r="E1750" t="str">
        <f t="shared" si="84"/>
        <v>Hydro</v>
      </c>
      <c r="F1750" t="str">
        <f>IF(ISERROR(MATCH(G1750,metadata!$B$4:$B$13,0)),F1749,SUBSTITUTE(TRIM(RIGHT(SUBSTITUTE(SUBSTITUTE(G1750,"efficiencies", "efficiencies (%)")," (", REPT(" ", 100)), 100)),")",""))</f>
        <v>ktoe</v>
      </c>
      <c r="G1750" t="str">
        <f>'data from files'!B1750</f>
        <v>Hydro</v>
      </c>
      <c r="H1750">
        <f>'data from files'!C1750</f>
        <v>29.2347377472055</v>
      </c>
      <c r="I1750">
        <f>'data from files'!D1750</f>
        <v>28</v>
      </c>
      <c r="J1750">
        <f>'data from files'!E1750</f>
        <v>30.4</v>
      </c>
      <c r="K1750">
        <f>'data from files'!F1750</f>
        <v>27.9</v>
      </c>
      <c r="L1750">
        <f>'data from files'!G1750</f>
        <v>36.200000000000003</v>
      </c>
      <c r="M1750">
        <f>'data from files'!H1750</f>
        <v>38.788573612305299</v>
      </c>
      <c r="N1750">
        <f>'data from files'!I1750</f>
        <v>34.1</v>
      </c>
      <c r="O1750">
        <f>'data from files'!J1750</f>
        <v>36.200000000000003</v>
      </c>
      <c r="P1750">
        <f>'data from files'!K1750</f>
        <v>34.6</v>
      </c>
      <c r="Q1750">
        <f>'data from files'!L1750</f>
        <v>36.5</v>
      </c>
      <c r="R1750">
        <f>'data from files'!M1750</f>
        <v>46.4316423043852</v>
      </c>
      <c r="S1750">
        <f>'data from files'!N1750</f>
        <v>41.272570937231301</v>
      </c>
      <c r="T1750">
        <f>'data from files'!O1750</f>
        <v>36.376230056367604</v>
      </c>
      <c r="U1750">
        <f>'data from files'!P1750</f>
        <v>44.807490207318203</v>
      </c>
      <c r="V1750">
        <f>'data from files'!Q1750</f>
        <v>34.298270755708401</v>
      </c>
      <c r="W1750">
        <f>'data from files'!R1750</f>
        <v>29.999044616413499</v>
      </c>
    </row>
    <row r="1751" spans="1:23" x14ac:dyDescent="0.25">
      <c r="A1751" t="str">
        <f t="shared" si="83"/>
        <v>LTTransformation input / Exchanges and transfers Pump storage</v>
      </c>
      <c r="B1751" t="str">
        <f>JRC_files__2[[#This Row],[Source.Name.2.1]]</f>
        <v>LT</v>
      </c>
      <c r="C1751" t="str">
        <f t="shared" si="82"/>
        <v>Overview of the power generation sector</v>
      </c>
      <c r="D1751" t="str">
        <f>IF(ISERROR(MATCH(G1751,metadata!$B$4:$B$13,0)),D1750,LEFT(G1751,LEN(G1751)-LEN(F1751)-2))</f>
        <v xml:space="preserve">Transformation input / Exchanges and transfers </v>
      </c>
      <c r="E1751" t="str">
        <f t="shared" si="84"/>
        <v>Pump storage</v>
      </c>
      <c r="F1751" t="str">
        <f>IF(ISERROR(MATCH(G1751,metadata!$B$4:$B$13,0)),F1750,SUBSTITUTE(TRIM(RIGHT(SUBSTITUTE(SUBSTITUTE(G1751,"efficiencies", "efficiencies (%)")," (", REPT(" ", 100)), 100)),")",""))</f>
        <v>ktoe</v>
      </c>
      <c r="G1751" t="str">
        <f>'data from files'!B1751</f>
        <v>Pump storage</v>
      </c>
      <c r="H1751">
        <f>'data from files'!C1751</f>
        <v>36.548104783953008</v>
      </c>
      <c r="I1751">
        <f>'data from files'!D1751</f>
        <v>44.142589024390254</v>
      </c>
      <c r="J1751">
        <f>'data from files'!E1751</f>
        <v>49.865485833333352</v>
      </c>
      <c r="K1751">
        <f>'data from files'!F1751</f>
        <v>76.486361363636377</v>
      </c>
      <c r="L1751">
        <f>'data from files'!G1751</f>
        <v>61.871161420118348</v>
      </c>
      <c r="M1751">
        <f>'data from files'!H1751</f>
        <v>44.004308155922736</v>
      </c>
      <c r="N1751">
        <f>'data from files'!I1751</f>
        <v>48.478059428571427</v>
      </c>
      <c r="O1751">
        <f>'data from files'!J1751</f>
        <v>63.900144406779681</v>
      </c>
      <c r="P1751">
        <f>'data from files'!K1751</f>
        <v>69.000148387096772</v>
      </c>
      <c r="Q1751">
        <f>'data from files'!L1751</f>
        <v>84.798580600858372</v>
      </c>
      <c r="R1751">
        <f>'data from files'!M1751</f>
        <v>87.714140362541244</v>
      </c>
      <c r="S1751">
        <f>'data from files'!N1751</f>
        <v>65.573354214495524</v>
      </c>
      <c r="T1751">
        <f>'data from files'!O1751</f>
        <v>60.057003289598143</v>
      </c>
      <c r="U1751">
        <f>'data from files'!P1751</f>
        <v>64.443767833571314</v>
      </c>
      <c r="V1751">
        <f>'data from files'!Q1751</f>
        <v>80.763439278784588</v>
      </c>
      <c r="W1751">
        <f>'data from files'!R1751</f>
        <v>79.417250941205197</v>
      </c>
    </row>
    <row r="1752" spans="1:23" x14ac:dyDescent="0.25">
      <c r="A1752" t="str">
        <f t="shared" si="83"/>
        <v>LTTransformation input / Exchanges and transfers District heating plants</v>
      </c>
      <c r="B1752" t="str">
        <f>JRC_files__2[[#This Row],[Source.Name.2.1]]</f>
        <v>LT</v>
      </c>
      <c r="C1752" t="str">
        <f t="shared" si="82"/>
        <v>Overview of the power generation sector</v>
      </c>
      <c r="D1752" t="str">
        <f>IF(ISERROR(MATCH(G1752,metadata!$B$4:$B$13,0)),D1751,LEFT(G1752,LEN(G1752)-LEN(F1752)-2))</f>
        <v xml:space="preserve">Transformation input / Exchanges and transfers </v>
      </c>
      <c r="E1752" t="str">
        <f t="shared" si="84"/>
        <v>District heating plants</v>
      </c>
      <c r="F1752" t="str">
        <f>IF(ISERROR(MATCH(G1752,metadata!$B$4:$B$13,0)),F1751,SUBSTITUTE(TRIM(RIGHT(SUBSTITUTE(SUBSTITUTE(G1752,"efficiencies", "efficiencies (%)")," (", REPT(" ", 100)), 100)),")",""))</f>
        <v>ktoe</v>
      </c>
      <c r="G1752" t="str">
        <f>'data from files'!B1752</f>
        <v>District heating plants</v>
      </c>
      <c r="H1752">
        <f>'data from files'!C1752</f>
        <v>655.56220588884332</v>
      </c>
      <c r="I1752">
        <f>'data from files'!D1752</f>
        <v>643.2772399999983</v>
      </c>
      <c r="J1752">
        <f>'data from files'!E1752</f>
        <v>640.42861999999934</v>
      </c>
      <c r="K1752">
        <f>'data from files'!F1752</f>
        <v>607.72673000000054</v>
      </c>
      <c r="L1752">
        <f>'data from files'!G1752</f>
        <v>528.46800999999994</v>
      </c>
      <c r="M1752">
        <f>'data from files'!H1752</f>
        <v>519.56918913617596</v>
      </c>
      <c r="N1752">
        <f>'data from files'!I1752</f>
        <v>512.91781000000003</v>
      </c>
      <c r="O1752">
        <f>'data from files'!J1752</f>
        <v>498.00265999999795</v>
      </c>
      <c r="P1752">
        <f>'data from files'!K1752</f>
        <v>459.40477999999916</v>
      </c>
      <c r="Q1752">
        <f>'data from files'!L1752</f>
        <v>466.06978000000004</v>
      </c>
      <c r="R1752">
        <f>'data from files'!M1752</f>
        <v>496.33997932186276</v>
      </c>
      <c r="S1752">
        <f>'data from files'!N1752</f>
        <v>437.35166377292205</v>
      </c>
      <c r="T1752">
        <f>'data from files'!O1752</f>
        <v>477.66233672691538</v>
      </c>
      <c r="U1752">
        <f>'data from files'!P1752</f>
        <v>423.31094161015073</v>
      </c>
      <c r="V1752">
        <f>'data from files'!Q1752</f>
        <v>466.10776726855789</v>
      </c>
      <c r="W1752">
        <f>'data from files'!R1752</f>
        <v>556.80452289045672</v>
      </c>
    </row>
    <row r="1753" spans="1:23" x14ac:dyDescent="0.25">
      <c r="A1753" t="str">
        <f t="shared" si="83"/>
        <v>LTTransformation input / Exchanges and transfers 0</v>
      </c>
      <c r="B1753" t="str">
        <f>JRC_files__2[[#This Row],[Source.Name.2.1]]</f>
        <v>LT</v>
      </c>
      <c r="C1753" t="str">
        <f t="shared" si="82"/>
        <v>Overview of the power generation sector</v>
      </c>
      <c r="D1753" t="str">
        <f>IF(ISERROR(MATCH(G1753,metadata!$B$4:$B$13,0)),D1752,LEFT(G1753,LEN(G1753)-LEN(F1753)-2))</f>
        <v xml:space="preserve">Transformation input / Exchanges and transfers </v>
      </c>
      <c r="E1753">
        <f t="shared" si="84"/>
        <v>0</v>
      </c>
      <c r="F1753" t="str">
        <f>IF(ISERROR(MATCH(G1753,metadata!$B$4:$B$13,0)),F1752,SUBSTITUTE(TRIM(RIGHT(SUBSTITUTE(SUBSTITUTE(G1753,"efficiencies", "efficiencies (%)")," (", REPT(" ", 100)), 100)),")",""))</f>
        <v>ktoe</v>
      </c>
      <c r="G1753">
        <f>'data from files'!B1753</f>
        <v>0</v>
      </c>
      <c r="H1753">
        <f>'data from files'!C1753</f>
        <v>0</v>
      </c>
      <c r="I1753">
        <f>'data from files'!D1753</f>
        <v>0</v>
      </c>
      <c r="J1753">
        <f>'data from files'!E1753</f>
        <v>0</v>
      </c>
      <c r="K1753">
        <f>'data from files'!F1753</f>
        <v>0</v>
      </c>
      <c r="L1753">
        <f>'data from files'!G1753</f>
        <v>0</v>
      </c>
      <c r="M1753">
        <f>'data from files'!H1753</f>
        <v>0</v>
      </c>
      <c r="N1753">
        <f>'data from files'!I1753</f>
        <v>0</v>
      </c>
      <c r="O1753">
        <f>'data from files'!J1753</f>
        <v>0</v>
      </c>
      <c r="P1753">
        <f>'data from files'!K1753</f>
        <v>0</v>
      </c>
      <c r="Q1753">
        <f>'data from files'!L1753</f>
        <v>0</v>
      </c>
      <c r="R1753">
        <f>'data from files'!M1753</f>
        <v>0</v>
      </c>
      <c r="S1753">
        <f>'data from files'!N1753</f>
        <v>0</v>
      </c>
      <c r="T1753">
        <f>'data from files'!O1753</f>
        <v>0</v>
      </c>
      <c r="U1753">
        <f>'data from files'!P1753</f>
        <v>0</v>
      </c>
      <c r="V1753">
        <f>'data from files'!Q1753</f>
        <v>0</v>
      </c>
      <c r="W1753">
        <f>'data from files'!R1753</f>
        <v>0</v>
      </c>
    </row>
    <row r="1754" spans="1:23" x14ac:dyDescent="0.25">
      <c r="A1754" t="str">
        <f t="shared" si="83"/>
        <v xml:space="preserve">LTCO2 emissions  </v>
      </c>
      <c r="B1754" t="str">
        <f>JRC_files__2[[#This Row],[Source.Name.2.1]]</f>
        <v>LT</v>
      </c>
      <c r="C1754" t="str">
        <f t="shared" si="82"/>
        <v>Overview of the power generation sector</v>
      </c>
      <c r="D1754" t="str">
        <f>IF(ISERROR(MATCH(G1754,metadata!$B$4:$B$13,0)),D1753,LEFT(G1754,LEN(G1754)-LEN(F1754)-2))</f>
        <v xml:space="preserve">CO2 emissions  </v>
      </c>
      <c r="E1754" t="str">
        <f t="shared" si="84"/>
        <v/>
      </c>
      <c r="F1754" t="str">
        <f>IF(ISERROR(MATCH(G1754,metadata!$B$4:$B$13,0)),F1753,SUBSTITUTE(TRIM(RIGHT(SUBSTITUTE(SUBSTITUTE(G1754,"efficiencies", "efficiencies (%)")," (", REPT(" ", 100)), 100)),")",""))</f>
        <v>kt CO2</v>
      </c>
      <c r="G1754" t="str">
        <f>'data from files'!B1754</f>
        <v>CO2 emissions  (kt CO2)</v>
      </c>
      <c r="H1754">
        <f>'data from files'!C1754</f>
        <v>3975.789524643325</v>
      </c>
      <c r="I1754">
        <f>'data from files'!D1754</f>
        <v>4155.6707452169576</v>
      </c>
      <c r="J1754">
        <f>'data from files'!E1754</f>
        <v>3963.1148319716622</v>
      </c>
      <c r="K1754">
        <f>'data from files'!F1754</f>
        <v>3828.2726138521352</v>
      </c>
      <c r="L1754">
        <f>'data from files'!G1754</f>
        <v>3816.7544415123725</v>
      </c>
      <c r="M1754">
        <f>'data from files'!H1754</f>
        <v>3999.8986534017949</v>
      </c>
      <c r="N1754">
        <f>'data from files'!I1754</f>
        <v>3761.2861118191804</v>
      </c>
      <c r="O1754">
        <f>'data from files'!J1754</f>
        <v>3257.0970437197002</v>
      </c>
      <c r="P1754">
        <f>'data from files'!K1754</f>
        <v>2955.934753030725</v>
      </c>
      <c r="Q1754">
        <f>'data from files'!L1754</f>
        <v>2997.656882992801</v>
      </c>
      <c r="R1754">
        <f>'data from files'!M1754</f>
        <v>3678.9388529958214</v>
      </c>
      <c r="S1754">
        <f>'data from files'!N1754</f>
        <v>2833.7689185746922</v>
      </c>
      <c r="T1754">
        <f>'data from files'!O1754</f>
        <v>2932.7642716927394</v>
      </c>
      <c r="U1754">
        <f>'data from files'!P1754</f>
        <v>2316.0374946673405</v>
      </c>
      <c r="V1754">
        <f>'data from files'!Q1754</f>
        <v>1781.9584999999972</v>
      </c>
      <c r="W1754">
        <f>'data from files'!R1754</f>
        <v>1556.9867883190918</v>
      </c>
    </row>
    <row r="1755" spans="1:23" x14ac:dyDescent="0.25">
      <c r="A1755" t="str">
        <f t="shared" si="83"/>
        <v>LTCO2 emissions  Nuclear</v>
      </c>
      <c r="B1755" t="str">
        <f>JRC_files__2[[#This Row],[Source.Name.2.1]]</f>
        <v>LT</v>
      </c>
      <c r="C1755" t="str">
        <f t="shared" si="82"/>
        <v>Overview of the power generation sector</v>
      </c>
      <c r="D1755" t="str">
        <f>IF(ISERROR(MATCH(G1755,metadata!$B$4:$B$13,0)),D1754,LEFT(G1755,LEN(G1755)-LEN(F1755)-2))</f>
        <v xml:space="preserve">CO2 emissions  </v>
      </c>
      <c r="E1755" t="str">
        <f t="shared" si="84"/>
        <v>Nuclear</v>
      </c>
      <c r="F1755" t="str">
        <f>IF(ISERROR(MATCH(G1755,metadata!$B$4:$B$13,0)),F1754,SUBSTITUTE(TRIM(RIGHT(SUBSTITUTE(SUBSTITUTE(G1755,"efficiencies", "efficiencies (%)")," (", REPT(" ", 100)), 100)),")",""))</f>
        <v>kt CO2</v>
      </c>
      <c r="G1755" t="str">
        <f>'data from files'!B1755</f>
        <v>Nuclear</v>
      </c>
      <c r="H1755">
        <f>'data from files'!C1755</f>
        <v>0</v>
      </c>
      <c r="I1755">
        <f>'data from files'!D1755</f>
        <v>0</v>
      </c>
      <c r="J1755">
        <f>'data from files'!E1755</f>
        <v>0</v>
      </c>
      <c r="K1755">
        <f>'data from files'!F1755</f>
        <v>0</v>
      </c>
      <c r="L1755">
        <f>'data from files'!G1755</f>
        <v>0</v>
      </c>
      <c r="M1755">
        <f>'data from files'!H1755</f>
        <v>0</v>
      </c>
      <c r="N1755">
        <f>'data from files'!I1755</f>
        <v>0</v>
      </c>
      <c r="O1755">
        <f>'data from files'!J1755</f>
        <v>0</v>
      </c>
      <c r="P1755">
        <f>'data from files'!K1755</f>
        <v>0</v>
      </c>
      <c r="Q1755">
        <f>'data from files'!L1755</f>
        <v>0</v>
      </c>
      <c r="R1755">
        <f>'data from files'!M1755</f>
        <v>0</v>
      </c>
      <c r="S1755">
        <f>'data from files'!N1755</f>
        <v>0</v>
      </c>
      <c r="T1755">
        <f>'data from files'!O1755</f>
        <v>0</v>
      </c>
      <c r="U1755">
        <f>'data from files'!P1755</f>
        <v>0</v>
      </c>
      <c r="V1755">
        <f>'data from files'!Q1755</f>
        <v>0</v>
      </c>
      <c r="W1755">
        <f>'data from files'!R1755</f>
        <v>0</v>
      </c>
    </row>
    <row r="1756" spans="1:23" x14ac:dyDescent="0.25">
      <c r="A1756" t="str">
        <f t="shared" si="83"/>
        <v>LTCO2 emissions  Conventional thermal</v>
      </c>
      <c r="B1756" t="str">
        <f>JRC_files__2[[#This Row],[Source.Name.2.1]]</f>
        <v>LT</v>
      </c>
      <c r="C1756" t="str">
        <f t="shared" si="82"/>
        <v>Overview of the power generation sector</v>
      </c>
      <c r="D1756" t="str">
        <f>IF(ISERROR(MATCH(G1756,metadata!$B$4:$B$13,0)),D1755,LEFT(G1756,LEN(G1756)-LEN(F1756)-2))</f>
        <v xml:space="preserve">CO2 emissions  </v>
      </c>
      <c r="E1756" t="str">
        <f t="shared" si="84"/>
        <v>Conventional thermal</v>
      </c>
      <c r="F1756" t="str">
        <f>IF(ISERROR(MATCH(G1756,metadata!$B$4:$B$13,0)),F1755,SUBSTITUTE(TRIM(RIGHT(SUBSTITUTE(SUBSTITUTE(G1756,"efficiencies", "efficiencies (%)")," (", REPT(" ", 100)), 100)),")",""))</f>
        <v>kt CO2</v>
      </c>
      <c r="G1756" t="str">
        <f>'data from files'!B1756</f>
        <v>Conventional thermal</v>
      </c>
      <c r="H1756">
        <f>'data from files'!C1756</f>
        <v>2342.9681543696029</v>
      </c>
      <c r="I1756">
        <f>'data from files'!D1756</f>
        <v>2559.8303614717202</v>
      </c>
      <c r="J1756">
        <f>'data from files'!E1756</f>
        <v>2508.3886863435841</v>
      </c>
      <c r="K1756">
        <f>'data from files'!F1756</f>
        <v>2547.9964018772284</v>
      </c>
      <c r="L1756">
        <f>'data from files'!G1756</f>
        <v>2852.9783035073283</v>
      </c>
      <c r="M1756">
        <f>'data from files'!H1756</f>
        <v>3069.4165432008722</v>
      </c>
      <c r="N1756">
        <f>'data from files'!I1756</f>
        <v>2867.6926159138802</v>
      </c>
      <c r="O1756">
        <f>'data from files'!J1756</f>
        <v>2372.5385801112602</v>
      </c>
      <c r="P1756">
        <f>'data from files'!K1756</f>
        <v>2245.829273871012</v>
      </c>
      <c r="Q1756">
        <f>'data from files'!L1756</f>
        <v>2339.4178098920529</v>
      </c>
      <c r="R1756">
        <f>'data from files'!M1756</f>
        <v>2947.8291428326465</v>
      </c>
      <c r="S1756">
        <f>'data from files'!N1756</f>
        <v>2214.2432809166103</v>
      </c>
      <c r="T1756">
        <f>'data from files'!O1756</f>
        <v>2315.9876999999942</v>
      </c>
      <c r="U1756">
        <f>'data from files'!P1756</f>
        <v>1784.1987606209486</v>
      </c>
      <c r="V1756">
        <f>'data from files'!Q1756</f>
        <v>1384.8553999999992</v>
      </c>
      <c r="W1756">
        <f>'data from files'!R1756</f>
        <v>1253.6264890294678</v>
      </c>
    </row>
    <row r="1757" spans="1:23" x14ac:dyDescent="0.25">
      <c r="A1757" t="str">
        <f t="shared" si="83"/>
        <v>LTCO2 emissions  Wind</v>
      </c>
      <c r="B1757" t="str">
        <f>JRC_files__2[[#This Row],[Source.Name.2.1]]</f>
        <v>LT</v>
      </c>
      <c r="C1757" t="str">
        <f t="shared" si="82"/>
        <v>Overview of the power generation sector</v>
      </c>
      <c r="D1757" t="str">
        <f>IF(ISERROR(MATCH(G1757,metadata!$B$4:$B$13,0)),D1756,LEFT(G1757,LEN(G1757)-LEN(F1757)-2))</f>
        <v xml:space="preserve">CO2 emissions  </v>
      </c>
      <c r="E1757" t="str">
        <f t="shared" si="84"/>
        <v>Wind</v>
      </c>
      <c r="F1757" t="str">
        <f>IF(ISERROR(MATCH(G1757,metadata!$B$4:$B$13,0)),F1756,SUBSTITUTE(TRIM(RIGHT(SUBSTITUTE(SUBSTITUTE(G1757,"efficiencies", "efficiencies (%)")," (", REPT(" ", 100)), 100)),")",""))</f>
        <v>kt CO2</v>
      </c>
      <c r="G1757" t="str">
        <f>'data from files'!B1757</f>
        <v>Wind</v>
      </c>
      <c r="H1757">
        <f>'data from files'!C1757</f>
        <v>0</v>
      </c>
      <c r="I1757">
        <f>'data from files'!D1757</f>
        <v>0</v>
      </c>
      <c r="J1757">
        <f>'data from files'!E1757</f>
        <v>0</v>
      </c>
      <c r="K1757">
        <f>'data from files'!F1757</f>
        <v>0</v>
      </c>
      <c r="L1757">
        <f>'data from files'!G1757</f>
        <v>0</v>
      </c>
      <c r="M1757">
        <f>'data from files'!H1757</f>
        <v>0</v>
      </c>
      <c r="N1757">
        <f>'data from files'!I1757</f>
        <v>0</v>
      </c>
      <c r="O1757">
        <f>'data from files'!J1757</f>
        <v>0</v>
      </c>
      <c r="P1757">
        <f>'data from files'!K1757</f>
        <v>0</v>
      </c>
      <c r="Q1757">
        <f>'data from files'!L1757</f>
        <v>0</v>
      </c>
      <c r="R1757">
        <f>'data from files'!M1757</f>
        <v>0</v>
      </c>
      <c r="S1757">
        <f>'data from files'!N1757</f>
        <v>0</v>
      </c>
      <c r="T1757">
        <f>'data from files'!O1757</f>
        <v>0</v>
      </c>
      <c r="U1757">
        <f>'data from files'!P1757</f>
        <v>0</v>
      </c>
      <c r="V1757">
        <f>'data from files'!Q1757</f>
        <v>0</v>
      </c>
      <c r="W1757">
        <f>'data from files'!R1757</f>
        <v>0</v>
      </c>
    </row>
    <row r="1758" spans="1:23" x14ac:dyDescent="0.25">
      <c r="A1758" t="str">
        <f t="shared" si="83"/>
        <v>LTCO2 emissions  Solar photovoltaics</v>
      </c>
      <c r="B1758" t="str">
        <f>JRC_files__2[[#This Row],[Source.Name.2.1]]</f>
        <v>LT</v>
      </c>
      <c r="C1758" t="str">
        <f t="shared" si="82"/>
        <v>Overview of the power generation sector</v>
      </c>
      <c r="D1758" t="str">
        <f>IF(ISERROR(MATCH(G1758,metadata!$B$4:$B$13,0)),D1757,LEFT(G1758,LEN(G1758)-LEN(F1758)-2))</f>
        <v xml:space="preserve">CO2 emissions  </v>
      </c>
      <c r="E1758" t="str">
        <f t="shared" si="84"/>
        <v>Solar photovoltaics</v>
      </c>
      <c r="F1758" t="str">
        <f>IF(ISERROR(MATCH(G1758,metadata!$B$4:$B$13,0)),F1757,SUBSTITUTE(TRIM(RIGHT(SUBSTITUTE(SUBSTITUTE(G1758,"efficiencies", "efficiencies (%)")," (", REPT(" ", 100)), 100)),")",""))</f>
        <v>kt CO2</v>
      </c>
      <c r="G1758" t="str">
        <f>'data from files'!B1758</f>
        <v>Solar photovoltaics</v>
      </c>
      <c r="H1758">
        <f>'data from files'!C1758</f>
        <v>0</v>
      </c>
      <c r="I1758">
        <f>'data from files'!D1758</f>
        <v>0</v>
      </c>
      <c r="J1758">
        <f>'data from files'!E1758</f>
        <v>0</v>
      </c>
      <c r="K1758">
        <f>'data from files'!F1758</f>
        <v>0</v>
      </c>
      <c r="L1758">
        <f>'data from files'!G1758</f>
        <v>0</v>
      </c>
      <c r="M1758">
        <f>'data from files'!H1758</f>
        <v>0</v>
      </c>
      <c r="N1758">
        <f>'data from files'!I1758</f>
        <v>0</v>
      </c>
      <c r="O1758">
        <f>'data from files'!J1758</f>
        <v>0</v>
      </c>
      <c r="P1758">
        <f>'data from files'!K1758</f>
        <v>0</v>
      </c>
      <c r="Q1758">
        <f>'data from files'!L1758</f>
        <v>0</v>
      </c>
      <c r="R1758">
        <f>'data from files'!M1758</f>
        <v>0</v>
      </c>
      <c r="S1758">
        <f>'data from files'!N1758</f>
        <v>0</v>
      </c>
      <c r="T1758">
        <f>'data from files'!O1758</f>
        <v>0</v>
      </c>
      <c r="U1758">
        <f>'data from files'!P1758</f>
        <v>0</v>
      </c>
      <c r="V1758">
        <f>'data from files'!Q1758</f>
        <v>0</v>
      </c>
      <c r="W1758">
        <f>'data from files'!R1758</f>
        <v>0</v>
      </c>
    </row>
    <row r="1759" spans="1:23" x14ac:dyDescent="0.25">
      <c r="A1759" t="str">
        <f t="shared" si="83"/>
        <v>LTCO2 emissions  Solar thermal</v>
      </c>
      <c r="B1759" t="str">
        <f>JRC_files__2[[#This Row],[Source.Name.2.1]]</f>
        <v>LT</v>
      </c>
      <c r="C1759" t="str">
        <f t="shared" si="82"/>
        <v>Overview of the power generation sector</v>
      </c>
      <c r="D1759" t="str">
        <f>IF(ISERROR(MATCH(G1759,metadata!$B$4:$B$13,0)),D1758,LEFT(G1759,LEN(G1759)-LEN(F1759)-2))</f>
        <v xml:space="preserve">CO2 emissions  </v>
      </c>
      <c r="E1759" t="str">
        <f t="shared" si="84"/>
        <v>Solar thermal</v>
      </c>
      <c r="F1759" t="str">
        <f>IF(ISERROR(MATCH(G1759,metadata!$B$4:$B$13,0)),F1758,SUBSTITUTE(TRIM(RIGHT(SUBSTITUTE(SUBSTITUTE(G1759,"efficiencies", "efficiencies (%)")," (", REPT(" ", 100)), 100)),")",""))</f>
        <v>kt CO2</v>
      </c>
      <c r="G1759" t="str">
        <f>'data from files'!B1759</f>
        <v>Solar thermal</v>
      </c>
      <c r="H1759">
        <f>'data from files'!C1759</f>
        <v>0</v>
      </c>
      <c r="I1759">
        <f>'data from files'!D1759</f>
        <v>0</v>
      </c>
      <c r="J1759">
        <f>'data from files'!E1759</f>
        <v>0</v>
      </c>
      <c r="K1759">
        <f>'data from files'!F1759</f>
        <v>0</v>
      </c>
      <c r="L1759">
        <f>'data from files'!G1759</f>
        <v>0</v>
      </c>
      <c r="M1759">
        <f>'data from files'!H1759</f>
        <v>0</v>
      </c>
      <c r="N1759">
        <f>'data from files'!I1759</f>
        <v>0</v>
      </c>
      <c r="O1759">
        <f>'data from files'!J1759</f>
        <v>0</v>
      </c>
      <c r="P1759">
        <f>'data from files'!K1759</f>
        <v>0</v>
      </c>
      <c r="Q1759">
        <f>'data from files'!L1759</f>
        <v>0</v>
      </c>
      <c r="R1759">
        <f>'data from files'!M1759</f>
        <v>0</v>
      </c>
      <c r="S1759">
        <f>'data from files'!N1759</f>
        <v>0</v>
      </c>
      <c r="T1759">
        <f>'data from files'!O1759</f>
        <v>0</v>
      </c>
      <c r="U1759">
        <f>'data from files'!P1759</f>
        <v>0</v>
      </c>
      <c r="V1759">
        <f>'data from files'!Q1759</f>
        <v>0</v>
      </c>
      <c r="W1759">
        <f>'data from files'!R1759</f>
        <v>0</v>
      </c>
    </row>
    <row r="1760" spans="1:23" x14ac:dyDescent="0.25">
      <c r="A1760" t="str">
        <f t="shared" si="83"/>
        <v>LTCO2 emissions  Geothermal</v>
      </c>
      <c r="B1760" t="str">
        <f>JRC_files__2[[#This Row],[Source.Name.2.1]]</f>
        <v>LT</v>
      </c>
      <c r="C1760" t="str">
        <f t="shared" si="82"/>
        <v>Overview of the power generation sector</v>
      </c>
      <c r="D1760" t="str">
        <f>IF(ISERROR(MATCH(G1760,metadata!$B$4:$B$13,0)),D1759,LEFT(G1760,LEN(G1760)-LEN(F1760)-2))</f>
        <v xml:space="preserve">CO2 emissions  </v>
      </c>
      <c r="E1760" t="str">
        <f t="shared" si="84"/>
        <v>Geothermal</v>
      </c>
      <c r="F1760" t="str">
        <f>IF(ISERROR(MATCH(G1760,metadata!$B$4:$B$13,0)),F1759,SUBSTITUTE(TRIM(RIGHT(SUBSTITUTE(SUBSTITUTE(G1760,"efficiencies", "efficiencies (%)")," (", REPT(" ", 100)), 100)),")",""))</f>
        <v>kt CO2</v>
      </c>
      <c r="G1760" t="str">
        <f>'data from files'!B1760</f>
        <v>Geothermal</v>
      </c>
      <c r="H1760">
        <f>'data from files'!C1760</f>
        <v>0</v>
      </c>
      <c r="I1760">
        <f>'data from files'!D1760</f>
        <v>0</v>
      </c>
      <c r="J1760">
        <f>'data from files'!E1760</f>
        <v>0</v>
      </c>
      <c r="K1760">
        <f>'data from files'!F1760</f>
        <v>0</v>
      </c>
      <c r="L1760">
        <f>'data from files'!G1760</f>
        <v>0</v>
      </c>
      <c r="M1760">
        <f>'data from files'!H1760</f>
        <v>0</v>
      </c>
      <c r="N1760">
        <f>'data from files'!I1760</f>
        <v>0</v>
      </c>
      <c r="O1760">
        <f>'data from files'!J1760</f>
        <v>0</v>
      </c>
      <c r="P1760">
        <f>'data from files'!K1760</f>
        <v>0</v>
      </c>
      <c r="Q1760">
        <f>'data from files'!L1760</f>
        <v>0</v>
      </c>
      <c r="R1760">
        <f>'data from files'!M1760</f>
        <v>0</v>
      </c>
      <c r="S1760">
        <f>'data from files'!N1760</f>
        <v>0</v>
      </c>
      <c r="T1760">
        <f>'data from files'!O1760</f>
        <v>0</v>
      </c>
      <c r="U1760">
        <f>'data from files'!P1760</f>
        <v>0</v>
      </c>
      <c r="V1760">
        <f>'data from files'!Q1760</f>
        <v>0</v>
      </c>
      <c r="W1760">
        <f>'data from files'!R1760</f>
        <v>0</v>
      </c>
    </row>
    <row r="1761" spans="1:23" x14ac:dyDescent="0.25">
      <c r="A1761" t="str">
        <f t="shared" si="83"/>
        <v>LTCO2 emissions  Tide, wave and ocean</v>
      </c>
      <c r="B1761" t="str">
        <f>JRC_files__2[[#This Row],[Source.Name.2.1]]</f>
        <v>LT</v>
      </c>
      <c r="C1761" t="str">
        <f t="shared" si="82"/>
        <v>Overview of the power generation sector</v>
      </c>
      <c r="D1761" t="str">
        <f>IF(ISERROR(MATCH(G1761,metadata!$B$4:$B$13,0)),D1760,LEFT(G1761,LEN(G1761)-LEN(F1761)-2))</f>
        <v xml:space="preserve">CO2 emissions  </v>
      </c>
      <c r="E1761" t="str">
        <f t="shared" si="84"/>
        <v>Tide, wave and ocean</v>
      </c>
      <c r="F1761" t="str">
        <f>IF(ISERROR(MATCH(G1761,metadata!$B$4:$B$13,0)),F1760,SUBSTITUTE(TRIM(RIGHT(SUBSTITUTE(SUBSTITUTE(G1761,"efficiencies", "efficiencies (%)")," (", REPT(" ", 100)), 100)),")",""))</f>
        <v>kt CO2</v>
      </c>
      <c r="G1761" t="str">
        <f>'data from files'!B1761</f>
        <v>Tide, wave and ocean</v>
      </c>
      <c r="H1761">
        <f>'data from files'!C1761</f>
        <v>0</v>
      </c>
      <c r="I1761">
        <f>'data from files'!D1761</f>
        <v>0</v>
      </c>
      <c r="J1761">
        <f>'data from files'!E1761</f>
        <v>0</v>
      </c>
      <c r="K1761">
        <f>'data from files'!F1761</f>
        <v>0</v>
      </c>
      <c r="L1761">
        <f>'data from files'!G1761</f>
        <v>0</v>
      </c>
      <c r="M1761">
        <f>'data from files'!H1761</f>
        <v>0</v>
      </c>
      <c r="N1761">
        <f>'data from files'!I1761</f>
        <v>0</v>
      </c>
      <c r="O1761">
        <f>'data from files'!J1761</f>
        <v>0</v>
      </c>
      <c r="P1761">
        <f>'data from files'!K1761</f>
        <v>0</v>
      </c>
      <c r="Q1761">
        <f>'data from files'!L1761</f>
        <v>0</v>
      </c>
      <c r="R1761">
        <f>'data from files'!M1761</f>
        <v>0</v>
      </c>
      <c r="S1761">
        <f>'data from files'!N1761</f>
        <v>0</v>
      </c>
      <c r="T1761">
        <f>'data from files'!O1761</f>
        <v>0</v>
      </c>
      <c r="U1761">
        <f>'data from files'!P1761</f>
        <v>0</v>
      </c>
      <c r="V1761">
        <f>'data from files'!Q1761</f>
        <v>0</v>
      </c>
      <c r="W1761">
        <f>'data from files'!R1761</f>
        <v>0</v>
      </c>
    </row>
    <row r="1762" spans="1:23" x14ac:dyDescent="0.25">
      <c r="A1762" t="str">
        <f t="shared" si="83"/>
        <v>LTCO2 emissions  Hydro</v>
      </c>
      <c r="B1762" t="str">
        <f>JRC_files__2[[#This Row],[Source.Name.2.1]]</f>
        <v>LT</v>
      </c>
      <c r="C1762" t="str">
        <f t="shared" si="82"/>
        <v>Overview of the power generation sector</v>
      </c>
      <c r="D1762" t="str">
        <f>IF(ISERROR(MATCH(G1762,metadata!$B$4:$B$13,0)),D1761,LEFT(G1762,LEN(G1762)-LEN(F1762)-2))</f>
        <v xml:space="preserve">CO2 emissions  </v>
      </c>
      <c r="E1762" t="str">
        <f t="shared" si="84"/>
        <v>Hydro</v>
      </c>
      <c r="F1762" t="str">
        <f>IF(ISERROR(MATCH(G1762,metadata!$B$4:$B$13,0)),F1761,SUBSTITUTE(TRIM(RIGHT(SUBSTITUTE(SUBSTITUTE(G1762,"efficiencies", "efficiencies (%)")," (", REPT(" ", 100)), 100)),")",""))</f>
        <v>kt CO2</v>
      </c>
      <c r="G1762" t="str">
        <f>'data from files'!B1762</f>
        <v>Hydro</v>
      </c>
      <c r="H1762">
        <f>'data from files'!C1762</f>
        <v>0</v>
      </c>
      <c r="I1762">
        <f>'data from files'!D1762</f>
        <v>0</v>
      </c>
      <c r="J1762">
        <f>'data from files'!E1762</f>
        <v>0</v>
      </c>
      <c r="K1762">
        <f>'data from files'!F1762</f>
        <v>0</v>
      </c>
      <c r="L1762">
        <f>'data from files'!G1762</f>
        <v>0</v>
      </c>
      <c r="M1762">
        <f>'data from files'!H1762</f>
        <v>0</v>
      </c>
      <c r="N1762">
        <f>'data from files'!I1762</f>
        <v>0</v>
      </c>
      <c r="O1762">
        <f>'data from files'!J1762</f>
        <v>0</v>
      </c>
      <c r="P1762">
        <f>'data from files'!K1762</f>
        <v>0</v>
      </c>
      <c r="Q1762">
        <f>'data from files'!L1762</f>
        <v>0</v>
      </c>
      <c r="R1762">
        <f>'data from files'!M1762</f>
        <v>0</v>
      </c>
      <c r="S1762">
        <f>'data from files'!N1762</f>
        <v>0</v>
      </c>
      <c r="T1762">
        <f>'data from files'!O1762</f>
        <v>0</v>
      </c>
      <c r="U1762">
        <f>'data from files'!P1762</f>
        <v>0</v>
      </c>
      <c r="V1762">
        <f>'data from files'!Q1762</f>
        <v>0</v>
      </c>
      <c r="W1762">
        <f>'data from files'!R1762</f>
        <v>0</v>
      </c>
    </row>
    <row r="1763" spans="1:23" x14ac:dyDescent="0.25">
      <c r="A1763" t="str">
        <f t="shared" si="83"/>
        <v>LTCO2 emissions  Pump storage</v>
      </c>
      <c r="B1763" t="str">
        <f>JRC_files__2[[#This Row],[Source.Name.2.1]]</f>
        <v>LT</v>
      </c>
      <c r="C1763" t="str">
        <f t="shared" si="82"/>
        <v>Overview of the power generation sector</v>
      </c>
      <c r="D1763" t="str">
        <f>IF(ISERROR(MATCH(G1763,metadata!$B$4:$B$13,0)),D1762,LEFT(G1763,LEN(G1763)-LEN(F1763)-2))</f>
        <v xml:space="preserve">CO2 emissions  </v>
      </c>
      <c r="E1763" t="str">
        <f t="shared" si="84"/>
        <v>Pump storage</v>
      </c>
      <c r="F1763" t="str">
        <f>IF(ISERROR(MATCH(G1763,metadata!$B$4:$B$13,0)),F1762,SUBSTITUTE(TRIM(RIGHT(SUBSTITUTE(SUBSTITUTE(G1763,"efficiencies", "efficiencies (%)")," (", REPT(" ", 100)), 100)),")",""))</f>
        <v>kt CO2</v>
      </c>
      <c r="G1763" t="str">
        <f>'data from files'!B1763</f>
        <v>Pump storage</v>
      </c>
      <c r="H1763">
        <f>'data from files'!C1763</f>
        <v>0</v>
      </c>
      <c r="I1763">
        <f>'data from files'!D1763</f>
        <v>0</v>
      </c>
      <c r="J1763">
        <f>'data from files'!E1763</f>
        <v>0</v>
      </c>
      <c r="K1763">
        <f>'data from files'!F1763</f>
        <v>0</v>
      </c>
      <c r="L1763">
        <f>'data from files'!G1763</f>
        <v>0</v>
      </c>
      <c r="M1763">
        <f>'data from files'!H1763</f>
        <v>0</v>
      </c>
      <c r="N1763">
        <f>'data from files'!I1763</f>
        <v>0</v>
      </c>
      <c r="O1763">
        <f>'data from files'!J1763</f>
        <v>0</v>
      </c>
      <c r="P1763">
        <f>'data from files'!K1763</f>
        <v>0</v>
      </c>
      <c r="Q1763">
        <f>'data from files'!L1763</f>
        <v>0</v>
      </c>
      <c r="R1763">
        <f>'data from files'!M1763</f>
        <v>0</v>
      </c>
      <c r="S1763">
        <f>'data from files'!N1763</f>
        <v>0</v>
      </c>
      <c r="T1763">
        <f>'data from files'!O1763</f>
        <v>0</v>
      </c>
      <c r="U1763">
        <f>'data from files'!P1763</f>
        <v>0</v>
      </c>
      <c r="V1763">
        <f>'data from files'!Q1763</f>
        <v>0</v>
      </c>
      <c r="W1763">
        <f>'data from files'!R1763</f>
        <v>0</v>
      </c>
    </row>
    <row r="1764" spans="1:23" x14ac:dyDescent="0.25">
      <c r="A1764" t="str">
        <f t="shared" si="83"/>
        <v>LTCO2 emissions  District heating plants</v>
      </c>
      <c r="B1764" t="str">
        <f>JRC_files__2[[#This Row],[Source.Name.2.1]]</f>
        <v>LT</v>
      </c>
      <c r="C1764" t="str">
        <f t="shared" si="82"/>
        <v>Overview of the power generation sector</v>
      </c>
      <c r="D1764" t="str">
        <f>IF(ISERROR(MATCH(G1764,metadata!$B$4:$B$13,0)),D1763,LEFT(G1764,LEN(G1764)-LEN(F1764)-2))</f>
        <v xml:space="preserve">CO2 emissions  </v>
      </c>
      <c r="E1764" t="str">
        <f t="shared" si="84"/>
        <v>District heating plants</v>
      </c>
      <c r="F1764" t="str">
        <f>IF(ISERROR(MATCH(G1764,metadata!$B$4:$B$13,0)),F1763,SUBSTITUTE(TRIM(RIGHT(SUBSTITUTE(SUBSTITUTE(G1764,"efficiencies", "efficiencies (%)")," (", REPT(" ", 100)), 100)),")",""))</f>
        <v>kt CO2</v>
      </c>
      <c r="G1764" t="str">
        <f>'data from files'!B1764</f>
        <v>District heating plants</v>
      </c>
      <c r="H1764">
        <f>'data from files'!C1764</f>
        <v>1632.8213702737221</v>
      </c>
      <c r="I1764">
        <f>'data from files'!D1764</f>
        <v>1595.8403837452374</v>
      </c>
      <c r="J1764">
        <f>'data from files'!E1764</f>
        <v>1454.726145628078</v>
      </c>
      <c r="K1764">
        <f>'data from files'!F1764</f>
        <v>1280.2762119749068</v>
      </c>
      <c r="L1764">
        <f>'data from files'!G1764</f>
        <v>963.77613800504423</v>
      </c>
      <c r="M1764">
        <f>'data from files'!H1764</f>
        <v>930.48211020092276</v>
      </c>
      <c r="N1764">
        <f>'data from files'!I1764</f>
        <v>893.59349590530007</v>
      </c>
      <c r="O1764">
        <f>'data from files'!J1764</f>
        <v>884.55846360843998</v>
      </c>
      <c r="P1764">
        <f>'data from files'!K1764</f>
        <v>710.10547915971279</v>
      </c>
      <c r="Q1764">
        <f>'data from files'!L1764</f>
        <v>658.2390731007481</v>
      </c>
      <c r="R1764">
        <f>'data from files'!M1764</f>
        <v>731.10971016317501</v>
      </c>
      <c r="S1764">
        <f>'data from files'!N1764</f>
        <v>619.52563765808168</v>
      </c>
      <c r="T1764">
        <f>'data from files'!O1764</f>
        <v>616.77657169274528</v>
      </c>
      <c r="U1764">
        <f>'data from files'!P1764</f>
        <v>531.83873404639178</v>
      </c>
      <c r="V1764">
        <f>'data from files'!Q1764</f>
        <v>397.10309999999799</v>
      </c>
      <c r="W1764">
        <f>'data from files'!R1764</f>
        <v>303.36029928962398</v>
      </c>
    </row>
    <row r="1765" spans="1:23" x14ac:dyDescent="0.25">
      <c r="A1765" t="str">
        <f t="shared" si="83"/>
        <v>LTCO2 emissions  0</v>
      </c>
      <c r="B1765" t="str">
        <f>JRC_files__2[[#This Row],[Source.Name.2.1]]</f>
        <v>LT</v>
      </c>
      <c r="C1765" t="str">
        <f t="shared" si="82"/>
        <v>Overview of the power generation sector</v>
      </c>
      <c r="D1765" t="str">
        <f>IF(ISERROR(MATCH(G1765,metadata!$B$4:$B$13,0)),D1764,LEFT(G1765,LEN(G1765)-LEN(F1765)-2))</f>
        <v xml:space="preserve">CO2 emissions  </v>
      </c>
      <c r="E1765">
        <f t="shared" si="84"/>
        <v>0</v>
      </c>
      <c r="F1765" t="str">
        <f>IF(ISERROR(MATCH(G1765,metadata!$B$4:$B$13,0)),F1764,SUBSTITUTE(TRIM(RIGHT(SUBSTITUTE(SUBSTITUTE(G1765,"efficiencies", "efficiencies (%)")," (", REPT(" ", 100)), 100)),")",""))</f>
        <v>kt CO2</v>
      </c>
      <c r="G1765">
        <f>'data from files'!B1765</f>
        <v>0</v>
      </c>
      <c r="H1765">
        <f>'data from files'!C1765</f>
        <v>0</v>
      </c>
      <c r="I1765">
        <f>'data from files'!D1765</f>
        <v>0</v>
      </c>
      <c r="J1765">
        <f>'data from files'!E1765</f>
        <v>0</v>
      </c>
      <c r="K1765">
        <f>'data from files'!F1765</f>
        <v>0</v>
      </c>
      <c r="L1765">
        <f>'data from files'!G1765</f>
        <v>0</v>
      </c>
      <c r="M1765">
        <f>'data from files'!H1765</f>
        <v>0</v>
      </c>
      <c r="N1765">
        <f>'data from files'!I1765</f>
        <v>0</v>
      </c>
      <c r="O1765">
        <f>'data from files'!J1765</f>
        <v>0</v>
      </c>
      <c r="P1765">
        <f>'data from files'!K1765</f>
        <v>0</v>
      </c>
      <c r="Q1765">
        <f>'data from files'!L1765</f>
        <v>0</v>
      </c>
      <c r="R1765">
        <f>'data from files'!M1765</f>
        <v>0</v>
      </c>
      <c r="S1765">
        <f>'data from files'!N1765</f>
        <v>0</v>
      </c>
      <c r="T1765">
        <f>'data from files'!O1765</f>
        <v>0</v>
      </c>
      <c r="U1765">
        <f>'data from files'!P1765</f>
        <v>0</v>
      </c>
      <c r="V1765">
        <f>'data from files'!Q1765</f>
        <v>0</v>
      </c>
      <c r="W1765">
        <f>'data from files'!R1765</f>
        <v>0</v>
      </c>
    </row>
    <row r="1766" spans="1:23" x14ac:dyDescent="0.25">
      <c r="A1766" t="str">
        <f t="shared" si="83"/>
        <v>LTGross electric efficienc</v>
      </c>
      <c r="B1766" t="str">
        <f>JRC_files__2[[#This Row],[Source.Name.2.1]]</f>
        <v>LT</v>
      </c>
      <c r="C1766" t="str">
        <f t="shared" si="82"/>
        <v>Overview of the power generation sector</v>
      </c>
      <c r="D1766" t="str">
        <f>IF(ISERROR(MATCH(G1766,metadata!$B$4:$B$13,0)),D1765,LEFT(G1766,LEN(G1766)-LEN(F1766)-2))</f>
        <v>Gross electric efficienc</v>
      </c>
      <c r="E1766" t="str">
        <f t="shared" si="84"/>
        <v/>
      </c>
      <c r="F1766" t="str">
        <f>IF(ISERROR(MATCH(G1766,metadata!$B$4:$B$13,0)),F1765,SUBSTITUTE(TRIM(RIGHT(SUBSTITUTE(SUBSTITUTE(G1766,"efficiencies", "efficiencies (%)")," (", REPT(" ", 100)), 100)),")",""))</f>
        <v>%</v>
      </c>
      <c r="G1766" t="str">
        <f>'data from files'!B1766</f>
        <v>Gross electric efficiencies</v>
      </c>
      <c r="H1766">
        <f>'data from files'!C1766</f>
        <v>0</v>
      </c>
      <c r="I1766">
        <f>'data from files'!D1766</f>
        <v>0</v>
      </c>
      <c r="J1766">
        <f>'data from files'!E1766</f>
        <v>0</v>
      </c>
      <c r="K1766">
        <f>'data from files'!F1766</f>
        <v>0</v>
      </c>
      <c r="L1766">
        <f>'data from files'!G1766</f>
        <v>0</v>
      </c>
      <c r="M1766">
        <f>'data from files'!H1766</f>
        <v>0</v>
      </c>
      <c r="N1766">
        <f>'data from files'!I1766</f>
        <v>0</v>
      </c>
      <c r="O1766">
        <f>'data from files'!J1766</f>
        <v>0</v>
      </c>
      <c r="P1766">
        <f>'data from files'!K1766</f>
        <v>0</v>
      </c>
      <c r="Q1766">
        <f>'data from files'!L1766</f>
        <v>0</v>
      </c>
      <c r="R1766">
        <f>'data from files'!M1766</f>
        <v>0</v>
      </c>
      <c r="S1766">
        <f>'data from files'!N1766</f>
        <v>0</v>
      </c>
      <c r="T1766">
        <f>'data from files'!O1766</f>
        <v>0</v>
      </c>
      <c r="U1766">
        <f>'data from files'!P1766</f>
        <v>0</v>
      </c>
      <c r="V1766">
        <f>'data from files'!Q1766</f>
        <v>0</v>
      </c>
      <c r="W1766">
        <f>'data from files'!R1766</f>
        <v>0</v>
      </c>
    </row>
    <row r="1767" spans="1:23" x14ac:dyDescent="0.25">
      <c r="A1767" t="str">
        <f t="shared" si="83"/>
        <v>LTGross electric efficiencNuclear</v>
      </c>
      <c r="B1767" t="str">
        <f>JRC_files__2[[#This Row],[Source.Name.2.1]]</f>
        <v>LT</v>
      </c>
      <c r="C1767" t="str">
        <f t="shared" si="82"/>
        <v>Overview of the power generation sector</v>
      </c>
      <c r="D1767" t="str">
        <f>IF(ISERROR(MATCH(G1767,metadata!$B$4:$B$13,0)),D1766,LEFT(G1767,LEN(G1767)-LEN(F1767)-2))</f>
        <v>Gross electric efficienc</v>
      </c>
      <c r="E1767" t="str">
        <f t="shared" si="84"/>
        <v>Nuclear</v>
      </c>
      <c r="F1767" t="str">
        <f>IF(ISERROR(MATCH(G1767,metadata!$B$4:$B$13,0)),F1766,SUBSTITUTE(TRIM(RIGHT(SUBSTITUTE(SUBSTITUTE(G1767,"efficiencies", "efficiencies (%)")," (", REPT(" ", 100)), 100)),")",""))</f>
        <v>%</v>
      </c>
      <c r="G1767" t="str">
        <f>'data from files'!B1767</f>
        <v>Nuclear</v>
      </c>
      <c r="H1767">
        <f>'data from files'!C1767</f>
        <v>0.32559278223431509</v>
      </c>
      <c r="I1767">
        <f>'data from files'!D1767</f>
        <v>0.32744578878573588</v>
      </c>
      <c r="J1767">
        <f>'data from files'!E1767</f>
        <v>0.32837410748042128</v>
      </c>
      <c r="K1767">
        <f>'data from files'!F1767</f>
        <v>0.3290581586752348</v>
      </c>
      <c r="L1767">
        <f>'data from files'!G1767</f>
        <v>0.32932613051307413</v>
      </c>
      <c r="M1767">
        <f>'data from files'!H1767</f>
        <v>0.32766575680197091</v>
      </c>
      <c r="N1767">
        <f>'data from files'!I1767</f>
        <v>0.32638298964548967</v>
      </c>
      <c r="O1767">
        <f>'data from files'!J1767</f>
        <v>0.32738005421103589</v>
      </c>
      <c r="P1767">
        <f>'data from files'!K1767</f>
        <v>0.32758572968810168</v>
      </c>
      <c r="Q1767">
        <f>'data from files'!L1767</f>
        <v>0.32788671023965144</v>
      </c>
      <c r="R1767">
        <f>'data from files'!M1767</f>
        <v>0</v>
      </c>
      <c r="S1767">
        <f>'data from files'!N1767</f>
        <v>0</v>
      </c>
      <c r="T1767">
        <f>'data from files'!O1767</f>
        <v>0</v>
      </c>
      <c r="U1767">
        <f>'data from files'!P1767</f>
        <v>0</v>
      </c>
      <c r="V1767">
        <f>'data from files'!Q1767</f>
        <v>0</v>
      </c>
      <c r="W1767">
        <f>'data from files'!R1767</f>
        <v>0</v>
      </c>
    </row>
    <row r="1768" spans="1:23" x14ac:dyDescent="0.25">
      <c r="A1768" t="str">
        <f t="shared" si="83"/>
        <v>LTGross electric efficiencConventional thermal</v>
      </c>
      <c r="B1768" t="str">
        <f>JRC_files__2[[#This Row],[Source.Name.2.1]]</f>
        <v>LT</v>
      </c>
      <c r="C1768" t="str">
        <f t="shared" si="82"/>
        <v>Overview of the power generation sector</v>
      </c>
      <c r="D1768" t="str">
        <f>IF(ISERROR(MATCH(G1768,metadata!$B$4:$B$13,0)),D1767,LEFT(G1768,LEN(G1768)-LEN(F1768)-2))</f>
        <v>Gross electric efficienc</v>
      </c>
      <c r="E1768" t="str">
        <f t="shared" si="84"/>
        <v>Conventional thermal</v>
      </c>
      <c r="F1768" t="str">
        <f>IF(ISERROR(MATCH(G1768,metadata!$B$4:$B$13,0)),F1767,SUBSTITUTE(TRIM(RIGHT(SUBSTITUTE(SUBSTITUTE(G1768,"efficiencies", "efficiencies (%)")," (", REPT(" ", 100)), 100)),")",""))</f>
        <v>%</v>
      </c>
      <c r="G1768" t="str">
        <f>'data from files'!B1768</f>
        <v>Conventional thermal</v>
      </c>
      <c r="H1768">
        <f>'data from files'!C1768</f>
        <v>0.22050151275205265</v>
      </c>
      <c r="I1768">
        <f>'data from files'!D1768</f>
        <v>0.22691710655914804</v>
      </c>
      <c r="J1768">
        <f>'data from files'!E1768</f>
        <v>0.24127325626792867</v>
      </c>
      <c r="K1768">
        <f>'data from files'!F1768</f>
        <v>0.24797679616913429</v>
      </c>
      <c r="L1768">
        <f>'data from files'!G1768</f>
        <v>0.23959227057382976</v>
      </c>
      <c r="M1768">
        <f>'data from files'!H1768</f>
        <v>0.25146522613796279</v>
      </c>
      <c r="N1768">
        <f>'data from files'!I1768</f>
        <v>0.22075946798175292</v>
      </c>
      <c r="O1768">
        <f>'data from files'!J1768</f>
        <v>0.26405738722826516</v>
      </c>
      <c r="P1768">
        <f>'data from files'!K1768</f>
        <v>0.25717061415218606</v>
      </c>
      <c r="Q1768">
        <f>'data from files'!L1768</f>
        <v>0.27227753257777482</v>
      </c>
      <c r="R1768">
        <f>'data from files'!M1768</f>
        <v>0.28382784232435471</v>
      </c>
      <c r="S1768">
        <f>'data from files'!N1768</f>
        <v>0.28345114467992422</v>
      </c>
      <c r="T1768">
        <f>'data from files'!O1768</f>
        <v>0.29633222468588433</v>
      </c>
      <c r="U1768">
        <f>'data from files'!P1768</f>
        <v>0.29266504996856174</v>
      </c>
      <c r="V1768">
        <f>'data from files'!Q1768</f>
        <v>0.30453760708817879</v>
      </c>
      <c r="W1768">
        <f>'data from files'!R1768</f>
        <v>0.37771979179221793</v>
      </c>
    </row>
    <row r="1769" spans="1:23" x14ac:dyDescent="0.25">
      <c r="A1769" t="str">
        <f t="shared" si="83"/>
        <v>LTGross electric efficiencWind</v>
      </c>
      <c r="B1769" t="str">
        <f>JRC_files__2[[#This Row],[Source.Name.2.1]]</f>
        <v>LT</v>
      </c>
      <c r="C1769" t="str">
        <f t="shared" si="82"/>
        <v>Overview of the power generation sector</v>
      </c>
      <c r="D1769" t="str">
        <f>IF(ISERROR(MATCH(G1769,metadata!$B$4:$B$13,0)),D1768,LEFT(G1769,LEN(G1769)-LEN(F1769)-2))</f>
        <v>Gross electric efficienc</v>
      </c>
      <c r="E1769" t="str">
        <f t="shared" si="84"/>
        <v>Wind</v>
      </c>
      <c r="F1769" t="str">
        <f>IF(ISERROR(MATCH(G1769,metadata!$B$4:$B$13,0)),F1768,SUBSTITUTE(TRIM(RIGHT(SUBSTITUTE(SUBSTITUTE(G1769,"efficiencies", "efficiencies (%)")," (", REPT(" ", 100)), 100)),")",""))</f>
        <v>%</v>
      </c>
      <c r="G1769" t="str">
        <f>'data from files'!B1769</f>
        <v>Wind</v>
      </c>
      <c r="H1769">
        <f>'data from files'!C1769</f>
        <v>0</v>
      </c>
      <c r="I1769">
        <f>'data from files'!D1769</f>
        <v>0</v>
      </c>
      <c r="J1769">
        <f>'data from files'!E1769</f>
        <v>0</v>
      </c>
      <c r="K1769">
        <f>'data from files'!F1769</f>
        <v>0</v>
      </c>
      <c r="L1769">
        <f>'data from files'!G1769</f>
        <v>1</v>
      </c>
      <c r="M1769">
        <f>'data from files'!H1769</f>
        <v>1</v>
      </c>
      <c r="N1769">
        <f>'data from files'!I1769</f>
        <v>1</v>
      </c>
      <c r="O1769">
        <f>'data from files'!J1769</f>
        <v>1</v>
      </c>
      <c r="P1769">
        <f>'data from files'!K1769</f>
        <v>1</v>
      </c>
      <c r="Q1769">
        <f>'data from files'!L1769</f>
        <v>1</v>
      </c>
      <c r="R1769">
        <f>'data from files'!M1769</f>
        <v>1</v>
      </c>
      <c r="S1769">
        <f>'data from files'!N1769</f>
        <v>1</v>
      </c>
      <c r="T1769">
        <f>'data from files'!O1769</f>
        <v>1</v>
      </c>
      <c r="U1769">
        <f>'data from files'!P1769</f>
        <v>1</v>
      </c>
      <c r="V1769">
        <f>'data from files'!Q1769</f>
        <v>1</v>
      </c>
      <c r="W1769">
        <f>'data from files'!R1769</f>
        <v>1</v>
      </c>
    </row>
    <row r="1770" spans="1:23" x14ac:dyDescent="0.25">
      <c r="A1770" t="str">
        <f t="shared" si="83"/>
        <v>LTGross electric efficiencSolar photovoltaics</v>
      </c>
      <c r="B1770" t="str">
        <f>JRC_files__2[[#This Row],[Source.Name.2.1]]</f>
        <v>LT</v>
      </c>
      <c r="C1770" t="str">
        <f t="shared" si="82"/>
        <v>Overview of the power generation sector</v>
      </c>
      <c r="D1770" t="str">
        <f>IF(ISERROR(MATCH(G1770,metadata!$B$4:$B$13,0)),D1769,LEFT(G1770,LEN(G1770)-LEN(F1770)-2))</f>
        <v>Gross electric efficienc</v>
      </c>
      <c r="E1770" t="str">
        <f t="shared" si="84"/>
        <v>Solar photovoltaics</v>
      </c>
      <c r="F1770" t="str">
        <f>IF(ISERROR(MATCH(G1770,metadata!$B$4:$B$13,0)),F1769,SUBSTITUTE(TRIM(RIGHT(SUBSTITUTE(SUBSTITUTE(G1770,"efficiencies", "efficiencies (%)")," (", REPT(" ", 100)), 100)),")",""))</f>
        <v>%</v>
      </c>
      <c r="G1770" t="str">
        <f>'data from files'!B1770</f>
        <v>Solar photovoltaics</v>
      </c>
      <c r="H1770">
        <f>'data from files'!C1770</f>
        <v>0</v>
      </c>
      <c r="I1770">
        <f>'data from files'!D1770</f>
        <v>0</v>
      </c>
      <c r="J1770">
        <f>'data from files'!E1770</f>
        <v>0</v>
      </c>
      <c r="K1770">
        <f>'data from files'!F1770</f>
        <v>0</v>
      </c>
      <c r="L1770">
        <f>'data from files'!G1770</f>
        <v>0</v>
      </c>
      <c r="M1770">
        <f>'data from files'!H1770</f>
        <v>0</v>
      </c>
      <c r="N1770">
        <f>'data from files'!I1770</f>
        <v>0</v>
      </c>
      <c r="O1770">
        <f>'data from files'!J1770</f>
        <v>0</v>
      </c>
      <c r="P1770">
        <f>'data from files'!K1770</f>
        <v>0</v>
      </c>
      <c r="Q1770">
        <f>'data from files'!L1770</f>
        <v>0</v>
      </c>
      <c r="R1770">
        <f>'data from files'!M1770</f>
        <v>0</v>
      </c>
      <c r="S1770">
        <f>'data from files'!N1770</f>
        <v>0</v>
      </c>
      <c r="T1770">
        <f>'data from files'!O1770</f>
        <v>1</v>
      </c>
      <c r="U1770">
        <f>'data from files'!P1770</f>
        <v>1</v>
      </c>
      <c r="V1770">
        <f>'data from files'!Q1770</f>
        <v>1</v>
      </c>
      <c r="W1770">
        <f>'data from files'!R1770</f>
        <v>1</v>
      </c>
    </row>
    <row r="1771" spans="1:23" x14ac:dyDescent="0.25">
      <c r="A1771" t="str">
        <f t="shared" si="83"/>
        <v>LTGross electric efficiencSolar thermal</v>
      </c>
      <c r="B1771" t="str">
        <f>JRC_files__2[[#This Row],[Source.Name.2.1]]</f>
        <v>LT</v>
      </c>
      <c r="C1771" t="str">
        <f t="shared" si="82"/>
        <v>Overview of the power generation sector</v>
      </c>
      <c r="D1771" t="str">
        <f>IF(ISERROR(MATCH(G1771,metadata!$B$4:$B$13,0)),D1770,LEFT(G1771,LEN(G1771)-LEN(F1771)-2))</f>
        <v>Gross electric efficienc</v>
      </c>
      <c r="E1771" t="str">
        <f t="shared" si="84"/>
        <v>Solar thermal</v>
      </c>
      <c r="F1771" t="str">
        <f>IF(ISERROR(MATCH(G1771,metadata!$B$4:$B$13,0)),F1770,SUBSTITUTE(TRIM(RIGHT(SUBSTITUTE(SUBSTITUTE(G1771,"efficiencies", "efficiencies (%)")," (", REPT(" ", 100)), 100)),")",""))</f>
        <v>%</v>
      </c>
      <c r="G1771" t="str">
        <f>'data from files'!B1771</f>
        <v>Solar thermal</v>
      </c>
      <c r="H1771">
        <f>'data from files'!C1771</f>
        <v>0</v>
      </c>
      <c r="I1771">
        <f>'data from files'!D1771</f>
        <v>0</v>
      </c>
      <c r="J1771">
        <f>'data from files'!E1771</f>
        <v>0</v>
      </c>
      <c r="K1771">
        <f>'data from files'!F1771</f>
        <v>0</v>
      </c>
      <c r="L1771">
        <f>'data from files'!G1771</f>
        <v>0</v>
      </c>
      <c r="M1771">
        <f>'data from files'!H1771</f>
        <v>0</v>
      </c>
      <c r="N1771">
        <f>'data from files'!I1771</f>
        <v>0</v>
      </c>
      <c r="O1771">
        <f>'data from files'!J1771</f>
        <v>0</v>
      </c>
      <c r="P1771">
        <f>'data from files'!K1771</f>
        <v>0</v>
      </c>
      <c r="Q1771">
        <f>'data from files'!L1771</f>
        <v>0</v>
      </c>
      <c r="R1771">
        <f>'data from files'!M1771</f>
        <v>0</v>
      </c>
      <c r="S1771">
        <f>'data from files'!N1771</f>
        <v>0</v>
      </c>
      <c r="T1771">
        <f>'data from files'!O1771</f>
        <v>0</v>
      </c>
      <c r="U1771">
        <f>'data from files'!P1771</f>
        <v>0</v>
      </c>
      <c r="V1771">
        <f>'data from files'!Q1771</f>
        <v>0</v>
      </c>
      <c r="W1771">
        <f>'data from files'!R1771</f>
        <v>0</v>
      </c>
    </row>
    <row r="1772" spans="1:23" x14ac:dyDescent="0.25">
      <c r="A1772" t="str">
        <f t="shared" si="83"/>
        <v>LTGross electric efficiencGeothermal</v>
      </c>
      <c r="B1772" t="str">
        <f>JRC_files__2[[#This Row],[Source.Name.2.1]]</f>
        <v>LT</v>
      </c>
      <c r="C1772" t="str">
        <f t="shared" si="82"/>
        <v>Overview of the power generation sector</v>
      </c>
      <c r="D1772" t="str">
        <f>IF(ISERROR(MATCH(G1772,metadata!$B$4:$B$13,0)),D1771,LEFT(G1772,LEN(G1772)-LEN(F1772)-2))</f>
        <v>Gross electric efficienc</v>
      </c>
      <c r="E1772" t="str">
        <f t="shared" si="84"/>
        <v>Geothermal</v>
      </c>
      <c r="F1772" t="str">
        <f>IF(ISERROR(MATCH(G1772,metadata!$B$4:$B$13,0)),F1771,SUBSTITUTE(TRIM(RIGHT(SUBSTITUTE(SUBSTITUTE(G1772,"efficiencies", "efficiencies (%)")," (", REPT(" ", 100)), 100)),")",""))</f>
        <v>%</v>
      </c>
      <c r="G1772" t="str">
        <f>'data from files'!B1772</f>
        <v>Geothermal</v>
      </c>
      <c r="H1772">
        <f>'data from files'!C1772</f>
        <v>0</v>
      </c>
      <c r="I1772">
        <f>'data from files'!D1772</f>
        <v>0</v>
      </c>
      <c r="J1772">
        <f>'data from files'!E1772</f>
        <v>0</v>
      </c>
      <c r="K1772">
        <f>'data from files'!F1772</f>
        <v>0</v>
      </c>
      <c r="L1772">
        <f>'data from files'!G1772</f>
        <v>0</v>
      </c>
      <c r="M1772">
        <f>'data from files'!H1772</f>
        <v>0</v>
      </c>
      <c r="N1772">
        <f>'data from files'!I1772</f>
        <v>0</v>
      </c>
      <c r="O1772">
        <f>'data from files'!J1772</f>
        <v>0</v>
      </c>
      <c r="P1772">
        <f>'data from files'!K1772</f>
        <v>0</v>
      </c>
      <c r="Q1772">
        <f>'data from files'!L1772</f>
        <v>0</v>
      </c>
      <c r="R1772">
        <f>'data from files'!M1772</f>
        <v>0</v>
      </c>
      <c r="S1772">
        <f>'data from files'!N1772</f>
        <v>0</v>
      </c>
      <c r="T1772">
        <f>'data from files'!O1772</f>
        <v>0</v>
      </c>
      <c r="U1772">
        <f>'data from files'!P1772</f>
        <v>0</v>
      </c>
      <c r="V1772">
        <f>'data from files'!Q1772</f>
        <v>0</v>
      </c>
      <c r="W1772">
        <f>'data from files'!R1772</f>
        <v>0</v>
      </c>
    </row>
    <row r="1773" spans="1:23" x14ac:dyDescent="0.25">
      <c r="A1773" t="str">
        <f t="shared" si="83"/>
        <v>LTGross electric efficiencTide, wave and ocean</v>
      </c>
      <c r="B1773" t="str">
        <f>JRC_files__2[[#This Row],[Source.Name.2.1]]</f>
        <v>LT</v>
      </c>
      <c r="C1773" t="str">
        <f t="shared" si="82"/>
        <v>Overview of the power generation sector</v>
      </c>
      <c r="D1773" t="str">
        <f>IF(ISERROR(MATCH(G1773,metadata!$B$4:$B$13,0)),D1772,LEFT(G1773,LEN(G1773)-LEN(F1773)-2))</f>
        <v>Gross electric efficienc</v>
      </c>
      <c r="E1773" t="str">
        <f t="shared" si="84"/>
        <v>Tide, wave and ocean</v>
      </c>
      <c r="F1773" t="str">
        <f>IF(ISERROR(MATCH(G1773,metadata!$B$4:$B$13,0)),F1772,SUBSTITUTE(TRIM(RIGHT(SUBSTITUTE(SUBSTITUTE(G1773,"efficiencies", "efficiencies (%)")," (", REPT(" ", 100)), 100)),")",""))</f>
        <v>%</v>
      </c>
      <c r="G1773" t="str">
        <f>'data from files'!B1773</f>
        <v>Tide, wave and ocean</v>
      </c>
      <c r="H1773">
        <f>'data from files'!C1773</f>
        <v>0</v>
      </c>
      <c r="I1773">
        <f>'data from files'!D1773</f>
        <v>0</v>
      </c>
      <c r="J1773">
        <f>'data from files'!E1773</f>
        <v>0</v>
      </c>
      <c r="K1773">
        <f>'data from files'!F1773</f>
        <v>0</v>
      </c>
      <c r="L1773">
        <f>'data from files'!G1773</f>
        <v>0</v>
      </c>
      <c r="M1773">
        <f>'data from files'!H1773</f>
        <v>0</v>
      </c>
      <c r="N1773">
        <f>'data from files'!I1773</f>
        <v>0</v>
      </c>
      <c r="O1773">
        <f>'data from files'!J1773</f>
        <v>0</v>
      </c>
      <c r="P1773">
        <f>'data from files'!K1773</f>
        <v>0</v>
      </c>
      <c r="Q1773">
        <f>'data from files'!L1773</f>
        <v>0</v>
      </c>
      <c r="R1773">
        <f>'data from files'!M1773</f>
        <v>0</v>
      </c>
      <c r="S1773">
        <f>'data from files'!N1773</f>
        <v>0</v>
      </c>
      <c r="T1773">
        <f>'data from files'!O1773</f>
        <v>0</v>
      </c>
      <c r="U1773">
        <f>'data from files'!P1773</f>
        <v>0</v>
      </c>
      <c r="V1773">
        <f>'data from files'!Q1773</f>
        <v>0</v>
      </c>
      <c r="W1773">
        <f>'data from files'!R1773</f>
        <v>0</v>
      </c>
    </row>
    <row r="1774" spans="1:23" x14ac:dyDescent="0.25">
      <c r="A1774" t="str">
        <f t="shared" si="83"/>
        <v>LTGross electric efficiencHydro</v>
      </c>
      <c r="B1774" t="str">
        <f>JRC_files__2[[#This Row],[Source.Name.2.1]]</f>
        <v>LT</v>
      </c>
      <c r="C1774" t="str">
        <f t="shared" si="82"/>
        <v>Overview of the power generation sector</v>
      </c>
      <c r="D1774" t="str">
        <f>IF(ISERROR(MATCH(G1774,metadata!$B$4:$B$13,0)),D1773,LEFT(G1774,LEN(G1774)-LEN(F1774)-2))</f>
        <v>Gross electric efficienc</v>
      </c>
      <c r="E1774" t="str">
        <f t="shared" si="84"/>
        <v>Hydro</v>
      </c>
      <c r="F1774" t="str">
        <f>IF(ISERROR(MATCH(G1774,metadata!$B$4:$B$13,0)),F1773,SUBSTITUTE(TRIM(RIGHT(SUBSTITUTE(SUBSTITUTE(G1774,"efficiencies", "efficiencies (%)")," (", REPT(" ", 100)), 100)),")",""))</f>
        <v>%</v>
      </c>
      <c r="G1774" t="str">
        <f>'data from files'!B1774</f>
        <v>Hydro</v>
      </c>
      <c r="H1774">
        <f>'data from files'!C1774</f>
        <v>1</v>
      </c>
      <c r="I1774">
        <f>'data from files'!D1774</f>
        <v>1</v>
      </c>
      <c r="J1774">
        <f>'data from files'!E1774</f>
        <v>1</v>
      </c>
      <c r="K1774">
        <f>'data from files'!F1774</f>
        <v>1</v>
      </c>
      <c r="L1774">
        <f>'data from files'!G1774</f>
        <v>1</v>
      </c>
      <c r="M1774">
        <f>'data from files'!H1774</f>
        <v>1</v>
      </c>
      <c r="N1774">
        <f>'data from files'!I1774</f>
        <v>1</v>
      </c>
      <c r="O1774">
        <f>'data from files'!J1774</f>
        <v>1</v>
      </c>
      <c r="P1774">
        <f>'data from files'!K1774</f>
        <v>1</v>
      </c>
      <c r="Q1774">
        <f>'data from files'!L1774</f>
        <v>1</v>
      </c>
      <c r="R1774">
        <f>'data from files'!M1774</f>
        <v>1</v>
      </c>
      <c r="S1774">
        <f>'data from files'!N1774</f>
        <v>1</v>
      </c>
      <c r="T1774">
        <f>'data from files'!O1774</f>
        <v>1</v>
      </c>
      <c r="U1774">
        <f>'data from files'!P1774</f>
        <v>1</v>
      </c>
      <c r="V1774">
        <f>'data from files'!Q1774</f>
        <v>1</v>
      </c>
      <c r="W1774">
        <f>'data from files'!R1774</f>
        <v>1</v>
      </c>
    </row>
    <row r="1775" spans="1:23" x14ac:dyDescent="0.25">
      <c r="A1775" t="str">
        <f t="shared" si="83"/>
        <v>LTGross electric efficiencPump storage</v>
      </c>
      <c r="B1775" t="str">
        <f>JRC_files__2[[#This Row],[Source.Name.2.1]]</f>
        <v>LT</v>
      </c>
      <c r="C1775" t="str">
        <f t="shared" si="82"/>
        <v>Overview of the power generation sector</v>
      </c>
      <c r="D1775" t="str">
        <f>IF(ISERROR(MATCH(G1775,metadata!$B$4:$B$13,0)),D1774,LEFT(G1775,LEN(G1775)-LEN(F1775)-2))</f>
        <v>Gross electric efficienc</v>
      </c>
      <c r="E1775" t="str">
        <f t="shared" si="84"/>
        <v>Pump storage</v>
      </c>
      <c r="F1775" t="str">
        <f>IF(ISERROR(MATCH(G1775,metadata!$B$4:$B$13,0)),F1774,SUBSTITUTE(TRIM(RIGHT(SUBSTITUTE(SUBSTITUTE(G1775,"efficiencies", "efficiencies (%)")," (", REPT(" ", 100)), 100)),")",""))</f>
        <v>%</v>
      </c>
      <c r="G1775" t="str">
        <f>'data from files'!B1775</f>
        <v>Pump storage</v>
      </c>
      <c r="H1775">
        <f>'data from files'!C1775</f>
        <v>0.71311475409836067</v>
      </c>
      <c r="I1775">
        <f>'data from files'!D1775</f>
        <v>0.72359550561797759</v>
      </c>
      <c r="J1775">
        <f>'data from files'!E1775</f>
        <v>0.73547094188376749</v>
      </c>
      <c r="K1775">
        <f>'data from files'!F1775</f>
        <v>0.74117647058823544</v>
      </c>
      <c r="L1775">
        <f>'data from files'!G1775</f>
        <v>0.72653721682847905</v>
      </c>
      <c r="M1775">
        <f>'data from files'!H1775</f>
        <v>0.72045454545454535</v>
      </c>
      <c r="N1775">
        <f>'data from files'!I1775</f>
        <v>0.71311475409836067</v>
      </c>
      <c r="O1775">
        <f>'data from files'!J1775</f>
        <v>0.72300469483568075</v>
      </c>
      <c r="P1775">
        <f>'data from files'!K1775</f>
        <v>0.73043478260869554</v>
      </c>
      <c r="Q1775">
        <f>'data from files'!L1775</f>
        <v>0.72523584905660388</v>
      </c>
      <c r="R1775">
        <f>'data from files'!M1775</f>
        <v>0.73917995444191353</v>
      </c>
      <c r="S1775">
        <f>'data from files'!N1775</f>
        <v>0.75227963525835884</v>
      </c>
      <c r="T1775">
        <f>'data from files'!O1775</f>
        <v>0.73666666666666669</v>
      </c>
      <c r="U1775">
        <f>'data from files'!P1775</f>
        <v>0.72797527047913446</v>
      </c>
      <c r="V1775">
        <f>'data from files'!Q1775</f>
        <v>0.73267326732673277</v>
      </c>
      <c r="W1775">
        <f>'data from files'!R1775</f>
        <v>0.7304785894206548</v>
      </c>
    </row>
    <row r="1776" spans="1:23" x14ac:dyDescent="0.25">
      <c r="A1776" t="str">
        <f t="shared" si="83"/>
        <v>LTGross electric efficienc0</v>
      </c>
      <c r="B1776" t="str">
        <f>JRC_files__2[[#This Row],[Source.Name.2.1]]</f>
        <v>LT</v>
      </c>
      <c r="C1776" t="str">
        <f t="shared" si="82"/>
        <v>Overview of the power generation sector</v>
      </c>
      <c r="D1776" t="str">
        <f>IF(ISERROR(MATCH(G1776,metadata!$B$4:$B$13,0)),D1775,LEFT(G1776,LEN(G1776)-LEN(F1776)-2))</f>
        <v>Gross electric efficienc</v>
      </c>
      <c r="E1776">
        <f t="shared" si="84"/>
        <v>0</v>
      </c>
      <c r="F1776" t="str">
        <f>IF(ISERROR(MATCH(G1776,metadata!$B$4:$B$13,0)),F1775,SUBSTITUTE(TRIM(RIGHT(SUBSTITUTE(SUBSTITUTE(G1776,"efficiencies", "efficiencies (%)")," (", REPT(" ", 100)), 100)),")",""))</f>
        <v>%</v>
      </c>
      <c r="G1776">
        <f>'data from files'!B1776</f>
        <v>0</v>
      </c>
      <c r="H1776">
        <f>'data from files'!C1776</f>
        <v>0</v>
      </c>
      <c r="I1776">
        <f>'data from files'!D1776</f>
        <v>0</v>
      </c>
      <c r="J1776">
        <f>'data from files'!E1776</f>
        <v>0</v>
      </c>
      <c r="K1776">
        <f>'data from files'!F1776</f>
        <v>0</v>
      </c>
      <c r="L1776">
        <f>'data from files'!G1776</f>
        <v>0</v>
      </c>
      <c r="M1776">
        <f>'data from files'!H1776</f>
        <v>0</v>
      </c>
      <c r="N1776">
        <f>'data from files'!I1776</f>
        <v>0</v>
      </c>
      <c r="O1776">
        <f>'data from files'!J1776</f>
        <v>0</v>
      </c>
      <c r="P1776">
        <f>'data from files'!K1776</f>
        <v>0</v>
      </c>
      <c r="Q1776">
        <f>'data from files'!L1776</f>
        <v>0</v>
      </c>
      <c r="R1776">
        <f>'data from files'!M1776</f>
        <v>0</v>
      </c>
      <c r="S1776">
        <f>'data from files'!N1776</f>
        <v>0</v>
      </c>
      <c r="T1776">
        <f>'data from files'!O1776</f>
        <v>0</v>
      </c>
      <c r="U1776">
        <f>'data from files'!P1776</f>
        <v>0</v>
      </c>
      <c r="V1776">
        <f>'data from files'!Q1776</f>
        <v>0</v>
      </c>
      <c r="W1776">
        <f>'data from files'!R1776</f>
        <v>0</v>
      </c>
    </row>
    <row r="1777" spans="1:23" x14ac:dyDescent="0.25">
      <c r="A1777" t="str">
        <f t="shared" si="83"/>
        <v>LTNet electric efficienc</v>
      </c>
      <c r="B1777" t="str">
        <f>JRC_files__2[[#This Row],[Source.Name.2.1]]</f>
        <v>LT</v>
      </c>
      <c r="C1777" t="str">
        <f t="shared" si="82"/>
        <v>Overview of the power generation sector</v>
      </c>
      <c r="D1777" t="str">
        <f>IF(ISERROR(MATCH(G1777,metadata!$B$4:$B$13,0)),D1776,LEFT(G1777,LEN(G1777)-LEN(F1777)-2))</f>
        <v>Net electric efficienc</v>
      </c>
      <c r="E1777" t="str">
        <f t="shared" si="84"/>
        <v/>
      </c>
      <c r="F1777" t="str">
        <f>IF(ISERROR(MATCH(G1777,metadata!$B$4:$B$13,0)),F1776,SUBSTITUTE(TRIM(RIGHT(SUBSTITUTE(SUBSTITUTE(G1777,"efficiencies", "efficiencies (%)")," (", REPT(" ", 100)), 100)),")",""))</f>
        <v>%</v>
      </c>
      <c r="G1777" t="str">
        <f>'data from files'!B1777</f>
        <v>Net electric efficiencies</v>
      </c>
      <c r="H1777">
        <f>'data from files'!C1777</f>
        <v>0</v>
      </c>
      <c r="I1777">
        <f>'data from files'!D1777</f>
        <v>0</v>
      </c>
      <c r="J1777">
        <f>'data from files'!E1777</f>
        <v>0</v>
      </c>
      <c r="K1777">
        <f>'data from files'!F1777</f>
        <v>0</v>
      </c>
      <c r="L1777">
        <f>'data from files'!G1777</f>
        <v>0</v>
      </c>
      <c r="M1777">
        <f>'data from files'!H1777</f>
        <v>0</v>
      </c>
      <c r="N1777">
        <f>'data from files'!I1777</f>
        <v>0</v>
      </c>
      <c r="O1777">
        <f>'data from files'!J1777</f>
        <v>0</v>
      </c>
      <c r="P1777">
        <f>'data from files'!K1777</f>
        <v>0</v>
      </c>
      <c r="Q1777">
        <f>'data from files'!L1777</f>
        <v>0</v>
      </c>
      <c r="R1777">
        <f>'data from files'!M1777</f>
        <v>0</v>
      </c>
      <c r="S1777">
        <f>'data from files'!N1777</f>
        <v>0</v>
      </c>
      <c r="T1777">
        <f>'data from files'!O1777</f>
        <v>0</v>
      </c>
      <c r="U1777">
        <f>'data from files'!P1777</f>
        <v>0</v>
      </c>
      <c r="V1777">
        <f>'data from files'!Q1777</f>
        <v>0</v>
      </c>
      <c r="W1777">
        <f>'data from files'!R1777</f>
        <v>0</v>
      </c>
    </row>
    <row r="1778" spans="1:23" x14ac:dyDescent="0.25">
      <c r="A1778" t="str">
        <f t="shared" si="83"/>
        <v>LTNet electric efficiencNuclear</v>
      </c>
      <c r="B1778" t="str">
        <f>JRC_files__2[[#This Row],[Source.Name.2.1]]</f>
        <v>LT</v>
      </c>
      <c r="C1778" t="str">
        <f t="shared" si="82"/>
        <v>Overview of the power generation sector</v>
      </c>
      <c r="D1778" t="str">
        <f>IF(ISERROR(MATCH(G1778,metadata!$B$4:$B$13,0)),D1777,LEFT(G1778,LEN(G1778)-LEN(F1778)-2))</f>
        <v>Net electric efficienc</v>
      </c>
      <c r="E1778" t="str">
        <f t="shared" si="84"/>
        <v>Nuclear</v>
      </c>
      <c r="F1778" t="str">
        <f>IF(ISERROR(MATCH(G1778,metadata!$B$4:$B$13,0)),F1777,SUBSTITUTE(TRIM(RIGHT(SUBSTITUTE(SUBSTITUTE(G1778,"efficiencies", "efficiencies (%)")," (", REPT(" ", 100)), 100)),")",""))</f>
        <v>%</v>
      </c>
      <c r="G1778" t="str">
        <f>'data from files'!B1778</f>
        <v>Nuclear</v>
      </c>
      <c r="H1778">
        <f>'data from files'!C1778</f>
        <v>0.28259335386081491</v>
      </c>
      <c r="I1778">
        <f>'data from files'!D1778</f>
        <v>0.29120104794106438</v>
      </c>
      <c r="J1778">
        <f>'data from files'!E1778</f>
        <v>0.29600286652198504</v>
      </c>
      <c r="K1778">
        <f>'data from files'!F1778</f>
        <v>0.30039275217553696</v>
      </c>
      <c r="L1778">
        <f>'data from files'!G1778</f>
        <v>0.30117355070239282</v>
      </c>
      <c r="M1778">
        <f>'data from files'!H1778</f>
        <v>0.29954086286087217</v>
      </c>
      <c r="N1778">
        <f>'data from files'!I1778</f>
        <v>0.29543497591411255</v>
      </c>
      <c r="O1778">
        <f>'data from files'!J1778</f>
        <v>0.29877899169003702</v>
      </c>
      <c r="P1778">
        <f>'data from files'!K1778</f>
        <v>0.29862699036503226</v>
      </c>
      <c r="Q1778">
        <f>'data from files'!L1778</f>
        <v>0.29964441038885736</v>
      </c>
      <c r="R1778">
        <f>'data from files'!M1778</f>
        <v>0</v>
      </c>
      <c r="S1778">
        <f>'data from files'!N1778</f>
        <v>0</v>
      </c>
      <c r="T1778">
        <f>'data from files'!O1778</f>
        <v>0</v>
      </c>
      <c r="U1778">
        <f>'data from files'!P1778</f>
        <v>0</v>
      </c>
      <c r="V1778">
        <f>'data from files'!Q1778</f>
        <v>0</v>
      </c>
      <c r="W1778">
        <f>'data from files'!R1778</f>
        <v>0</v>
      </c>
    </row>
    <row r="1779" spans="1:23" x14ac:dyDescent="0.25">
      <c r="A1779" t="str">
        <f t="shared" si="83"/>
        <v>LTNet electric efficiencConventional thermal</v>
      </c>
      <c r="B1779" t="str">
        <f>JRC_files__2[[#This Row],[Source.Name.2.1]]</f>
        <v>LT</v>
      </c>
      <c r="C1779" t="str">
        <f t="shared" si="82"/>
        <v>Overview of the power generation sector</v>
      </c>
      <c r="D1779" t="str">
        <f>IF(ISERROR(MATCH(G1779,metadata!$B$4:$B$13,0)),D1778,LEFT(G1779,LEN(G1779)-LEN(F1779)-2))</f>
        <v>Net electric efficienc</v>
      </c>
      <c r="E1779" t="str">
        <f t="shared" si="84"/>
        <v>Conventional thermal</v>
      </c>
      <c r="F1779" t="str">
        <f>IF(ISERROR(MATCH(G1779,metadata!$B$4:$B$13,0)),F1778,SUBSTITUTE(TRIM(RIGHT(SUBSTITUTE(SUBSTITUTE(G1779,"efficiencies", "efficiencies (%)")," (", REPT(" ", 100)), 100)),")",""))</f>
        <v>%</v>
      </c>
      <c r="G1779" t="str">
        <f>'data from files'!B1779</f>
        <v>Conventional thermal</v>
      </c>
      <c r="H1779">
        <f>'data from files'!C1779</f>
        <v>0.19490285783820174</v>
      </c>
      <c r="I1779">
        <f>'data from files'!D1779</f>
        <v>0.20473917537617381</v>
      </c>
      <c r="J1779">
        <f>'data from files'!E1779</f>
        <v>0.21988315404652489</v>
      </c>
      <c r="K1779">
        <f>'data from files'!F1779</f>
        <v>0.22650547430332035</v>
      </c>
      <c r="L1779">
        <f>'data from files'!G1779</f>
        <v>0.21891935612057384</v>
      </c>
      <c r="M1779">
        <f>'data from files'!H1779</f>
        <v>0.22976636320106467</v>
      </c>
      <c r="N1779">
        <f>'data from files'!I1779</f>
        <v>0.20107255907239796</v>
      </c>
      <c r="O1779">
        <f>'data from files'!J1779</f>
        <v>0.24111139267774404</v>
      </c>
      <c r="P1779">
        <f>'data from files'!K1779</f>
        <v>0.23438373992379133</v>
      </c>
      <c r="Q1779">
        <f>'data from files'!L1779</f>
        <v>0.24886273742066922</v>
      </c>
      <c r="R1779">
        <f>'data from files'!M1779</f>
        <v>0.25686237551241875</v>
      </c>
      <c r="S1779">
        <f>'data from files'!N1779</f>
        <v>0.25098165744529338</v>
      </c>
      <c r="T1779">
        <f>'data from files'!O1779</f>
        <v>0.26690052294119743</v>
      </c>
      <c r="U1779">
        <f>'data from files'!P1779</f>
        <v>0.262764746771531</v>
      </c>
      <c r="V1779">
        <f>'data from files'!Q1779</f>
        <v>0.27486435620852961</v>
      </c>
      <c r="W1779">
        <f>'data from files'!R1779</f>
        <v>0.34564177276332608</v>
      </c>
    </row>
    <row r="1780" spans="1:23" x14ac:dyDescent="0.25">
      <c r="A1780" t="str">
        <f t="shared" si="83"/>
        <v>LTNet electric efficiencWind</v>
      </c>
      <c r="B1780" t="str">
        <f>JRC_files__2[[#This Row],[Source.Name.2.1]]</f>
        <v>LT</v>
      </c>
      <c r="C1780" t="str">
        <f t="shared" ref="C1780:C1843" si="85">IF(H1780=2000,$G1780,C1779)</f>
        <v>Overview of the power generation sector</v>
      </c>
      <c r="D1780" t="str">
        <f>IF(ISERROR(MATCH(G1780,metadata!$B$4:$B$13,0)),D1779,LEFT(G1780,LEN(G1780)-LEN(F1780)-2))</f>
        <v>Net electric efficienc</v>
      </c>
      <c r="E1780" t="str">
        <f t="shared" si="84"/>
        <v>Wind</v>
      </c>
      <c r="F1780" t="str">
        <f>IF(ISERROR(MATCH(G1780,metadata!$B$4:$B$13,0)),F1779,SUBSTITUTE(TRIM(RIGHT(SUBSTITUTE(SUBSTITUTE(G1780,"efficiencies", "efficiencies (%)")," (", REPT(" ", 100)), 100)),")",""))</f>
        <v>%</v>
      </c>
      <c r="G1780" t="str">
        <f>'data from files'!B1780</f>
        <v>Wind</v>
      </c>
      <c r="H1780">
        <f>'data from files'!C1780</f>
        <v>0</v>
      </c>
      <c r="I1780">
        <f>'data from files'!D1780</f>
        <v>0</v>
      </c>
      <c r="J1780">
        <f>'data from files'!E1780</f>
        <v>0</v>
      </c>
      <c r="K1780">
        <f>'data from files'!F1780</f>
        <v>0</v>
      </c>
      <c r="L1780">
        <f>'data from files'!G1780</f>
        <v>1</v>
      </c>
      <c r="M1780">
        <f>'data from files'!H1780</f>
        <v>1</v>
      </c>
      <c r="N1780">
        <f>'data from files'!I1780</f>
        <v>1</v>
      </c>
      <c r="O1780">
        <f>'data from files'!J1780</f>
        <v>1</v>
      </c>
      <c r="P1780">
        <f>'data from files'!K1780</f>
        <v>1</v>
      </c>
      <c r="Q1780">
        <f>'data from files'!L1780</f>
        <v>1</v>
      </c>
      <c r="R1780">
        <f>'data from files'!M1780</f>
        <v>1</v>
      </c>
      <c r="S1780">
        <f>'data from files'!N1780</f>
        <v>1</v>
      </c>
      <c r="T1780">
        <f>'data from files'!O1780</f>
        <v>1</v>
      </c>
      <c r="U1780">
        <f>'data from files'!P1780</f>
        <v>1</v>
      </c>
      <c r="V1780">
        <f>'data from files'!Q1780</f>
        <v>1</v>
      </c>
      <c r="W1780">
        <f>'data from files'!R1780</f>
        <v>1</v>
      </c>
    </row>
    <row r="1781" spans="1:23" x14ac:dyDescent="0.25">
      <c r="A1781" t="str">
        <f t="shared" si="83"/>
        <v>LTNet electric efficiencSolar photovoltaics</v>
      </c>
      <c r="B1781" t="str">
        <f>JRC_files__2[[#This Row],[Source.Name.2.1]]</f>
        <v>LT</v>
      </c>
      <c r="C1781" t="str">
        <f t="shared" si="85"/>
        <v>Overview of the power generation sector</v>
      </c>
      <c r="D1781" t="str">
        <f>IF(ISERROR(MATCH(G1781,metadata!$B$4:$B$13,0)),D1780,LEFT(G1781,LEN(G1781)-LEN(F1781)-2))</f>
        <v>Net electric efficienc</v>
      </c>
      <c r="E1781" t="str">
        <f t="shared" si="84"/>
        <v>Solar photovoltaics</v>
      </c>
      <c r="F1781" t="str">
        <f>IF(ISERROR(MATCH(G1781,metadata!$B$4:$B$13,0)),F1780,SUBSTITUTE(TRIM(RIGHT(SUBSTITUTE(SUBSTITUTE(G1781,"efficiencies", "efficiencies (%)")," (", REPT(" ", 100)), 100)),")",""))</f>
        <v>%</v>
      </c>
      <c r="G1781" t="str">
        <f>'data from files'!B1781</f>
        <v>Solar photovoltaics</v>
      </c>
      <c r="H1781">
        <f>'data from files'!C1781</f>
        <v>0</v>
      </c>
      <c r="I1781">
        <f>'data from files'!D1781</f>
        <v>0</v>
      </c>
      <c r="J1781">
        <f>'data from files'!E1781</f>
        <v>0</v>
      </c>
      <c r="K1781">
        <f>'data from files'!F1781</f>
        <v>0</v>
      </c>
      <c r="L1781">
        <f>'data from files'!G1781</f>
        <v>0</v>
      </c>
      <c r="M1781">
        <f>'data from files'!H1781</f>
        <v>0</v>
      </c>
      <c r="N1781">
        <f>'data from files'!I1781</f>
        <v>0</v>
      </c>
      <c r="O1781">
        <f>'data from files'!J1781</f>
        <v>0</v>
      </c>
      <c r="P1781">
        <f>'data from files'!K1781</f>
        <v>0</v>
      </c>
      <c r="Q1781">
        <f>'data from files'!L1781</f>
        <v>0</v>
      </c>
      <c r="R1781">
        <f>'data from files'!M1781</f>
        <v>0</v>
      </c>
      <c r="S1781">
        <f>'data from files'!N1781</f>
        <v>0</v>
      </c>
      <c r="T1781">
        <f>'data from files'!O1781</f>
        <v>1</v>
      </c>
      <c r="U1781">
        <f>'data from files'!P1781</f>
        <v>1</v>
      </c>
      <c r="V1781">
        <f>'data from files'!Q1781</f>
        <v>1</v>
      </c>
      <c r="W1781">
        <f>'data from files'!R1781</f>
        <v>1</v>
      </c>
    </row>
    <row r="1782" spans="1:23" x14ac:dyDescent="0.25">
      <c r="A1782" t="str">
        <f t="shared" si="83"/>
        <v>LTNet electric efficiencSolar thermal</v>
      </c>
      <c r="B1782" t="str">
        <f>JRC_files__2[[#This Row],[Source.Name.2.1]]</f>
        <v>LT</v>
      </c>
      <c r="C1782" t="str">
        <f t="shared" si="85"/>
        <v>Overview of the power generation sector</v>
      </c>
      <c r="D1782" t="str">
        <f>IF(ISERROR(MATCH(G1782,metadata!$B$4:$B$13,0)),D1781,LEFT(G1782,LEN(G1782)-LEN(F1782)-2))</f>
        <v>Net electric efficienc</v>
      </c>
      <c r="E1782" t="str">
        <f t="shared" si="84"/>
        <v>Solar thermal</v>
      </c>
      <c r="F1782" t="str">
        <f>IF(ISERROR(MATCH(G1782,metadata!$B$4:$B$13,0)),F1781,SUBSTITUTE(TRIM(RIGHT(SUBSTITUTE(SUBSTITUTE(G1782,"efficiencies", "efficiencies (%)")," (", REPT(" ", 100)), 100)),")",""))</f>
        <v>%</v>
      </c>
      <c r="G1782" t="str">
        <f>'data from files'!B1782</f>
        <v>Solar thermal</v>
      </c>
      <c r="H1782">
        <f>'data from files'!C1782</f>
        <v>0</v>
      </c>
      <c r="I1782">
        <f>'data from files'!D1782</f>
        <v>0</v>
      </c>
      <c r="J1782">
        <f>'data from files'!E1782</f>
        <v>0</v>
      </c>
      <c r="K1782">
        <f>'data from files'!F1782</f>
        <v>0</v>
      </c>
      <c r="L1782">
        <f>'data from files'!G1782</f>
        <v>0</v>
      </c>
      <c r="M1782">
        <f>'data from files'!H1782</f>
        <v>0</v>
      </c>
      <c r="N1782">
        <f>'data from files'!I1782</f>
        <v>0</v>
      </c>
      <c r="O1782">
        <f>'data from files'!J1782</f>
        <v>0</v>
      </c>
      <c r="P1782">
        <f>'data from files'!K1782</f>
        <v>0</v>
      </c>
      <c r="Q1782">
        <f>'data from files'!L1782</f>
        <v>0</v>
      </c>
      <c r="R1782">
        <f>'data from files'!M1782</f>
        <v>0</v>
      </c>
      <c r="S1782">
        <f>'data from files'!N1782</f>
        <v>0</v>
      </c>
      <c r="T1782">
        <f>'data from files'!O1782</f>
        <v>0</v>
      </c>
      <c r="U1782">
        <f>'data from files'!P1782</f>
        <v>0</v>
      </c>
      <c r="V1782">
        <f>'data from files'!Q1782</f>
        <v>0</v>
      </c>
      <c r="W1782">
        <f>'data from files'!R1782</f>
        <v>0</v>
      </c>
    </row>
    <row r="1783" spans="1:23" x14ac:dyDescent="0.25">
      <c r="A1783" t="str">
        <f t="shared" si="83"/>
        <v>LTNet electric efficiencGeothermal</v>
      </c>
      <c r="B1783" t="str">
        <f>JRC_files__2[[#This Row],[Source.Name.2.1]]</f>
        <v>LT</v>
      </c>
      <c r="C1783" t="str">
        <f t="shared" si="85"/>
        <v>Overview of the power generation sector</v>
      </c>
      <c r="D1783" t="str">
        <f>IF(ISERROR(MATCH(G1783,metadata!$B$4:$B$13,0)),D1782,LEFT(G1783,LEN(G1783)-LEN(F1783)-2))</f>
        <v>Net electric efficienc</v>
      </c>
      <c r="E1783" t="str">
        <f t="shared" si="84"/>
        <v>Geothermal</v>
      </c>
      <c r="F1783" t="str">
        <f>IF(ISERROR(MATCH(G1783,metadata!$B$4:$B$13,0)),F1782,SUBSTITUTE(TRIM(RIGHT(SUBSTITUTE(SUBSTITUTE(G1783,"efficiencies", "efficiencies (%)")," (", REPT(" ", 100)), 100)),")",""))</f>
        <v>%</v>
      </c>
      <c r="G1783" t="str">
        <f>'data from files'!B1783</f>
        <v>Geothermal</v>
      </c>
      <c r="H1783">
        <f>'data from files'!C1783</f>
        <v>0</v>
      </c>
      <c r="I1783">
        <f>'data from files'!D1783</f>
        <v>0</v>
      </c>
      <c r="J1783">
        <f>'data from files'!E1783</f>
        <v>0</v>
      </c>
      <c r="K1783">
        <f>'data from files'!F1783</f>
        <v>0</v>
      </c>
      <c r="L1783">
        <f>'data from files'!G1783</f>
        <v>0</v>
      </c>
      <c r="M1783">
        <f>'data from files'!H1783</f>
        <v>0</v>
      </c>
      <c r="N1783">
        <f>'data from files'!I1783</f>
        <v>0</v>
      </c>
      <c r="O1783">
        <f>'data from files'!J1783</f>
        <v>0</v>
      </c>
      <c r="P1783">
        <f>'data from files'!K1783</f>
        <v>0</v>
      </c>
      <c r="Q1783">
        <f>'data from files'!L1783</f>
        <v>0</v>
      </c>
      <c r="R1783">
        <f>'data from files'!M1783</f>
        <v>0</v>
      </c>
      <c r="S1783">
        <f>'data from files'!N1783</f>
        <v>0</v>
      </c>
      <c r="T1783">
        <f>'data from files'!O1783</f>
        <v>0</v>
      </c>
      <c r="U1783">
        <f>'data from files'!P1783</f>
        <v>0</v>
      </c>
      <c r="V1783">
        <f>'data from files'!Q1783</f>
        <v>0</v>
      </c>
      <c r="W1783">
        <f>'data from files'!R1783</f>
        <v>0</v>
      </c>
    </row>
    <row r="1784" spans="1:23" x14ac:dyDescent="0.25">
      <c r="A1784" t="str">
        <f t="shared" si="83"/>
        <v>LTNet electric efficiencTide, wave and ocean</v>
      </c>
      <c r="B1784" t="str">
        <f>JRC_files__2[[#This Row],[Source.Name.2.1]]</f>
        <v>LT</v>
      </c>
      <c r="C1784" t="str">
        <f t="shared" si="85"/>
        <v>Overview of the power generation sector</v>
      </c>
      <c r="D1784" t="str">
        <f>IF(ISERROR(MATCH(G1784,metadata!$B$4:$B$13,0)),D1783,LEFT(G1784,LEN(G1784)-LEN(F1784)-2))</f>
        <v>Net electric efficienc</v>
      </c>
      <c r="E1784" t="str">
        <f t="shared" si="84"/>
        <v>Tide, wave and ocean</v>
      </c>
      <c r="F1784" t="str">
        <f>IF(ISERROR(MATCH(G1784,metadata!$B$4:$B$13,0)),F1783,SUBSTITUTE(TRIM(RIGHT(SUBSTITUTE(SUBSTITUTE(G1784,"efficiencies", "efficiencies (%)")," (", REPT(" ", 100)), 100)),")",""))</f>
        <v>%</v>
      </c>
      <c r="G1784" t="str">
        <f>'data from files'!B1784</f>
        <v>Tide, wave and ocean</v>
      </c>
      <c r="H1784">
        <f>'data from files'!C1784</f>
        <v>0</v>
      </c>
      <c r="I1784">
        <f>'data from files'!D1784</f>
        <v>0</v>
      </c>
      <c r="J1784">
        <f>'data from files'!E1784</f>
        <v>0</v>
      </c>
      <c r="K1784">
        <f>'data from files'!F1784</f>
        <v>0</v>
      </c>
      <c r="L1784">
        <f>'data from files'!G1784</f>
        <v>0</v>
      </c>
      <c r="M1784">
        <f>'data from files'!H1784</f>
        <v>0</v>
      </c>
      <c r="N1784">
        <f>'data from files'!I1784</f>
        <v>0</v>
      </c>
      <c r="O1784">
        <f>'data from files'!J1784</f>
        <v>0</v>
      </c>
      <c r="P1784">
        <f>'data from files'!K1784</f>
        <v>0</v>
      </c>
      <c r="Q1784">
        <f>'data from files'!L1784</f>
        <v>0</v>
      </c>
      <c r="R1784">
        <f>'data from files'!M1784</f>
        <v>0</v>
      </c>
      <c r="S1784">
        <f>'data from files'!N1784</f>
        <v>0</v>
      </c>
      <c r="T1784">
        <f>'data from files'!O1784</f>
        <v>0</v>
      </c>
      <c r="U1784">
        <f>'data from files'!P1784</f>
        <v>0</v>
      </c>
      <c r="V1784">
        <f>'data from files'!Q1784</f>
        <v>0</v>
      </c>
      <c r="W1784">
        <f>'data from files'!R1784</f>
        <v>0</v>
      </c>
    </row>
    <row r="1785" spans="1:23" x14ac:dyDescent="0.25">
      <c r="A1785" t="str">
        <f t="shared" si="83"/>
        <v>LTNet electric efficiencHydro</v>
      </c>
      <c r="B1785" t="str">
        <f>JRC_files__2[[#This Row],[Source.Name.2.1]]</f>
        <v>LT</v>
      </c>
      <c r="C1785" t="str">
        <f t="shared" si="85"/>
        <v>Overview of the power generation sector</v>
      </c>
      <c r="D1785" t="str">
        <f>IF(ISERROR(MATCH(G1785,metadata!$B$4:$B$13,0)),D1784,LEFT(G1785,LEN(G1785)-LEN(F1785)-2))</f>
        <v>Net electric efficienc</v>
      </c>
      <c r="E1785" t="str">
        <f t="shared" si="84"/>
        <v>Hydro</v>
      </c>
      <c r="F1785" t="str">
        <f>IF(ISERROR(MATCH(G1785,metadata!$B$4:$B$13,0)),F1784,SUBSTITUTE(TRIM(RIGHT(SUBSTITUTE(SUBSTITUTE(G1785,"efficiencies", "efficiencies (%)")," (", REPT(" ", 100)), 100)),")",""))</f>
        <v>%</v>
      </c>
      <c r="G1785" t="str">
        <f>'data from files'!B1785</f>
        <v>Hydro</v>
      </c>
      <c r="H1785">
        <f>'data from files'!C1785</f>
        <v>1</v>
      </c>
      <c r="I1785">
        <f>'data from files'!D1785</f>
        <v>1</v>
      </c>
      <c r="J1785">
        <f>'data from files'!E1785</f>
        <v>1</v>
      </c>
      <c r="K1785">
        <f>'data from files'!F1785</f>
        <v>1</v>
      </c>
      <c r="L1785">
        <f>'data from files'!G1785</f>
        <v>1</v>
      </c>
      <c r="M1785">
        <f>'data from files'!H1785</f>
        <v>1</v>
      </c>
      <c r="N1785">
        <f>'data from files'!I1785</f>
        <v>1</v>
      </c>
      <c r="O1785">
        <f>'data from files'!J1785</f>
        <v>1</v>
      </c>
      <c r="P1785">
        <f>'data from files'!K1785</f>
        <v>1</v>
      </c>
      <c r="Q1785">
        <f>'data from files'!L1785</f>
        <v>1</v>
      </c>
      <c r="R1785">
        <f>'data from files'!M1785</f>
        <v>1</v>
      </c>
      <c r="S1785">
        <f>'data from files'!N1785</f>
        <v>1</v>
      </c>
      <c r="T1785">
        <f>'data from files'!O1785</f>
        <v>1</v>
      </c>
      <c r="U1785">
        <f>'data from files'!P1785</f>
        <v>1</v>
      </c>
      <c r="V1785">
        <f>'data from files'!Q1785</f>
        <v>1</v>
      </c>
      <c r="W1785">
        <f>'data from files'!R1785</f>
        <v>1</v>
      </c>
    </row>
    <row r="1786" spans="1:23" x14ac:dyDescent="0.25">
      <c r="A1786" t="str">
        <f t="shared" si="83"/>
        <v>LTNet electric efficiencPump storage</v>
      </c>
      <c r="B1786" t="str">
        <f>JRC_files__2[[#This Row],[Source.Name.2.1]]</f>
        <v>LT</v>
      </c>
      <c r="C1786" t="str">
        <f t="shared" si="85"/>
        <v>Overview of the power generation sector</v>
      </c>
      <c r="D1786" t="str">
        <f>IF(ISERROR(MATCH(G1786,metadata!$B$4:$B$13,0)),D1785,LEFT(G1786,LEN(G1786)-LEN(F1786)-2))</f>
        <v>Net electric efficienc</v>
      </c>
      <c r="E1786" t="str">
        <f t="shared" si="84"/>
        <v>Pump storage</v>
      </c>
      <c r="F1786" t="str">
        <f>IF(ISERROR(MATCH(G1786,metadata!$B$4:$B$13,0)),F1785,SUBSTITUTE(TRIM(RIGHT(SUBSTITUTE(SUBSTITUTE(G1786,"efficiencies", "efficiencies (%)")," (", REPT(" ", 100)), 100)),")",""))</f>
        <v>%</v>
      </c>
      <c r="G1786" t="str">
        <f>'data from files'!B1786</f>
        <v>Pump storage</v>
      </c>
      <c r="H1786">
        <f>'data from files'!C1786</f>
        <v>0.71311475409836067</v>
      </c>
      <c r="I1786">
        <f>'data from files'!D1786</f>
        <v>0.72359550561797759</v>
      </c>
      <c r="J1786">
        <f>'data from files'!E1786</f>
        <v>0.73547094188376749</v>
      </c>
      <c r="K1786">
        <f>'data from files'!F1786</f>
        <v>0.74117647058823544</v>
      </c>
      <c r="L1786">
        <f>'data from files'!G1786</f>
        <v>0.72653721682847905</v>
      </c>
      <c r="M1786">
        <f>'data from files'!H1786</f>
        <v>0.72045454545454535</v>
      </c>
      <c r="N1786">
        <f>'data from files'!I1786</f>
        <v>0.71311475409836067</v>
      </c>
      <c r="O1786">
        <f>'data from files'!J1786</f>
        <v>0.72300469483568075</v>
      </c>
      <c r="P1786">
        <f>'data from files'!K1786</f>
        <v>0.73043478260869554</v>
      </c>
      <c r="Q1786">
        <f>'data from files'!L1786</f>
        <v>0.72523584905660388</v>
      </c>
      <c r="R1786">
        <f>'data from files'!M1786</f>
        <v>0.73917995444191353</v>
      </c>
      <c r="S1786">
        <f>'data from files'!N1786</f>
        <v>0.75227963525835884</v>
      </c>
      <c r="T1786">
        <f>'data from files'!O1786</f>
        <v>0.73666666666666669</v>
      </c>
      <c r="U1786">
        <f>'data from files'!P1786</f>
        <v>0.72797527047913446</v>
      </c>
      <c r="V1786">
        <f>'data from files'!Q1786</f>
        <v>0.73267326732673277</v>
      </c>
      <c r="W1786">
        <f>'data from files'!R1786</f>
        <v>0.7304785894206548</v>
      </c>
    </row>
    <row r="1787" spans="1:23" x14ac:dyDescent="0.25">
      <c r="A1787" t="str">
        <f t="shared" si="83"/>
        <v>LUNet electric efficiencOverview of the power generation sector</v>
      </c>
      <c r="B1787" t="str">
        <f>JRC_files__2[[#This Row],[Source.Name.2.1]]</f>
        <v>LU</v>
      </c>
      <c r="C1787" t="str">
        <f t="shared" si="85"/>
        <v>Overview of the power generation sector</v>
      </c>
      <c r="D1787" t="str">
        <f>IF(ISERROR(MATCH(G1787,metadata!$B$4:$B$13,0)),D1786,LEFT(G1787,LEN(G1787)-LEN(F1787)-2))</f>
        <v>Net electric efficienc</v>
      </c>
      <c r="E1787" t="str">
        <f t="shared" si="84"/>
        <v>Overview of the power generation sector</v>
      </c>
      <c r="F1787" t="str">
        <f>IF(ISERROR(MATCH(G1787,metadata!$B$4:$B$13,0)),F1786,SUBSTITUTE(TRIM(RIGHT(SUBSTITUTE(SUBSTITUTE(G1787,"efficiencies", "efficiencies (%)")," (", REPT(" ", 100)), 100)),")",""))</f>
        <v>%</v>
      </c>
      <c r="G1787" t="str">
        <f>'data from files'!B1787</f>
        <v>Overview of the power generation sector</v>
      </c>
      <c r="H1787">
        <f>'data from files'!C1787</f>
        <v>2000</v>
      </c>
      <c r="I1787">
        <f>'data from files'!D1787</f>
        <v>2001</v>
      </c>
      <c r="J1787">
        <f>'data from files'!E1787</f>
        <v>2002</v>
      </c>
      <c r="K1787">
        <f>'data from files'!F1787</f>
        <v>2003</v>
      </c>
      <c r="L1787">
        <f>'data from files'!G1787</f>
        <v>2004</v>
      </c>
      <c r="M1787">
        <f>'data from files'!H1787</f>
        <v>2005</v>
      </c>
      <c r="N1787">
        <f>'data from files'!I1787</f>
        <v>2006</v>
      </c>
      <c r="O1787">
        <f>'data from files'!J1787</f>
        <v>2007</v>
      </c>
      <c r="P1787">
        <f>'data from files'!K1787</f>
        <v>2008</v>
      </c>
      <c r="Q1787">
        <f>'data from files'!L1787</f>
        <v>2009</v>
      </c>
      <c r="R1787">
        <f>'data from files'!M1787</f>
        <v>2010</v>
      </c>
      <c r="S1787">
        <f>'data from files'!N1787</f>
        <v>2011</v>
      </c>
      <c r="T1787">
        <f>'data from files'!O1787</f>
        <v>2012</v>
      </c>
      <c r="U1787">
        <f>'data from files'!P1787</f>
        <v>2013</v>
      </c>
      <c r="V1787">
        <f>'data from files'!Q1787</f>
        <v>2014</v>
      </c>
      <c r="W1787">
        <f>'data from files'!R1787</f>
        <v>2015</v>
      </c>
    </row>
    <row r="1788" spans="1:23" x14ac:dyDescent="0.25">
      <c r="A1788" t="str">
        <f t="shared" si="83"/>
        <v xml:space="preserve">LUTotal gross capacities </v>
      </c>
      <c r="B1788" t="str">
        <f>JRC_files__2[[#This Row],[Source.Name.2.1]]</f>
        <v>LU</v>
      </c>
      <c r="C1788" t="str">
        <f t="shared" si="85"/>
        <v>Overview of the power generation sector</v>
      </c>
      <c r="D1788" t="str">
        <f>IF(ISERROR(MATCH(G1788,metadata!$B$4:$B$13,0)),D1787,LEFT(G1788,LEN(G1788)-LEN(F1788)-2))</f>
        <v xml:space="preserve">Total gross capacities </v>
      </c>
      <c r="E1788" t="str">
        <f t="shared" si="84"/>
        <v/>
      </c>
      <c r="F1788" t="str">
        <f>IF(ISERROR(MATCH(G1788,metadata!$B$4:$B$13,0)),F1787,SUBSTITUTE(TRIM(RIGHT(SUBSTITUTE(SUBSTITUTE(G1788,"efficiencies", "efficiencies (%)")," (", REPT(" ", 100)), 100)),")",""))</f>
        <v>MW</v>
      </c>
      <c r="G1788" t="str">
        <f>'data from files'!B1788</f>
        <v>Total gross capacities (MW)</v>
      </c>
      <c r="H1788">
        <f>'data from files'!C1788</f>
        <v>1233.1389999999999</v>
      </c>
      <c r="I1788">
        <f>'data from files'!D1788</f>
        <v>1624.4864285714286</v>
      </c>
      <c r="J1788">
        <f>'data from files'!E1788</f>
        <v>1641.0924285714286</v>
      </c>
      <c r="K1788">
        <f>'data from files'!F1788</f>
        <v>1662.0924285714286</v>
      </c>
      <c r="L1788">
        <f>'data from files'!G1788</f>
        <v>1688.8114285714287</v>
      </c>
      <c r="M1788">
        <f>'data from files'!H1788</f>
        <v>1688.8114285714287</v>
      </c>
      <c r="N1788">
        <f>'data from files'!I1788</f>
        <v>1690.0204285714285</v>
      </c>
      <c r="O1788">
        <f>'data from files'!J1788</f>
        <v>1691.7644285714287</v>
      </c>
      <c r="P1788">
        <f>'data from files'!K1788</f>
        <v>1703.0744285714286</v>
      </c>
      <c r="Q1788">
        <f>'data from files'!L1788</f>
        <v>1704.0744285714286</v>
      </c>
      <c r="R1788">
        <f>'data from files'!M1788</f>
        <v>1710.9684285714284</v>
      </c>
      <c r="S1788">
        <f>'data from files'!N1788</f>
        <v>1724.3734285714286</v>
      </c>
      <c r="T1788">
        <f>'data from files'!O1788</f>
        <v>1779.3394285714285</v>
      </c>
      <c r="U1788">
        <f>'data from files'!P1788</f>
        <v>1801.8394285714285</v>
      </c>
      <c r="V1788">
        <f>'data from files'!Q1788</f>
        <v>2012.8394285714285</v>
      </c>
      <c r="W1788">
        <f>'data from files'!R1788</f>
        <v>2024.0044285714284</v>
      </c>
    </row>
    <row r="1789" spans="1:23" x14ac:dyDescent="0.25">
      <c r="A1789" t="str">
        <f t="shared" si="83"/>
        <v>LUTotal gross capacities Nuclear</v>
      </c>
      <c r="B1789" t="str">
        <f>JRC_files__2[[#This Row],[Source.Name.2.1]]</f>
        <v>LU</v>
      </c>
      <c r="C1789" t="str">
        <f t="shared" si="85"/>
        <v>Overview of the power generation sector</v>
      </c>
      <c r="D1789" t="str">
        <f>IF(ISERROR(MATCH(G1789,metadata!$B$4:$B$13,0)),D1788,LEFT(G1789,LEN(G1789)-LEN(F1789)-2))</f>
        <v xml:space="preserve">Total gross capacities </v>
      </c>
      <c r="E1789" t="str">
        <f t="shared" si="84"/>
        <v>Nuclear</v>
      </c>
      <c r="F1789" t="str">
        <f>IF(ISERROR(MATCH(G1789,metadata!$B$4:$B$13,0)),F1788,SUBSTITUTE(TRIM(RIGHT(SUBSTITUTE(SUBSTITUTE(G1789,"efficiencies", "efficiencies (%)")," (", REPT(" ", 100)), 100)),")",""))</f>
        <v>MW</v>
      </c>
      <c r="G1789" t="str">
        <f>'data from files'!B1789</f>
        <v>Nuclear</v>
      </c>
      <c r="H1789">
        <f>'data from files'!C1789</f>
        <v>0</v>
      </c>
      <c r="I1789">
        <f>'data from files'!D1789</f>
        <v>0</v>
      </c>
      <c r="J1789">
        <f>'data from files'!E1789</f>
        <v>0</v>
      </c>
      <c r="K1789">
        <f>'data from files'!F1789</f>
        <v>0</v>
      </c>
      <c r="L1789">
        <f>'data from files'!G1789</f>
        <v>0</v>
      </c>
      <c r="M1789">
        <f>'data from files'!H1789</f>
        <v>0</v>
      </c>
      <c r="N1789">
        <f>'data from files'!I1789</f>
        <v>0</v>
      </c>
      <c r="O1789">
        <f>'data from files'!J1789</f>
        <v>0</v>
      </c>
      <c r="P1789">
        <f>'data from files'!K1789</f>
        <v>0</v>
      </c>
      <c r="Q1789">
        <f>'data from files'!L1789</f>
        <v>0</v>
      </c>
      <c r="R1789">
        <f>'data from files'!M1789</f>
        <v>0</v>
      </c>
      <c r="S1789">
        <f>'data from files'!N1789</f>
        <v>0</v>
      </c>
      <c r="T1789">
        <f>'data from files'!O1789</f>
        <v>0</v>
      </c>
      <c r="U1789">
        <f>'data from files'!P1789</f>
        <v>0</v>
      </c>
      <c r="V1789">
        <f>'data from files'!Q1789</f>
        <v>0</v>
      </c>
      <c r="W1789">
        <f>'data from files'!R1789</f>
        <v>0</v>
      </c>
    </row>
    <row r="1790" spans="1:23" x14ac:dyDescent="0.25">
      <c r="A1790" t="str">
        <f t="shared" si="83"/>
        <v>LUTotal gross capacities Conventional thermal</v>
      </c>
      <c r="B1790" t="str">
        <f>JRC_files__2[[#This Row],[Source.Name.2.1]]</f>
        <v>LU</v>
      </c>
      <c r="C1790" t="str">
        <f t="shared" si="85"/>
        <v>Overview of the power generation sector</v>
      </c>
      <c r="D1790" t="str">
        <f>IF(ISERROR(MATCH(G1790,metadata!$B$4:$B$13,0)),D1789,LEFT(G1790,LEN(G1790)-LEN(F1790)-2))</f>
        <v xml:space="preserve">Total gross capacities </v>
      </c>
      <c r="E1790" t="str">
        <f t="shared" si="84"/>
        <v>Conventional thermal</v>
      </c>
      <c r="F1790" t="str">
        <f>IF(ISERROR(MATCH(G1790,metadata!$B$4:$B$13,0)),F1789,SUBSTITUTE(TRIM(RIGHT(SUBSTITUTE(SUBSTITUTE(G1790,"efficiencies", "efficiencies (%)")," (", REPT(" ", 100)), 100)),")",""))</f>
        <v>MW</v>
      </c>
      <c r="G1790" t="str">
        <f>'data from files'!B1790</f>
        <v>Conventional thermal</v>
      </c>
      <c r="H1790">
        <f>'data from files'!C1790</f>
        <v>84.46899999999998</v>
      </c>
      <c r="I1790">
        <f>'data from files'!D1790</f>
        <v>475.71042857142862</v>
      </c>
      <c r="J1790">
        <f>'data from files'!E1790</f>
        <v>490.37642857142862</v>
      </c>
      <c r="K1790">
        <f>'data from files'!F1790</f>
        <v>492.37642857142856</v>
      </c>
      <c r="L1790">
        <f>'data from files'!G1790</f>
        <v>495.09542857142856</v>
      </c>
      <c r="M1790">
        <f>'data from files'!H1790</f>
        <v>495.09542857142856</v>
      </c>
      <c r="N1790">
        <f>'data from files'!I1790</f>
        <v>496.30442857142856</v>
      </c>
      <c r="O1790">
        <f>'data from files'!J1790</f>
        <v>498.04842857142853</v>
      </c>
      <c r="P1790">
        <f>'data from files'!K1790</f>
        <v>500.35842857142853</v>
      </c>
      <c r="Q1790">
        <f>'data from files'!L1790</f>
        <v>500.35842857142853</v>
      </c>
      <c r="R1790">
        <f>'data from files'!M1790</f>
        <v>503.25242857142854</v>
      </c>
      <c r="S1790">
        <f>'data from files'!N1790</f>
        <v>503.65742857142857</v>
      </c>
      <c r="T1790">
        <f>'data from files'!O1790</f>
        <v>511.62342857142852</v>
      </c>
      <c r="U1790">
        <f>'data from files'!P1790</f>
        <v>514.12342857142858</v>
      </c>
      <c r="V1790">
        <f>'data from files'!Q1790</f>
        <v>514.12342857142858</v>
      </c>
      <c r="W1790">
        <f>'data from files'!R1790</f>
        <v>513.28842857142854</v>
      </c>
    </row>
    <row r="1791" spans="1:23" x14ac:dyDescent="0.25">
      <c r="A1791" t="str">
        <f t="shared" si="83"/>
        <v>LUTotal gross capacities Wind</v>
      </c>
      <c r="B1791" t="str">
        <f>JRC_files__2[[#This Row],[Source.Name.2.1]]</f>
        <v>LU</v>
      </c>
      <c r="C1791" t="str">
        <f t="shared" si="85"/>
        <v>Overview of the power generation sector</v>
      </c>
      <c r="D1791" t="str">
        <f>IF(ISERROR(MATCH(G1791,metadata!$B$4:$B$13,0)),D1790,LEFT(G1791,LEN(G1791)-LEN(F1791)-2))</f>
        <v xml:space="preserve">Total gross capacities </v>
      </c>
      <c r="E1791" t="str">
        <f t="shared" si="84"/>
        <v>Wind</v>
      </c>
      <c r="F1791" t="str">
        <f>IF(ISERROR(MATCH(G1791,metadata!$B$4:$B$13,0)),F1790,SUBSTITUTE(TRIM(RIGHT(SUBSTITUTE(SUBSTITUTE(G1791,"efficiencies", "efficiencies (%)")," (", REPT(" ", 100)), 100)),")",""))</f>
        <v>MW</v>
      </c>
      <c r="G1791" t="str">
        <f>'data from files'!B1791</f>
        <v>Wind</v>
      </c>
      <c r="H1791">
        <f>'data from files'!C1791</f>
        <v>14</v>
      </c>
      <c r="I1791">
        <f>'data from files'!D1791</f>
        <v>14</v>
      </c>
      <c r="J1791">
        <f>'data from files'!E1791</f>
        <v>14</v>
      </c>
      <c r="K1791">
        <f>'data from files'!F1791</f>
        <v>21</v>
      </c>
      <c r="L1791">
        <f>'data from files'!G1791</f>
        <v>35</v>
      </c>
      <c r="M1791">
        <f>'data from files'!H1791</f>
        <v>35</v>
      </c>
      <c r="N1791">
        <f>'data from files'!I1791</f>
        <v>35</v>
      </c>
      <c r="O1791">
        <f>'data from files'!J1791</f>
        <v>35</v>
      </c>
      <c r="P1791">
        <f>'data from files'!K1791</f>
        <v>43</v>
      </c>
      <c r="Q1791">
        <f>'data from files'!L1791</f>
        <v>43</v>
      </c>
      <c r="R1791">
        <f>'data from files'!M1791</f>
        <v>44</v>
      </c>
      <c r="S1791">
        <f>'data from files'!N1791</f>
        <v>44.999999999999993</v>
      </c>
      <c r="T1791">
        <f>'data from files'!O1791</f>
        <v>58</v>
      </c>
      <c r="U1791">
        <f>'data from files'!P1791</f>
        <v>58</v>
      </c>
      <c r="V1791">
        <f>'data from files'!Q1791</f>
        <v>58</v>
      </c>
      <c r="W1791">
        <f>'data from files'!R1791</f>
        <v>64</v>
      </c>
    </row>
    <row r="1792" spans="1:23" x14ac:dyDescent="0.25">
      <c r="A1792" t="str">
        <f t="shared" si="83"/>
        <v>LUTotal gross capacities Solar photovoltaics</v>
      </c>
      <c r="B1792" t="str">
        <f>JRC_files__2[[#This Row],[Source.Name.2.1]]</f>
        <v>LU</v>
      </c>
      <c r="C1792" t="str">
        <f t="shared" si="85"/>
        <v>Overview of the power generation sector</v>
      </c>
      <c r="D1792" t="str">
        <f>IF(ISERROR(MATCH(G1792,metadata!$B$4:$B$13,0)),D1791,LEFT(G1792,LEN(G1792)-LEN(F1792)-2))</f>
        <v xml:space="preserve">Total gross capacities </v>
      </c>
      <c r="E1792" t="str">
        <f t="shared" si="84"/>
        <v>Solar photovoltaics</v>
      </c>
      <c r="F1792" t="str">
        <f>IF(ISERROR(MATCH(G1792,metadata!$B$4:$B$13,0)),F1791,SUBSTITUTE(TRIM(RIGHT(SUBSTITUTE(SUBSTITUTE(G1792,"efficiencies", "efficiencies (%)")," (", REPT(" ", 100)), 100)),")",""))</f>
        <v>MW</v>
      </c>
      <c r="G1792" t="str">
        <f>'data from files'!B1792</f>
        <v>Solar photovoltaics</v>
      </c>
      <c r="H1792">
        <f>'data from files'!C1792</f>
        <v>0.06</v>
      </c>
      <c r="I1792">
        <f>'data from files'!D1792</f>
        <v>0.06</v>
      </c>
      <c r="J1792">
        <f>'data from files'!E1792</f>
        <v>2</v>
      </c>
      <c r="K1792">
        <f>'data from files'!F1792</f>
        <v>13.999999999999998</v>
      </c>
      <c r="L1792">
        <f>'data from files'!G1792</f>
        <v>24</v>
      </c>
      <c r="M1792">
        <f>'data from files'!H1792</f>
        <v>24</v>
      </c>
      <c r="N1792">
        <f>'data from files'!I1792</f>
        <v>24</v>
      </c>
      <c r="O1792">
        <f>'data from files'!J1792</f>
        <v>24</v>
      </c>
      <c r="P1792">
        <f>'data from files'!K1792</f>
        <v>25</v>
      </c>
      <c r="Q1792">
        <f>'data from files'!L1792</f>
        <v>26</v>
      </c>
      <c r="R1792">
        <f>'data from files'!M1792</f>
        <v>29.000000000000004</v>
      </c>
      <c r="S1792">
        <f>'data from files'!N1792</f>
        <v>41</v>
      </c>
      <c r="T1792">
        <f>'data from files'!O1792</f>
        <v>75</v>
      </c>
      <c r="U1792">
        <f>'data from files'!P1792</f>
        <v>95</v>
      </c>
      <c r="V1792">
        <f>'data from files'!Q1792</f>
        <v>109.99999999999999</v>
      </c>
      <c r="W1792">
        <f>'data from files'!R1792</f>
        <v>116</v>
      </c>
    </row>
    <row r="1793" spans="1:23" x14ac:dyDescent="0.25">
      <c r="A1793" t="str">
        <f t="shared" si="83"/>
        <v>LUTotal gross capacities Solar thermal</v>
      </c>
      <c r="B1793" t="str">
        <f>JRC_files__2[[#This Row],[Source.Name.2.1]]</f>
        <v>LU</v>
      </c>
      <c r="C1793" t="str">
        <f t="shared" si="85"/>
        <v>Overview of the power generation sector</v>
      </c>
      <c r="D1793" t="str">
        <f>IF(ISERROR(MATCH(G1793,metadata!$B$4:$B$13,0)),D1792,LEFT(G1793,LEN(G1793)-LEN(F1793)-2))</f>
        <v xml:space="preserve">Total gross capacities </v>
      </c>
      <c r="E1793" t="str">
        <f t="shared" si="84"/>
        <v>Solar thermal</v>
      </c>
      <c r="F1793" t="str">
        <f>IF(ISERROR(MATCH(G1793,metadata!$B$4:$B$13,0)),F1792,SUBSTITUTE(TRIM(RIGHT(SUBSTITUTE(SUBSTITUTE(G1793,"efficiencies", "efficiencies (%)")," (", REPT(" ", 100)), 100)),")",""))</f>
        <v>MW</v>
      </c>
      <c r="G1793" t="str">
        <f>'data from files'!B1793</f>
        <v>Solar thermal</v>
      </c>
      <c r="H1793">
        <f>'data from files'!C1793</f>
        <v>0</v>
      </c>
      <c r="I1793">
        <f>'data from files'!D1793</f>
        <v>0</v>
      </c>
      <c r="J1793">
        <f>'data from files'!E1793</f>
        <v>0</v>
      </c>
      <c r="K1793">
        <f>'data from files'!F1793</f>
        <v>0</v>
      </c>
      <c r="L1793">
        <f>'data from files'!G1793</f>
        <v>0</v>
      </c>
      <c r="M1793">
        <f>'data from files'!H1793</f>
        <v>0</v>
      </c>
      <c r="N1793">
        <f>'data from files'!I1793</f>
        <v>0</v>
      </c>
      <c r="O1793">
        <f>'data from files'!J1793</f>
        <v>0</v>
      </c>
      <c r="P1793">
        <f>'data from files'!K1793</f>
        <v>0</v>
      </c>
      <c r="Q1793">
        <f>'data from files'!L1793</f>
        <v>0</v>
      </c>
      <c r="R1793">
        <f>'data from files'!M1793</f>
        <v>0</v>
      </c>
      <c r="S1793">
        <f>'data from files'!N1793</f>
        <v>0</v>
      </c>
      <c r="T1793">
        <f>'data from files'!O1793</f>
        <v>0</v>
      </c>
      <c r="U1793">
        <f>'data from files'!P1793</f>
        <v>0</v>
      </c>
      <c r="V1793">
        <f>'data from files'!Q1793</f>
        <v>0</v>
      </c>
      <c r="W1793">
        <f>'data from files'!R1793</f>
        <v>0</v>
      </c>
    </row>
    <row r="1794" spans="1:23" x14ac:dyDescent="0.25">
      <c r="A1794" t="str">
        <f t="shared" si="83"/>
        <v>LUTotal gross capacities Geothermal</v>
      </c>
      <c r="B1794" t="str">
        <f>JRC_files__2[[#This Row],[Source.Name.2.1]]</f>
        <v>LU</v>
      </c>
      <c r="C1794" t="str">
        <f t="shared" si="85"/>
        <v>Overview of the power generation sector</v>
      </c>
      <c r="D1794" t="str">
        <f>IF(ISERROR(MATCH(G1794,metadata!$B$4:$B$13,0)),D1793,LEFT(G1794,LEN(G1794)-LEN(F1794)-2))</f>
        <v xml:space="preserve">Total gross capacities </v>
      </c>
      <c r="E1794" t="str">
        <f t="shared" si="84"/>
        <v>Geothermal</v>
      </c>
      <c r="F1794" t="str">
        <f>IF(ISERROR(MATCH(G1794,metadata!$B$4:$B$13,0)),F1793,SUBSTITUTE(TRIM(RIGHT(SUBSTITUTE(SUBSTITUTE(G1794,"efficiencies", "efficiencies (%)")," (", REPT(" ", 100)), 100)),")",""))</f>
        <v>MW</v>
      </c>
      <c r="G1794" t="str">
        <f>'data from files'!B1794</f>
        <v>Geothermal</v>
      </c>
      <c r="H1794">
        <f>'data from files'!C1794</f>
        <v>0</v>
      </c>
      <c r="I1794">
        <f>'data from files'!D1794</f>
        <v>0</v>
      </c>
      <c r="J1794">
        <f>'data from files'!E1794</f>
        <v>0</v>
      </c>
      <c r="K1794">
        <f>'data from files'!F1794</f>
        <v>0</v>
      </c>
      <c r="L1794">
        <f>'data from files'!G1794</f>
        <v>0</v>
      </c>
      <c r="M1794">
        <f>'data from files'!H1794</f>
        <v>0</v>
      </c>
      <c r="N1794">
        <f>'data from files'!I1794</f>
        <v>0</v>
      </c>
      <c r="O1794">
        <f>'data from files'!J1794</f>
        <v>0</v>
      </c>
      <c r="P1794">
        <f>'data from files'!K1794</f>
        <v>0</v>
      </c>
      <c r="Q1794">
        <f>'data from files'!L1794</f>
        <v>0</v>
      </c>
      <c r="R1794">
        <f>'data from files'!M1794</f>
        <v>0</v>
      </c>
      <c r="S1794">
        <f>'data from files'!N1794</f>
        <v>0</v>
      </c>
      <c r="T1794">
        <f>'data from files'!O1794</f>
        <v>0</v>
      </c>
      <c r="U1794">
        <f>'data from files'!P1794</f>
        <v>0</v>
      </c>
      <c r="V1794">
        <f>'data from files'!Q1794</f>
        <v>0</v>
      </c>
      <c r="W1794">
        <f>'data from files'!R1794</f>
        <v>0</v>
      </c>
    </row>
    <row r="1795" spans="1:23" x14ac:dyDescent="0.25">
      <c r="A1795" t="str">
        <f t="shared" ref="A1795:A1858" si="86">B1795&amp;D1795&amp;E1795</f>
        <v>LUTotal gross capacities Tide, wave and ocean</v>
      </c>
      <c r="B1795" t="str">
        <f>JRC_files__2[[#This Row],[Source.Name.2.1]]</f>
        <v>LU</v>
      </c>
      <c r="C1795" t="str">
        <f t="shared" si="85"/>
        <v>Overview of the power generation sector</v>
      </c>
      <c r="D1795" t="str">
        <f>IF(ISERROR(MATCH(G1795,metadata!$B$4:$B$13,0)),D1794,LEFT(G1795,LEN(G1795)-LEN(F1795)-2))</f>
        <v xml:space="preserve">Total gross capacities </v>
      </c>
      <c r="E1795" t="str">
        <f t="shared" si="84"/>
        <v>Tide, wave and ocean</v>
      </c>
      <c r="F1795" t="str">
        <f>IF(ISERROR(MATCH(G1795,metadata!$B$4:$B$13,0)),F1794,SUBSTITUTE(TRIM(RIGHT(SUBSTITUTE(SUBSTITUTE(G1795,"efficiencies", "efficiencies (%)")," (", REPT(" ", 100)), 100)),")",""))</f>
        <v>MW</v>
      </c>
      <c r="G1795" t="str">
        <f>'data from files'!B1795</f>
        <v>Tide, wave and ocean</v>
      </c>
      <c r="H1795">
        <f>'data from files'!C1795</f>
        <v>0</v>
      </c>
      <c r="I1795">
        <f>'data from files'!D1795</f>
        <v>0</v>
      </c>
      <c r="J1795">
        <f>'data from files'!E1795</f>
        <v>0</v>
      </c>
      <c r="K1795">
        <f>'data from files'!F1795</f>
        <v>0</v>
      </c>
      <c r="L1795">
        <f>'data from files'!G1795</f>
        <v>0</v>
      </c>
      <c r="M1795">
        <f>'data from files'!H1795</f>
        <v>0</v>
      </c>
      <c r="N1795">
        <f>'data from files'!I1795</f>
        <v>0</v>
      </c>
      <c r="O1795">
        <f>'data from files'!J1795</f>
        <v>0</v>
      </c>
      <c r="P1795">
        <f>'data from files'!K1795</f>
        <v>0</v>
      </c>
      <c r="Q1795">
        <f>'data from files'!L1795</f>
        <v>0</v>
      </c>
      <c r="R1795">
        <f>'data from files'!M1795</f>
        <v>0</v>
      </c>
      <c r="S1795">
        <f>'data from files'!N1795</f>
        <v>0</v>
      </c>
      <c r="T1795">
        <f>'data from files'!O1795</f>
        <v>0</v>
      </c>
      <c r="U1795">
        <f>'data from files'!P1795</f>
        <v>0</v>
      </c>
      <c r="V1795">
        <f>'data from files'!Q1795</f>
        <v>0</v>
      </c>
      <c r="W1795">
        <f>'data from files'!R1795</f>
        <v>0</v>
      </c>
    </row>
    <row r="1796" spans="1:23" x14ac:dyDescent="0.25">
      <c r="A1796" t="str">
        <f t="shared" si="86"/>
        <v>LUTotal gross capacities Hydro</v>
      </c>
      <c r="B1796" t="str">
        <f>JRC_files__2[[#This Row],[Source.Name.2.1]]</f>
        <v>LU</v>
      </c>
      <c r="C1796" t="str">
        <f t="shared" si="85"/>
        <v>Overview of the power generation sector</v>
      </c>
      <c r="D1796" t="str">
        <f>IF(ISERROR(MATCH(G1796,metadata!$B$4:$B$13,0)),D1795,LEFT(G1796,LEN(G1796)-LEN(F1796)-2))</f>
        <v xml:space="preserve">Total gross capacities </v>
      </c>
      <c r="E1796" t="str">
        <f t="shared" si="84"/>
        <v>Hydro</v>
      </c>
      <c r="F1796" t="str">
        <f>IF(ISERROR(MATCH(G1796,metadata!$B$4:$B$13,0)),F1795,SUBSTITUTE(TRIM(RIGHT(SUBSTITUTE(SUBSTITUTE(G1796,"efficiencies", "efficiencies (%)")," (", REPT(" ", 100)), 100)),")",""))</f>
        <v>MW</v>
      </c>
      <c r="G1796" t="str">
        <f>'data from files'!B1796</f>
        <v>Hydro</v>
      </c>
      <c r="H1796">
        <f>'data from files'!C1796</f>
        <v>34.61</v>
      </c>
      <c r="I1796">
        <f>'data from files'!D1796</f>
        <v>34.716000000000001</v>
      </c>
      <c r="J1796">
        <f>'data from files'!E1796</f>
        <v>34.716000000000001</v>
      </c>
      <c r="K1796">
        <f>'data from files'!F1796</f>
        <v>34.716000000000001</v>
      </c>
      <c r="L1796">
        <f>'data from files'!G1796</f>
        <v>34.716000000000001</v>
      </c>
      <c r="M1796">
        <f>'data from files'!H1796</f>
        <v>34.716000000000001</v>
      </c>
      <c r="N1796">
        <f>'data from files'!I1796</f>
        <v>34.716000000000001</v>
      </c>
      <c r="O1796">
        <f>'data from files'!J1796</f>
        <v>34.716000000000001</v>
      </c>
      <c r="P1796">
        <f>'data from files'!K1796</f>
        <v>34.716000000000001</v>
      </c>
      <c r="Q1796">
        <f>'data from files'!L1796</f>
        <v>34.716000000000001</v>
      </c>
      <c r="R1796">
        <f>'data from files'!M1796</f>
        <v>34.716000000000001</v>
      </c>
      <c r="S1796">
        <f>'data from files'!N1796</f>
        <v>34.716000000000001</v>
      </c>
      <c r="T1796">
        <f>'data from files'!O1796</f>
        <v>34.716000000000001</v>
      </c>
      <c r="U1796">
        <f>'data from files'!P1796</f>
        <v>34.716000000000001</v>
      </c>
      <c r="V1796">
        <f>'data from files'!Q1796</f>
        <v>34.716000000000001</v>
      </c>
      <c r="W1796">
        <f>'data from files'!R1796</f>
        <v>34.716000000000001</v>
      </c>
    </row>
    <row r="1797" spans="1:23" x14ac:dyDescent="0.25">
      <c r="A1797" t="str">
        <f t="shared" si="86"/>
        <v>LUTotal gross capacities Pump storage</v>
      </c>
      <c r="B1797" t="str">
        <f>JRC_files__2[[#This Row],[Source.Name.2.1]]</f>
        <v>LU</v>
      </c>
      <c r="C1797" t="str">
        <f t="shared" si="85"/>
        <v>Overview of the power generation sector</v>
      </c>
      <c r="D1797" t="str">
        <f>IF(ISERROR(MATCH(G1797,metadata!$B$4:$B$13,0)),D1796,LEFT(G1797,LEN(G1797)-LEN(F1797)-2))</f>
        <v xml:space="preserve">Total gross capacities </v>
      </c>
      <c r="E1797" t="str">
        <f t="shared" ref="E1797:E1860" si="87">IF(AND(D1797=D1796,C1797=C1796),G1797,"")</f>
        <v>Pump storage</v>
      </c>
      <c r="F1797" t="str">
        <f>IF(ISERROR(MATCH(G1797,metadata!$B$4:$B$13,0)),F1796,SUBSTITUTE(TRIM(RIGHT(SUBSTITUTE(SUBSTITUTE(G1797,"efficiencies", "efficiencies (%)")," (", REPT(" ", 100)), 100)),")",""))</f>
        <v>MW</v>
      </c>
      <c r="G1797" t="str">
        <f>'data from files'!B1797</f>
        <v>Pump storage</v>
      </c>
      <c r="H1797">
        <f>'data from files'!C1797</f>
        <v>1100</v>
      </c>
      <c r="I1797">
        <f>'data from files'!D1797</f>
        <v>1100</v>
      </c>
      <c r="J1797">
        <f>'data from files'!E1797</f>
        <v>1100</v>
      </c>
      <c r="K1797">
        <f>'data from files'!F1797</f>
        <v>1100</v>
      </c>
      <c r="L1797">
        <f>'data from files'!G1797</f>
        <v>1100</v>
      </c>
      <c r="M1797">
        <f>'data from files'!H1797</f>
        <v>1100</v>
      </c>
      <c r="N1797">
        <f>'data from files'!I1797</f>
        <v>1100</v>
      </c>
      <c r="O1797">
        <f>'data from files'!J1797</f>
        <v>1100</v>
      </c>
      <c r="P1797">
        <f>'data from files'!K1797</f>
        <v>1100</v>
      </c>
      <c r="Q1797">
        <f>'data from files'!L1797</f>
        <v>1100</v>
      </c>
      <c r="R1797">
        <f>'data from files'!M1797</f>
        <v>1100</v>
      </c>
      <c r="S1797">
        <f>'data from files'!N1797</f>
        <v>1100</v>
      </c>
      <c r="T1797">
        <f>'data from files'!O1797</f>
        <v>1100</v>
      </c>
      <c r="U1797">
        <f>'data from files'!P1797</f>
        <v>1100</v>
      </c>
      <c r="V1797">
        <f>'data from files'!Q1797</f>
        <v>1296</v>
      </c>
      <c r="W1797">
        <f>'data from files'!R1797</f>
        <v>1296</v>
      </c>
    </row>
    <row r="1798" spans="1:23" x14ac:dyDescent="0.25">
      <c r="A1798" t="str">
        <f t="shared" si="86"/>
        <v>LUTotal gross capacities 0</v>
      </c>
      <c r="B1798" t="str">
        <f>JRC_files__2[[#This Row],[Source.Name.2.1]]</f>
        <v>LU</v>
      </c>
      <c r="C1798" t="str">
        <f t="shared" si="85"/>
        <v>Overview of the power generation sector</v>
      </c>
      <c r="D1798" t="str">
        <f>IF(ISERROR(MATCH(G1798,metadata!$B$4:$B$13,0)),D1797,LEFT(G1798,LEN(G1798)-LEN(F1798)-2))</f>
        <v xml:space="preserve">Total gross capacities </v>
      </c>
      <c r="E1798">
        <f t="shared" si="87"/>
        <v>0</v>
      </c>
      <c r="F1798" t="str">
        <f>IF(ISERROR(MATCH(G1798,metadata!$B$4:$B$13,0)),F1797,SUBSTITUTE(TRIM(RIGHT(SUBSTITUTE(SUBSTITUTE(G1798,"efficiencies", "efficiencies (%)")," (", REPT(" ", 100)), 100)),")",""))</f>
        <v>MW</v>
      </c>
      <c r="G1798">
        <f>'data from files'!B1798</f>
        <v>0</v>
      </c>
      <c r="H1798">
        <f>'data from files'!C1798</f>
        <v>0</v>
      </c>
      <c r="I1798">
        <f>'data from files'!D1798</f>
        <v>0</v>
      </c>
      <c r="J1798">
        <f>'data from files'!E1798</f>
        <v>0</v>
      </c>
      <c r="K1798">
        <f>'data from files'!F1798</f>
        <v>0</v>
      </c>
      <c r="L1798">
        <f>'data from files'!G1798</f>
        <v>0</v>
      </c>
      <c r="M1798">
        <f>'data from files'!H1798</f>
        <v>0</v>
      </c>
      <c r="N1798">
        <f>'data from files'!I1798</f>
        <v>0</v>
      </c>
      <c r="O1798">
        <f>'data from files'!J1798</f>
        <v>0</v>
      </c>
      <c r="P1798">
        <f>'data from files'!K1798</f>
        <v>0</v>
      </c>
      <c r="Q1798">
        <f>'data from files'!L1798</f>
        <v>0</v>
      </c>
      <c r="R1798">
        <f>'data from files'!M1798</f>
        <v>0</v>
      </c>
      <c r="S1798">
        <f>'data from files'!N1798</f>
        <v>0</v>
      </c>
      <c r="T1798">
        <f>'data from files'!O1798</f>
        <v>0</v>
      </c>
      <c r="U1798">
        <f>'data from files'!P1798</f>
        <v>0</v>
      </c>
      <c r="V1798">
        <f>'data from files'!Q1798</f>
        <v>0</v>
      </c>
      <c r="W1798">
        <f>'data from files'!R1798</f>
        <v>0</v>
      </c>
    </row>
    <row r="1799" spans="1:23" x14ac:dyDescent="0.25">
      <c r="A1799" t="str">
        <f t="shared" si="86"/>
        <v xml:space="preserve">LUTotal net capacities </v>
      </c>
      <c r="B1799" t="str">
        <f>JRC_files__2[[#This Row],[Source.Name.2.1]]</f>
        <v>LU</v>
      </c>
      <c r="C1799" t="str">
        <f t="shared" si="85"/>
        <v>Overview of the power generation sector</v>
      </c>
      <c r="D1799" t="str">
        <f>IF(ISERROR(MATCH(G1799,metadata!$B$4:$B$13,0)),D1798,LEFT(G1799,LEN(G1799)-LEN(F1799)-2))</f>
        <v xml:space="preserve">Total net capacities </v>
      </c>
      <c r="E1799" t="str">
        <f t="shared" si="87"/>
        <v/>
      </c>
      <c r="F1799" t="str">
        <f>IF(ISERROR(MATCH(G1799,metadata!$B$4:$B$13,0)),F1798,SUBSTITUTE(TRIM(RIGHT(SUBSTITUTE(SUBSTITUTE(G1799,"efficiencies", "efficiencies (%)")," (", REPT(" ", 100)), 100)),")",""))</f>
        <v>MW</v>
      </c>
      <c r="G1799" t="str">
        <f>'data from files'!B1799</f>
        <v>Total net capacities (MW)</v>
      </c>
      <c r="H1799">
        <f>'data from files'!C1799</f>
        <v>1229.3699999999999</v>
      </c>
      <c r="I1799">
        <f>'data from files'!D1799</f>
        <v>1604.566</v>
      </c>
      <c r="J1799">
        <f>'data from files'!E1799</f>
        <v>1620.6210000000001</v>
      </c>
      <c r="K1799">
        <f>'data from files'!F1799</f>
        <v>1641.5909999999999</v>
      </c>
      <c r="L1799">
        <f>'data from files'!G1799</f>
        <v>1668.25</v>
      </c>
      <c r="M1799">
        <f>'data from files'!H1799</f>
        <v>1668.25</v>
      </c>
      <c r="N1799">
        <f>'data from files'!I1799</f>
        <v>1669.3899999999999</v>
      </c>
      <c r="O1799">
        <f>'data from files'!J1799</f>
        <v>1671.047</v>
      </c>
      <c r="P1799">
        <f>'data from files'!K1799</f>
        <v>1682.2469999999998</v>
      </c>
      <c r="Q1799">
        <f>'data from files'!L1799</f>
        <v>1683.2469999999998</v>
      </c>
      <c r="R1799">
        <f>'data from files'!M1799</f>
        <v>1690.0149999999999</v>
      </c>
      <c r="S1799">
        <f>'data from files'!N1799</f>
        <v>1703.395</v>
      </c>
      <c r="T1799">
        <f>'data from files'!O1799</f>
        <v>1757.8449999999998</v>
      </c>
      <c r="U1799">
        <f>'data from files'!P1799</f>
        <v>1780.2249999999999</v>
      </c>
      <c r="V1799">
        <f>'data from files'!Q1799</f>
        <v>1991.2249999999999</v>
      </c>
      <c r="W1799">
        <f>'data from files'!R1799</f>
        <v>2002.3829999999998</v>
      </c>
    </row>
    <row r="1800" spans="1:23" x14ac:dyDescent="0.25">
      <c r="A1800" t="str">
        <f t="shared" si="86"/>
        <v>LUTotal net capacities Nuclear</v>
      </c>
      <c r="B1800" t="str">
        <f>JRC_files__2[[#This Row],[Source.Name.2.1]]</f>
        <v>LU</v>
      </c>
      <c r="C1800" t="str">
        <f t="shared" si="85"/>
        <v>Overview of the power generation sector</v>
      </c>
      <c r="D1800" t="str">
        <f>IF(ISERROR(MATCH(G1800,metadata!$B$4:$B$13,0)),D1799,LEFT(G1800,LEN(G1800)-LEN(F1800)-2))</f>
        <v xml:space="preserve">Total net capacities </v>
      </c>
      <c r="E1800" t="str">
        <f t="shared" si="87"/>
        <v>Nuclear</v>
      </c>
      <c r="F1800" t="str">
        <f>IF(ISERROR(MATCH(G1800,metadata!$B$4:$B$13,0)),F1799,SUBSTITUTE(TRIM(RIGHT(SUBSTITUTE(SUBSTITUTE(G1800,"efficiencies", "efficiencies (%)")," (", REPT(" ", 100)), 100)),")",""))</f>
        <v>MW</v>
      </c>
      <c r="G1800" t="str">
        <f>'data from files'!B1800</f>
        <v>Nuclear</v>
      </c>
      <c r="H1800">
        <f>'data from files'!C1800</f>
        <v>0</v>
      </c>
      <c r="I1800">
        <f>'data from files'!D1800</f>
        <v>0</v>
      </c>
      <c r="J1800">
        <f>'data from files'!E1800</f>
        <v>0</v>
      </c>
      <c r="K1800">
        <f>'data from files'!F1800</f>
        <v>0</v>
      </c>
      <c r="L1800">
        <f>'data from files'!G1800</f>
        <v>0</v>
      </c>
      <c r="M1800">
        <f>'data from files'!H1800</f>
        <v>0</v>
      </c>
      <c r="N1800">
        <f>'data from files'!I1800</f>
        <v>0</v>
      </c>
      <c r="O1800">
        <f>'data from files'!J1800</f>
        <v>0</v>
      </c>
      <c r="P1800">
        <f>'data from files'!K1800</f>
        <v>0</v>
      </c>
      <c r="Q1800">
        <f>'data from files'!L1800</f>
        <v>0</v>
      </c>
      <c r="R1800">
        <f>'data from files'!M1800</f>
        <v>0</v>
      </c>
      <c r="S1800">
        <f>'data from files'!N1800</f>
        <v>0</v>
      </c>
      <c r="T1800">
        <f>'data from files'!O1800</f>
        <v>0</v>
      </c>
      <c r="U1800">
        <f>'data from files'!P1800</f>
        <v>0</v>
      </c>
      <c r="V1800">
        <f>'data from files'!Q1800</f>
        <v>0</v>
      </c>
      <c r="W1800">
        <f>'data from files'!R1800</f>
        <v>0</v>
      </c>
    </row>
    <row r="1801" spans="1:23" x14ac:dyDescent="0.25">
      <c r="A1801" t="str">
        <f t="shared" si="86"/>
        <v>LUTotal net capacities Conventional thermal</v>
      </c>
      <c r="B1801" t="str">
        <f>JRC_files__2[[#This Row],[Source.Name.2.1]]</f>
        <v>LU</v>
      </c>
      <c r="C1801" t="str">
        <f t="shared" si="85"/>
        <v>Overview of the power generation sector</v>
      </c>
      <c r="D1801" t="str">
        <f>IF(ISERROR(MATCH(G1801,metadata!$B$4:$B$13,0)),D1800,LEFT(G1801,LEN(G1801)-LEN(F1801)-2))</f>
        <v xml:space="preserve">Total net capacities </v>
      </c>
      <c r="E1801" t="str">
        <f t="shared" si="87"/>
        <v>Conventional thermal</v>
      </c>
      <c r="F1801" t="str">
        <f>IF(ISERROR(MATCH(G1801,metadata!$B$4:$B$13,0)),F1800,SUBSTITUTE(TRIM(RIGHT(SUBSTITUTE(SUBSTITUTE(G1801,"efficiencies", "efficiencies (%)")," (", REPT(" ", 100)), 100)),")",""))</f>
        <v>MW</v>
      </c>
      <c r="G1801" t="str">
        <f>'data from files'!B1801</f>
        <v>Conventional thermal</v>
      </c>
      <c r="H1801">
        <f>'data from files'!C1801</f>
        <v>80.699999999999989</v>
      </c>
      <c r="I1801">
        <f>'data from files'!D1801</f>
        <v>455.79</v>
      </c>
      <c r="J1801">
        <f>'data from files'!E1801</f>
        <v>469.90500000000003</v>
      </c>
      <c r="K1801">
        <f>'data from files'!F1801</f>
        <v>471.875</v>
      </c>
      <c r="L1801">
        <f>'data from files'!G1801</f>
        <v>474.53399999999999</v>
      </c>
      <c r="M1801">
        <f>'data from files'!H1801</f>
        <v>474.53399999999999</v>
      </c>
      <c r="N1801">
        <f>'data from files'!I1801</f>
        <v>475.67399999999998</v>
      </c>
      <c r="O1801">
        <f>'data from files'!J1801</f>
        <v>477.33100000000002</v>
      </c>
      <c r="P1801">
        <f>'data from files'!K1801</f>
        <v>479.53099999999995</v>
      </c>
      <c r="Q1801">
        <f>'data from files'!L1801</f>
        <v>479.53099999999995</v>
      </c>
      <c r="R1801">
        <f>'data from files'!M1801</f>
        <v>482.29899999999998</v>
      </c>
      <c r="S1801">
        <f>'data from files'!N1801</f>
        <v>482.67899999999997</v>
      </c>
      <c r="T1801">
        <f>'data from files'!O1801</f>
        <v>490.12899999999996</v>
      </c>
      <c r="U1801">
        <f>'data from files'!P1801</f>
        <v>492.50899999999996</v>
      </c>
      <c r="V1801">
        <f>'data from files'!Q1801</f>
        <v>492.50899999999996</v>
      </c>
      <c r="W1801">
        <f>'data from files'!R1801</f>
        <v>491.66699999999997</v>
      </c>
    </row>
    <row r="1802" spans="1:23" x14ac:dyDescent="0.25">
      <c r="A1802" t="str">
        <f t="shared" si="86"/>
        <v>LUTotal net capacities Wind</v>
      </c>
      <c r="B1802" t="str">
        <f>JRC_files__2[[#This Row],[Source.Name.2.1]]</f>
        <v>LU</v>
      </c>
      <c r="C1802" t="str">
        <f t="shared" si="85"/>
        <v>Overview of the power generation sector</v>
      </c>
      <c r="D1802" t="str">
        <f>IF(ISERROR(MATCH(G1802,metadata!$B$4:$B$13,0)),D1801,LEFT(G1802,LEN(G1802)-LEN(F1802)-2))</f>
        <v xml:space="preserve">Total net capacities </v>
      </c>
      <c r="E1802" t="str">
        <f t="shared" si="87"/>
        <v>Wind</v>
      </c>
      <c r="F1802" t="str">
        <f>IF(ISERROR(MATCH(G1802,metadata!$B$4:$B$13,0)),F1801,SUBSTITUTE(TRIM(RIGHT(SUBSTITUTE(SUBSTITUTE(G1802,"efficiencies", "efficiencies (%)")," (", REPT(" ", 100)), 100)),")",""))</f>
        <v>MW</v>
      </c>
      <c r="G1802" t="str">
        <f>'data from files'!B1802</f>
        <v>Wind</v>
      </c>
      <c r="H1802">
        <f>'data from files'!C1802</f>
        <v>14</v>
      </c>
      <c r="I1802">
        <f>'data from files'!D1802</f>
        <v>14</v>
      </c>
      <c r="J1802">
        <f>'data from files'!E1802</f>
        <v>14</v>
      </c>
      <c r="K1802">
        <f>'data from files'!F1802</f>
        <v>21</v>
      </c>
      <c r="L1802">
        <f>'data from files'!G1802</f>
        <v>35</v>
      </c>
      <c r="M1802">
        <f>'data from files'!H1802</f>
        <v>35</v>
      </c>
      <c r="N1802">
        <f>'data from files'!I1802</f>
        <v>35</v>
      </c>
      <c r="O1802">
        <f>'data from files'!J1802</f>
        <v>35</v>
      </c>
      <c r="P1802">
        <f>'data from files'!K1802</f>
        <v>43</v>
      </c>
      <c r="Q1802">
        <f>'data from files'!L1802</f>
        <v>43</v>
      </c>
      <c r="R1802">
        <f>'data from files'!M1802</f>
        <v>44</v>
      </c>
      <c r="S1802">
        <f>'data from files'!N1802</f>
        <v>44.999999999999993</v>
      </c>
      <c r="T1802">
        <f>'data from files'!O1802</f>
        <v>58</v>
      </c>
      <c r="U1802">
        <f>'data from files'!P1802</f>
        <v>58</v>
      </c>
      <c r="V1802">
        <f>'data from files'!Q1802</f>
        <v>58</v>
      </c>
      <c r="W1802">
        <f>'data from files'!R1802</f>
        <v>64</v>
      </c>
    </row>
    <row r="1803" spans="1:23" x14ac:dyDescent="0.25">
      <c r="A1803" t="str">
        <f t="shared" si="86"/>
        <v>LUTotal net capacities Solar photovoltaics</v>
      </c>
      <c r="B1803" t="str">
        <f>JRC_files__2[[#This Row],[Source.Name.2.1]]</f>
        <v>LU</v>
      </c>
      <c r="C1803" t="str">
        <f t="shared" si="85"/>
        <v>Overview of the power generation sector</v>
      </c>
      <c r="D1803" t="str">
        <f>IF(ISERROR(MATCH(G1803,metadata!$B$4:$B$13,0)),D1802,LEFT(G1803,LEN(G1803)-LEN(F1803)-2))</f>
        <v xml:space="preserve">Total net capacities </v>
      </c>
      <c r="E1803" t="str">
        <f t="shared" si="87"/>
        <v>Solar photovoltaics</v>
      </c>
      <c r="F1803" t="str">
        <f>IF(ISERROR(MATCH(G1803,metadata!$B$4:$B$13,0)),F1802,SUBSTITUTE(TRIM(RIGHT(SUBSTITUTE(SUBSTITUTE(G1803,"efficiencies", "efficiencies (%)")," (", REPT(" ", 100)), 100)),")",""))</f>
        <v>MW</v>
      </c>
      <c r="G1803" t="str">
        <f>'data from files'!B1803</f>
        <v>Solar photovoltaics</v>
      </c>
      <c r="H1803">
        <f>'data from files'!C1803</f>
        <v>0.06</v>
      </c>
      <c r="I1803">
        <f>'data from files'!D1803</f>
        <v>0.06</v>
      </c>
      <c r="J1803">
        <f>'data from files'!E1803</f>
        <v>2</v>
      </c>
      <c r="K1803">
        <f>'data from files'!F1803</f>
        <v>13.999999999999998</v>
      </c>
      <c r="L1803">
        <f>'data from files'!G1803</f>
        <v>24</v>
      </c>
      <c r="M1803">
        <f>'data from files'!H1803</f>
        <v>24</v>
      </c>
      <c r="N1803">
        <f>'data from files'!I1803</f>
        <v>24</v>
      </c>
      <c r="O1803">
        <f>'data from files'!J1803</f>
        <v>24</v>
      </c>
      <c r="P1803">
        <f>'data from files'!K1803</f>
        <v>25</v>
      </c>
      <c r="Q1803">
        <f>'data from files'!L1803</f>
        <v>26</v>
      </c>
      <c r="R1803">
        <f>'data from files'!M1803</f>
        <v>29.000000000000004</v>
      </c>
      <c r="S1803">
        <f>'data from files'!N1803</f>
        <v>41</v>
      </c>
      <c r="T1803">
        <f>'data from files'!O1803</f>
        <v>75</v>
      </c>
      <c r="U1803">
        <f>'data from files'!P1803</f>
        <v>95</v>
      </c>
      <c r="V1803">
        <f>'data from files'!Q1803</f>
        <v>109.99999999999999</v>
      </c>
      <c r="W1803">
        <f>'data from files'!R1803</f>
        <v>116</v>
      </c>
    </row>
    <row r="1804" spans="1:23" x14ac:dyDescent="0.25">
      <c r="A1804" t="str">
        <f t="shared" si="86"/>
        <v>LUTotal net capacities Solar thermal</v>
      </c>
      <c r="B1804" t="str">
        <f>JRC_files__2[[#This Row],[Source.Name.2.1]]</f>
        <v>LU</v>
      </c>
      <c r="C1804" t="str">
        <f t="shared" si="85"/>
        <v>Overview of the power generation sector</v>
      </c>
      <c r="D1804" t="str">
        <f>IF(ISERROR(MATCH(G1804,metadata!$B$4:$B$13,0)),D1803,LEFT(G1804,LEN(G1804)-LEN(F1804)-2))</f>
        <v xml:space="preserve">Total net capacities </v>
      </c>
      <c r="E1804" t="str">
        <f t="shared" si="87"/>
        <v>Solar thermal</v>
      </c>
      <c r="F1804" t="str">
        <f>IF(ISERROR(MATCH(G1804,metadata!$B$4:$B$13,0)),F1803,SUBSTITUTE(TRIM(RIGHT(SUBSTITUTE(SUBSTITUTE(G1804,"efficiencies", "efficiencies (%)")," (", REPT(" ", 100)), 100)),")",""))</f>
        <v>MW</v>
      </c>
      <c r="G1804" t="str">
        <f>'data from files'!B1804</f>
        <v>Solar thermal</v>
      </c>
      <c r="H1804">
        <f>'data from files'!C1804</f>
        <v>0</v>
      </c>
      <c r="I1804">
        <f>'data from files'!D1804</f>
        <v>0</v>
      </c>
      <c r="J1804">
        <f>'data from files'!E1804</f>
        <v>0</v>
      </c>
      <c r="K1804">
        <f>'data from files'!F1804</f>
        <v>0</v>
      </c>
      <c r="L1804">
        <f>'data from files'!G1804</f>
        <v>0</v>
      </c>
      <c r="M1804">
        <f>'data from files'!H1804</f>
        <v>0</v>
      </c>
      <c r="N1804">
        <f>'data from files'!I1804</f>
        <v>0</v>
      </c>
      <c r="O1804">
        <f>'data from files'!J1804</f>
        <v>0</v>
      </c>
      <c r="P1804">
        <f>'data from files'!K1804</f>
        <v>0</v>
      </c>
      <c r="Q1804">
        <f>'data from files'!L1804</f>
        <v>0</v>
      </c>
      <c r="R1804">
        <f>'data from files'!M1804</f>
        <v>0</v>
      </c>
      <c r="S1804">
        <f>'data from files'!N1804</f>
        <v>0</v>
      </c>
      <c r="T1804">
        <f>'data from files'!O1804</f>
        <v>0</v>
      </c>
      <c r="U1804">
        <f>'data from files'!P1804</f>
        <v>0</v>
      </c>
      <c r="V1804">
        <f>'data from files'!Q1804</f>
        <v>0</v>
      </c>
      <c r="W1804">
        <f>'data from files'!R1804</f>
        <v>0</v>
      </c>
    </row>
    <row r="1805" spans="1:23" x14ac:dyDescent="0.25">
      <c r="A1805" t="str">
        <f t="shared" si="86"/>
        <v>LUTotal net capacities Geothermal</v>
      </c>
      <c r="B1805" t="str">
        <f>JRC_files__2[[#This Row],[Source.Name.2.1]]</f>
        <v>LU</v>
      </c>
      <c r="C1805" t="str">
        <f t="shared" si="85"/>
        <v>Overview of the power generation sector</v>
      </c>
      <c r="D1805" t="str">
        <f>IF(ISERROR(MATCH(G1805,metadata!$B$4:$B$13,0)),D1804,LEFT(G1805,LEN(G1805)-LEN(F1805)-2))</f>
        <v xml:space="preserve">Total net capacities </v>
      </c>
      <c r="E1805" t="str">
        <f t="shared" si="87"/>
        <v>Geothermal</v>
      </c>
      <c r="F1805" t="str">
        <f>IF(ISERROR(MATCH(G1805,metadata!$B$4:$B$13,0)),F1804,SUBSTITUTE(TRIM(RIGHT(SUBSTITUTE(SUBSTITUTE(G1805,"efficiencies", "efficiencies (%)")," (", REPT(" ", 100)), 100)),")",""))</f>
        <v>MW</v>
      </c>
      <c r="G1805" t="str">
        <f>'data from files'!B1805</f>
        <v>Geothermal</v>
      </c>
      <c r="H1805">
        <f>'data from files'!C1805</f>
        <v>0</v>
      </c>
      <c r="I1805">
        <f>'data from files'!D1805</f>
        <v>0</v>
      </c>
      <c r="J1805">
        <f>'data from files'!E1805</f>
        <v>0</v>
      </c>
      <c r="K1805">
        <f>'data from files'!F1805</f>
        <v>0</v>
      </c>
      <c r="L1805">
        <f>'data from files'!G1805</f>
        <v>0</v>
      </c>
      <c r="M1805">
        <f>'data from files'!H1805</f>
        <v>0</v>
      </c>
      <c r="N1805">
        <f>'data from files'!I1805</f>
        <v>0</v>
      </c>
      <c r="O1805">
        <f>'data from files'!J1805</f>
        <v>0</v>
      </c>
      <c r="P1805">
        <f>'data from files'!K1805</f>
        <v>0</v>
      </c>
      <c r="Q1805">
        <f>'data from files'!L1805</f>
        <v>0</v>
      </c>
      <c r="R1805">
        <f>'data from files'!M1805</f>
        <v>0</v>
      </c>
      <c r="S1805">
        <f>'data from files'!N1805</f>
        <v>0</v>
      </c>
      <c r="T1805">
        <f>'data from files'!O1805</f>
        <v>0</v>
      </c>
      <c r="U1805">
        <f>'data from files'!P1805</f>
        <v>0</v>
      </c>
      <c r="V1805">
        <f>'data from files'!Q1805</f>
        <v>0</v>
      </c>
      <c r="W1805">
        <f>'data from files'!R1805</f>
        <v>0</v>
      </c>
    </row>
    <row r="1806" spans="1:23" x14ac:dyDescent="0.25">
      <c r="A1806" t="str">
        <f t="shared" si="86"/>
        <v>LUTotal net capacities Tide, wave and ocean</v>
      </c>
      <c r="B1806" t="str">
        <f>JRC_files__2[[#This Row],[Source.Name.2.1]]</f>
        <v>LU</v>
      </c>
      <c r="C1806" t="str">
        <f t="shared" si="85"/>
        <v>Overview of the power generation sector</v>
      </c>
      <c r="D1806" t="str">
        <f>IF(ISERROR(MATCH(G1806,metadata!$B$4:$B$13,0)),D1805,LEFT(G1806,LEN(G1806)-LEN(F1806)-2))</f>
        <v xml:space="preserve">Total net capacities </v>
      </c>
      <c r="E1806" t="str">
        <f t="shared" si="87"/>
        <v>Tide, wave and ocean</v>
      </c>
      <c r="F1806" t="str">
        <f>IF(ISERROR(MATCH(G1806,metadata!$B$4:$B$13,0)),F1805,SUBSTITUTE(TRIM(RIGHT(SUBSTITUTE(SUBSTITUTE(G1806,"efficiencies", "efficiencies (%)")," (", REPT(" ", 100)), 100)),")",""))</f>
        <v>MW</v>
      </c>
      <c r="G1806" t="str">
        <f>'data from files'!B1806</f>
        <v>Tide, wave and ocean</v>
      </c>
      <c r="H1806">
        <f>'data from files'!C1806</f>
        <v>0</v>
      </c>
      <c r="I1806">
        <f>'data from files'!D1806</f>
        <v>0</v>
      </c>
      <c r="J1806">
        <f>'data from files'!E1806</f>
        <v>0</v>
      </c>
      <c r="K1806">
        <f>'data from files'!F1806</f>
        <v>0</v>
      </c>
      <c r="L1806">
        <f>'data from files'!G1806</f>
        <v>0</v>
      </c>
      <c r="M1806">
        <f>'data from files'!H1806</f>
        <v>0</v>
      </c>
      <c r="N1806">
        <f>'data from files'!I1806</f>
        <v>0</v>
      </c>
      <c r="O1806">
        <f>'data from files'!J1806</f>
        <v>0</v>
      </c>
      <c r="P1806">
        <f>'data from files'!K1806</f>
        <v>0</v>
      </c>
      <c r="Q1806">
        <f>'data from files'!L1806</f>
        <v>0</v>
      </c>
      <c r="R1806">
        <f>'data from files'!M1806</f>
        <v>0</v>
      </c>
      <c r="S1806">
        <f>'data from files'!N1806</f>
        <v>0</v>
      </c>
      <c r="T1806">
        <f>'data from files'!O1806</f>
        <v>0</v>
      </c>
      <c r="U1806">
        <f>'data from files'!P1806</f>
        <v>0</v>
      </c>
      <c r="V1806">
        <f>'data from files'!Q1806</f>
        <v>0</v>
      </c>
      <c r="W1806">
        <f>'data from files'!R1806</f>
        <v>0</v>
      </c>
    </row>
    <row r="1807" spans="1:23" x14ac:dyDescent="0.25">
      <c r="A1807" t="str">
        <f t="shared" si="86"/>
        <v>LUTotal net capacities Hydro</v>
      </c>
      <c r="B1807" t="str">
        <f>JRC_files__2[[#This Row],[Source.Name.2.1]]</f>
        <v>LU</v>
      </c>
      <c r="C1807" t="str">
        <f t="shared" si="85"/>
        <v>Overview of the power generation sector</v>
      </c>
      <c r="D1807" t="str">
        <f>IF(ISERROR(MATCH(G1807,metadata!$B$4:$B$13,0)),D1806,LEFT(G1807,LEN(G1807)-LEN(F1807)-2))</f>
        <v xml:space="preserve">Total net capacities </v>
      </c>
      <c r="E1807" t="str">
        <f t="shared" si="87"/>
        <v>Hydro</v>
      </c>
      <c r="F1807" t="str">
        <f>IF(ISERROR(MATCH(G1807,metadata!$B$4:$B$13,0)),F1806,SUBSTITUTE(TRIM(RIGHT(SUBSTITUTE(SUBSTITUTE(G1807,"efficiencies", "efficiencies (%)")," (", REPT(" ", 100)), 100)),")",""))</f>
        <v>MW</v>
      </c>
      <c r="G1807" t="str">
        <f>'data from files'!B1807</f>
        <v>Hydro</v>
      </c>
      <c r="H1807">
        <f>'data from files'!C1807</f>
        <v>34.61</v>
      </c>
      <c r="I1807">
        <f>'data from files'!D1807</f>
        <v>34.716000000000001</v>
      </c>
      <c r="J1807">
        <f>'data from files'!E1807</f>
        <v>34.716000000000001</v>
      </c>
      <c r="K1807">
        <f>'data from files'!F1807</f>
        <v>34.716000000000001</v>
      </c>
      <c r="L1807">
        <f>'data from files'!G1807</f>
        <v>34.716000000000001</v>
      </c>
      <c r="M1807">
        <f>'data from files'!H1807</f>
        <v>34.716000000000001</v>
      </c>
      <c r="N1807">
        <f>'data from files'!I1807</f>
        <v>34.716000000000001</v>
      </c>
      <c r="O1807">
        <f>'data from files'!J1807</f>
        <v>34.716000000000001</v>
      </c>
      <c r="P1807">
        <f>'data from files'!K1807</f>
        <v>34.716000000000001</v>
      </c>
      <c r="Q1807">
        <f>'data from files'!L1807</f>
        <v>34.716000000000001</v>
      </c>
      <c r="R1807">
        <f>'data from files'!M1807</f>
        <v>34.716000000000001</v>
      </c>
      <c r="S1807">
        <f>'data from files'!N1807</f>
        <v>34.716000000000001</v>
      </c>
      <c r="T1807">
        <f>'data from files'!O1807</f>
        <v>34.716000000000001</v>
      </c>
      <c r="U1807">
        <f>'data from files'!P1807</f>
        <v>34.716000000000001</v>
      </c>
      <c r="V1807">
        <f>'data from files'!Q1807</f>
        <v>34.716000000000001</v>
      </c>
      <c r="W1807">
        <f>'data from files'!R1807</f>
        <v>34.716000000000001</v>
      </c>
    </row>
    <row r="1808" spans="1:23" x14ac:dyDescent="0.25">
      <c r="A1808" t="str">
        <f t="shared" si="86"/>
        <v>LUTotal net capacities Pump storage</v>
      </c>
      <c r="B1808" t="str">
        <f>JRC_files__2[[#This Row],[Source.Name.2.1]]</f>
        <v>LU</v>
      </c>
      <c r="C1808" t="str">
        <f t="shared" si="85"/>
        <v>Overview of the power generation sector</v>
      </c>
      <c r="D1808" t="str">
        <f>IF(ISERROR(MATCH(G1808,metadata!$B$4:$B$13,0)),D1807,LEFT(G1808,LEN(G1808)-LEN(F1808)-2))</f>
        <v xml:space="preserve">Total net capacities </v>
      </c>
      <c r="E1808" t="str">
        <f t="shared" si="87"/>
        <v>Pump storage</v>
      </c>
      <c r="F1808" t="str">
        <f>IF(ISERROR(MATCH(G1808,metadata!$B$4:$B$13,0)),F1807,SUBSTITUTE(TRIM(RIGHT(SUBSTITUTE(SUBSTITUTE(G1808,"efficiencies", "efficiencies (%)")," (", REPT(" ", 100)), 100)),")",""))</f>
        <v>MW</v>
      </c>
      <c r="G1808" t="str">
        <f>'data from files'!B1808</f>
        <v>Pump storage</v>
      </c>
      <c r="H1808">
        <f>'data from files'!C1808</f>
        <v>1100</v>
      </c>
      <c r="I1808">
        <f>'data from files'!D1808</f>
        <v>1100</v>
      </c>
      <c r="J1808">
        <f>'data from files'!E1808</f>
        <v>1100</v>
      </c>
      <c r="K1808">
        <f>'data from files'!F1808</f>
        <v>1100</v>
      </c>
      <c r="L1808">
        <f>'data from files'!G1808</f>
        <v>1100</v>
      </c>
      <c r="M1808">
        <f>'data from files'!H1808</f>
        <v>1100</v>
      </c>
      <c r="N1808">
        <f>'data from files'!I1808</f>
        <v>1100</v>
      </c>
      <c r="O1808">
        <f>'data from files'!J1808</f>
        <v>1100</v>
      </c>
      <c r="P1808">
        <f>'data from files'!K1808</f>
        <v>1100</v>
      </c>
      <c r="Q1808">
        <f>'data from files'!L1808</f>
        <v>1100</v>
      </c>
      <c r="R1808">
        <f>'data from files'!M1808</f>
        <v>1100</v>
      </c>
      <c r="S1808">
        <f>'data from files'!N1808</f>
        <v>1100</v>
      </c>
      <c r="T1808">
        <f>'data from files'!O1808</f>
        <v>1100</v>
      </c>
      <c r="U1808">
        <f>'data from files'!P1808</f>
        <v>1100</v>
      </c>
      <c r="V1808">
        <f>'data from files'!Q1808</f>
        <v>1296</v>
      </c>
      <c r="W1808">
        <f>'data from files'!R1808</f>
        <v>1296</v>
      </c>
    </row>
    <row r="1809" spans="1:23" x14ac:dyDescent="0.25">
      <c r="A1809" t="str">
        <f t="shared" si="86"/>
        <v>LUTotal net capacities 0</v>
      </c>
      <c r="B1809" t="str">
        <f>JRC_files__2[[#This Row],[Source.Name.2.1]]</f>
        <v>LU</v>
      </c>
      <c r="C1809" t="str">
        <f t="shared" si="85"/>
        <v>Overview of the power generation sector</v>
      </c>
      <c r="D1809" t="str">
        <f>IF(ISERROR(MATCH(G1809,metadata!$B$4:$B$13,0)),D1808,LEFT(G1809,LEN(G1809)-LEN(F1809)-2))</f>
        <v xml:space="preserve">Total net capacities </v>
      </c>
      <c r="E1809">
        <f t="shared" si="87"/>
        <v>0</v>
      </c>
      <c r="F1809" t="str">
        <f>IF(ISERROR(MATCH(G1809,metadata!$B$4:$B$13,0)),F1808,SUBSTITUTE(TRIM(RIGHT(SUBSTITUTE(SUBSTITUTE(G1809,"efficiencies", "efficiencies (%)")," (", REPT(" ", 100)), 100)),")",""))</f>
        <v>MW</v>
      </c>
      <c r="G1809">
        <f>'data from files'!B1809</f>
        <v>0</v>
      </c>
      <c r="H1809">
        <f>'data from files'!C1809</f>
        <v>0</v>
      </c>
      <c r="I1809">
        <f>'data from files'!D1809</f>
        <v>0</v>
      </c>
      <c r="J1809">
        <f>'data from files'!E1809</f>
        <v>0</v>
      </c>
      <c r="K1809">
        <f>'data from files'!F1809</f>
        <v>0</v>
      </c>
      <c r="L1809">
        <f>'data from files'!G1809</f>
        <v>0</v>
      </c>
      <c r="M1809">
        <f>'data from files'!H1809</f>
        <v>0</v>
      </c>
      <c r="N1809">
        <f>'data from files'!I1809</f>
        <v>0</v>
      </c>
      <c r="O1809">
        <f>'data from files'!J1809</f>
        <v>0</v>
      </c>
      <c r="P1809">
        <f>'data from files'!K1809</f>
        <v>0</v>
      </c>
      <c r="Q1809">
        <f>'data from files'!L1809</f>
        <v>0</v>
      </c>
      <c r="R1809">
        <f>'data from files'!M1809</f>
        <v>0</v>
      </c>
      <c r="S1809">
        <f>'data from files'!N1809</f>
        <v>0</v>
      </c>
      <c r="T1809">
        <f>'data from files'!O1809</f>
        <v>0</v>
      </c>
      <c r="U1809">
        <f>'data from files'!P1809</f>
        <v>0</v>
      </c>
      <c r="V1809">
        <f>'data from files'!Q1809</f>
        <v>0</v>
      </c>
      <c r="W1809">
        <f>'data from files'!R1809</f>
        <v>0</v>
      </c>
    </row>
    <row r="1810" spans="1:23" x14ac:dyDescent="0.25">
      <c r="A1810" t="str">
        <f t="shared" si="86"/>
        <v xml:space="preserve">LURate of use </v>
      </c>
      <c r="B1810" t="str">
        <f>JRC_files__2[[#This Row],[Source.Name.2.1]]</f>
        <v>LU</v>
      </c>
      <c r="C1810" t="str">
        <f t="shared" si="85"/>
        <v>Overview of the power generation sector</v>
      </c>
      <c r="D1810" t="str">
        <f>IF(ISERROR(MATCH(G1810,metadata!$B$4:$B$13,0)),D1809,LEFT(G1810,LEN(G1810)-LEN(F1810)-2))</f>
        <v xml:space="preserve">Rate of use </v>
      </c>
      <c r="E1810" t="str">
        <f t="shared" si="87"/>
        <v/>
      </c>
      <c r="F1810" t="str">
        <f>IF(ISERROR(MATCH(G1810,metadata!$B$4:$B$13,0)),F1809,SUBSTITUTE(TRIM(RIGHT(SUBSTITUTE(SUBSTITUTE(G1810,"efficiencies", "efficiencies (%)")," (", REPT(" ", 100)), 100)),")",""))</f>
        <v>gross capacity</v>
      </c>
      <c r="G1810" t="str">
        <f>'data from files'!B1810</f>
        <v>Rate of use (gross capacity)</v>
      </c>
      <c r="H1810">
        <f>'data from files'!C1810</f>
        <v>0</v>
      </c>
      <c r="I1810">
        <f>'data from files'!D1810</f>
        <v>0</v>
      </c>
      <c r="J1810">
        <f>'data from files'!E1810</f>
        <v>0</v>
      </c>
      <c r="K1810">
        <f>'data from files'!F1810</f>
        <v>0</v>
      </c>
      <c r="L1810">
        <f>'data from files'!G1810</f>
        <v>0</v>
      </c>
      <c r="M1810">
        <f>'data from files'!H1810</f>
        <v>0</v>
      </c>
      <c r="N1810">
        <f>'data from files'!I1810</f>
        <v>0</v>
      </c>
      <c r="O1810">
        <f>'data from files'!J1810</f>
        <v>0</v>
      </c>
      <c r="P1810">
        <f>'data from files'!K1810</f>
        <v>0</v>
      </c>
      <c r="Q1810">
        <f>'data from files'!L1810</f>
        <v>0</v>
      </c>
      <c r="R1810">
        <f>'data from files'!M1810</f>
        <v>0</v>
      </c>
      <c r="S1810">
        <f>'data from files'!N1810</f>
        <v>0</v>
      </c>
      <c r="T1810">
        <f>'data from files'!O1810</f>
        <v>0</v>
      </c>
      <c r="U1810">
        <f>'data from files'!P1810</f>
        <v>0</v>
      </c>
      <c r="V1810">
        <f>'data from files'!Q1810</f>
        <v>0</v>
      </c>
      <c r="W1810">
        <f>'data from files'!R1810</f>
        <v>0</v>
      </c>
    </row>
    <row r="1811" spans="1:23" x14ac:dyDescent="0.25">
      <c r="A1811" t="str">
        <f t="shared" si="86"/>
        <v>LURate of use Nuclear</v>
      </c>
      <c r="B1811" t="str">
        <f>JRC_files__2[[#This Row],[Source.Name.2.1]]</f>
        <v>LU</v>
      </c>
      <c r="C1811" t="str">
        <f t="shared" si="85"/>
        <v>Overview of the power generation sector</v>
      </c>
      <c r="D1811" t="str">
        <f>IF(ISERROR(MATCH(G1811,metadata!$B$4:$B$13,0)),D1810,LEFT(G1811,LEN(G1811)-LEN(F1811)-2))</f>
        <v xml:space="preserve">Rate of use </v>
      </c>
      <c r="E1811" t="str">
        <f t="shared" si="87"/>
        <v>Nuclear</v>
      </c>
      <c r="F1811" t="str">
        <f>IF(ISERROR(MATCH(G1811,metadata!$B$4:$B$13,0)),F1810,SUBSTITUTE(TRIM(RIGHT(SUBSTITUTE(SUBSTITUTE(G1811,"efficiencies", "efficiencies (%)")," (", REPT(" ", 100)), 100)),")",""))</f>
        <v>gross capacity</v>
      </c>
      <c r="G1811" t="str">
        <f>'data from files'!B1811</f>
        <v>Nuclear</v>
      </c>
      <c r="H1811">
        <f>'data from files'!C1811</f>
        <v>0</v>
      </c>
      <c r="I1811">
        <f>'data from files'!D1811</f>
        <v>0</v>
      </c>
      <c r="J1811">
        <f>'data from files'!E1811</f>
        <v>0</v>
      </c>
      <c r="K1811">
        <f>'data from files'!F1811</f>
        <v>0</v>
      </c>
      <c r="L1811">
        <f>'data from files'!G1811</f>
        <v>0</v>
      </c>
      <c r="M1811">
        <f>'data from files'!H1811</f>
        <v>0</v>
      </c>
      <c r="N1811">
        <f>'data from files'!I1811</f>
        <v>0</v>
      </c>
      <c r="O1811">
        <f>'data from files'!J1811</f>
        <v>0</v>
      </c>
      <c r="P1811">
        <f>'data from files'!K1811</f>
        <v>0</v>
      </c>
      <c r="Q1811">
        <f>'data from files'!L1811</f>
        <v>0</v>
      </c>
      <c r="R1811">
        <f>'data from files'!M1811</f>
        <v>0</v>
      </c>
      <c r="S1811">
        <f>'data from files'!N1811</f>
        <v>0</v>
      </c>
      <c r="T1811">
        <f>'data from files'!O1811</f>
        <v>0</v>
      </c>
      <c r="U1811">
        <f>'data from files'!P1811</f>
        <v>0</v>
      </c>
      <c r="V1811">
        <f>'data from files'!Q1811</f>
        <v>0</v>
      </c>
      <c r="W1811">
        <f>'data from files'!R1811</f>
        <v>0</v>
      </c>
    </row>
    <row r="1812" spans="1:23" x14ac:dyDescent="0.25">
      <c r="A1812" t="str">
        <f t="shared" si="86"/>
        <v>LURate of use Conventional thermal</v>
      </c>
      <c r="B1812" t="str">
        <f>JRC_files__2[[#This Row],[Source.Name.2.1]]</f>
        <v>LU</v>
      </c>
      <c r="C1812" t="str">
        <f t="shared" si="85"/>
        <v>Overview of the power generation sector</v>
      </c>
      <c r="D1812" t="str">
        <f>IF(ISERROR(MATCH(G1812,metadata!$B$4:$B$13,0)),D1811,LEFT(G1812,LEN(G1812)-LEN(F1812)-2))</f>
        <v xml:space="preserve">Rate of use </v>
      </c>
      <c r="E1812" t="str">
        <f t="shared" si="87"/>
        <v>Conventional thermal</v>
      </c>
      <c r="F1812" t="str">
        <f>IF(ISERROR(MATCH(G1812,metadata!$B$4:$B$13,0)),F1811,SUBSTITUTE(TRIM(RIGHT(SUBSTITUTE(SUBSTITUTE(G1812,"efficiencies", "efficiencies (%)")," (", REPT(" ", 100)), 100)),")",""))</f>
        <v>gross capacity</v>
      </c>
      <c r="G1812" t="str">
        <f>'data from files'!B1812</f>
        <v>Conventional thermal</v>
      </c>
      <c r="H1812">
        <f>'data from files'!C1812</f>
        <v>0.36632595629707709</v>
      </c>
      <c r="I1812">
        <f>'data from files'!D1812</f>
        <v>0.1738372395869173</v>
      </c>
      <c r="J1812">
        <f>'data from files'!E1812</f>
        <v>0.62501694125375884</v>
      </c>
      <c r="K1812">
        <f>'data from files'!F1812</f>
        <v>0.62193898885229904</v>
      </c>
      <c r="L1812">
        <f>'data from files'!G1812</f>
        <v>0.74453377870916693</v>
      </c>
      <c r="M1812">
        <f>'data from files'!H1812</f>
        <v>0.73398420616796567</v>
      </c>
      <c r="N1812">
        <f>'data from files'!I1812</f>
        <v>0.76786077807116115</v>
      </c>
      <c r="O1812">
        <f>'data from files'!J1812</f>
        <v>0.68708233269195862</v>
      </c>
      <c r="P1812">
        <f>'data from files'!K1812</f>
        <v>0.57328554248233543</v>
      </c>
      <c r="Q1812">
        <f>'data from files'!L1812</f>
        <v>0.67595167156177249</v>
      </c>
      <c r="R1812">
        <f>'data from files'!M1812</f>
        <v>0.69084018098250799</v>
      </c>
      <c r="S1812">
        <f>'data from files'!N1812</f>
        <v>0.566088818441016</v>
      </c>
      <c r="T1812">
        <f>'data from files'!O1812</f>
        <v>0.5673135439863114</v>
      </c>
      <c r="U1812">
        <f>'data from files'!P1812</f>
        <v>0.34921620915172513</v>
      </c>
      <c r="V1812">
        <f>'data from files'!Q1812</f>
        <v>0.36006947646775894</v>
      </c>
      <c r="W1812">
        <f>'data from files'!R1812</f>
        <v>0.22816585059907593</v>
      </c>
    </row>
    <row r="1813" spans="1:23" x14ac:dyDescent="0.25">
      <c r="A1813" t="str">
        <f t="shared" si="86"/>
        <v>LURate of use Wind</v>
      </c>
      <c r="B1813" t="str">
        <f>JRC_files__2[[#This Row],[Source.Name.2.1]]</f>
        <v>LU</v>
      </c>
      <c r="C1813" t="str">
        <f t="shared" si="85"/>
        <v>Overview of the power generation sector</v>
      </c>
      <c r="D1813" t="str">
        <f>IF(ISERROR(MATCH(G1813,metadata!$B$4:$B$13,0)),D1812,LEFT(G1813,LEN(G1813)-LEN(F1813)-2))</f>
        <v xml:space="preserve">Rate of use </v>
      </c>
      <c r="E1813" t="str">
        <f t="shared" si="87"/>
        <v>Wind</v>
      </c>
      <c r="F1813" t="str">
        <f>IF(ISERROR(MATCH(G1813,metadata!$B$4:$B$13,0)),F1812,SUBSTITUTE(TRIM(RIGHT(SUBSTITUTE(SUBSTITUTE(G1813,"efficiencies", "efficiencies (%)")," (", REPT(" ", 100)), 100)),")",""))</f>
        <v>gross capacity</v>
      </c>
      <c r="G1813" t="str">
        <f>'data from files'!B1813</f>
        <v>Wind</v>
      </c>
      <c r="H1813">
        <f>'data from files'!C1813</f>
        <v>0.21966401922119477</v>
      </c>
      <c r="I1813">
        <f>'data from files'!D1813</f>
        <v>0.19910799617712652</v>
      </c>
      <c r="J1813">
        <f>'data from files'!E1813</f>
        <v>0.19910799617712652</v>
      </c>
      <c r="K1813">
        <f>'data from files'!F1813</f>
        <v>0.13905955288561214</v>
      </c>
      <c r="L1813">
        <f>'data from files'!G1813</f>
        <v>0.12894613085756762</v>
      </c>
      <c r="M1813">
        <f>'data from files'!H1813</f>
        <v>0.16939039832727176</v>
      </c>
      <c r="N1813">
        <f>'data from files'!I1813</f>
        <v>0.18962666302583478</v>
      </c>
      <c r="O1813">
        <f>'data from files'!J1813</f>
        <v>0.20858932932841825</v>
      </c>
      <c r="P1813">
        <f>'data from files'!K1813</f>
        <v>0.16052117521256709</v>
      </c>
      <c r="Q1813">
        <f>'data from files'!L1813</f>
        <v>0.16669506656689662</v>
      </c>
      <c r="R1813">
        <f>'data from files'!M1813</f>
        <v>0.14266838361788944</v>
      </c>
      <c r="S1813">
        <f>'data from files'!N1813</f>
        <v>0.16204310238081279</v>
      </c>
      <c r="T1813">
        <f>'data from files'!O1813</f>
        <v>0.15141433816917774</v>
      </c>
      <c r="U1813">
        <f>'data from files'!P1813</f>
        <v>0.16344002567719904</v>
      </c>
      <c r="V1813">
        <f>'data from files'!Q1813</f>
        <v>0.15742718192318828</v>
      </c>
      <c r="W1813">
        <f>'data from files'!R1813</f>
        <v>0.18180311384640768</v>
      </c>
    </row>
    <row r="1814" spans="1:23" x14ac:dyDescent="0.25">
      <c r="A1814" t="str">
        <f t="shared" si="86"/>
        <v>LURate of use Solar photovoltaics</v>
      </c>
      <c r="B1814" t="str">
        <f>JRC_files__2[[#This Row],[Source.Name.2.1]]</f>
        <v>LU</v>
      </c>
      <c r="C1814" t="str">
        <f t="shared" si="85"/>
        <v>Overview of the power generation sector</v>
      </c>
      <c r="D1814" t="str">
        <f>IF(ISERROR(MATCH(G1814,metadata!$B$4:$B$13,0)),D1813,LEFT(G1814,LEN(G1814)-LEN(F1814)-2))</f>
        <v xml:space="preserve">Rate of use </v>
      </c>
      <c r="E1814" t="str">
        <f t="shared" si="87"/>
        <v>Solar photovoltaics</v>
      </c>
      <c r="F1814" t="str">
        <f>IF(ISERROR(MATCH(G1814,metadata!$B$4:$B$13,0)),F1813,SUBSTITUTE(TRIM(RIGHT(SUBSTITUTE(SUBSTITUTE(G1814,"efficiencies", "efficiencies (%)")," (", REPT(" ", 100)), 100)),")",""))</f>
        <v>gross capacity</v>
      </c>
      <c r="G1814" t="str">
        <f>'data from files'!B1814</f>
        <v>Solar photovoltaics</v>
      </c>
      <c r="H1814">
        <f>'data from files'!C1814</f>
        <v>0</v>
      </c>
      <c r="I1814">
        <f>'data from files'!D1814</f>
        <v>0</v>
      </c>
      <c r="J1814">
        <f>'data from files'!E1814</f>
        <v>0</v>
      </c>
      <c r="K1814">
        <f>'data from files'!F1814</f>
        <v>9.4813331512917376E-3</v>
      </c>
      <c r="L1814">
        <f>'data from files'!G1814</f>
        <v>4.4246221372694773E-2</v>
      </c>
      <c r="M1814">
        <f>'data from files'!H1814</f>
        <v>8.4544227329119426E-2</v>
      </c>
      <c r="N1814">
        <f>'data from files'!I1814</f>
        <v>9.9553998088563245E-2</v>
      </c>
      <c r="O1814">
        <f>'data from files'!J1814</f>
        <v>9.9553998088563245E-2</v>
      </c>
      <c r="P1814">
        <f>'data from files'!K1814</f>
        <v>9.0262291600297334E-2</v>
      </c>
      <c r="Q1814">
        <f>'data from files'!L1814</f>
        <v>8.6790665000285899E-2</v>
      </c>
      <c r="R1814">
        <f>'data from files'!M1814</f>
        <v>8.3086568237238326E-2</v>
      </c>
      <c r="S1814">
        <f>'data from files'!N1814</f>
        <v>7.1914144587879161E-2</v>
      </c>
      <c r="T1814">
        <f>'data from files'!O1814</f>
        <v>5.8335516857092498E-2</v>
      </c>
      <c r="U1814">
        <f>'data from files'!P1814</f>
        <v>8.8437711482434359E-2</v>
      </c>
      <c r="V1814">
        <f>'data from files'!Q1814</f>
        <v>9.8282664270101613E-2</v>
      </c>
      <c r="W1814">
        <f>'data from files'!R1814</f>
        <v>0.10194503273845359</v>
      </c>
    </row>
    <row r="1815" spans="1:23" x14ac:dyDescent="0.25">
      <c r="A1815" t="str">
        <f t="shared" si="86"/>
        <v>LURate of use Solar thermal</v>
      </c>
      <c r="B1815" t="str">
        <f>JRC_files__2[[#This Row],[Source.Name.2.1]]</f>
        <v>LU</v>
      </c>
      <c r="C1815" t="str">
        <f t="shared" si="85"/>
        <v>Overview of the power generation sector</v>
      </c>
      <c r="D1815" t="str">
        <f>IF(ISERROR(MATCH(G1815,metadata!$B$4:$B$13,0)),D1814,LEFT(G1815,LEN(G1815)-LEN(F1815)-2))</f>
        <v xml:space="preserve">Rate of use </v>
      </c>
      <c r="E1815" t="str">
        <f t="shared" si="87"/>
        <v>Solar thermal</v>
      </c>
      <c r="F1815" t="str">
        <f>IF(ISERROR(MATCH(G1815,metadata!$B$4:$B$13,0)),F1814,SUBSTITUTE(TRIM(RIGHT(SUBSTITUTE(SUBSTITUTE(G1815,"efficiencies", "efficiencies (%)")," (", REPT(" ", 100)), 100)),")",""))</f>
        <v>gross capacity</v>
      </c>
      <c r="G1815" t="str">
        <f>'data from files'!B1815</f>
        <v>Solar thermal</v>
      </c>
      <c r="H1815">
        <f>'data from files'!C1815</f>
        <v>0</v>
      </c>
      <c r="I1815">
        <f>'data from files'!D1815</f>
        <v>0</v>
      </c>
      <c r="J1815">
        <f>'data from files'!E1815</f>
        <v>0</v>
      </c>
      <c r="K1815">
        <f>'data from files'!F1815</f>
        <v>0</v>
      </c>
      <c r="L1815">
        <f>'data from files'!G1815</f>
        <v>0</v>
      </c>
      <c r="M1815">
        <f>'data from files'!H1815</f>
        <v>0</v>
      </c>
      <c r="N1815">
        <f>'data from files'!I1815</f>
        <v>0</v>
      </c>
      <c r="O1815">
        <f>'data from files'!J1815</f>
        <v>0</v>
      </c>
      <c r="P1815">
        <f>'data from files'!K1815</f>
        <v>0</v>
      </c>
      <c r="Q1815">
        <f>'data from files'!L1815</f>
        <v>0</v>
      </c>
      <c r="R1815">
        <f>'data from files'!M1815</f>
        <v>0</v>
      </c>
      <c r="S1815">
        <f>'data from files'!N1815</f>
        <v>0</v>
      </c>
      <c r="T1815">
        <f>'data from files'!O1815</f>
        <v>0</v>
      </c>
      <c r="U1815">
        <f>'data from files'!P1815</f>
        <v>0</v>
      </c>
      <c r="V1815">
        <f>'data from files'!Q1815</f>
        <v>0</v>
      </c>
      <c r="W1815">
        <f>'data from files'!R1815</f>
        <v>0</v>
      </c>
    </row>
    <row r="1816" spans="1:23" x14ac:dyDescent="0.25">
      <c r="A1816" t="str">
        <f t="shared" si="86"/>
        <v>LURate of use Geothermal</v>
      </c>
      <c r="B1816" t="str">
        <f>JRC_files__2[[#This Row],[Source.Name.2.1]]</f>
        <v>LU</v>
      </c>
      <c r="C1816" t="str">
        <f t="shared" si="85"/>
        <v>Overview of the power generation sector</v>
      </c>
      <c r="D1816" t="str">
        <f>IF(ISERROR(MATCH(G1816,metadata!$B$4:$B$13,0)),D1815,LEFT(G1816,LEN(G1816)-LEN(F1816)-2))</f>
        <v xml:space="preserve">Rate of use </v>
      </c>
      <c r="E1816" t="str">
        <f t="shared" si="87"/>
        <v>Geothermal</v>
      </c>
      <c r="F1816" t="str">
        <f>IF(ISERROR(MATCH(G1816,metadata!$B$4:$B$13,0)),F1815,SUBSTITUTE(TRIM(RIGHT(SUBSTITUTE(SUBSTITUTE(G1816,"efficiencies", "efficiencies (%)")," (", REPT(" ", 100)), 100)),")",""))</f>
        <v>gross capacity</v>
      </c>
      <c r="G1816" t="str">
        <f>'data from files'!B1816</f>
        <v>Geothermal</v>
      </c>
      <c r="H1816">
        <f>'data from files'!C1816</f>
        <v>0</v>
      </c>
      <c r="I1816">
        <f>'data from files'!D1816</f>
        <v>0</v>
      </c>
      <c r="J1816">
        <f>'data from files'!E1816</f>
        <v>0</v>
      </c>
      <c r="K1816">
        <f>'data from files'!F1816</f>
        <v>0</v>
      </c>
      <c r="L1816">
        <f>'data from files'!G1816</f>
        <v>0</v>
      </c>
      <c r="M1816">
        <f>'data from files'!H1816</f>
        <v>0</v>
      </c>
      <c r="N1816">
        <f>'data from files'!I1816</f>
        <v>0</v>
      </c>
      <c r="O1816">
        <f>'data from files'!J1816</f>
        <v>0</v>
      </c>
      <c r="P1816">
        <f>'data from files'!K1816</f>
        <v>0</v>
      </c>
      <c r="Q1816">
        <f>'data from files'!L1816</f>
        <v>0</v>
      </c>
      <c r="R1816">
        <f>'data from files'!M1816</f>
        <v>0</v>
      </c>
      <c r="S1816">
        <f>'data from files'!N1816</f>
        <v>0</v>
      </c>
      <c r="T1816">
        <f>'data from files'!O1816</f>
        <v>0</v>
      </c>
      <c r="U1816">
        <f>'data from files'!P1816</f>
        <v>0</v>
      </c>
      <c r="V1816">
        <f>'data from files'!Q1816</f>
        <v>0</v>
      </c>
      <c r="W1816">
        <f>'data from files'!R1816</f>
        <v>0</v>
      </c>
    </row>
    <row r="1817" spans="1:23" x14ac:dyDescent="0.25">
      <c r="A1817" t="str">
        <f t="shared" si="86"/>
        <v>LURate of use Tide, wave and ocean</v>
      </c>
      <c r="B1817" t="str">
        <f>JRC_files__2[[#This Row],[Source.Name.2.1]]</f>
        <v>LU</v>
      </c>
      <c r="C1817" t="str">
        <f t="shared" si="85"/>
        <v>Overview of the power generation sector</v>
      </c>
      <c r="D1817" t="str">
        <f>IF(ISERROR(MATCH(G1817,metadata!$B$4:$B$13,0)),D1816,LEFT(G1817,LEN(G1817)-LEN(F1817)-2))</f>
        <v xml:space="preserve">Rate of use </v>
      </c>
      <c r="E1817" t="str">
        <f t="shared" si="87"/>
        <v>Tide, wave and ocean</v>
      </c>
      <c r="F1817" t="str">
        <f>IF(ISERROR(MATCH(G1817,metadata!$B$4:$B$13,0)),F1816,SUBSTITUTE(TRIM(RIGHT(SUBSTITUTE(SUBSTITUTE(G1817,"efficiencies", "efficiencies (%)")," (", REPT(" ", 100)), 100)),")",""))</f>
        <v>gross capacity</v>
      </c>
      <c r="G1817" t="str">
        <f>'data from files'!B1817</f>
        <v>Tide, wave and ocean</v>
      </c>
      <c r="H1817">
        <f>'data from files'!C1817</f>
        <v>0</v>
      </c>
      <c r="I1817">
        <f>'data from files'!D1817</f>
        <v>0</v>
      </c>
      <c r="J1817">
        <f>'data from files'!E1817</f>
        <v>0</v>
      </c>
      <c r="K1817">
        <f>'data from files'!F1817</f>
        <v>0</v>
      </c>
      <c r="L1817">
        <f>'data from files'!G1817</f>
        <v>0</v>
      </c>
      <c r="M1817">
        <f>'data from files'!H1817</f>
        <v>0</v>
      </c>
      <c r="N1817">
        <f>'data from files'!I1817</f>
        <v>0</v>
      </c>
      <c r="O1817">
        <f>'data from files'!J1817</f>
        <v>0</v>
      </c>
      <c r="P1817">
        <f>'data from files'!K1817</f>
        <v>0</v>
      </c>
      <c r="Q1817">
        <f>'data from files'!L1817</f>
        <v>0</v>
      </c>
      <c r="R1817">
        <f>'data from files'!M1817</f>
        <v>0</v>
      </c>
      <c r="S1817">
        <f>'data from files'!N1817</f>
        <v>0</v>
      </c>
      <c r="T1817">
        <f>'data from files'!O1817</f>
        <v>0</v>
      </c>
      <c r="U1817">
        <f>'data from files'!P1817</f>
        <v>0</v>
      </c>
      <c r="V1817">
        <f>'data from files'!Q1817</f>
        <v>0</v>
      </c>
      <c r="W1817">
        <f>'data from files'!R1817</f>
        <v>0</v>
      </c>
    </row>
    <row r="1818" spans="1:23" x14ac:dyDescent="0.25">
      <c r="A1818" t="str">
        <f t="shared" si="86"/>
        <v>LURate of use Hydro</v>
      </c>
      <c r="B1818" t="str">
        <f>JRC_files__2[[#This Row],[Source.Name.2.1]]</f>
        <v>LU</v>
      </c>
      <c r="C1818" t="str">
        <f t="shared" si="85"/>
        <v>Overview of the power generation sector</v>
      </c>
      <c r="D1818" t="str">
        <f>IF(ISERROR(MATCH(G1818,metadata!$B$4:$B$13,0)),D1817,LEFT(G1818,LEN(G1818)-LEN(F1818)-2))</f>
        <v xml:space="preserve">Rate of use </v>
      </c>
      <c r="E1818" t="str">
        <f t="shared" si="87"/>
        <v>Hydro</v>
      </c>
      <c r="F1818" t="str">
        <f>IF(ISERROR(MATCH(G1818,metadata!$B$4:$B$13,0)),F1817,SUBSTITUTE(TRIM(RIGHT(SUBSTITUTE(SUBSTITUTE(G1818,"efficiencies", "efficiencies (%)")," (", REPT(" ", 100)), 100)),")",""))</f>
        <v>gross capacity</v>
      </c>
      <c r="G1818" t="str">
        <f>'data from files'!B1818</f>
        <v>Hydro</v>
      </c>
      <c r="H1818">
        <f>'data from files'!C1818</f>
        <v>0.40855307774617855</v>
      </c>
      <c r="I1818">
        <f>'data from files'!D1818</f>
        <v>0.38617942954045731</v>
      </c>
      <c r="J1818">
        <f>'data from files'!E1818</f>
        <v>0.32500249020731559</v>
      </c>
      <c r="K1818">
        <f>'data from files'!F1818</f>
        <v>0.2600019921658524</v>
      </c>
      <c r="L1818">
        <f>'data from files'!G1818</f>
        <v>0.34029672504060104</v>
      </c>
      <c r="M1818">
        <f>'data from files'!H1818</f>
        <v>0.30867556210294717</v>
      </c>
      <c r="N1818">
        <f>'data from files'!I1818</f>
        <v>0.36323807729052915</v>
      </c>
      <c r="O1818">
        <f>'data from files'!J1818</f>
        <v>0.38617942954045731</v>
      </c>
      <c r="P1818">
        <f>'data from files'!K1818</f>
        <v>0.43206213404031368</v>
      </c>
      <c r="Q1818">
        <f>'data from files'!L1818</f>
        <v>0.34794384245724369</v>
      </c>
      <c r="R1818">
        <f>'data from files'!M1818</f>
        <v>0.35525086881078832</v>
      </c>
      <c r="S1818">
        <f>'data from files'!N1818</f>
        <v>0.20365281168330546</v>
      </c>
      <c r="T1818">
        <f>'data from files'!O1818</f>
        <v>0.32511390564689135</v>
      </c>
      <c r="U1818">
        <f>'data from files'!P1818</f>
        <v>0.39086727982266595</v>
      </c>
      <c r="V1818">
        <f>'data from files'!Q1818</f>
        <v>0.35525086881078832</v>
      </c>
      <c r="W1818">
        <f>'data from files'!R1818</f>
        <v>0.32511390564689135</v>
      </c>
    </row>
    <row r="1819" spans="1:23" x14ac:dyDescent="0.25">
      <c r="A1819" t="str">
        <f t="shared" si="86"/>
        <v>LURate of use Pump storage</v>
      </c>
      <c r="B1819" t="str">
        <f>JRC_files__2[[#This Row],[Source.Name.2.1]]</f>
        <v>LU</v>
      </c>
      <c r="C1819" t="str">
        <f t="shared" si="85"/>
        <v>Overview of the power generation sector</v>
      </c>
      <c r="D1819" t="str">
        <f>IF(ISERROR(MATCH(G1819,metadata!$B$4:$B$13,0)),D1818,LEFT(G1819,LEN(G1819)-LEN(F1819)-2))</f>
        <v xml:space="preserve">Rate of use </v>
      </c>
      <c r="E1819" t="str">
        <f t="shared" si="87"/>
        <v>Pump storage</v>
      </c>
      <c r="F1819" t="str">
        <f>IF(ISERROR(MATCH(G1819,metadata!$B$4:$B$13,0)),F1818,SUBSTITUTE(TRIM(RIGHT(SUBSTITUTE(SUBSTITUTE(G1819,"efficiencies", "efficiencies (%)")," (", REPT(" ", 100)), 100)),")",""))</f>
        <v>gross capacity</v>
      </c>
      <c r="G1819" t="str">
        <f>'data from files'!B1819</f>
        <v>Pump storage</v>
      </c>
      <c r="H1819">
        <f>'data from files'!C1819</f>
        <v>7.7535235417630161E-2</v>
      </c>
      <c r="I1819">
        <f>'data from files'!D1819</f>
        <v>7.8074468804000527E-2</v>
      </c>
      <c r="J1819">
        <f>'data from files'!E1819</f>
        <v>9.1834308039870596E-2</v>
      </c>
      <c r="K1819">
        <f>'data from files'!F1819</f>
        <v>8.6255787208374637E-2</v>
      </c>
      <c r="L1819">
        <f>'data from files'!G1819</f>
        <v>7.7833125778331277E-2</v>
      </c>
      <c r="M1819">
        <f>'data from files'!H1819</f>
        <v>8.136379379708443E-2</v>
      </c>
      <c r="N1819">
        <f>'data from files'!I1819</f>
        <v>8.3890832485100889E-2</v>
      </c>
      <c r="O1819">
        <f>'data from files'!J1819</f>
        <v>8.3263343855889252E-2</v>
      </c>
      <c r="P1819">
        <f>'data from files'!K1819</f>
        <v>8.6400803189589412E-2</v>
      </c>
      <c r="Q1819">
        <f>'data from files'!L1819</f>
        <v>7.5674502141391417E-2</v>
      </c>
      <c r="R1819">
        <f>'data from files'!M1819</f>
        <v>0.14086230782761183</v>
      </c>
      <c r="S1819">
        <f>'data from files'!N1819</f>
        <v>0.11072882348176073</v>
      </c>
      <c r="T1819">
        <f>'data from files'!O1819</f>
        <v>0.10991068764346044</v>
      </c>
      <c r="U1819">
        <f>'data from files'!P1819</f>
        <v>0.10776019756651747</v>
      </c>
      <c r="V1819">
        <f>'data from files'!Q1819</f>
        <v>9.3416850117001987E-2</v>
      </c>
      <c r="W1819">
        <f>'data from files'!R1819</f>
        <v>0.12573123093309355</v>
      </c>
    </row>
    <row r="1820" spans="1:23" x14ac:dyDescent="0.25">
      <c r="A1820" t="str">
        <f t="shared" si="86"/>
        <v>LURate of use 0</v>
      </c>
      <c r="B1820" t="str">
        <f>JRC_files__2[[#This Row],[Source.Name.2.1]]</f>
        <v>LU</v>
      </c>
      <c r="C1820" t="str">
        <f t="shared" si="85"/>
        <v>Overview of the power generation sector</v>
      </c>
      <c r="D1820" t="str">
        <f>IF(ISERROR(MATCH(G1820,metadata!$B$4:$B$13,0)),D1819,LEFT(G1820,LEN(G1820)-LEN(F1820)-2))</f>
        <v xml:space="preserve">Rate of use </v>
      </c>
      <c r="E1820">
        <f t="shared" si="87"/>
        <v>0</v>
      </c>
      <c r="F1820" t="str">
        <f>IF(ISERROR(MATCH(G1820,metadata!$B$4:$B$13,0)),F1819,SUBSTITUTE(TRIM(RIGHT(SUBSTITUTE(SUBSTITUTE(G1820,"efficiencies", "efficiencies (%)")," (", REPT(" ", 100)), 100)),")",""))</f>
        <v>gross capacity</v>
      </c>
      <c r="G1820">
        <f>'data from files'!B1820</f>
        <v>0</v>
      </c>
      <c r="H1820">
        <f>'data from files'!C1820</f>
        <v>0</v>
      </c>
      <c r="I1820">
        <f>'data from files'!D1820</f>
        <v>0</v>
      </c>
      <c r="J1820">
        <f>'data from files'!E1820</f>
        <v>0</v>
      </c>
      <c r="K1820">
        <f>'data from files'!F1820</f>
        <v>0</v>
      </c>
      <c r="L1820">
        <f>'data from files'!G1820</f>
        <v>0</v>
      </c>
      <c r="M1820">
        <f>'data from files'!H1820</f>
        <v>0</v>
      </c>
      <c r="N1820">
        <f>'data from files'!I1820</f>
        <v>0</v>
      </c>
      <c r="O1820">
        <f>'data from files'!J1820</f>
        <v>0</v>
      </c>
      <c r="P1820">
        <f>'data from files'!K1820</f>
        <v>0</v>
      </c>
      <c r="Q1820">
        <f>'data from files'!L1820</f>
        <v>0</v>
      </c>
      <c r="R1820">
        <f>'data from files'!M1820</f>
        <v>0</v>
      </c>
      <c r="S1820">
        <f>'data from files'!N1820</f>
        <v>0</v>
      </c>
      <c r="T1820">
        <f>'data from files'!O1820</f>
        <v>0</v>
      </c>
      <c r="U1820">
        <f>'data from files'!P1820</f>
        <v>0</v>
      </c>
      <c r="V1820">
        <f>'data from files'!Q1820</f>
        <v>0</v>
      </c>
      <c r="W1820">
        <f>'data from files'!R1820</f>
        <v>0</v>
      </c>
    </row>
    <row r="1821" spans="1:23" x14ac:dyDescent="0.25">
      <c r="A1821" t="str">
        <f t="shared" si="86"/>
        <v xml:space="preserve">LUTotal gross electricity prod. (without pumped hydro) </v>
      </c>
      <c r="B1821" t="str">
        <f>JRC_files__2[[#This Row],[Source.Name.2.1]]</f>
        <v>LU</v>
      </c>
      <c r="C1821" t="str">
        <f t="shared" si="85"/>
        <v>Overview of the power generation sector</v>
      </c>
      <c r="D1821" t="str">
        <f>IF(ISERROR(MATCH(G1821,metadata!$B$4:$B$13,0)),D1820,LEFT(G1821,LEN(G1821)-LEN(F1821)-2))</f>
        <v xml:space="preserve">Total gross electricity prod. (without pumped hydro) </v>
      </c>
      <c r="E1821" t="str">
        <f t="shared" si="87"/>
        <v/>
      </c>
      <c r="F1821" t="str">
        <f>IF(ISERROR(MATCH(G1821,metadata!$B$4:$B$13,0)),F1820,SUBSTITUTE(TRIM(RIGHT(SUBSTITUTE(SUBSTITUTE(G1821,"efficiencies", "efficiencies (%)")," (", REPT(" ", 100)), 100)),")",""))</f>
        <v>GWh</v>
      </c>
      <c r="G1821" t="str">
        <f>'data from files'!B1821</f>
        <v>Total gross electricity prod. (without pumped hydro) (GWh)</v>
      </c>
      <c r="H1821">
        <f>'data from files'!C1821</f>
        <v>421.86850811298393</v>
      </c>
      <c r="I1821">
        <f>'data from files'!D1821</f>
        <v>866.27906976744202</v>
      </c>
      <c r="J1821">
        <f>'data from files'!E1821</f>
        <v>2808.1395348837204</v>
      </c>
      <c r="K1821">
        <f>'data from files'!F1821</f>
        <v>2788.3720930232562</v>
      </c>
      <c r="L1821">
        <f>'data from files'!G1821</f>
        <v>3381.3953488372099</v>
      </c>
      <c r="M1821">
        <f>'data from files'!H1821</f>
        <v>3346.8975584394821</v>
      </c>
      <c r="N1821">
        <f>'data from files'!I1821</f>
        <v>3527.9069767441861</v>
      </c>
      <c r="O1821">
        <f>'data from files'!J1821</f>
        <v>3200.0000000000005</v>
      </c>
      <c r="P1821">
        <f>'data from files'!K1821</f>
        <v>2724.4186046511636</v>
      </c>
      <c r="Q1821">
        <f>'data from files'!L1821</f>
        <v>3151.1627906976746</v>
      </c>
      <c r="R1821">
        <f>'data from files'!M1821</f>
        <v>3229.696432419943</v>
      </c>
      <c r="S1821">
        <f>'data from files'!N1821</f>
        <v>2649.2453580577767</v>
      </c>
      <c r="T1821">
        <f>'data from files'!O1821</f>
        <v>2756.7260115401509</v>
      </c>
      <c r="U1821">
        <f>'data from files'!P1821</f>
        <v>1848.278420995334</v>
      </c>
      <c r="V1821">
        <f>'data from files'!Q1821</f>
        <v>1904.3794339241149</v>
      </c>
      <c r="W1821">
        <f>'data from files'!R1821</f>
        <v>1330.3160986577975</v>
      </c>
    </row>
    <row r="1822" spans="1:23" x14ac:dyDescent="0.25">
      <c r="A1822" t="str">
        <f t="shared" si="86"/>
        <v>LUTotal gross electricity prod. (without pumped hydro) Nuclear</v>
      </c>
      <c r="B1822" t="str">
        <f>JRC_files__2[[#This Row],[Source.Name.2.1]]</f>
        <v>LU</v>
      </c>
      <c r="C1822" t="str">
        <f t="shared" si="85"/>
        <v>Overview of the power generation sector</v>
      </c>
      <c r="D1822" t="str">
        <f>IF(ISERROR(MATCH(G1822,metadata!$B$4:$B$13,0)),D1821,LEFT(G1822,LEN(G1822)-LEN(F1822)-2))</f>
        <v xml:space="preserve">Total gross electricity prod. (without pumped hydro) </v>
      </c>
      <c r="E1822" t="str">
        <f t="shared" si="87"/>
        <v>Nuclear</v>
      </c>
      <c r="F1822" t="str">
        <f>IF(ISERROR(MATCH(G1822,metadata!$B$4:$B$13,0)),F1821,SUBSTITUTE(TRIM(RIGHT(SUBSTITUTE(SUBSTITUTE(G1822,"efficiencies", "efficiencies (%)")," (", REPT(" ", 100)), 100)),")",""))</f>
        <v>GWh</v>
      </c>
      <c r="G1822" t="str">
        <f>'data from files'!B1822</f>
        <v>Nuclear</v>
      </c>
      <c r="H1822">
        <f>'data from files'!C1822</f>
        <v>0</v>
      </c>
      <c r="I1822">
        <f>'data from files'!D1822</f>
        <v>0</v>
      </c>
      <c r="J1822">
        <f>'data from files'!E1822</f>
        <v>0</v>
      </c>
      <c r="K1822">
        <f>'data from files'!F1822</f>
        <v>0</v>
      </c>
      <c r="L1822">
        <f>'data from files'!G1822</f>
        <v>0</v>
      </c>
      <c r="M1822">
        <f>'data from files'!H1822</f>
        <v>0</v>
      </c>
      <c r="N1822">
        <f>'data from files'!I1822</f>
        <v>0</v>
      </c>
      <c r="O1822">
        <f>'data from files'!J1822</f>
        <v>0</v>
      </c>
      <c r="P1822">
        <f>'data from files'!K1822</f>
        <v>0</v>
      </c>
      <c r="Q1822">
        <f>'data from files'!L1822</f>
        <v>0</v>
      </c>
      <c r="R1822">
        <f>'data from files'!M1822</f>
        <v>0</v>
      </c>
      <c r="S1822">
        <f>'data from files'!N1822</f>
        <v>0</v>
      </c>
      <c r="T1822">
        <f>'data from files'!O1822</f>
        <v>0</v>
      </c>
      <c r="U1822">
        <f>'data from files'!P1822</f>
        <v>0</v>
      </c>
      <c r="V1822">
        <f>'data from files'!Q1822</f>
        <v>0</v>
      </c>
      <c r="W1822">
        <f>'data from files'!R1822</f>
        <v>0</v>
      </c>
    </row>
    <row r="1823" spans="1:23" x14ac:dyDescent="0.25">
      <c r="A1823" t="str">
        <f t="shared" si="86"/>
        <v>LUTotal gross electricity prod. (without pumped hydro) Conventional thermal</v>
      </c>
      <c r="B1823" t="str">
        <f>JRC_files__2[[#This Row],[Source.Name.2.1]]</f>
        <v>LU</v>
      </c>
      <c r="C1823" t="str">
        <f t="shared" si="85"/>
        <v>Overview of the power generation sector</v>
      </c>
      <c r="D1823" t="str">
        <f>IF(ISERROR(MATCH(G1823,metadata!$B$4:$B$13,0)),D1822,LEFT(G1823,LEN(G1823)-LEN(F1823)-2))</f>
        <v xml:space="preserve">Total gross electricity prod. (without pumped hydro) </v>
      </c>
      <c r="E1823" t="str">
        <f t="shared" si="87"/>
        <v>Conventional thermal</v>
      </c>
      <c r="F1823" t="str">
        <f>IF(ISERROR(MATCH(G1823,metadata!$B$4:$B$13,0)),F1822,SUBSTITUTE(TRIM(RIGHT(SUBSTITUTE(SUBSTITUTE(G1823,"efficiencies", "efficiencies (%)")," (", REPT(" ", 100)), 100)),")",""))</f>
        <v>GWh</v>
      </c>
      <c r="G1823" t="str">
        <f>'data from files'!B1823</f>
        <v>Conventional thermal</v>
      </c>
      <c r="H1823">
        <f>'data from files'!C1823</f>
        <v>271.06231989353029</v>
      </c>
      <c r="I1823">
        <f>'data from files'!D1823</f>
        <v>724.41860465116292</v>
      </c>
      <c r="J1823">
        <f>'data from files'!E1823</f>
        <v>2684.8837209302324</v>
      </c>
      <c r="K1823">
        <f>'data from files'!F1823</f>
        <v>2682.5581395348836</v>
      </c>
      <c r="L1823">
        <f>'data from files'!G1823</f>
        <v>3229.0697674418607</v>
      </c>
      <c r="M1823">
        <f>'data from files'!H1823</f>
        <v>3183.3158920283254</v>
      </c>
      <c r="N1823">
        <f>'data from files'!I1823</f>
        <v>3338.3720930232562</v>
      </c>
      <c r="O1823">
        <f>'data from files'!J1823</f>
        <v>2997.6744186046517</v>
      </c>
      <c r="P1823">
        <f>'data from files'!K1823</f>
        <v>2512.7906976744193</v>
      </c>
      <c r="Q1823">
        <f>'data from files'!L1823</f>
        <v>2962.7906976744189</v>
      </c>
      <c r="R1823">
        <f>'data from files'!M1823</f>
        <v>3045.5629097873502</v>
      </c>
      <c r="S1823">
        <f>'data from files'!N1823</f>
        <v>2497.6059864779941</v>
      </c>
      <c r="T1823">
        <f>'data from files'!O1823</f>
        <v>2542.5978879357331</v>
      </c>
      <c r="U1823">
        <f>'data from files'!P1823</f>
        <v>1572.7724565133856</v>
      </c>
      <c r="V1823">
        <f>'data from files'!Q1823</f>
        <v>1621.652546985986</v>
      </c>
      <c r="W1823">
        <f>'data from files'!R1823</f>
        <v>1025.9264443511281</v>
      </c>
    </row>
    <row r="1824" spans="1:23" x14ac:dyDescent="0.25">
      <c r="A1824" t="str">
        <f t="shared" si="86"/>
        <v>LUTotal gross electricity prod. (without pumped hydro) Wind</v>
      </c>
      <c r="B1824" t="str">
        <f>JRC_files__2[[#This Row],[Source.Name.2.1]]</f>
        <v>LU</v>
      </c>
      <c r="C1824" t="str">
        <f t="shared" si="85"/>
        <v>Overview of the power generation sector</v>
      </c>
      <c r="D1824" t="str">
        <f>IF(ISERROR(MATCH(G1824,metadata!$B$4:$B$13,0)),D1823,LEFT(G1824,LEN(G1824)-LEN(F1824)-2))</f>
        <v xml:space="preserve">Total gross electricity prod. (without pumped hydro) </v>
      </c>
      <c r="E1824" t="str">
        <f t="shared" si="87"/>
        <v>Wind</v>
      </c>
      <c r="F1824" t="str">
        <f>IF(ISERROR(MATCH(G1824,metadata!$B$4:$B$13,0)),F1823,SUBSTITUTE(TRIM(RIGHT(SUBSTITUTE(SUBSTITUTE(G1824,"efficiencies", "efficiencies (%)")," (", REPT(" ", 100)), 100)),")",""))</f>
        <v>GWh</v>
      </c>
      <c r="G1824" t="str">
        <f>'data from files'!B1824</f>
        <v>Wind</v>
      </c>
      <c r="H1824">
        <f>'data from files'!C1824</f>
        <v>26.939595317287328</v>
      </c>
      <c r="I1824">
        <f>'data from files'!D1824</f>
        <v>24.418604651162795</v>
      </c>
      <c r="J1824">
        <f>'data from files'!E1824</f>
        <v>24.418604651162795</v>
      </c>
      <c r="K1824">
        <f>'data from files'!F1824</f>
        <v>25.581395348837212</v>
      </c>
      <c r="L1824">
        <f>'data from files'!G1824</f>
        <v>39.534883720930232</v>
      </c>
      <c r="M1824">
        <f>'data from files'!H1824</f>
        <v>51.935096127141513</v>
      </c>
      <c r="N1824">
        <f>'data from files'!I1824</f>
        <v>58.139534883720934</v>
      </c>
      <c r="O1824">
        <f>'data from files'!J1824</f>
        <v>63.953488372093027</v>
      </c>
      <c r="P1824">
        <f>'data from files'!K1824</f>
        <v>60.465116279069775</v>
      </c>
      <c r="Q1824">
        <f>'data from files'!L1824</f>
        <v>62.790697674418617</v>
      </c>
      <c r="R1824">
        <f>'data from files'!M1824</f>
        <v>54.990101781679307</v>
      </c>
      <c r="S1824">
        <f>'data from files'!N1824</f>
        <v>63.877390958516393</v>
      </c>
      <c r="T1824">
        <f>'data from files'!O1824</f>
        <v>76.930596936995826</v>
      </c>
      <c r="U1824">
        <f>'data from files'!P1824</f>
        <v>83.040608246071287</v>
      </c>
      <c r="V1824">
        <f>'data from files'!Q1824</f>
        <v>79.985602591533493</v>
      </c>
      <c r="W1824">
        <f>'data from files'!R1824</f>
        <v>101.92609774685</v>
      </c>
    </row>
    <row r="1825" spans="1:23" x14ac:dyDescent="0.25">
      <c r="A1825" t="str">
        <f t="shared" si="86"/>
        <v>LUTotal gross electricity prod. (without pumped hydro) Solar photovoltaics</v>
      </c>
      <c r="B1825" t="str">
        <f>JRC_files__2[[#This Row],[Source.Name.2.1]]</f>
        <v>LU</v>
      </c>
      <c r="C1825" t="str">
        <f t="shared" si="85"/>
        <v>Overview of the power generation sector</v>
      </c>
      <c r="D1825" t="str">
        <f>IF(ISERROR(MATCH(G1825,metadata!$B$4:$B$13,0)),D1824,LEFT(G1825,LEN(G1825)-LEN(F1825)-2))</f>
        <v xml:space="preserve">Total gross electricity prod. (without pumped hydro) </v>
      </c>
      <c r="E1825" t="str">
        <f t="shared" si="87"/>
        <v>Solar photovoltaics</v>
      </c>
      <c r="F1825" t="str">
        <f>IF(ISERROR(MATCH(G1825,metadata!$B$4:$B$13,0)),F1824,SUBSTITUTE(TRIM(RIGHT(SUBSTITUTE(SUBSTITUTE(G1825,"efficiencies", "efficiencies (%)")," (", REPT(" ", 100)), 100)),")",""))</f>
        <v>GWh</v>
      </c>
      <c r="G1825" t="str">
        <f>'data from files'!B1825</f>
        <v>Solar photovoltaics</v>
      </c>
      <c r="H1825">
        <f>'data from files'!C1825</f>
        <v>0</v>
      </c>
      <c r="I1825">
        <f>'data from files'!D1825</f>
        <v>0</v>
      </c>
      <c r="J1825">
        <f>'data from files'!E1825</f>
        <v>0</v>
      </c>
      <c r="K1825">
        <f>'data from files'!F1825</f>
        <v>1.1627906976744187</v>
      </c>
      <c r="L1825">
        <f>'data from files'!G1825</f>
        <v>9.3023255813953494</v>
      </c>
      <c r="M1825">
        <f>'data from files'!H1825</f>
        <v>17.77457835367407</v>
      </c>
      <c r="N1825">
        <f>'data from files'!I1825</f>
        <v>20.930232558139537</v>
      </c>
      <c r="O1825">
        <f>'data from files'!J1825</f>
        <v>20.930232558139537</v>
      </c>
      <c r="P1825">
        <f>'data from files'!K1825</f>
        <v>19.767441860465116</v>
      </c>
      <c r="Q1825">
        <f>'data from files'!L1825</f>
        <v>19.767441860465116</v>
      </c>
      <c r="R1825">
        <f>'data from files'!M1825</f>
        <v>21.107311794988025</v>
      </c>
      <c r="S1825">
        <f>'data from files'!N1825</f>
        <v>25.828684170182679</v>
      </c>
      <c r="T1825">
        <f>'data from files'!O1825</f>
        <v>38.326434575109772</v>
      </c>
      <c r="U1825">
        <f>'data from files'!P1825</f>
        <v>73.597863495681864</v>
      </c>
      <c r="V1825">
        <f>'data from files'!Q1825</f>
        <v>94.705175290669899</v>
      </c>
      <c r="W1825">
        <f>'data from files'!R1825</f>
        <v>103.592464467507</v>
      </c>
    </row>
    <row r="1826" spans="1:23" x14ac:dyDescent="0.25">
      <c r="A1826" t="str">
        <f t="shared" si="86"/>
        <v>LUTotal gross electricity prod. (without pumped hydro) Solar thermal</v>
      </c>
      <c r="B1826" t="str">
        <f>JRC_files__2[[#This Row],[Source.Name.2.1]]</f>
        <v>LU</v>
      </c>
      <c r="C1826" t="str">
        <f t="shared" si="85"/>
        <v>Overview of the power generation sector</v>
      </c>
      <c r="D1826" t="str">
        <f>IF(ISERROR(MATCH(G1826,metadata!$B$4:$B$13,0)),D1825,LEFT(G1826,LEN(G1826)-LEN(F1826)-2))</f>
        <v xml:space="preserve">Total gross electricity prod. (without pumped hydro) </v>
      </c>
      <c r="E1826" t="str">
        <f t="shared" si="87"/>
        <v>Solar thermal</v>
      </c>
      <c r="F1826" t="str">
        <f>IF(ISERROR(MATCH(G1826,metadata!$B$4:$B$13,0)),F1825,SUBSTITUTE(TRIM(RIGHT(SUBSTITUTE(SUBSTITUTE(G1826,"efficiencies", "efficiencies (%)")," (", REPT(" ", 100)), 100)),")",""))</f>
        <v>GWh</v>
      </c>
      <c r="G1826" t="str">
        <f>'data from files'!B1826</f>
        <v>Solar thermal</v>
      </c>
      <c r="H1826">
        <f>'data from files'!C1826</f>
        <v>0</v>
      </c>
      <c r="I1826">
        <f>'data from files'!D1826</f>
        <v>0</v>
      </c>
      <c r="J1826">
        <f>'data from files'!E1826</f>
        <v>0</v>
      </c>
      <c r="K1826">
        <f>'data from files'!F1826</f>
        <v>0</v>
      </c>
      <c r="L1826">
        <f>'data from files'!G1826</f>
        <v>0</v>
      </c>
      <c r="M1826">
        <f>'data from files'!H1826</f>
        <v>0</v>
      </c>
      <c r="N1826">
        <f>'data from files'!I1826</f>
        <v>0</v>
      </c>
      <c r="O1826">
        <f>'data from files'!J1826</f>
        <v>0</v>
      </c>
      <c r="P1826">
        <f>'data from files'!K1826</f>
        <v>0</v>
      </c>
      <c r="Q1826">
        <f>'data from files'!L1826</f>
        <v>0</v>
      </c>
      <c r="R1826">
        <f>'data from files'!M1826</f>
        <v>0</v>
      </c>
      <c r="S1826">
        <f>'data from files'!N1826</f>
        <v>0</v>
      </c>
      <c r="T1826">
        <f>'data from files'!O1826</f>
        <v>0</v>
      </c>
      <c r="U1826">
        <f>'data from files'!P1826</f>
        <v>0</v>
      </c>
      <c r="V1826">
        <f>'data from files'!Q1826</f>
        <v>0</v>
      </c>
      <c r="W1826">
        <f>'data from files'!R1826</f>
        <v>0</v>
      </c>
    </row>
    <row r="1827" spans="1:23" x14ac:dyDescent="0.25">
      <c r="A1827" t="str">
        <f t="shared" si="86"/>
        <v>LUTotal gross electricity prod. (without pumped hydro) Geothermal</v>
      </c>
      <c r="B1827" t="str">
        <f>JRC_files__2[[#This Row],[Source.Name.2.1]]</f>
        <v>LU</v>
      </c>
      <c r="C1827" t="str">
        <f t="shared" si="85"/>
        <v>Overview of the power generation sector</v>
      </c>
      <c r="D1827" t="str">
        <f>IF(ISERROR(MATCH(G1827,metadata!$B$4:$B$13,0)),D1826,LEFT(G1827,LEN(G1827)-LEN(F1827)-2))</f>
        <v xml:space="preserve">Total gross electricity prod. (without pumped hydro) </v>
      </c>
      <c r="E1827" t="str">
        <f t="shared" si="87"/>
        <v>Geothermal</v>
      </c>
      <c r="F1827" t="str">
        <f>IF(ISERROR(MATCH(G1827,metadata!$B$4:$B$13,0)),F1826,SUBSTITUTE(TRIM(RIGHT(SUBSTITUTE(SUBSTITUTE(G1827,"efficiencies", "efficiencies (%)")," (", REPT(" ", 100)), 100)),")",""))</f>
        <v>GWh</v>
      </c>
      <c r="G1827" t="str">
        <f>'data from files'!B1827</f>
        <v>Geothermal</v>
      </c>
      <c r="H1827">
        <f>'data from files'!C1827</f>
        <v>0</v>
      </c>
      <c r="I1827">
        <f>'data from files'!D1827</f>
        <v>0</v>
      </c>
      <c r="J1827">
        <f>'data from files'!E1827</f>
        <v>0</v>
      </c>
      <c r="K1827">
        <f>'data from files'!F1827</f>
        <v>0</v>
      </c>
      <c r="L1827">
        <f>'data from files'!G1827</f>
        <v>0</v>
      </c>
      <c r="M1827">
        <f>'data from files'!H1827</f>
        <v>0</v>
      </c>
      <c r="N1827">
        <f>'data from files'!I1827</f>
        <v>0</v>
      </c>
      <c r="O1827">
        <f>'data from files'!J1827</f>
        <v>0</v>
      </c>
      <c r="P1827">
        <f>'data from files'!K1827</f>
        <v>0</v>
      </c>
      <c r="Q1827">
        <f>'data from files'!L1827</f>
        <v>0</v>
      </c>
      <c r="R1827">
        <f>'data from files'!M1827</f>
        <v>0</v>
      </c>
      <c r="S1827">
        <f>'data from files'!N1827</f>
        <v>0</v>
      </c>
      <c r="T1827">
        <f>'data from files'!O1827</f>
        <v>0</v>
      </c>
      <c r="U1827">
        <f>'data from files'!P1827</f>
        <v>0</v>
      </c>
      <c r="V1827">
        <f>'data from files'!Q1827</f>
        <v>0</v>
      </c>
      <c r="W1827">
        <f>'data from files'!R1827</f>
        <v>0</v>
      </c>
    </row>
    <row r="1828" spans="1:23" x14ac:dyDescent="0.25">
      <c r="A1828" t="str">
        <f t="shared" si="86"/>
        <v>LUTotal gross electricity prod. (without pumped hydro) Tide, wave and ocean</v>
      </c>
      <c r="B1828" t="str">
        <f>JRC_files__2[[#This Row],[Source.Name.2.1]]</f>
        <v>LU</v>
      </c>
      <c r="C1828" t="str">
        <f t="shared" si="85"/>
        <v>Overview of the power generation sector</v>
      </c>
      <c r="D1828" t="str">
        <f>IF(ISERROR(MATCH(G1828,metadata!$B$4:$B$13,0)),D1827,LEFT(G1828,LEN(G1828)-LEN(F1828)-2))</f>
        <v xml:space="preserve">Total gross electricity prod. (without pumped hydro) </v>
      </c>
      <c r="E1828" t="str">
        <f t="shared" si="87"/>
        <v>Tide, wave and ocean</v>
      </c>
      <c r="F1828" t="str">
        <f>IF(ISERROR(MATCH(G1828,metadata!$B$4:$B$13,0)),F1827,SUBSTITUTE(TRIM(RIGHT(SUBSTITUTE(SUBSTITUTE(G1828,"efficiencies", "efficiencies (%)")," (", REPT(" ", 100)), 100)),")",""))</f>
        <v>GWh</v>
      </c>
      <c r="G1828" t="str">
        <f>'data from files'!B1828</f>
        <v>Tide, wave and ocean</v>
      </c>
      <c r="H1828">
        <f>'data from files'!C1828</f>
        <v>0</v>
      </c>
      <c r="I1828">
        <f>'data from files'!D1828</f>
        <v>0</v>
      </c>
      <c r="J1828">
        <f>'data from files'!E1828</f>
        <v>0</v>
      </c>
      <c r="K1828">
        <f>'data from files'!F1828</f>
        <v>0</v>
      </c>
      <c r="L1828">
        <f>'data from files'!G1828</f>
        <v>0</v>
      </c>
      <c r="M1828">
        <f>'data from files'!H1828</f>
        <v>0</v>
      </c>
      <c r="N1828">
        <f>'data from files'!I1828</f>
        <v>0</v>
      </c>
      <c r="O1828">
        <f>'data from files'!J1828</f>
        <v>0</v>
      </c>
      <c r="P1828">
        <f>'data from files'!K1828</f>
        <v>0</v>
      </c>
      <c r="Q1828">
        <f>'data from files'!L1828</f>
        <v>0</v>
      </c>
      <c r="R1828">
        <f>'data from files'!M1828</f>
        <v>0</v>
      </c>
      <c r="S1828">
        <f>'data from files'!N1828</f>
        <v>0</v>
      </c>
      <c r="T1828">
        <f>'data from files'!O1828</f>
        <v>0</v>
      </c>
      <c r="U1828">
        <f>'data from files'!P1828</f>
        <v>0</v>
      </c>
      <c r="V1828">
        <f>'data from files'!Q1828</f>
        <v>0</v>
      </c>
      <c r="W1828">
        <f>'data from files'!R1828</f>
        <v>0</v>
      </c>
    </row>
    <row r="1829" spans="1:23" x14ac:dyDescent="0.25">
      <c r="A1829" t="str">
        <f t="shared" si="86"/>
        <v>LUTotal gross electricity prod. (without pumped hydro) Hydro</v>
      </c>
      <c r="B1829" t="str">
        <f>JRC_files__2[[#This Row],[Source.Name.2.1]]</f>
        <v>LU</v>
      </c>
      <c r="C1829" t="str">
        <f t="shared" si="85"/>
        <v>Overview of the power generation sector</v>
      </c>
      <c r="D1829" t="str">
        <f>IF(ISERROR(MATCH(G1829,metadata!$B$4:$B$13,0)),D1828,LEFT(G1829,LEN(G1829)-LEN(F1829)-2))</f>
        <v xml:space="preserve">Total gross electricity prod. (without pumped hydro) </v>
      </c>
      <c r="E1829" t="str">
        <f t="shared" si="87"/>
        <v>Hydro</v>
      </c>
      <c r="F1829" t="str">
        <f>IF(ISERROR(MATCH(G1829,metadata!$B$4:$B$13,0)),F1828,SUBSTITUTE(TRIM(RIGHT(SUBSTITUTE(SUBSTITUTE(G1829,"efficiencies", "efficiencies (%)")," (", REPT(" ", 100)), 100)),")",""))</f>
        <v>GWh</v>
      </c>
      <c r="G1829" t="str">
        <f>'data from files'!B1829</f>
        <v>Hydro</v>
      </c>
      <c r="H1829">
        <f>'data from files'!C1829</f>
        <v>123.8665929021663</v>
      </c>
      <c r="I1829">
        <f>'data from files'!D1829</f>
        <v>117.44186046511628</v>
      </c>
      <c r="J1829">
        <f>'data from files'!E1829</f>
        <v>98.83720930232559</v>
      </c>
      <c r="K1829">
        <f>'data from files'!F1829</f>
        <v>79.069767441860463</v>
      </c>
      <c r="L1829">
        <f>'data from files'!G1829</f>
        <v>103.48837209302327</v>
      </c>
      <c r="M1829">
        <f>'data from files'!H1829</f>
        <v>93.871991930341409</v>
      </c>
      <c r="N1829">
        <f>'data from files'!I1829</f>
        <v>110.46511627906978</v>
      </c>
      <c r="O1829">
        <f>'data from files'!J1829</f>
        <v>117.44186046511628</v>
      </c>
      <c r="P1829">
        <f>'data from files'!K1829</f>
        <v>131.39534883720933</v>
      </c>
      <c r="Q1829">
        <f>'data from files'!L1829</f>
        <v>105.81395348837209</v>
      </c>
      <c r="R1829">
        <f>'data from files'!M1829</f>
        <v>108.03610905592548</v>
      </c>
      <c r="S1829">
        <f>'data from files'!N1829</f>
        <v>61.933296451083265</v>
      </c>
      <c r="T1829">
        <f>'data from files'!O1829</f>
        <v>98.871092092312338</v>
      </c>
      <c r="U1829">
        <f>'data from files'!P1829</f>
        <v>118.86749274019536</v>
      </c>
      <c r="V1829">
        <f>'data from files'!Q1829</f>
        <v>108.03610905592548</v>
      </c>
      <c r="W1829">
        <f>'data from files'!R1829</f>
        <v>98.871092092312338</v>
      </c>
    </row>
    <row r="1830" spans="1:23" x14ac:dyDescent="0.25">
      <c r="A1830" t="str">
        <f t="shared" si="86"/>
        <v>LUTotal gross electricity prod. (without pumped hydro) Pump storage</v>
      </c>
      <c r="B1830" t="str">
        <f>JRC_files__2[[#This Row],[Source.Name.2.1]]</f>
        <v>LU</v>
      </c>
      <c r="C1830" t="str">
        <f t="shared" si="85"/>
        <v>Overview of the power generation sector</v>
      </c>
      <c r="D1830" t="str">
        <f>IF(ISERROR(MATCH(G1830,metadata!$B$4:$B$13,0)),D1829,LEFT(G1830,LEN(G1830)-LEN(F1830)-2))</f>
        <v xml:space="preserve">Total gross electricity prod. (without pumped hydro) </v>
      </c>
      <c r="E1830" t="str">
        <f t="shared" si="87"/>
        <v>Pump storage</v>
      </c>
      <c r="F1830" t="str">
        <f>IF(ISERROR(MATCH(G1830,metadata!$B$4:$B$13,0)),F1829,SUBSTITUTE(TRIM(RIGHT(SUBSTITUTE(SUBSTITUTE(G1830,"efficiencies", "efficiencies (%)")," (", REPT(" ", 100)), 100)),")",""))</f>
        <v>GWh</v>
      </c>
      <c r="G1830" t="str">
        <f>'data from files'!B1830</f>
        <v>Pump storage</v>
      </c>
      <c r="H1830">
        <f>'data from files'!C1830</f>
        <v>747.12952848428426</v>
      </c>
      <c r="I1830">
        <f>'data from files'!D1830</f>
        <v>752.3255813953491</v>
      </c>
      <c r="J1830">
        <f>'data from files'!E1830</f>
        <v>884.91539227219312</v>
      </c>
      <c r="K1830">
        <f>'data from files'!F1830</f>
        <v>831.16076553989797</v>
      </c>
      <c r="L1830">
        <f>'data from files'!G1830</f>
        <v>750.00000000000023</v>
      </c>
      <c r="M1830">
        <f>'data from files'!H1830</f>
        <v>784.0215170287056</v>
      </c>
      <c r="N1830">
        <f>'data from files'!I1830</f>
        <v>808.37206182643217</v>
      </c>
      <c r="O1830">
        <f>'data from files'!J1830</f>
        <v>802.32558139534888</v>
      </c>
      <c r="P1830">
        <f>'data from files'!K1830</f>
        <v>832.55813953488359</v>
      </c>
      <c r="Q1830">
        <f>'data from files'!L1830</f>
        <v>729.19950263444775</v>
      </c>
      <c r="R1830">
        <f>'data from files'!M1830</f>
        <v>1357.3491982268677</v>
      </c>
      <c r="S1830">
        <f>'data from files'!N1830</f>
        <v>1066.9829430702464</v>
      </c>
      <c r="T1830">
        <f>'data from files'!O1830</f>
        <v>1059.0993861323848</v>
      </c>
      <c r="U1830">
        <f>'data from files'!P1830</f>
        <v>1038.3772637509624</v>
      </c>
      <c r="V1830">
        <f>'data from files'!Q1830</f>
        <v>1060.5577627043187</v>
      </c>
      <c r="W1830">
        <f>'data from files'!R1830</f>
        <v>1427.4216355341737</v>
      </c>
    </row>
    <row r="1831" spans="1:23" x14ac:dyDescent="0.25">
      <c r="A1831" t="str">
        <f t="shared" si="86"/>
        <v>LUTotal gross electricity prod. (without pumped hydro) 0</v>
      </c>
      <c r="B1831" t="str">
        <f>JRC_files__2[[#This Row],[Source.Name.2.1]]</f>
        <v>LU</v>
      </c>
      <c r="C1831" t="str">
        <f t="shared" si="85"/>
        <v>Overview of the power generation sector</v>
      </c>
      <c r="D1831" t="str">
        <f>IF(ISERROR(MATCH(G1831,metadata!$B$4:$B$13,0)),D1830,LEFT(G1831,LEN(G1831)-LEN(F1831)-2))</f>
        <v xml:space="preserve">Total gross electricity prod. (without pumped hydro) </v>
      </c>
      <c r="E1831">
        <f t="shared" si="87"/>
        <v>0</v>
      </c>
      <c r="F1831" t="str">
        <f>IF(ISERROR(MATCH(G1831,metadata!$B$4:$B$13,0)),F1830,SUBSTITUTE(TRIM(RIGHT(SUBSTITUTE(SUBSTITUTE(G1831,"efficiencies", "efficiencies (%)")," (", REPT(" ", 100)), 100)),")",""))</f>
        <v>GWh</v>
      </c>
      <c r="G1831">
        <f>'data from files'!B1831</f>
        <v>0</v>
      </c>
      <c r="H1831">
        <f>'data from files'!C1831</f>
        <v>0</v>
      </c>
      <c r="I1831">
        <f>'data from files'!D1831</f>
        <v>0</v>
      </c>
      <c r="J1831">
        <f>'data from files'!E1831</f>
        <v>0</v>
      </c>
      <c r="K1831">
        <f>'data from files'!F1831</f>
        <v>0</v>
      </c>
      <c r="L1831">
        <f>'data from files'!G1831</f>
        <v>0</v>
      </c>
      <c r="M1831">
        <f>'data from files'!H1831</f>
        <v>0</v>
      </c>
      <c r="N1831">
        <f>'data from files'!I1831</f>
        <v>0</v>
      </c>
      <c r="O1831">
        <f>'data from files'!J1831</f>
        <v>0</v>
      </c>
      <c r="P1831">
        <f>'data from files'!K1831</f>
        <v>0</v>
      </c>
      <c r="Q1831">
        <f>'data from files'!L1831</f>
        <v>0</v>
      </c>
      <c r="R1831">
        <f>'data from files'!M1831</f>
        <v>0</v>
      </c>
      <c r="S1831">
        <f>'data from files'!N1831</f>
        <v>0</v>
      </c>
      <c r="T1831">
        <f>'data from files'!O1831</f>
        <v>0</v>
      </c>
      <c r="U1831">
        <f>'data from files'!P1831</f>
        <v>0</v>
      </c>
      <c r="V1831">
        <f>'data from files'!Q1831</f>
        <v>0</v>
      </c>
      <c r="W1831">
        <f>'data from files'!R1831</f>
        <v>0</v>
      </c>
    </row>
    <row r="1832" spans="1:23" x14ac:dyDescent="0.25">
      <c r="A1832" t="str">
        <f t="shared" si="86"/>
        <v xml:space="preserve">LUTotal net electricity prod. (without pumped hydro) </v>
      </c>
      <c r="B1832" t="str">
        <f>JRC_files__2[[#This Row],[Source.Name.2.1]]</f>
        <v>LU</v>
      </c>
      <c r="C1832" t="str">
        <f t="shared" si="85"/>
        <v>Overview of the power generation sector</v>
      </c>
      <c r="D1832" t="str">
        <f>IF(ISERROR(MATCH(G1832,metadata!$B$4:$B$13,0)),D1831,LEFT(G1832,LEN(G1832)-LEN(F1832)-2))</f>
        <v xml:space="preserve">Total net electricity prod. (without pumped hydro) </v>
      </c>
      <c r="E1832" t="str">
        <f t="shared" si="87"/>
        <v/>
      </c>
      <c r="F1832" t="str">
        <f>IF(ISERROR(MATCH(G1832,metadata!$B$4:$B$13,0)),F1831,SUBSTITUTE(TRIM(RIGHT(SUBSTITUTE(SUBSTITUTE(G1832,"efficiencies", "efficiencies (%)")," (", REPT(" ", 100)), 100)),")",""))</f>
        <v>GWh</v>
      </c>
      <c r="G1832" t="str">
        <f>'data from files'!B1832</f>
        <v>Total net electricity prod. (without pumped hydro) (GWh)</v>
      </c>
      <c r="H1832">
        <f>'data from files'!C1832</f>
        <v>384.93071247175487</v>
      </c>
      <c r="I1832">
        <f>'data from files'!D1832</f>
        <v>831.39534883720944</v>
      </c>
      <c r="J1832">
        <f>'data from files'!E1832</f>
        <v>2782.5581395348831</v>
      </c>
      <c r="K1832">
        <f>'data from files'!F1832</f>
        <v>2762.7024418604656</v>
      </c>
      <c r="L1832">
        <f>'data from files'!G1832</f>
        <v>3352.3255813953492</v>
      </c>
      <c r="M1832">
        <f>'data from files'!H1832</f>
        <v>3321.902057629628</v>
      </c>
      <c r="N1832">
        <f>'data from files'!I1832</f>
        <v>3495.2454651162789</v>
      </c>
      <c r="O1832">
        <f>'data from files'!J1832</f>
        <v>3156.9767441860467</v>
      </c>
      <c r="P1832">
        <f>'data from files'!K1832</f>
        <v>2683.7209302325591</v>
      </c>
      <c r="Q1832">
        <f>'data from files'!L1832</f>
        <v>3104.4940697674419</v>
      </c>
      <c r="R1832">
        <f>'data from files'!M1832</f>
        <v>3198.6057113196148</v>
      </c>
      <c r="S1832">
        <f>'data from files'!N1832</f>
        <v>2629.2489574098931</v>
      </c>
      <c r="T1832">
        <f>'data from files'!O1832</f>
        <v>2722.8239261149706</v>
      </c>
      <c r="U1832">
        <f>'data from files'!P1832</f>
        <v>1819.3772046597976</v>
      </c>
      <c r="V1832">
        <f>'data from files'!Q1832</f>
        <v>1876.3289274597228</v>
      </c>
      <c r="W1832">
        <f>'data from files'!R1832</f>
        <v>1301.432408833077</v>
      </c>
    </row>
    <row r="1833" spans="1:23" x14ac:dyDescent="0.25">
      <c r="A1833" t="str">
        <f t="shared" si="86"/>
        <v>LUTotal net electricity prod. (without pumped hydro) Nuclear</v>
      </c>
      <c r="B1833" t="str">
        <f>JRC_files__2[[#This Row],[Source.Name.2.1]]</f>
        <v>LU</v>
      </c>
      <c r="C1833" t="str">
        <f t="shared" si="85"/>
        <v>Overview of the power generation sector</v>
      </c>
      <c r="D1833" t="str">
        <f>IF(ISERROR(MATCH(G1833,metadata!$B$4:$B$13,0)),D1832,LEFT(G1833,LEN(G1833)-LEN(F1833)-2))</f>
        <v xml:space="preserve">Total net electricity prod. (without pumped hydro) </v>
      </c>
      <c r="E1833" t="str">
        <f t="shared" si="87"/>
        <v>Nuclear</v>
      </c>
      <c r="F1833" t="str">
        <f>IF(ISERROR(MATCH(G1833,metadata!$B$4:$B$13,0)),F1832,SUBSTITUTE(TRIM(RIGHT(SUBSTITUTE(SUBSTITUTE(G1833,"efficiencies", "efficiencies (%)")," (", REPT(" ", 100)), 100)),")",""))</f>
        <v>GWh</v>
      </c>
      <c r="G1833" t="str">
        <f>'data from files'!B1833</f>
        <v>Nuclear</v>
      </c>
      <c r="H1833">
        <f>'data from files'!C1833</f>
        <v>0</v>
      </c>
      <c r="I1833">
        <f>'data from files'!D1833</f>
        <v>0</v>
      </c>
      <c r="J1833">
        <f>'data from files'!E1833</f>
        <v>0</v>
      </c>
      <c r="K1833">
        <f>'data from files'!F1833</f>
        <v>0</v>
      </c>
      <c r="L1833">
        <f>'data from files'!G1833</f>
        <v>0</v>
      </c>
      <c r="M1833">
        <f>'data from files'!H1833</f>
        <v>0</v>
      </c>
      <c r="N1833">
        <f>'data from files'!I1833</f>
        <v>0</v>
      </c>
      <c r="O1833">
        <f>'data from files'!J1833</f>
        <v>0</v>
      </c>
      <c r="P1833">
        <f>'data from files'!K1833</f>
        <v>0</v>
      </c>
      <c r="Q1833">
        <f>'data from files'!L1833</f>
        <v>0</v>
      </c>
      <c r="R1833">
        <f>'data from files'!M1833</f>
        <v>0</v>
      </c>
      <c r="S1833">
        <f>'data from files'!N1833</f>
        <v>0</v>
      </c>
      <c r="T1833">
        <f>'data from files'!O1833</f>
        <v>0</v>
      </c>
      <c r="U1833">
        <f>'data from files'!P1833</f>
        <v>0</v>
      </c>
      <c r="V1833">
        <f>'data from files'!Q1833</f>
        <v>0</v>
      </c>
      <c r="W1833">
        <f>'data from files'!R1833</f>
        <v>0</v>
      </c>
    </row>
    <row r="1834" spans="1:23" x14ac:dyDescent="0.25">
      <c r="A1834" t="str">
        <f t="shared" si="86"/>
        <v>LUTotal net electricity prod. (without pumped hydro) Conventional thermal</v>
      </c>
      <c r="B1834" t="str">
        <f>JRC_files__2[[#This Row],[Source.Name.2.1]]</f>
        <v>LU</v>
      </c>
      <c r="C1834" t="str">
        <f t="shared" si="85"/>
        <v>Overview of the power generation sector</v>
      </c>
      <c r="D1834" t="str">
        <f>IF(ISERROR(MATCH(G1834,metadata!$B$4:$B$13,0)),D1833,LEFT(G1834,LEN(G1834)-LEN(F1834)-2))</f>
        <v xml:space="preserve">Total net electricity prod. (without pumped hydro) </v>
      </c>
      <c r="E1834" t="str">
        <f t="shared" si="87"/>
        <v>Conventional thermal</v>
      </c>
      <c r="F1834" t="str">
        <f>IF(ISERROR(MATCH(G1834,metadata!$B$4:$B$13,0)),F1833,SUBSTITUTE(TRIM(RIGHT(SUBSTITUTE(SUBSTITUTE(G1834,"efficiencies", "efficiencies (%)")," (", REPT(" ", 100)), 100)),")",""))</f>
        <v>GWh</v>
      </c>
      <c r="G1834" t="str">
        <f>'data from files'!B1834</f>
        <v>Conventional thermal</v>
      </c>
      <c r="H1834">
        <f>'data from files'!C1834</f>
        <v>234.12452425230123</v>
      </c>
      <c r="I1834">
        <f>'data from files'!D1834</f>
        <v>689.53488372093034</v>
      </c>
      <c r="J1834">
        <f>'data from files'!E1834</f>
        <v>2659.3023255813951</v>
      </c>
      <c r="K1834">
        <f>'data from files'!F1834</f>
        <v>2656.888488372093</v>
      </c>
      <c r="L1834">
        <f>'data from files'!G1834</f>
        <v>3200</v>
      </c>
      <c r="M1834">
        <f>'data from files'!H1834</f>
        <v>3158.3203912184713</v>
      </c>
      <c r="N1834">
        <f>'data from files'!I1834</f>
        <v>3305.710581395349</v>
      </c>
      <c r="O1834">
        <f>'data from files'!J1834</f>
        <v>2954.651162790698</v>
      </c>
      <c r="P1834">
        <f>'data from files'!K1834</f>
        <v>2472.0930232558148</v>
      </c>
      <c r="Q1834">
        <f>'data from files'!L1834</f>
        <v>2916.1219767441862</v>
      </c>
      <c r="R1834">
        <f>'data from files'!M1834</f>
        <v>3014.472188687022</v>
      </c>
      <c r="S1834">
        <f>'data from files'!N1834</f>
        <v>2477.6095858301105</v>
      </c>
      <c r="T1834">
        <f>'data from files'!O1834</f>
        <v>2508.6958025105528</v>
      </c>
      <c r="U1834">
        <f>'data from files'!P1834</f>
        <v>1543.8712401778491</v>
      </c>
      <c r="V1834">
        <f>'data from files'!Q1834</f>
        <v>1593.6020405215941</v>
      </c>
      <c r="W1834">
        <f>'data from files'!R1834</f>
        <v>997.04275452640763</v>
      </c>
    </row>
    <row r="1835" spans="1:23" x14ac:dyDescent="0.25">
      <c r="A1835" t="str">
        <f t="shared" si="86"/>
        <v>LUTotal net electricity prod. (without pumped hydro) Wind</v>
      </c>
      <c r="B1835" t="str">
        <f>JRC_files__2[[#This Row],[Source.Name.2.1]]</f>
        <v>LU</v>
      </c>
      <c r="C1835" t="str">
        <f t="shared" si="85"/>
        <v>Overview of the power generation sector</v>
      </c>
      <c r="D1835" t="str">
        <f>IF(ISERROR(MATCH(G1835,metadata!$B$4:$B$13,0)),D1834,LEFT(G1835,LEN(G1835)-LEN(F1835)-2))</f>
        <v xml:space="preserve">Total net electricity prod. (without pumped hydro) </v>
      </c>
      <c r="E1835" t="str">
        <f t="shared" si="87"/>
        <v>Wind</v>
      </c>
      <c r="F1835" t="str">
        <f>IF(ISERROR(MATCH(G1835,metadata!$B$4:$B$13,0)),F1834,SUBSTITUTE(TRIM(RIGHT(SUBSTITUTE(SUBSTITUTE(G1835,"efficiencies", "efficiencies (%)")," (", REPT(" ", 100)), 100)),")",""))</f>
        <v>GWh</v>
      </c>
      <c r="G1835" t="str">
        <f>'data from files'!B1835</f>
        <v>Wind</v>
      </c>
      <c r="H1835">
        <f>'data from files'!C1835</f>
        <v>26.939595317287328</v>
      </c>
      <c r="I1835">
        <f>'data from files'!D1835</f>
        <v>24.418604651162795</v>
      </c>
      <c r="J1835">
        <f>'data from files'!E1835</f>
        <v>24.418604651162795</v>
      </c>
      <c r="K1835">
        <f>'data from files'!F1835</f>
        <v>25.581395348837212</v>
      </c>
      <c r="L1835">
        <f>'data from files'!G1835</f>
        <v>39.534883720930232</v>
      </c>
      <c r="M1835">
        <f>'data from files'!H1835</f>
        <v>51.935096127141513</v>
      </c>
      <c r="N1835">
        <f>'data from files'!I1835</f>
        <v>58.139534883720934</v>
      </c>
      <c r="O1835">
        <f>'data from files'!J1835</f>
        <v>63.953488372093027</v>
      </c>
      <c r="P1835">
        <f>'data from files'!K1835</f>
        <v>60.465116279069775</v>
      </c>
      <c r="Q1835">
        <f>'data from files'!L1835</f>
        <v>62.790697674418617</v>
      </c>
      <c r="R1835">
        <f>'data from files'!M1835</f>
        <v>54.990101781679307</v>
      </c>
      <c r="S1835">
        <f>'data from files'!N1835</f>
        <v>63.877390958516393</v>
      </c>
      <c r="T1835">
        <f>'data from files'!O1835</f>
        <v>76.930596936995826</v>
      </c>
      <c r="U1835">
        <f>'data from files'!P1835</f>
        <v>83.040608246071287</v>
      </c>
      <c r="V1835">
        <f>'data from files'!Q1835</f>
        <v>79.985602591533493</v>
      </c>
      <c r="W1835">
        <f>'data from files'!R1835</f>
        <v>101.92609774685</v>
      </c>
    </row>
    <row r="1836" spans="1:23" x14ac:dyDescent="0.25">
      <c r="A1836" t="str">
        <f t="shared" si="86"/>
        <v>LUTotal net electricity prod. (without pumped hydro) Solar photovoltaics</v>
      </c>
      <c r="B1836" t="str">
        <f>JRC_files__2[[#This Row],[Source.Name.2.1]]</f>
        <v>LU</v>
      </c>
      <c r="C1836" t="str">
        <f t="shared" si="85"/>
        <v>Overview of the power generation sector</v>
      </c>
      <c r="D1836" t="str">
        <f>IF(ISERROR(MATCH(G1836,metadata!$B$4:$B$13,0)),D1835,LEFT(G1836,LEN(G1836)-LEN(F1836)-2))</f>
        <v xml:space="preserve">Total net electricity prod. (without pumped hydro) </v>
      </c>
      <c r="E1836" t="str">
        <f t="shared" si="87"/>
        <v>Solar photovoltaics</v>
      </c>
      <c r="F1836" t="str">
        <f>IF(ISERROR(MATCH(G1836,metadata!$B$4:$B$13,0)),F1835,SUBSTITUTE(TRIM(RIGHT(SUBSTITUTE(SUBSTITUTE(G1836,"efficiencies", "efficiencies (%)")," (", REPT(" ", 100)), 100)),")",""))</f>
        <v>GWh</v>
      </c>
      <c r="G1836" t="str">
        <f>'data from files'!B1836</f>
        <v>Solar photovoltaics</v>
      </c>
      <c r="H1836">
        <f>'data from files'!C1836</f>
        <v>0</v>
      </c>
      <c r="I1836">
        <f>'data from files'!D1836</f>
        <v>0</v>
      </c>
      <c r="J1836">
        <f>'data from files'!E1836</f>
        <v>0</v>
      </c>
      <c r="K1836">
        <f>'data from files'!F1836</f>
        <v>1.1627906976744187</v>
      </c>
      <c r="L1836">
        <f>'data from files'!G1836</f>
        <v>9.3023255813953494</v>
      </c>
      <c r="M1836">
        <f>'data from files'!H1836</f>
        <v>17.77457835367407</v>
      </c>
      <c r="N1836">
        <f>'data from files'!I1836</f>
        <v>20.930232558139537</v>
      </c>
      <c r="O1836">
        <f>'data from files'!J1836</f>
        <v>20.930232558139537</v>
      </c>
      <c r="P1836">
        <f>'data from files'!K1836</f>
        <v>19.767441860465116</v>
      </c>
      <c r="Q1836">
        <f>'data from files'!L1836</f>
        <v>19.767441860465116</v>
      </c>
      <c r="R1836">
        <f>'data from files'!M1836</f>
        <v>21.107311794988025</v>
      </c>
      <c r="S1836">
        <f>'data from files'!N1836</f>
        <v>25.828684170182679</v>
      </c>
      <c r="T1836">
        <f>'data from files'!O1836</f>
        <v>38.326434575109772</v>
      </c>
      <c r="U1836">
        <f>'data from files'!P1836</f>
        <v>73.597863495681864</v>
      </c>
      <c r="V1836">
        <f>'data from files'!Q1836</f>
        <v>94.705175290669899</v>
      </c>
      <c r="W1836">
        <f>'data from files'!R1836</f>
        <v>103.592464467507</v>
      </c>
    </row>
    <row r="1837" spans="1:23" x14ac:dyDescent="0.25">
      <c r="A1837" t="str">
        <f t="shared" si="86"/>
        <v>LUTotal net electricity prod. (without pumped hydro) Solar thermal</v>
      </c>
      <c r="B1837" t="str">
        <f>JRC_files__2[[#This Row],[Source.Name.2.1]]</f>
        <v>LU</v>
      </c>
      <c r="C1837" t="str">
        <f t="shared" si="85"/>
        <v>Overview of the power generation sector</v>
      </c>
      <c r="D1837" t="str">
        <f>IF(ISERROR(MATCH(G1837,metadata!$B$4:$B$13,0)),D1836,LEFT(G1837,LEN(G1837)-LEN(F1837)-2))</f>
        <v xml:space="preserve">Total net electricity prod. (without pumped hydro) </v>
      </c>
      <c r="E1837" t="str">
        <f t="shared" si="87"/>
        <v>Solar thermal</v>
      </c>
      <c r="F1837" t="str">
        <f>IF(ISERROR(MATCH(G1837,metadata!$B$4:$B$13,0)),F1836,SUBSTITUTE(TRIM(RIGHT(SUBSTITUTE(SUBSTITUTE(G1837,"efficiencies", "efficiencies (%)")," (", REPT(" ", 100)), 100)),")",""))</f>
        <v>GWh</v>
      </c>
      <c r="G1837" t="str">
        <f>'data from files'!B1837</f>
        <v>Solar thermal</v>
      </c>
      <c r="H1837">
        <f>'data from files'!C1837</f>
        <v>0</v>
      </c>
      <c r="I1837">
        <f>'data from files'!D1837</f>
        <v>0</v>
      </c>
      <c r="J1837">
        <f>'data from files'!E1837</f>
        <v>0</v>
      </c>
      <c r="K1837">
        <f>'data from files'!F1837</f>
        <v>0</v>
      </c>
      <c r="L1837">
        <f>'data from files'!G1837</f>
        <v>0</v>
      </c>
      <c r="M1837">
        <f>'data from files'!H1837</f>
        <v>0</v>
      </c>
      <c r="N1837">
        <f>'data from files'!I1837</f>
        <v>0</v>
      </c>
      <c r="O1837">
        <f>'data from files'!J1837</f>
        <v>0</v>
      </c>
      <c r="P1837">
        <f>'data from files'!K1837</f>
        <v>0</v>
      </c>
      <c r="Q1837">
        <f>'data from files'!L1837</f>
        <v>0</v>
      </c>
      <c r="R1837">
        <f>'data from files'!M1837</f>
        <v>0</v>
      </c>
      <c r="S1837">
        <f>'data from files'!N1837</f>
        <v>0</v>
      </c>
      <c r="T1837">
        <f>'data from files'!O1837</f>
        <v>0</v>
      </c>
      <c r="U1837">
        <f>'data from files'!P1837</f>
        <v>0</v>
      </c>
      <c r="V1837">
        <f>'data from files'!Q1837</f>
        <v>0</v>
      </c>
      <c r="W1837">
        <f>'data from files'!R1837</f>
        <v>0</v>
      </c>
    </row>
    <row r="1838" spans="1:23" x14ac:dyDescent="0.25">
      <c r="A1838" t="str">
        <f t="shared" si="86"/>
        <v>LUTotal net electricity prod. (without pumped hydro) Geothermal</v>
      </c>
      <c r="B1838" t="str">
        <f>JRC_files__2[[#This Row],[Source.Name.2.1]]</f>
        <v>LU</v>
      </c>
      <c r="C1838" t="str">
        <f t="shared" si="85"/>
        <v>Overview of the power generation sector</v>
      </c>
      <c r="D1838" t="str">
        <f>IF(ISERROR(MATCH(G1838,metadata!$B$4:$B$13,0)),D1837,LEFT(G1838,LEN(G1838)-LEN(F1838)-2))</f>
        <v xml:space="preserve">Total net electricity prod. (without pumped hydro) </v>
      </c>
      <c r="E1838" t="str">
        <f t="shared" si="87"/>
        <v>Geothermal</v>
      </c>
      <c r="F1838" t="str">
        <f>IF(ISERROR(MATCH(G1838,metadata!$B$4:$B$13,0)),F1837,SUBSTITUTE(TRIM(RIGHT(SUBSTITUTE(SUBSTITUTE(G1838,"efficiencies", "efficiencies (%)")," (", REPT(" ", 100)), 100)),")",""))</f>
        <v>GWh</v>
      </c>
      <c r="G1838" t="str">
        <f>'data from files'!B1838</f>
        <v>Geothermal</v>
      </c>
      <c r="H1838">
        <f>'data from files'!C1838</f>
        <v>0</v>
      </c>
      <c r="I1838">
        <f>'data from files'!D1838</f>
        <v>0</v>
      </c>
      <c r="J1838">
        <f>'data from files'!E1838</f>
        <v>0</v>
      </c>
      <c r="K1838">
        <f>'data from files'!F1838</f>
        <v>0</v>
      </c>
      <c r="L1838">
        <f>'data from files'!G1838</f>
        <v>0</v>
      </c>
      <c r="M1838">
        <f>'data from files'!H1838</f>
        <v>0</v>
      </c>
      <c r="N1838">
        <f>'data from files'!I1838</f>
        <v>0</v>
      </c>
      <c r="O1838">
        <f>'data from files'!J1838</f>
        <v>0</v>
      </c>
      <c r="P1838">
        <f>'data from files'!K1838</f>
        <v>0</v>
      </c>
      <c r="Q1838">
        <f>'data from files'!L1838</f>
        <v>0</v>
      </c>
      <c r="R1838">
        <f>'data from files'!M1838</f>
        <v>0</v>
      </c>
      <c r="S1838">
        <f>'data from files'!N1838</f>
        <v>0</v>
      </c>
      <c r="T1838">
        <f>'data from files'!O1838</f>
        <v>0</v>
      </c>
      <c r="U1838">
        <f>'data from files'!P1838</f>
        <v>0</v>
      </c>
      <c r="V1838">
        <f>'data from files'!Q1838</f>
        <v>0</v>
      </c>
      <c r="W1838">
        <f>'data from files'!R1838</f>
        <v>0</v>
      </c>
    </row>
    <row r="1839" spans="1:23" x14ac:dyDescent="0.25">
      <c r="A1839" t="str">
        <f t="shared" si="86"/>
        <v>LUTotal net electricity prod. (without pumped hydro) Tide, wave and ocean</v>
      </c>
      <c r="B1839" t="str">
        <f>JRC_files__2[[#This Row],[Source.Name.2.1]]</f>
        <v>LU</v>
      </c>
      <c r="C1839" t="str">
        <f t="shared" si="85"/>
        <v>Overview of the power generation sector</v>
      </c>
      <c r="D1839" t="str">
        <f>IF(ISERROR(MATCH(G1839,metadata!$B$4:$B$13,0)),D1838,LEFT(G1839,LEN(G1839)-LEN(F1839)-2))</f>
        <v xml:space="preserve">Total net electricity prod. (without pumped hydro) </v>
      </c>
      <c r="E1839" t="str">
        <f t="shared" si="87"/>
        <v>Tide, wave and ocean</v>
      </c>
      <c r="F1839" t="str">
        <f>IF(ISERROR(MATCH(G1839,metadata!$B$4:$B$13,0)),F1838,SUBSTITUTE(TRIM(RIGHT(SUBSTITUTE(SUBSTITUTE(G1839,"efficiencies", "efficiencies (%)")," (", REPT(" ", 100)), 100)),")",""))</f>
        <v>GWh</v>
      </c>
      <c r="G1839" t="str">
        <f>'data from files'!B1839</f>
        <v>Tide, wave and ocean</v>
      </c>
      <c r="H1839">
        <f>'data from files'!C1839</f>
        <v>0</v>
      </c>
      <c r="I1839">
        <f>'data from files'!D1839</f>
        <v>0</v>
      </c>
      <c r="J1839">
        <f>'data from files'!E1839</f>
        <v>0</v>
      </c>
      <c r="K1839">
        <f>'data from files'!F1839</f>
        <v>0</v>
      </c>
      <c r="L1839">
        <f>'data from files'!G1839</f>
        <v>0</v>
      </c>
      <c r="M1839">
        <f>'data from files'!H1839</f>
        <v>0</v>
      </c>
      <c r="N1839">
        <f>'data from files'!I1839</f>
        <v>0</v>
      </c>
      <c r="O1839">
        <f>'data from files'!J1839</f>
        <v>0</v>
      </c>
      <c r="P1839">
        <f>'data from files'!K1839</f>
        <v>0</v>
      </c>
      <c r="Q1839">
        <f>'data from files'!L1839</f>
        <v>0</v>
      </c>
      <c r="R1839">
        <f>'data from files'!M1839</f>
        <v>0</v>
      </c>
      <c r="S1839">
        <f>'data from files'!N1839</f>
        <v>0</v>
      </c>
      <c r="T1839">
        <f>'data from files'!O1839</f>
        <v>0</v>
      </c>
      <c r="U1839">
        <f>'data from files'!P1839</f>
        <v>0</v>
      </c>
      <c r="V1839">
        <f>'data from files'!Q1839</f>
        <v>0</v>
      </c>
      <c r="W1839">
        <f>'data from files'!R1839</f>
        <v>0</v>
      </c>
    </row>
    <row r="1840" spans="1:23" x14ac:dyDescent="0.25">
      <c r="A1840" t="str">
        <f t="shared" si="86"/>
        <v>LUTotal net electricity prod. (without pumped hydro) Hydro</v>
      </c>
      <c r="B1840" t="str">
        <f>JRC_files__2[[#This Row],[Source.Name.2.1]]</f>
        <v>LU</v>
      </c>
      <c r="C1840" t="str">
        <f t="shared" si="85"/>
        <v>Overview of the power generation sector</v>
      </c>
      <c r="D1840" t="str">
        <f>IF(ISERROR(MATCH(G1840,metadata!$B$4:$B$13,0)),D1839,LEFT(G1840,LEN(G1840)-LEN(F1840)-2))</f>
        <v xml:space="preserve">Total net electricity prod. (without pumped hydro) </v>
      </c>
      <c r="E1840" t="str">
        <f t="shared" si="87"/>
        <v>Hydro</v>
      </c>
      <c r="F1840" t="str">
        <f>IF(ISERROR(MATCH(G1840,metadata!$B$4:$B$13,0)),F1839,SUBSTITUTE(TRIM(RIGHT(SUBSTITUTE(SUBSTITUTE(G1840,"efficiencies", "efficiencies (%)")," (", REPT(" ", 100)), 100)),")",""))</f>
        <v>GWh</v>
      </c>
      <c r="G1840" t="str">
        <f>'data from files'!B1840</f>
        <v>Hydro</v>
      </c>
      <c r="H1840">
        <f>'data from files'!C1840</f>
        <v>123.8665929021663</v>
      </c>
      <c r="I1840">
        <f>'data from files'!D1840</f>
        <v>117.44186046511628</v>
      </c>
      <c r="J1840">
        <f>'data from files'!E1840</f>
        <v>98.83720930232559</v>
      </c>
      <c r="K1840">
        <f>'data from files'!F1840</f>
        <v>79.069767441860463</v>
      </c>
      <c r="L1840">
        <f>'data from files'!G1840</f>
        <v>103.48837209302327</v>
      </c>
      <c r="M1840">
        <f>'data from files'!H1840</f>
        <v>93.871991930341409</v>
      </c>
      <c r="N1840">
        <f>'data from files'!I1840</f>
        <v>110.46511627906978</v>
      </c>
      <c r="O1840">
        <f>'data from files'!J1840</f>
        <v>117.44186046511628</v>
      </c>
      <c r="P1840">
        <f>'data from files'!K1840</f>
        <v>131.39534883720933</v>
      </c>
      <c r="Q1840">
        <f>'data from files'!L1840</f>
        <v>105.81395348837209</v>
      </c>
      <c r="R1840">
        <f>'data from files'!M1840</f>
        <v>108.03610905592548</v>
      </c>
      <c r="S1840">
        <f>'data from files'!N1840</f>
        <v>61.933296451083265</v>
      </c>
      <c r="T1840">
        <f>'data from files'!O1840</f>
        <v>98.871092092312338</v>
      </c>
      <c r="U1840">
        <f>'data from files'!P1840</f>
        <v>118.86749274019536</v>
      </c>
      <c r="V1840">
        <f>'data from files'!Q1840</f>
        <v>108.03610905592548</v>
      </c>
      <c r="W1840">
        <f>'data from files'!R1840</f>
        <v>98.871092092312338</v>
      </c>
    </row>
    <row r="1841" spans="1:23" x14ac:dyDescent="0.25">
      <c r="A1841" t="str">
        <f t="shared" si="86"/>
        <v>LUTotal net electricity prod. (without pumped hydro) Pump storage</v>
      </c>
      <c r="B1841" t="str">
        <f>JRC_files__2[[#This Row],[Source.Name.2.1]]</f>
        <v>LU</v>
      </c>
      <c r="C1841" t="str">
        <f t="shared" si="85"/>
        <v>Overview of the power generation sector</v>
      </c>
      <c r="D1841" t="str">
        <f>IF(ISERROR(MATCH(G1841,metadata!$B$4:$B$13,0)),D1840,LEFT(G1841,LEN(G1841)-LEN(F1841)-2))</f>
        <v xml:space="preserve">Total net electricity prod. (without pumped hydro) </v>
      </c>
      <c r="E1841" t="str">
        <f t="shared" si="87"/>
        <v>Pump storage</v>
      </c>
      <c r="F1841" t="str">
        <f>IF(ISERROR(MATCH(G1841,metadata!$B$4:$B$13,0)),F1840,SUBSTITUTE(TRIM(RIGHT(SUBSTITUTE(SUBSTITUTE(G1841,"efficiencies", "efficiencies (%)")," (", REPT(" ", 100)), 100)),")",""))</f>
        <v>GWh</v>
      </c>
      <c r="G1841" t="str">
        <f>'data from files'!B1841</f>
        <v>Pump storage</v>
      </c>
      <c r="H1841">
        <f>'data from files'!C1841</f>
        <v>747.12952848428426</v>
      </c>
      <c r="I1841">
        <f>'data from files'!D1841</f>
        <v>752.3255813953491</v>
      </c>
      <c r="J1841">
        <f>'data from files'!E1841</f>
        <v>884.91539227219312</v>
      </c>
      <c r="K1841">
        <f>'data from files'!F1841</f>
        <v>831.16076553989797</v>
      </c>
      <c r="L1841">
        <f>'data from files'!G1841</f>
        <v>750.00000000000023</v>
      </c>
      <c r="M1841">
        <f>'data from files'!H1841</f>
        <v>784.0215170287056</v>
      </c>
      <c r="N1841">
        <f>'data from files'!I1841</f>
        <v>808.37206182643217</v>
      </c>
      <c r="O1841">
        <f>'data from files'!J1841</f>
        <v>802.32558139534888</v>
      </c>
      <c r="P1841">
        <f>'data from files'!K1841</f>
        <v>832.55813953488359</v>
      </c>
      <c r="Q1841">
        <f>'data from files'!L1841</f>
        <v>729.19950263444775</v>
      </c>
      <c r="R1841">
        <f>'data from files'!M1841</f>
        <v>1357.3491982268677</v>
      </c>
      <c r="S1841">
        <f>'data from files'!N1841</f>
        <v>1066.9829430702464</v>
      </c>
      <c r="T1841">
        <f>'data from files'!O1841</f>
        <v>1059.0993861323848</v>
      </c>
      <c r="U1841">
        <f>'data from files'!P1841</f>
        <v>1038.3772637509624</v>
      </c>
      <c r="V1841">
        <f>'data from files'!Q1841</f>
        <v>1060.5577627043187</v>
      </c>
      <c r="W1841">
        <f>'data from files'!R1841</f>
        <v>1427.4216355341737</v>
      </c>
    </row>
    <row r="1842" spans="1:23" x14ac:dyDescent="0.25">
      <c r="A1842" t="str">
        <f t="shared" si="86"/>
        <v>LUTotal net electricity prod. (without pumped hydro) 0</v>
      </c>
      <c r="B1842" t="str">
        <f>JRC_files__2[[#This Row],[Source.Name.2.1]]</f>
        <v>LU</v>
      </c>
      <c r="C1842" t="str">
        <f t="shared" si="85"/>
        <v>Overview of the power generation sector</v>
      </c>
      <c r="D1842" t="str">
        <f>IF(ISERROR(MATCH(G1842,metadata!$B$4:$B$13,0)),D1841,LEFT(G1842,LEN(G1842)-LEN(F1842)-2))</f>
        <v xml:space="preserve">Total net electricity prod. (without pumped hydro) </v>
      </c>
      <c r="E1842">
        <f t="shared" si="87"/>
        <v>0</v>
      </c>
      <c r="F1842" t="str">
        <f>IF(ISERROR(MATCH(G1842,metadata!$B$4:$B$13,0)),F1841,SUBSTITUTE(TRIM(RIGHT(SUBSTITUTE(SUBSTITUTE(G1842,"efficiencies", "efficiencies (%)")," (", REPT(" ", 100)), 100)),")",""))</f>
        <v>GWh</v>
      </c>
      <c r="G1842">
        <f>'data from files'!B1842</f>
        <v>0</v>
      </c>
      <c r="H1842">
        <f>'data from files'!C1842</f>
        <v>0</v>
      </c>
      <c r="I1842">
        <f>'data from files'!D1842</f>
        <v>0</v>
      </c>
      <c r="J1842">
        <f>'data from files'!E1842</f>
        <v>0</v>
      </c>
      <c r="K1842">
        <f>'data from files'!F1842</f>
        <v>0</v>
      </c>
      <c r="L1842">
        <f>'data from files'!G1842</f>
        <v>0</v>
      </c>
      <c r="M1842">
        <f>'data from files'!H1842</f>
        <v>0</v>
      </c>
      <c r="N1842">
        <f>'data from files'!I1842</f>
        <v>0</v>
      </c>
      <c r="O1842">
        <f>'data from files'!J1842</f>
        <v>0</v>
      </c>
      <c r="P1842">
        <f>'data from files'!K1842</f>
        <v>0</v>
      </c>
      <c r="Q1842">
        <f>'data from files'!L1842</f>
        <v>0</v>
      </c>
      <c r="R1842">
        <f>'data from files'!M1842</f>
        <v>0</v>
      </c>
      <c r="S1842">
        <f>'data from files'!N1842</f>
        <v>0</v>
      </c>
      <c r="T1842">
        <f>'data from files'!O1842</f>
        <v>0</v>
      </c>
      <c r="U1842">
        <f>'data from files'!P1842</f>
        <v>0</v>
      </c>
      <c r="V1842">
        <f>'data from files'!Q1842</f>
        <v>0</v>
      </c>
      <c r="W1842">
        <f>'data from files'!R1842</f>
        <v>0</v>
      </c>
    </row>
    <row r="1843" spans="1:23" x14ac:dyDescent="0.25">
      <c r="A1843" t="str">
        <f t="shared" si="86"/>
        <v xml:space="preserve">LUTotal gross distributed heat production </v>
      </c>
      <c r="B1843" t="str">
        <f>JRC_files__2[[#This Row],[Source.Name.2.1]]</f>
        <v>LU</v>
      </c>
      <c r="C1843" t="str">
        <f t="shared" si="85"/>
        <v>Overview of the power generation sector</v>
      </c>
      <c r="D1843" t="str">
        <f>IF(ISERROR(MATCH(G1843,metadata!$B$4:$B$13,0)),D1842,LEFT(G1843,LEN(G1843)-LEN(F1843)-2))</f>
        <v xml:space="preserve">Total gross distributed heat production </v>
      </c>
      <c r="E1843" t="str">
        <f t="shared" si="87"/>
        <v/>
      </c>
      <c r="F1843" t="str">
        <f>IF(ISERROR(MATCH(G1843,metadata!$B$4:$B$13,0)),F1842,SUBSTITUTE(TRIM(RIGHT(SUBSTITUTE(SUBSTITUTE(G1843,"efficiencies", "efficiencies (%)")," (", REPT(" ", 100)), 100)),")",""))</f>
        <v>GWh</v>
      </c>
      <c r="G1843" t="str">
        <f>'data from files'!B1843</f>
        <v>Total gross distributed heat production (GWh)</v>
      </c>
      <c r="H1843">
        <f>'data from files'!C1843</f>
        <v>148.86209371202074</v>
      </c>
      <c r="I1843">
        <f>'data from files'!D1843</f>
        <v>184.88372093023261</v>
      </c>
      <c r="J1843">
        <f>'data from files'!E1843</f>
        <v>317.44186046511629</v>
      </c>
      <c r="K1843">
        <f>'data from files'!F1843</f>
        <v>804.65116279069775</v>
      </c>
      <c r="L1843">
        <f>'data from files'!G1843</f>
        <v>870.93023255813978</v>
      </c>
      <c r="M1843">
        <f>'data from files'!H1843</f>
        <v>876.78662285233111</v>
      </c>
      <c r="N1843">
        <f>'data from files'!I1843</f>
        <v>919.76744186046517</v>
      </c>
      <c r="O1843">
        <f>'data from files'!J1843</f>
        <v>740.69767441860461</v>
      </c>
      <c r="P1843">
        <f>'data from files'!K1843</f>
        <v>836.04651162790697</v>
      </c>
      <c r="Q1843">
        <f>'data from files'!L1843</f>
        <v>709.30232558139551</v>
      </c>
      <c r="R1843">
        <f>'data from files'!M1843</f>
        <v>863.45568908707503</v>
      </c>
      <c r="S1843">
        <f>'data from files'!N1843</f>
        <v>877.89753399943538</v>
      </c>
      <c r="T1843">
        <f>'data from files'!O1843</f>
        <v>859.01204449865656</v>
      </c>
      <c r="U1843">
        <f>'data from files'!P1843</f>
        <v>904.28167374317059</v>
      </c>
      <c r="V1843">
        <f>'data from files'!Q1843</f>
        <v>701.26266160979912</v>
      </c>
      <c r="W1843">
        <f>'data from files'!R1843</f>
        <v>650.16074884298689</v>
      </c>
    </row>
    <row r="1844" spans="1:23" x14ac:dyDescent="0.25">
      <c r="A1844" t="str">
        <f t="shared" si="86"/>
        <v>LUTotal gross distributed heat production CHP thermal power plants</v>
      </c>
      <c r="B1844" t="str">
        <f>JRC_files__2[[#This Row],[Source.Name.2.1]]</f>
        <v>LU</v>
      </c>
      <c r="C1844" t="str">
        <f t="shared" ref="C1844:C1907" si="88">IF(H1844=2000,$G1844,C1843)</f>
        <v>Overview of the power generation sector</v>
      </c>
      <c r="D1844" t="str">
        <f>IF(ISERROR(MATCH(G1844,metadata!$B$4:$B$13,0)),D1843,LEFT(G1844,LEN(G1844)-LEN(F1844)-2))</f>
        <v xml:space="preserve">Total gross distributed heat production </v>
      </c>
      <c r="E1844" t="str">
        <f t="shared" si="87"/>
        <v>CHP thermal power plants</v>
      </c>
      <c r="F1844" t="str">
        <f>IF(ISERROR(MATCH(G1844,metadata!$B$4:$B$13,0)),F1843,SUBSTITUTE(TRIM(RIGHT(SUBSTITUTE(SUBSTITUTE(G1844,"efficiencies", "efficiencies (%)")," (", REPT(" ", 100)), 100)),")",""))</f>
        <v>GWh</v>
      </c>
      <c r="G1844" t="str">
        <f>'data from files'!B1844</f>
        <v>CHP thermal power plants</v>
      </c>
      <c r="H1844">
        <f>'data from files'!C1844</f>
        <v>141.91889904261677</v>
      </c>
      <c r="I1844">
        <f>'data from files'!D1844</f>
        <v>177.87151162790704</v>
      </c>
      <c r="J1844">
        <f>'data from files'!E1844</f>
        <v>301.16279069767444</v>
      </c>
      <c r="K1844">
        <f>'data from files'!F1844</f>
        <v>784.88372093023258</v>
      </c>
      <c r="L1844">
        <f>'data from files'!G1844</f>
        <v>853.46988372093051</v>
      </c>
      <c r="M1844">
        <f>'data from files'!H1844</f>
        <v>852.34657761602921</v>
      </c>
      <c r="N1844">
        <f>'data from files'!I1844</f>
        <v>895.34883720930236</v>
      </c>
      <c r="O1844">
        <f>'data from files'!J1844</f>
        <v>712.74686046511624</v>
      </c>
      <c r="P1844">
        <f>'data from files'!K1844</f>
        <v>805.81395348837202</v>
      </c>
      <c r="Q1844">
        <f>'data from files'!L1844</f>
        <v>672.14267441860477</v>
      </c>
      <c r="R1844">
        <f>'data from files'!M1844</f>
        <v>824.57379893841289</v>
      </c>
      <c r="S1844">
        <f>'data from files'!N1844</f>
        <v>827.35107680617455</v>
      </c>
      <c r="T1844">
        <f>'data from files'!O1844</f>
        <v>809.85422623927661</v>
      </c>
      <c r="U1844">
        <f>'data from files'!P1844</f>
        <v>845.12565515984898</v>
      </c>
      <c r="V1844">
        <f>'data from files'!Q1844</f>
        <v>646.82801540167213</v>
      </c>
      <c r="W1844">
        <f>'data from files'!R1844</f>
        <v>591.00473025966528</v>
      </c>
    </row>
    <row r="1845" spans="1:23" x14ac:dyDescent="0.25">
      <c r="A1845" t="str">
        <f t="shared" si="86"/>
        <v>LUTotal gross distributed heat production District heating plants</v>
      </c>
      <c r="B1845" t="str">
        <f>JRC_files__2[[#This Row],[Source.Name.2.1]]</f>
        <v>LU</v>
      </c>
      <c r="C1845" t="str">
        <f t="shared" si="88"/>
        <v>Overview of the power generation sector</v>
      </c>
      <c r="D1845" t="str">
        <f>IF(ISERROR(MATCH(G1845,metadata!$B$4:$B$13,0)),D1844,LEFT(G1845,LEN(G1845)-LEN(F1845)-2))</f>
        <v xml:space="preserve">Total gross distributed heat production </v>
      </c>
      <c r="E1845" t="str">
        <f t="shared" si="87"/>
        <v>District heating plants</v>
      </c>
      <c r="F1845" t="str">
        <f>IF(ISERROR(MATCH(G1845,metadata!$B$4:$B$13,0)),F1844,SUBSTITUTE(TRIM(RIGHT(SUBSTITUTE(SUBSTITUTE(G1845,"efficiencies", "efficiencies (%)")," (", REPT(" ", 100)), 100)),")",""))</f>
        <v>GWh</v>
      </c>
      <c r="G1845" t="str">
        <f>'data from files'!B1845</f>
        <v>District heating plants</v>
      </c>
      <c r="H1845">
        <f>'data from files'!C1845</f>
        <v>6.9431946694039537</v>
      </c>
      <c r="I1845">
        <f>'data from files'!D1845</f>
        <v>7.01220930232558</v>
      </c>
      <c r="J1845">
        <f>'data from files'!E1845</f>
        <v>16.279069767441865</v>
      </c>
      <c r="K1845">
        <f>'data from files'!F1845</f>
        <v>19.767441860465119</v>
      </c>
      <c r="L1845">
        <f>'data from files'!G1845</f>
        <v>17.460348837209306</v>
      </c>
      <c r="M1845">
        <f>'data from files'!H1845</f>
        <v>24.440045236301856</v>
      </c>
      <c r="N1845">
        <f>'data from files'!I1845</f>
        <v>24.418604651162795</v>
      </c>
      <c r="O1845">
        <f>'data from files'!J1845</f>
        <v>27.950813953488378</v>
      </c>
      <c r="P1845">
        <f>'data from files'!K1845</f>
        <v>30.232558139534891</v>
      </c>
      <c r="Q1845">
        <f>'data from files'!L1845</f>
        <v>37.159651162790709</v>
      </c>
      <c r="R1845">
        <f>'data from files'!M1845</f>
        <v>38.881890148662094</v>
      </c>
      <c r="S1845">
        <f>'data from files'!N1845</f>
        <v>50.546457193260821</v>
      </c>
      <c r="T1845">
        <f>'data from files'!O1845</f>
        <v>49.157818259380001</v>
      </c>
      <c r="U1845">
        <f>'data from files'!P1845</f>
        <v>59.156018583321639</v>
      </c>
      <c r="V1845">
        <f>'data from files'!Q1845</f>
        <v>54.434646208126985</v>
      </c>
      <c r="W1845">
        <f>'data from files'!R1845</f>
        <v>59.156018583321639</v>
      </c>
    </row>
    <row r="1846" spans="1:23" x14ac:dyDescent="0.25">
      <c r="A1846" t="str">
        <f t="shared" si="86"/>
        <v>LUTotal gross distributed heat production 0</v>
      </c>
      <c r="B1846" t="str">
        <f>JRC_files__2[[#This Row],[Source.Name.2.1]]</f>
        <v>LU</v>
      </c>
      <c r="C1846" t="str">
        <f t="shared" si="88"/>
        <v>Overview of the power generation sector</v>
      </c>
      <c r="D1846" t="str">
        <f>IF(ISERROR(MATCH(G1846,metadata!$B$4:$B$13,0)),D1845,LEFT(G1846,LEN(G1846)-LEN(F1846)-2))</f>
        <v xml:space="preserve">Total gross distributed heat production </v>
      </c>
      <c r="E1846">
        <f t="shared" si="87"/>
        <v>0</v>
      </c>
      <c r="F1846" t="str">
        <f>IF(ISERROR(MATCH(G1846,metadata!$B$4:$B$13,0)),F1845,SUBSTITUTE(TRIM(RIGHT(SUBSTITUTE(SUBSTITUTE(G1846,"efficiencies", "efficiencies (%)")," (", REPT(" ", 100)), 100)),")",""))</f>
        <v>GWh</v>
      </c>
      <c r="G1846">
        <f>'data from files'!B1846</f>
        <v>0</v>
      </c>
      <c r="H1846">
        <f>'data from files'!C1846</f>
        <v>0</v>
      </c>
      <c r="I1846">
        <f>'data from files'!D1846</f>
        <v>0</v>
      </c>
      <c r="J1846">
        <f>'data from files'!E1846</f>
        <v>0</v>
      </c>
      <c r="K1846">
        <f>'data from files'!F1846</f>
        <v>0</v>
      </c>
      <c r="L1846">
        <f>'data from files'!G1846</f>
        <v>0</v>
      </c>
      <c r="M1846">
        <f>'data from files'!H1846</f>
        <v>0</v>
      </c>
      <c r="N1846">
        <f>'data from files'!I1846</f>
        <v>0</v>
      </c>
      <c r="O1846">
        <f>'data from files'!J1846</f>
        <v>0</v>
      </c>
      <c r="P1846">
        <f>'data from files'!K1846</f>
        <v>0</v>
      </c>
      <c r="Q1846">
        <f>'data from files'!L1846</f>
        <v>0</v>
      </c>
      <c r="R1846">
        <f>'data from files'!M1846</f>
        <v>0</v>
      </c>
      <c r="S1846">
        <f>'data from files'!N1846</f>
        <v>0</v>
      </c>
      <c r="T1846">
        <f>'data from files'!O1846</f>
        <v>0</v>
      </c>
      <c r="U1846">
        <f>'data from files'!P1846</f>
        <v>0</v>
      </c>
      <c r="V1846">
        <f>'data from files'!Q1846</f>
        <v>0</v>
      </c>
      <c r="W1846">
        <f>'data from files'!R1846</f>
        <v>0</v>
      </c>
    </row>
    <row r="1847" spans="1:23" x14ac:dyDescent="0.25">
      <c r="A1847" t="str">
        <f t="shared" si="86"/>
        <v xml:space="preserve">LUTransformation input / Exchanges and transfers </v>
      </c>
      <c r="B1847" t="str">
        <f>JRC_files__2[[#This Row],[Source.Name.2.1]]</f>
        <v>LU</v>
      </c>
      <c r="C1847" t="str">
        <f t="shared" si="88"/>
        <v>Overview of the power generation sector</v>
      </c>
      <c r="D1847" t="str">
        <f>IF(ISERROR(MATCH(G1847,metadata!$B$4:$B$13,0)),D1846,LEFT(G1847,LEN(G1847)-LEN(F1847)-2))</f>
        <v xml:space="preserve">Transformation input / Exchanges and transfers </v>
      </c>
      <c r="E1847" t="str">
        <f t="shared" si="87"/>
        <v/>
      </c>
      <c r="F1847" t="str">
        <f>IF(ISERROR(MATCH(G1847,metadata!$B$4:$B$13,0)),F1846,SUBSTITUTE(TRIM(RIGHT(SUBSTITUTE(SUBSTITUTE(G1847,"efficiencies", "efficiencies (%)")," (", REPT(" ", 100)), 100)),")",""))</f>
        <v>ktoe</v>
      </c>
      <c r="G1847" t="str">
        <f>'data from files'!B1847</f>
        <v>Transformation input / Exchanges and transfers (ktoe)</v>
      </c>
      <c r="H1847">
        <f>'data from files'!C1847</f>
        <v>0</v>
      </c>
      <c r="I1847">
        <f>'data from files'!D1847</f>
        <v>0</v>
      </c>
      <c r="J1847">
        <f>'data from files'!E1847</f>
        <v>0</v>
      </c>
      <c r="K1847">
        <f>'data from files'!F1847</f>
        <v>0</v>
      </c>
      <c r="L1847">
        <f>'data from files'!G1847</f>
        <v>0</v>
      </c>
      <c r="M1847">
        <f>'data from files'!H1847</f>
        <v>0</v>
      </c>
      <c r="N1847">
        <f>'data from files'!I1847</f>
        <v>0</v>
      </c>
      <c r="O1847">
        <f>'data from files'!J1847</f>
        <v>0</v>
      </c>
      <c r="P1847">
        <f>'data from files'!K1847</f>
        <v>0</v>
      </c>
      <c r="Q1847">
        <f>'data from files'!L1847</f>
        <v>0</v>
      </c>
      <c r="R1847">
        <f>'data from files'!M1847</f>
        <v>0</v>
      </c>
      <c r="S1847">
        <f>'data from files'!N1847</f>
        <v>0</v>
      </c>
      <c r="T1847">
        <f>'data from files'!O1847</f>
        <v>0</v>
      </c>
      <c r="U1847">
        <f>'data from files'!P1847</f>
        <v>0</v>
      </c>
      <c r="V1847">
        <f>'data from files'!Q1847</f>
        <v>0</v>
      </c>
      <c r="W1847">
        <f>'data from files'!R1847</f>
        <v>0</v>
      </c>
    </row>
    <row r="1848" spans="1:23" x14ac:dyDescent="0.25">
      <c r="A1848" t="str">
        <f t="shared" si="86"/>
        <v>LUTransformation input / Exchanges and transfers Nuclear</v>
      </c>
      <c r="B1848" t="str">
        <f>JRC_files__2[[#This Row],[Source.Name.2.1]]</f>
        <v>LU</v>
      </c>
      <c r="C1848" t="str">
        <f t="shared" si="88"/>
        <v>Overview of the power generation sector</v>
      </c>
      <c r="D1848" t="str">
        <f>IF(ISERROR(MATCH(G1848,metadata!$B$4:$B$13,0)),D1847,LEFT(G1848,LEN(G1848)-LEN(F1848)-2))</f>
        <v xml:space="preserve">Transformation input / Exchanges and transfers </v>
      </c>
      <c r="E1848" t="str">
        <f t="shared" si="87"/>
        <v>Nuclear</v>
      </c>
      <c r="F1848" t="str">
        <f>IF(ISERROR(MATCH(G1848,metadata!$B$4:$B$13,0)),F1847,SUBSTITUTE(TRIM(RIGHT(SUBSTITUTE(SUBSTITUTE(G1848,"efficiencies", "efficiencies (%)")," (", REPT(" ", 100)), 100)),")",""))</f>
        <v>ktoe</v>
      </c>
      <c r="G1848" t="str">
        <f>'data from files'!B1848</f>
        <v>Nuclear</v>
      </c>
      <c r="H1848">
        <f>'data from files'!C1848</f>
        <v>0</v>
      </c>
      <c r="I1848">
        <f>'data from files'!D1848</f>
        <v>0</v>
      </c>
      <c r="J1848">
        <f>'data from files'!E1848</f>
        <v>0</v>
      </c>
      <c r="K1848">
        <f>'data from files'!F1848</f>
        <v>0</v>
      </c>
      <c r="L1848">
        <f>'data from files'!G1848</f>
        <v>0</v>
      </c>
      <c r="M1848">
        <f>'data from files'!H1848</f>
        <v>0</v>
      </c>
      <c r="N1848">
        <f>'data from files'!I1848</f>
        <v>0</v>
      </c>
      <c r="O1848">
        <f>'data from files'!J1848</f>
        <v>0</v>
      </c>
      <c r="P1848">
        <f>'data from files'!K1848</f>
        <v>0</v>
      </c>
      <c r="Q1848">
        <f>'data from files'!L1848</f>
        <v>0</v>
      </c>
      <c r="R1848">
        <f>'data from files'!M1848</f>
        <v>0</v>
      </c>
      <c r="S1848">
        <f>'data from files'!N1848</f>
        <v>0</v>
      </c>
      <c r="T1848">
        <f>'data from files'!O1848</f>
        <v>0</v>
      </c>
      <c r="U1848">
        <f>'data from files'!P1848</f>
        <v>0</v>
      </c>
      <c r="V1848">
        <f>'data from files'!Q1848</f>
        <v>0</v>
      </c>
      <c r="W1848">
        <f>'data from files'!R1848</f>
        <v>0</v>
      </c>
    </row>
    <row r="1849" spans="1:23" x14ac:dyDescent="0.25">
      <c r="A1849" t="str">
        <f t="shared" si="86"/>
        <v>LUTransformation input / Exchanges and transfers Conventional thermal</v>
      </c>
      <c r="B1849" t="str">
        <f>JRC_files__2[[#This Row],[Source.Name.2.1]]</f>
        <v>LU</v>
      </c>
      <c r="C1849" t="str">
        <f t="shared" si="88"/>
        <v>Overview of the power generation sector</v>
      </c>
      <c r="D1849" t="str">
        <f>IF(ISERROR(MATCH(G1849,metadata!$B$4:$B$13,0)),D1848,LEFT(G1849,LEN(G1849)-LEN(F1849)-2))</f>
        <v xml:space="preserve">Transformation input / Exchanges and transfers </v>
      </c>
      <c r="E1849" t="str">
        <f t="shared" si="87"/>
        <v>Conventional thermal</v>
      </c>
      <c r="F1849" t="str">
        <f>IF(ISERROR(MATCH(G1849,metadata!$B$4:$B$13,0)),F1848,SUBSTITUTE(TRIM(RIGHT(SUBSTITUTE(SUBSTITUTE(G1849,"efficiencies", "efficiencies (%)")," (", REPT(" ", 100)), 100)),")",""))</f>
        <v>ktoe</v>
      </c>
      <c r="G1849" t="str">
        <f>'data from files'!B1849</f>
        <v>Conventional thermal</v>
      </c>
      <c r="H1849">
        <f>'data from files'!C1849</f>
        <v>95.848828640576244</v>
      </c>
      <c r="I1849">
        <f>'data from files'!D1849</f>
        <v>173.40028999999998</v>
      </c>
      <c r="J1849">
        <f>'data from files'!E1849</f>
        <v>488.19945000000007</v>
      </c>
      <c r="K1849">
        <f>'data from files'!F1849</f>
        <v>494.29961999999995</v>
      </c>
      <c r="L1849">
        <f>'data from files'!G1849</f>
        <v>586.20000000000005</v>
      </c>
      <c r="M1849">
        <f>'data from files'!H1849</f>
        <v>576.32354894662967</v>
      </c>
      <c r="N1849">
        <f>'data from files'!I1849</f>
        <v>605</v>
      </c>
      <c r="O1849">
        <f>'data from files'!J1849</f>
        <v>541.30025999999998</v>
      </c>
      <c r="P1849">
        <f>'data from files'!K1849</f>
        <v>471.26217000000008</v>
      </c>
      <c r="Q1849">
        <f>'data from files'!L1849</f>
        <v>530</v>
      </c>
      <c r="R1849">
        <f>'data from files'!M1849</f>
        <v>552.85652141916637</v>
      </c>
      <c r="S1849">
        <f>'data from files'!N1849</f>
        <v>466.87209420391952</v>
      </c>
      <c r="T1849">
        <f>'data from files'!O1849</f>
        <v>478.73365202843667</v>
      </c>
      <c r="U1849">
        <f>'data from files'!P1849</f>
        <v>328.55573717764003</v>
      </c>
      <c r="V1849">
        <f>'data from files'!Q1849</f>
        <v>320.45953950511125</v>
      </c>
      <c r="W1849">
        <f>'data from files'!R1849</f>
        <v>226.425014780933</v>
      </c>
    </row>
    <row r="1850" spans="1:23" x14ac:dyDescent="0.25">
      <c r="A1850" t="str">
        <f t="shared" si="86"/>
        <v>LUTransformation input / Exchanges and transfers Wind</v>
      </c>
      <c r="B1850" t="str">
        <f>JRC_files__2[[#This Row],[Source.Name.2.1]]</f>
        <v>LU</v>
      </c>
      <c r="C1850" t="str">
        <f t="shared" si="88"/>
        <v>Overview of the power generation sector</v>
      </c>
      <c r="D1850" t="str">
        <f>IF(ISERROR(MATCH(G1850,metadata!$B$4:$B$13,0)),D1849,LEFT(G1850,LEN(G1850)-LEN(F1850)-2))</f>
        <v xml:space="preserve">Transformation input / Exchanges and transfers </v>
      </c>
      <c r="E1850" t="str">
        <f t="shared" si="87"/>
        <v>Wind</v>
      </c>
      <c r="F1850" t="str">
        <f>IF(ISERROR(MATCH(G1850,metadata!$B$4:$B$13,0)),F1849,SUBSTITUTE(TRIM(RIGHT(SUBSTITUTE(SUBSTITUTE(G1850,"efficiencies", "efficiencies (%)")," (", REPT(" ", 100)), 100)),")",""))</f>
        <v>ktoe</v>
      </c>
      <c r="G1850" t="str">
        <f>'data from files'!B1850</f>
        <v>Wind</v>
      </c>
      <c r="H1850">
        <f>'data from files'!C1850</f>
        <v>2.3168051972867101</v>
      </c>
      <c r="I1850">
        <f>'data from files'!D1850</f>
        <v>2.1</v>
      </c>
      <c r="J1850">
        <f>'data from files'!E1850</f>
        <v>2.1</v>
      </c>
      <c r="K1850">
        <f>'data from files'!F1850</f>
        <v>2.2000000000000002</v>
      </c>
      <c r="L1850">
        <f>'data from files'!G1850</f>
        <v>3.4</v>
      </c>
      <c r="M1850">
        <f>'data from files'!H1850</f>
        <v>4.4664182669341699</v>
      </c>
      <c r="N1850">
        <f>'data from files'!I1850</f>
        <v>5</v>
      </c>
      <c r="O1850">
        <f>'data from files'!J1850</f>
        <v>5.5</v>
      </c>
      <c r="P1850">
        <f>'data from files'!K1850</f>
        <v>5.2</v>
      </c>
      <c r="Q1850">
        <f>'data from files'!L1850</f>
        <v>5.4</v>
      </c>
      <c r="R1850">
        <f>'data from files'!M1850</f>
        <v>4.7291487532244201</v>
      </c>
      <c r="S1850">
        <f>'data from files'!N1850</f>
        <v>5.4934556224324096</v>
      </c>
      <c r="T1850">
        <f>'data from files'!O1850</f>
        <v>6.6160313365816403</v>
      </c>
      <c r="U1850">
        <f>'data from files'!P1850</f>
        <v>7.1414923091621301</v>
      </c>
      <c r="V1850">
        <f>'data from files'!Q1850</f>
        <v>6.8787618228718799</v>
      </c>
      <c r="W1850">
        <f>'data from files'!R1850</f>
        <v>8.7656444062291001</v>
      </c>
    </row>
    <row r="1851" spans="1:23" x14ac:dyDescent="0.25">
      <c r="A1851" t="str">
        <f t="shared" si="86"/>
        <v>LUTransformation input / Exchanges and transfers Solar photovoltaics</v>
      </c>
      <c r="B1851" t="str">
        <f>JRC_files__2[[#This Row],[Source.Name.2.1]]</f>
        <v>LU</v>
      </c>
      <c r="C1851" t="str">
        <f t="shared" si="88"/>
        <v>Overview of the power generation sector</v>
      </c>
      <c r="D1851" t="str">
        <f>IF(ISERROR(MATCH(G1851,metadata!$B$4:$B$13,0)),D1850,LEFT(G1851,LEN(G1851)-LEN(F1851)-2))</f>
        <v xml:space="preserve">Transformation input / Exchanges and transfers </v>
      </c>
      <c r="E1851" t="str">
        <f t="shared" si="87"/>
        <v>Solar photovoltaics</v>
      </c>
      <c r="F1851" t="str">
        <f>IF(ISERROR(MATCH(G1851,metadata!$B$4:$B$13,0)),F1850,SUBSTITUTE(TRIM(RIGHT(SUBSTITUTE(SUBSTITUTE(G1851,"efficiencies", "efficiencies (%)")," (", REPT(" ", 100)), 100)),")",""))</f>
        <v>ktoe</v>
      </c>
      <c r="G1851" t="str">
        <f>'data from files'!B1851</f>
        <v>Solar photovoltaics</v>
      </c>
      <c r="H1851">
        <f>'data from files'!C1851</f>
        <v>0</v>
      </c>
      <c r="I1851">
        <f>'data from files'!D1851</f>
        <v>0</v>
      </c>
      <c r="J1851">
        <f>'data from files'!E1851</f>
        <v>0</v>
      </c>
      <c r="K1851">
        <f>'data from files'!F1851</f>
        <v>0.1</v>
      </c>
      <c r="L1851">
        <f>'data from files'!G1851</f>
        <v>0.8</v>
      </c>
      <c r="M1851">
        <f>'data from files'!H1851</f>
        <v>1.5286137384159699</v>
      </c>
      <c r="N1851">
        <f>'data from files'!I1851</f>
        <v>1.8</v>
      </c>
      <c r="O1851">
        <f>'data from files'!J1851</f>
        <v>1.8</v>
      </c>
      <c r="P1851">
        <f>'data from files'!K1851</f>
        <v>1.7</v>
      </c>
      <c r="Q1851">
        <f>'data from files'!L1851</f>
        <v>1.7</v>
      </c>
      <c r="R1851">
        <f>'data from files'!M1851</f>
        <v>1.8152288143689701</v>
      </c>
      <c r="S1851">
        <f>'data from files'!N1851</f>
        <v>2.2212668386357102</v>
      </c>
      <c r="T1851">
        <f>'data from files'!O1851</f>
        <v>3.2960733734594401</v>
      </c>
      <c r="U1851">
        <f>'data from files'!P1851</f>
        <v>6.3294162606286397</v>
      </c>
      <c r="V1851">
        <f>'data from files'!Q1851</f>
        <v>8.1446450749976105</v>
      </c>
      <c r="W1851">
        <f>'data from files'!R1851</f>
        <v>8.9089519442056009</v>
      </c>
    </row>
    <row r="1852" spans="1:23" x14ac:dyDescent="0.25">
      <c r="A1852" t="str">
        <f t="shared" si="86"/>
        <v>LUTransformation input / Exchanges and transfers Solar thermal</v>
      </c>
      <c r="B1852" t="str">
        <f>JRC_files__2[[#This Row],[Source.Name.2.1]]</f>
        <v>LU</v>
      </c>
      <c r="C1852" t="str">
        <f t="shared" si="88"/>
        <v>Overview of the power generation sector</v>
      </c>
      <c r="D1852" t="str">
        <f>IF(ISERROR(MATCH(G1852,metadata!$B$4:$B$13,0)),D1851,LEFT(G1852,LEN(G1852)-LEN(F1852)-2))</f>
        <v xml:space="preserve">Transformation input / Exchanges and transfers </v>
      </c>
      <c r="E1852" t="str">
        <f t="shared" si="87"/>
        <v>Solar thermal</v>
      </c>
      <c r="F1852" t="str">
        <f>IF(ISERROR(MATCH(G1852,metadata!$B$4:$B$13,0)),F1851,SUBSTITUTE(TRIM(RIGHT(SUBSTITUTE(SUBSTITUTE(G1852,"efficiencies", "efficiencies (%)")," (", REPT(" ", 100)), 100)),")",""))</f>
        <v>ktoe</v>
      </c>
      <c r="G1852" t="str">
        <f>'data from files'!B1852</f>
        <v>Solar thermal</v>
      </c>
      <c r="H1852">
        <f>'data from files'!C1852</f>
        <v>0</v>
      </c>
      <c r="I1852">
        <f>'data from files'!D1852</f>
        <v>0</v>
      </c>
      <c r="J1852">
        <f>'data from files'!E1852</f>
        <v>0</v>
      </c>
      <c r="K1852">
        <f>'data from files'!F1852</f>
        <v>0</v>
      </c>
      <c r="L1852">
        <f>'data from files'!G1852</f>
        <v>0</v>
      </c>
      <c r="M1852">
        <f>'data from files'!H1852</f>
        <v>0</v>
      </c>
      <c r="N1852">
        <f>'data from files'!I1852</f>
        <v>0</v>
      </c>
      <c r="O1852">
        <f>'data from files'!J1852</f>
        <v>0</v>
      </c>
      <c r="P1852">
        <f>'data from files'!K1852</f>
        <v>0</v>
      </c>
      <c r="Q1852">
        <f>'data from files'!L1852</f>
        <v>0</v>
      </c>
      <c r="R1852">
        <f>'data from files'!M1852</f>
        <v>0</v>
      </c>
      <c r="S1852">
        <f>'data from files'!N1852</f>
        <v>0</v>
      </c>
      <c r="T1852">
        <f>'data from files'!O1852</f>
        <v>0</v>
      </c>
      <c r="U1852">
        <f>'data from files'!P1852</f>
        <v>0</v>
      </c>
      <c r="V1852">
        <f>'data from files'!Q1852</f>
        <v>0</v>
      </c>
      <c r="W1852">
        <f>'data from files'!R1852</f>
        <v>0</v>
      </c>
    </row>
    <row r="1853" spans="1:23" x14ac:dyDescent="0.25">
      <c r="A1853" t="str">
        <f t="shared" si="86"/>
        <v>LUTransformation input / Exchanges and transfers Geothermal</v>
      </c>
      <c r="B1853" t="str">
        <f>JRC_files__2[[#This Row],[Source.Name.2.1]]</f>
        <v>LU</v>
      </c>
      <c r="C1853" t="str">
        <f t="shared" si="88"/>
        <v>Overview of the power generation sector</v>
      </c>
      <c r="D1853" t="str">
        <f>IF(ISERROR(MATCH(G1853,metadata!$B$4:$B$13,0)),D1852,LEFT(G1853,LEN(G1853)-LEN(F1853)-2))</f>
        <v xml:space="preserve">Transformation input / Exchanges and transfers </v>
      </c>
      <c r="E1853" t="str">
        <f t="shared" si="87"/>
        <v>Geothermal</v>
      </c>
      <c r="F1853" t="str">
        <f>IF(ISERROR(MATCH(G1853,metadata!$B$4:$B$13,0)),F1852,SUBSTITUTE(TRIM(RIGHT(SUBSTITUTE(SUBSTITUTE(G1853,"efficiencies", "efficiencies (%)")," (", REPT(" ", 100)), 100)),")",""))</f>
        <v>ktoe</v>
      </c>
      <c r="G1853" t="str">
        <f>'data from files'!B1853</f>
        <v>Geothermal</v>
      </c>
      <c r="H1853">
        <f>'data from files'!C1853</f>
        <v>0</v>
      </c>
      <c r="I1853">
        <f>'data from files'!D1853</f>
        <v>0</v>
      </c>
      <c r="J1853">
        <f>'data from files'!E1853</f>
        <v>0</v>
      </c>
      <c r="K1853">
        <f>'data from files'!F1853</f>
        <v>0</v>
      </c>
      <c r="L1853">
        <f>'data from files'!G1853</f>
        <v>0</v>
      </c>
      <c r="M1853">
        <f>'data from files'!H1853</f>
        <v>0</v>
      </c>
      <c r="N1853">
        <f>'data from files'!I1853</f>
        <v>0</v>
      </c>
      <c r="O1853">
        <f>'data from files'!J1853</f>
        <v>0</v>
      </c>
      <c r="P1853">
        <f>'data from files'!K1853</f>
        <v>0</v>
      </c>
      <c r="Q1853">
        <f>'data from files'!L1853</f>
        <v>0</v>
      </c>
      <c r="R1853">
        <f>'data from files'!M1853</f>
        <v>0</v>
      </c>
      <c r="S1853">
        <f>'data from files'!N1853</f>
        <v>0</v>
      </c>
      <c r="T1853">
        <f>'data from files'!O1853</f>
        <v>0</v>
      </c>
      <c r="U1853">
        <f>'data from files'!P1853</f>
        <v>0</v>
      </c>
      <c r="V1853">
        <f>'data from files'!Q1853</f>
        <v>0</v>
      </c>
      <c r="W1853">
        <f>'data from files'!R1853</f>
        <v>0</v>
      </c>
    </row>
    <row r="1854" spans="1:23" x14ac:dyDescent="0.25">
      <c r="A1854" t="str">
        <f t="shared" si="86"/>
        <v>LUTransformation input / Exchanges and transfers Tide, wave and ocean</v>
      </c>
      <c r="B1854" t="str">
        <f>JRC_files__2[[#This Row],[Source.Name.2.1]]</f>
        <v>LU</v>
      </c>
      <c r="C1854" t="str">
        <f t="shared" si="88"/>
        <v>Overview of the power generation sector</v>
      </c>
      <c r="D1854" t="str">
        <f>IF(ISERROR(MATCH(G1854,metadata!$B$4:$B$13,0)),D1853,LEFT(G1854,LEN(G1854)-LEN(F1854)-2))</f>
        <v xml:space="preserve">Transformation input / Exchanges and transfers </v>
      </c>
      <c r="E1854" t="str">
        <f t="shared" si="87"/>
        <v>Tide, wave and ocean</v>
      </c>
      <c r="F1854" t="str">
        <f>IF(ISERROR(MATCH(G1854,metadata!$B$4:$B$13,0)),F1853,SUBSTITUTE(TRIM(RIGHT(SUBSTITUTE(SUBSTITUTE(G1854,"efficiencies", "efficiencies (%)")," (", REPT(" ", 100)), 100)),")",""))</f>
        <v>ktoe</v>
      </c>
      <c r="G1854" t="str">
        <f>'data from files'!B1854</f>
        <v>Tide, wave and ocean</v>
      </c>
      <c r="H1854">
        <f>'data from files'!C1854</f>
        <v>0</v>
      </c>
      <c r="I1854">
        <f>'data from files'!D1854</f>
        <v>0</v>
      </c>
      <c r="J1854">
        <f>'data from files'!E1854</f>
        <v>0</v>
      </c>
      <c r="K1854">
        <f>'data from files'!F1854</f>
        <v>0</v>
      </c>
      <c r="L1854">
        <f>'data from files'!G1854</f>
        <v>0</v>
      </c>
      <c r="M1854">
        <f>'data from files'!H1854</f>
        <v>0</v>
      </c>
      <c r="N1854">
        <f>'data from files'!I1854</f>
        <v>0</v>
      </c>
      <c r="O1854">
        <f>'data from files'!J1854</f>
        <v>0</v>
      </c>
      <c r="P1854">
        <f>'data from files'!K1854</f>
        <v>0</v>
      </c>
      <c r="Q1854">
        <f>'data from files'!L1854</f>
        <v>0</v>
      </c>
      <c r="R1854">
        <f>'data from files'!M1854</f>
        <v>0</v>
      </c>
      <c r="S1854">
        <f>'data from files'!N1854</f>
        <v>0</v>
      </c>
      <c r="T1854">
        <f>'data from files'!O1854</f>
        <v>0</v>
      </c>
      <c r="U1854">
        <f>'data from files'!P1854</f>
        <v>0</v>
      </c>
      <c r="V1854">
        <f>'data from files'!Q1854</f>
        <v>0</v>
      </c>
      <c r="W1854">
        <f>'data from files'!R1854</f>
        <v>0</v>
      </c>
    </row>
    <row r="1855" spans="1:23" x14ac:dyDescent="0.25">
      <c r="A1855" t="str">
        <f t="shared" si="86"/>
        <v>LUTransformation input / Exchanges and transfers Hydro</v>
      </c>
      <c r="B1855" t="str">
        <f>JRC_files__2[[#This Row],[Source.Name.2.1]]</f>
        <v>LU</v>
      </c>
      <c r="C1855" t="str">
        <f t="shared" si="88"/>
        <v>Overview of the power generation sector</v>
      </c>
      <c r="D1855" t="str">
        <f>IF(ISERROR(MATCH(G1855,metadata!$B$4:$B$13,0)),D1854,LEFT(G1855,LEN(G1855)-LEN(F1855)-2))</f>
        <v xml:space="preserve">Transformation input / Exchanges and transfers </v>
      </c>
      <c r="E1855" t="str">
        <f t="shared" si="87"/>
        <v>Hydro</v>
      </c>
      <c r="F1855" t="str">
        <f>IF(ISERROR(MATCH(G1855,metadata!$B$4:$B$13,0)),F1854,SUBSTITUTE(TRIM(RIGHT(SUBSTITUTE(SUBSTITUTE(G1855,"efficiencies", "efficiencies (%)")," (", REPT(" ", 100)), 100)),")",""))</f>
        <v>ktoe</v>
      </c>
      <c r="G1855" t="str">
        <f>'data from files'!B1855</f>
        <v>Hydro</v>
      </c>
      <c r="H1855">
        <f>'data from files'!C1855</f>
        <v>10.652526989586301</v>
      </c>
      <c r="I1855">
        <f>'data from files'!D1855</f>
        <v>10.1</v>
      </c>
      <c r="J1855">
        <f>'data from files'!E1855</f>
        <v>8.5</v>
      </c>
      <c r="K1855">
        <f>'data from files'!F1855</f>
        <v>6.8</v>
      </c>
      <c r="L1855">
        <f>'data from files'!G1855</f>
        <v>8.9</v>
      </c>
      <c r="M1855">
        <f>'data from files'!H1855</f>
        <v>8.0729913060093601</v>
      </c>
      <c r="N1855">
        <f>'data from files'!I1855</f>
        <v>9.5</v>
      </c>
      <c r="O1855">
        <f>'data from files'!J1855</f>
        <v>10.1</v>
      </c>
      <c r="P1855">
        <f>'data from files'!K1855</f>
        <v>11.3</v>
      </c>
      <c r="Q1855">
        <f>'data from files'!L1855</f>
        <v>9.1</v>
      </c>
      <c r="R1855">
        <f>'data from files'!M1855</f>
        <v>9.2911053788095899</v>
      </c>
      <c r="S1855">
        <f>'data from files'!N1855</f>
        <v>5.3262634947931602</v>
      </c>
      <c r="T1855">
        <f>'data from files'!O1855</f>
        <v>8.5029139199388606</v>
      </c>
      <c r="U1855">
        <f>'data from files'!P1855</f>
        <v>10.2226043756568</v>
      </c>
      <c r="V1855">
        <f>'data from files'!Q1855</f>
        <v>9.2911053788095899</v>
      </c>
      <c r="W1855">
        <f>'data from files'!R1855</f>
        <v>8.5029139199388606</v>
      </c>
    </row>
    <row r="1856" spans="1:23" x14ac:dyDescent="0.25">
      <c r="A1856" t="str">
        <f t="shared" si="86"/>
        <v>LUTransformation input / Exchanges and transfers Pump storage</v>
      </c>
      <c r="B1856" t="str">
        <f>JRC_files__2[[#This Row],[Source.Name.2.1]]</f>
        <v>LU</v>
      </c>
      <c r="C1856" t="str">
        <f t="shared" si="88"/>
        <v>Overview of the power generation sector</v>
      </c>
      <c r="D1856" t="str">
        <f>IF(ISERROR(MATCH(G1856,metadata!$B$4:$B$13,0)),D1855,LEFT(G1856,LEN(G1856)-LEN(F1856)-2))</f>
        <v xml:space="preserve">Transformation input / Exchanges and transfers </v>
      </c>
      <c r="E1856" t="str">
        <f t="shared" si="87"/>
        <v>Pump storage</v>
      </c>
      <c r="F1856" t="str">
        <f>IF(ISERROR(MATCH(G1856,metadata!$B$4:$B$13,0)),F1855,SUBSTITUTE(TRIM(RIGHT(SUBSTITUTE(SUBSTITUTE(G1856,"efficiencies", "efficiencies (%)")," (", REPT(" ", 100)), 100)),")",""))</f>
        <v>ktoe</v>
      </c>
      <c r="G1856" t="str">
        <f>'data from files'!B1856</f>
        <v>Pump storage</v>
      </c>
      <c r="H1856">
        <f>'data from files'!C1856</f>
        <v>86.871845860272344</v>
      </c>
      <c r="I1856">
        <f>'data from files'!D1856</f>
        <v>87.600000000000009</v>
      </c>
      <c r="J1856">
        <f>'data from files'!E1856</f>
        <v>101.7027237354086</v>
      </c>
      <c r="K1856">
        <f>'data from files'!F1856</f>
        <v>98.37223583643123</v>
      </c>
      <c r="L1856">
        <f>'data from files'!G1856</f>
        <v>90.800000000000011</v>
      </c>
      <c r="M1856">
        <f>'data from files'!H1856</f>
        <v>95.036436114607184</v>
      </c>
      <c r="N1856">
        <f>'data from files'!I1856</f>
        <v>98.311107317073152</v>
      </c>
      <c r="O1856">
        <f>'data from files'!J1856</f>
        <v>96.5</v>
      </c>
      <c r="P1856">
        <f>'data from files'!K1856</f>
        <v>99.699999999999974</v>
      </c>
      <c r="Q1856">
        <f>'data from files'!L1856</f>
        <v>88.397647226562512</v>
      </c>
      <c r="R1856">
        <f>'data from files'!M1856</f>
        <v>164.26363650398199</v>
      </c>
      <c r="S1856">
        <f>'data from files'!N1856</f>
        <v>131.74333619948399</v>
      </c>
      <c r="T1856">
        <f>'data from files'!O1856</f>
        <v>130.13219189827058</v>
      </c>
      <c r="U1856">
        <f>'data from files'!P1856</f>
        <v>126.20062843160075</v>
      </c>
      <c r="V1856">
        <f>'data from files'!Q1856</f>
        <v>128.6112350044373</v>
      </c>
      <c r="W1856">
        <f>'data from files'!R1856</f>
        <v>167.47021250460611</v>
      </c>
    </row>
    <row r="1857" spans="1:23" x14ac:dyDescent="0.25">
      <c r="A1857" t="str">
        <f t="shared" si="86"/>
        <v>LUTransformation input / Exchanges and transfers District heating plants</v>
      </c>
      <c r="B1857" t="str">
        <f>JRC_files__2[[#This Row],[Source.Name.2.1]]</f>
        <v>LU</v>
      </c>
      <c r="C1857" t="str">
        <f t="shared" si="88"/>
        <v>Overview of the power generation sector</v>
      </c>
      <c r="D1857" t="str">
        <f>IF(ISERROR(MATCH(G1857,metadata!$B$4:$B$13,0)),D1856,LEFT(G1857,LEN(G1857)-LEN(F1857)-2))</f>
        <v xml:space="preserve">Transformation input / Exchanges and transfers </v>
      </c>
      <c r="E1857" t="str">
        <f t="shared" si="87"/>
        <v>District heating plants</v>
      </c>
      <c r="F1857" t="str">
        <f>IF(ISERROR(MATCH(G1857,metadata!$B$4:$B$13,0)),F1856,SUBSTITUTE(TRIM(RIGHT(SUBSTITUTE(SUBSTITUTE(G1857,"efficiencies", "efficiencies (%)")," (", REPT(" ", 100)), 100)),")",""))</f>
        <v>ktoe</v>
      </c>
      <c r="G1857" t="str">
        <f>'data from files'!B1857</f>
        <v>District heating plants</v>
      </c>
      <c r="H1857">
        <f>'data from files'!C1857</f>
        <v>0.54937523828116896</v>
      </c>
      <c r="I1857">
        <f>'data from files'!D1857</f>
        <v>0.59970999999999997</v>
      </c>
      <c r="J1857">
        <f>'data from files'!E1857</f>
        <v>1.4005499999999995</v>
      </c>
      <c r="K1857">
        <f>'data from files'!F1857</f>
        <v>1.9003800000000015</v>
      </c>
      <c r="L1857">
        <f>'data from files'!G1857</f>
        <v>1.6</v>
      </c>
      <c r="M1857">
        <f>'data from files'!H1857</f>
        <v>2.3045202231423381</v>
      </c>
      <c r="N1857">
        <f>'data from files'!I1857</f>
        <v>2.2999999999999998</v>
      </c>
      <c r="O1857">
        <f>'data from files'!J1857</f>
        <v>2.5997399999999997</v>
      </c>
      <c r="P1857">
        <f>'data from files'!K1857</f>
        <v>2.9378299999999999</v>
      </c>
      <c r="Q1857">
        <f>'data from files'!L1857</f>
        <v>3.6999999999999997</v>
      </c>
      <c r="R1857">
        <f>'data from files'!M1857</f>
        <v>3.9171482091893357</v>
      </c>
      <c r="S1857">
        <f>'data from files'!N1857</f>
        <v>5.0157738718627867</v>
      </c>
      <c r="T1857">
        <f>'data from files'!O1857</f>
        <v>4.7144482190001717</v>
      </c>
      <c r="U1857">
        <f>'data from files'!P1857</f>
        <v>5.8282515355393691</v>
      </c>
      <c r="V1857">
        <f>'data from files'!Q1857</f>
        <v>5.4218018534441601</v>
      </c>
      <c r="W1857">
        <f>'data from files'!R1857</f>
        <v>5.9715615299624396</v>
      </c>
    </row>
    <row r="1858" spans="1:23" x14ac:dyDescent="0.25">
      <c r="A1858" t="str">
        <f t="shared" si="86"/>
        <v>LUTransformation input / Exchanges and transfers 0</v>
      </c>
      <c r="B1858" t="str">
        <f>JRC_files__2[[#This Row],[Source.Name.2.1]]</f>
        <v>LU</v>
      </c>
      <c r="C1858" t="str">
        <f t="shared" si="88"/>
        <v>Overview of the power generation sector</v>
      </c>
      <c r="D1858" t="str">
        <f>IF(ISERROR(MATCH(G1858,metadata!$B$4:$B$13,0)),D1857,LEFT(G1858,LEN(G1858)-LEN(F1858)-2))</f>
        <v xml:space="preserve">Transformation input / Exchanges and transfers </v>
      </c>
      <c r="E1858">
        <f t="shared" si="87"/>
        <v>0</v>
      </c>
      <c r="F1858" t="str">
        <f>IF(ISERROR(MATCH(G1858,metadata!$B$4:$B$13,0)),F1857,SUBSTITUTE(TRIM(RIGHT(SUBSTITUTE(SUBSTITUTE(G1858,"efficiencies", "efficiencies (%)")," (", REPT(" ", 100)), 100)),")",""))</f>
        <v>ktoe</v>
      </c>
      <c r="G1858">
        <f>'data from files'!B1858</f>
        <v>0</v>
      </c>
      <c r="H1858">
        <f>'data from files'!C1858</f>
        <v>0</v>
      </c>
      <c r="I1858">
        <f>'data from files'!D1858</f>
        <v>0</v>
      </c>
      <c r="J1858">
        <f>'data from files'!E1858</f>
        <v>0</v>
      </c>
      <c r="K1858">
        <f>'data from files'!F1858</f>
        <v>0</v>
      </c>
      <c r="L1858">
        <f>'data from files'!G1858</f>
        <v>0</v>
      </c>
      <c r="M1858">
        <f>'data from files'!H1858</f>
        <v>0</v>
      </c>
      <c r="N1858">
        <f>'data from files'!I1858</f>
        <v>0</v>
      </c>
      <c r="O1858">
        <f>'data from files'!J1858</f>
        <v>0</v>
      </c>
      <c r="P1858">
        <f>'data from files'!K1858</f>
        <v>0</v>
      </c>
      <c r="Q1858">
        <f>'data from files'!L1858</f>
        <v>0</v>
      </c>
      <c r="R1858">
        <f>'data from files'!M1858</f>
        <v>0</v>
      </c>
      <c r="S1858">
        <f>'data from files'!N1858</f>
        <v>0</v>
      </c>
      <c r="T1858">
        <f>'data from files'!O1858</f>
        <v>0</v>
      </c>
      <c r="U1858">
        <f>'data from files'!P1858</f>
        <v>0</v>
      </c>
      <c r="V1858">
        <f>'data from files'!Q1858</f>
        <v>0</v>
      </c>
      <c r="W1858">
        <f>'data from files'!R1858</f>
        <v>0</v>
      </c>
    </row>
    <row r="1859" spans="1:23" x14ac:dyDescent="0.25">
      <c r="A1859" t="str">
        <f t="shared" ref="A1859:A1922" si="89">B1859&amp;D1859&amp;E1859</f>
        <v xml:space="preserve">LUCO2 emissions  </v>
      </c>
      <c r="B1859" t="str">
        <f>JRC_files__2[[#This Row],[Source.Name.2.1]]</f>
        <v>LU</v>
      </c>
      <c r="C1859" t="str">
        <f t="shared" si="88"/>
        <v>Overview of the power generation sector</v>
      </c>
      <c r="D1859" t="str">
        <f>IF(ISERROR(MATCH(G1859,metadata!$B$4:$B$13,0)),D1858,LEFT(G1859,LEN(G1859)-LEN(F1859)-2))</f>
        <v xml:space="preserve">CO2 emissions  </v>
      </c>
      <c r="E1859" t="str">
        <f t="shared" si="87"/>
        <v/>
      </c>
      <c r="F1859" t="str">
        <f>IF(ISERROR(MATCH(G1859,metadata!$B$4:$B$13,0)),F1858,SUBSTITUTE(TRIM(RIGHT(SUBSTITUTE(SUBSTITUTE(G1859,"efficiencies", "efficiencies (%)")," (", REPT(" ", 100)), 100)),")",""))</f>
        <v>kt CO2</v>
      </c>
      <c r="G1859" t="str">
        <f>'data from files'!B1859</f>
        <v>CO2 emissions  (kt CO2)</v>
      </c>
      <c r="H1859">
        <f>'data from files'!C1859</f>
        <v>230.48610755886003</v>
      </c>
      <c r="I1859">
        <f>'data from files'!D1859</f>
        <v>411.99451776000006</v>
      </c>
      <c r="J1859">
        <f>'data from files'!E1859</f>
        <v>1153.0172795871965</v>
      </c>
      <c r="K1859">
        <f>'data from files'!F1859</f>
        <v>1161.1101344249521</v>
      </c>
      <c r="L1859">
        <f>'data from files'!G1859</f>
        <v>1374.9731715600003</v>
      </c>
      <c r="M1859">
        <f>'data from files'!H1859</f>
        <v>1350.0483000000008</v>
      </c>
      <c r="N1859">
        <f>'data from files'!I1859</f>
        <v>1415.9242623600003</v>
      </c>
      <c r="O1859">
        <f>'data from files'!J1859</f>
        <v>1265.6441850096242</v>
      </c>
      <c r="P1859">
        <f>'data from files'!K1859</f>
        <v>1100.3132300400002</v>
      </c>
      <c r="Q1859">
        <f>'data from files'!L1859</f>
        <v>1238.9193374400004</v>
      </c>
      <c r="R1859">
        <f>'data from files'!M1859</f>
        <v>1288.0071999999998</v>
      </c>
      <c r="S1859">
        <f>'data from files'!N1859</f>
        <v>1088.0609999999995</v>
      </c>
      <c r="T1859">
        <f>'data from files'!O1859</f>
        <v>1113.4808000000003</v>
      </c>
      <c r="U1859">
        <f>'data from files'!P1859</f>
        <v>760.15409078194591</v>
      </c>
      <c r="V1859">
        <f>'data from files'!Q1859</f>
        <v>707.25130000000001</v>
      </c>
      <c r="W1859">
        <f>'data from files'!R1859</f>
        <v>481.68020757377298</v>
      </c>
    </row>
    <row r="1860" spans="1:23" x14ac:dyDescent="0.25">
      <c r="A1860" t="str">
        <f t="shared" si="89"/>
        <v>LUCO2 emissions  Nuclear</v>
      </c>
      <c r="B1860" t="str">
        <f>JRC_files__2[[#This Row],[Source.Name.2.1]]</f>
        <v>LU</v>
      </c>
      <c r="C1860" t="str">
        <f t="shared" si="88"/>
        <v>Overview of the power generation sector</v>
      </c>
      <c r="D1860" t="str">
        <f>IF(ISERROR(MATCH(G1860,metadata!$B$4:$B$13,0)),D1859,LEFT(G1860,LEN(G1860)-LEN(F1860)-2))</f>
        <v xml:space="preserve">CO2 emissions  </v>
      </c>
      <c r="E1860" t="str">
        <f t="shared" si="87"/>
        <v>Nuclear</v>
      </c>
      <c r="F1860" t="str">
        <f>IF(ISERROR(MATCH(G1860,metadata!$B$4:$B$13,0)),F1859,SUBSTITUTE(TRIM(RIGHT(SUBSTITUTE(SUBSTITUTE(G1860,"efficiencies", "efficiencies (%)")," (", REPT(" ", 100)), 100)),")",""))</f>
        <v>kt CO2</v>
      </c>
      <c r="G1860" t="str">
        <f>'data from files'!B1860</f>
        <v>Nuclear</v>
      </c>
      <c r="H1860">
        <f>'data from files'!C1860</f>
        <v>0</v>
      </c>
      <c r="I1860">
        <f>'data from files'!D1860</f>
        <v>0</v>
      </c>
      <c r="J1860">
        <f>'data from files'!E1860</f>
        <v>0</v>
      </c>
      <c r="K1860">
        <f>'data from files'!F1860</f>
        <v>0</v>
      </c>
      <c r="L1860">
        <f>'data from files'!G1860</f>
        <v>0</v>
      </c>
      <c r="M1860">
        <f>'data from files'!H1860</f>
        <v>0</v>
      </c>
      <c r="N1860">
        <f>'data from files'!I1860</f>
        <v>0</v>
      </c>
      <c r="O1860">
        <f>'data from files'!J1860</f>
        <v>0</v>
      </c>
      <c r="P1860">
        <f>'data from files'!K1860</f>
        <v>0</v>
      </c>
      <c r="Q1860">
        <f>'data from files'!L1860</f>
        <v>0</v>
      </c>
      <c r="R1860">
        <f>'data from files'!M1860</f>
        <v>0</v>
      </c>
      <c r="S1860">
        <f>'data from files'!N1860</f>
        <v>0</v>
      </c>
      <c r="T1860">
        <f>'data from files'!O1860</f>
        <v>0</v>
      </c>
      <c r="U1860">
        <f>'data from files'!P1860</f>
        <v>0</v>
      </c>
      <c r="V1860">
        <f>'data from files'!Q1860</f>
        <v>0</v>
      </c>
      <c r="W1860">
        <f>'data from files'!R1860</f>
        <v>0</v>
      </c>
    </row>
    <row r="1861" spans="1:23" x14ac:dyDescent="0.25">
      <c r="A1861" t="str">
        <f t="shared" si="89"/>
        <v>LUCO2 emissions  Conventional thermal</v>
      </c>
      <c r="B1861" t="str">
        <f>JRC_files__2[[#This Row],[Source.Name.2.1]]</f>
        <v>LU</v>
      </c>
      <c r="C1861" t="str">
        <f t="shared" si="88"/>
        <v>Overview of the power generation sector</v>
      </c>
      <c r="D1861" t="str">
        <f>IF(ISERROR(MATCH(G1861,metadata!$B$4:$B$13,0)),D1860,LEFT(G1861,LEN(G1861)-LEN(F1861)-2))</f>
        <v xml:space="preserve">CO2 emissions  </v>
      </c>
      <c r="E1861" t="str">
        <f t="shared" ref="E1861:E1924" si="90">IF(AND(D1861=D1860,C1861=C1860),G1861,"")</f>
        <v>Conventional thermal</v>
      </c>
      <c r="F1861" t="str">
        <f>IF(ISERROR(MATCH(G1861,metadata!$B$4:$B$13,0)),F1860,SUBSTITUTE(TRIM(RIGHT(SUBSTITUTE(SUBSTITUTE(G1861,"efficiencies", "efficiencies (%)")," (", REPT(" ", 100)), 100)),")",""))</f>
        <v>kt CO2</v>
      </c>
      <c r="G1861" t="str">
        <f>'data from files'!B1861</f>
        <v>Conventional thermal</v>
      </c>
      <c r="H1861">
        <f>'data from files'!C1861</f>
        <v>229.47630737266508</v>
      </c>
      <c r="I1861">
        <f>'data from files'!D1861</f>
        <v>410.82080151049206</v>
      </c>
      <c r="J1861">
        <f>'data from files'!E1861</f>
        <v>1150.1975279418484</v>
      </c>
      <c r="K1861">
        <f>'data from files'!F1861</f>
        <v>1157.8211640424081</v>
      </c>
      <c r="L1861">
        <f>'data from files'!G1861</f>
        <v>1372.6243767600004</v>
      </c>
      <c r="M1861">
        <f>'data from files'!H1861</f>
        <v>1347.2721548833892</v>
      </c>
      <c r="N1861">
        <f>'data from files'!I1861</f>
        <v>1413.3405880800003</v>
      </c>
      <c r="O1861">
        <f>'data from files'!J1861</f>
        <v>1263.0604872416761</v>
      </c>
      <c r="P1861">
        <f>'data from files'!K1861</f>
        <v>1097.6407008527162</v>
      </c>
      <c r="Q1861">
        <f>'data from files'!L1861</f>
        <v>1235.6310247200004</v>
      </c>
      <c r="R1861">
        <f>'data from files'!M1861</f>
        <v>1284.1361226554266</v>
      </c>
      <c r="S1861">
        <f>'data from files'!N1861</f>
        <v>1082.6753764117923</v>
      </c>
      <c r="T1861">
        <f>'data from files'!O1861</f>
        <v>1109.1956285383435</v>
      </c>
      <c r="U1861">
        <f>'data from files'!P1861</f>
        <v>753.64603110828625</v>
      </c>
      <c r="V1861">
        <f>'data from files'!Q1861</f>
        <v>702.76329999999996</v>
      </c>
      <c r="W1861">
        <f>'data from files'!R1861</f>
        <v>478.53873102678665</v>
      </c>
    </row>
    <row r="1862" spans="1:23" x14ac:dyDescent="0.25">
      <c r="A1862" t="str">
        <f t="shared" si="89"/>
        <v>LUCO2 emissions  Wind</v>
      </c>
      <c r="B1862" t="str">
        <f>JRC_files__2[[#This Row],[Source.Name.2.1]]</f>
        <v>LU</v>
      </c>
      <c r="C1862" t="str">
        <f t="shared" si="88"/>
        <v>Overview of the power generation sector</v>
      </c>
      <c r="D1862" t="str">
        <f>IF(ISERROR(MATCH(G1862,metadata!$B$4:$B$13,0)),D1861,LEFT(G1862,LEN(G1862)-LEN(F1862)-2))</f>
        <v xml:space="preserve">CO2 emissions  </v>
      </c>
      <c r="E1862" t="str">
        <f t="shared" si="90"/>
        <v>Wind</v>
      </c>
      <c r="F1862" t="str">
        <f>IF(ISERROR(MATCH(G1862,metadata!$B$4:$B$13,0)),F1861,SUBSTITUTE(TRIM(RIGHT(SUBSTITUTE(SUBSTITUTE(G1862,"efficiencies", "efficiencies (%)")," (", REPT(" ", 100)), 100)),")",""))</f>
        <v>kt CO2</v>
      </c>
      <c r="G1862" t="str">
        <f>'data from files'!B1862</f>
        <v>Wind</v>
      </c>
      <c r="H1862">
        <f>'data from files'!C1862</f>
        <v>0</v>
      </c>
      <c r="I1862">
        <f>'data from files'!D1862</f>
        <v>0</v>
      </c>
      <c r="J1862">
        <f>'data from files'!E1862</f>
        <v>0</v>
      </c>
      <c r="K1862">
        <f>'data from files'!F1862</f>
        <v>0</v>
      </c>
      <c r="L1862">
        <f>'data from files'!G1862</f>
        <v>0</v>
      </c>
      <c r="M1862">
        <f>'data from files'!H1862</f>
        <v>0</v>
      </c>
      <c r="N1862">
        <f>'data from files'!I1862</f>
        <v>0</v>
      </c>
      <c r="O1862">
        <f>'data from files'!J1862</f>
        <v>0</v>
      </c>
      <c r="P1862">
        <f>'data from files'!K1862</f>
        <v>0</v>
      </c>
      <c r="Q1862">
        <f>'data from files'!L1862</f>
        <v>0</v>
      </c>
      <c r="R1862">
        <f>'data from files'!M1862</f>
        <v>0</v>
      </c>
      <c r="S1862">
        <f>'data from files'!N1862</f>
        <v>0</v>
      </c>
      <c r="T1862">
        <f>'data from files'!O1862</f>
        <v>0</v>
      </c>
      <c r="U1862">
        <f>'data from files'!P1862</f>
        <v>0</v>
      </c>
      <c r="V1862">
        <f>'data from files'!Q1862</f>
        <v>0</v>
      </c>
      <c r="W1862">
        <f>'data from files'!R1862</f>
        <v>0</v>
      </c>
    </row>
    <row r="1863" spans="1:23" x14ac:dyDescent="0.25">
      <c r="A1863" t="str">
        <f t="shared" si="89"/>
        <v>LUCO2 emissions  Solar photovoltaics</v>
      </c>
      <c r="B1863" t="str">
        <f>JRC_files__2[[#This Row],[Source.Name.2.1]]</f>
        <v>LU</v>
      </c>
      <c r="C1863" t="str">
        <f t="shared" si="88"/>
        <v>Overview of the power generation sector</v>
      </c>
      <c r="D1863" t="str">
        <f>IF(ISERROR(MATCH(G1863,metadata!$B$4:$B$13,0)),D1862,LEFT(G1863,LEN(G1863)-LEN(F1863)-2))</f>
        <v xml:space="preserve">CO2 emissions  </v>
      </c>
      <c r="E1863" t="str">
        <f t="shared" si="90"/>
        <v>Solar photovoltaics</v>
      </c>
      <c r="F1863" t="str">
        <f>IF(ISERROR(MATCH(G1863,metadata!$B$4:$B$13,0)),F1862,SUBSTITUTE(TRIM(RIGHT(SUBSTITUTE(SUBSTITUTE(G1863,"efficiencies", "efficiencies (%)")," (", REPT(" ", 100)), 100)),")",""))</f>
        <v>kt CO2</v>
      </c>
      <c r="G1863" t="str">
        <f>'data from files'!B1863</f>
        <v>Solar photovoltaics</v>
      </c>
      <c r="H1863">
        <f>'data from files'!C1863</f>
        <v>0</v>
      </c>
      <c r="I1863">
        <f>'data from files'!D1863</f>
        <v>0</v>
      </c>
      <c r="J1863">
        <f>'data from files'!E1863</f>
        <v>0</v>
      </c>
      <c r="K1863">
        <f>'data from files'!F1863</f>
        <v>0</v>
      </c>
      <c r="L1863">
        <f>'data from files'!G1863</f>
        <v>0</v>
      </c>
      <c r="M1863">
        <f>'data from files'!H1863</f>
        <v>0</v>
      </c>
      <c r="N1863">
        <f>'data from files'!I1863</f>
        <v>0</v>
      </c>
      <c r="O1863">
        <f>'data from files'!J1863</f>
        <v>0</v>
      </c>
      <c r="P1863">
        <f>'data from files'!K1863</f>
        <v>0</v>
      </c>
      <c r="Q1863">
        <f>'data from files'!L1863</f>
        <v>0</v>
      </c>
      <c r="R1863">
        <f>'data from files'!M1863</f>
        <v>0</v>
      </c>
      <c r="S1863">
        <f>'data from files'!N1863</f>
        <v>0</v>
      </c>
      <c r="T1863">
        <f>'data from files'!O1863</f>
        <v>0</v>
      </c>
      <c r="U1863">
        <f>'data from files'!P1863</f>
        <v>0</v>
      </c>
      <c r="V1863">
        <f>'data from files'!Q1863</f>
        <v>0</v>
      </c>
      <c r="W1863">
        <f>'data from files'!R1863</f>
        <v>0</v>
      </c>
    </row>
    <row r="1864" spans="1:23" x14ac:dyDescent="0.25">
      <c r="A1864" t="str">
        <f t="shared" si="89"/>
        <v>LUCO2 emissions  Solar thermal</v>
      </c>
      <c r="B1864" t="str">
        <f>JRC_files__2[[#This Row],[Source.Name.2.1]]</f>
        <v>LU</v>
      </c>
      <c r="C1864" t="str">
        <f t="shared" si="88"/>
        <v>Overview of the power generation sector</v>
      </c>
      <c r="D1864" t="str">
        <f>IF(ISERROR(MATCH(G1864,metadata!$B$4:$B$13,0)),D1863,LEFT(G1864,LEN(G1864)-LEN(F1864)-2))</f>
        <v xml:space="preserve">CO2 emissions  </v>
      </c>
      <c r="E1864" t="str">
        <f t="shared" si="90"/>
        <v>Solar thermal</v>
      </c>
      <c r="F1864" t="str">
        <f>IF(ISERROR(MATCH(G1864,metadata!$B$4:$B$13,0)),F1863,SUBSTITUTE(TRIM(RIGHT(SUBSTITUTE(SUBSTITUTE(G1864,"efficiencies", "efficiencies (%)")," (", REPT(" ", 100)), 100)),")",""))</f>
        <v>kt CO2</v>
      </c>
      <c r="G1864" t="str">
        <f>'data from files'!B1864</f>
        <v>Solar thermal</v>
      </c>
      <c r="H1864">
        <f>'data from files'!C1864</f>
        <v>0</v>
      </c>
      <c r="I1864">
        <f>'data from files'!D1864</f>
        <v>0</v>
      </c>
      <c r="J1864">
        <f>'data from files'!E1864</f>
        <v>0</v>
      </c>
      <c r="K1864">
        <f>'data from files'!F1864</f>
        <v>0</v>
      </c>
      <c r="L1864">
        <f>'data from files'!G1864</f>
        <v>0</v>
      </c>
      <c r="M1864">
        <f>'data from files'!H1864</f>
        <v>0</v>
      </c>
      <c r="N1864">
        <f>'data from files'!I1864</f>
        <v>0</v>
      </c>
      <c r="O1864">
        <f>'data from files'!J1864</f>
        <v>0</v>
      </c>
      <c r="P1864">
        <f>'data from files'!K1864</f>
        <v>0</v>
      </c>
      <c r="Q1864">
        <f>'data from files'!L1864</f>
        <v>0</v>
      </c>
      <c r="R1864">
        <f>'data from files'!M1864</f>
        <v>0</v>
      </c>
      <c r="S1864">
        <f>'data from files'!N1864</f>
        <v>0</v>
      </c>
      <c r="T1864">
        <f>'data from files'!O1864</f>
        <v>0</v>
      </c>
      <c r="U1864">
        <f>'data from files'!P1864</f>
        <v>0</v>
      </c>
      <c r="V1864">
        <f>'data from files'!Q1864</f>
        <v>0</v>
      </c>
      <c r="W1864">
        <f>'data from files'!R1864</f>
        <v>0</v>
      </c>
    </row>
    <row r="1865" spans="1:23" x14ac:dyDescent="0.25">
      <c r="A1865" t="str">
        <f t="shared" si="89"/>
        <v>LUCO2 emissions  Geothermal</v>
      </c>
      <c r="B1865" t="str">
        <f>JRC_files__2[[#This Row],[Source.Name.2.1]]</f>
        <v>LU</v>
      </c>
      <c r="C1865" t="str">
        <f t="shared" si="88"/>
        <v>Overview of the power generation sector</v>
      </c>
      <c r="D1865" t="str">
        <f>IF(ISERROR(MATCH(G1865,metadata!$B$4:$B$13,0)),D1864,LEFT(G1865,LEN(G1865)-LEN(F1865)-2))</f>
        <v xml:space="preserve">CO2 emissions  </v>
      </c>
      <c r="E1865" t="str">
        <f t="shared" si="90"/>
        <v>Geothermal</v>
      </c>
      <c r="F1865" t="str">
        <f>IF(ISERROR(MATCH(G1865,metadata!$B$4:$B$13,0)),F1864,SUBSTITUTE(TRIM(RIGHT(SUBSTITUTE(SUBSTITUTE(G1865,"efficiencies", "efficiencies (%)")," (", REPT(" ", 100)), 100)),")",""))</f>
        <v>kt CO2</v>
      </c>
      <c r="G1865" t="str">
        <f>'data from files'!B1865</f>
        <v>Geothermal</v>
      </c>
      <c r="H1865">
        <f>'data from files'!C1865</f>
        <v>0</v>
      </c>
      <c r="I1865">
        <f>'data from files'!D1865</f>
        <v>0</v>
      </c>
      <c r="J1865">
        <f>'data from files'!E1865</f>
        <v>0</v>
      </c>
      <c r="K1865">
        <f>'data from files'!F1865</f>
        <v>0</v>
      </c>
      <c r="L1865">
        <f>'data from files'!G1865</f>
        <v>0</v>
      </c>
      <c r="M1865">
        <f>'data from files'!H1865</f>
        <v>0</v>
      </c>
      <c r="N1865">
        <f>'data from files'!I1865</f>
        <v>0</v>
      </c>
      <c r="O1865">
        <f>'data from files'!J1865</f>
        <v>0</v>
      </c>
      <c r="P1865">
        <f>'data from files'!K1865</f>
        <v>0</v>
      </c>
      <c r="Q1865">
        <f>'data from files'!L1865</f>
        <v>0</v>
      </c>
      <c r="R1865">
        <f>'data from files'!M1865</f>
        <v>0</v>
      </c>
      <c r="S1865">
        <f>'data from files'!N1865</f>
        <v>0</v>
      </c>
      <c r="T1865">
        <f>'data from files'!O1865</f>
        <v>0</v>
      </c>
      <c r="U1865">
        <f>'data from files'!P1865</f>
        <v>0</v>
      </c>
      <c r="V1865">
        <f>'data from files'!Q1865</f>
        <v>0</v>
      </c>
      <c r="W1865">
        <f>'data from files'!R1865</f>
        <v>0</v>
      </c>
    </row>
    <row r="1866" spans="1:23" x14ac:dyDescent="0.25">
      <c r="A1866" t="str">
        <f t="shared" si="89"/>
        <v>LUCO2 emissions  Tide, wave and ocean</v>
      </c>
      <c r="B1866" t="str">
        <f>JRC_files__2[[#This Row],[Source.Name.2.1]]</f>
        <v>LU</v>
      </c>
      <c r="C1866" t="str">
        <f t="shared" si="88"/>
        <v>Overview of the power generation sector</v>
      </c>
      <c r="D1866" t="str">
        <f>IF(ISERROR(MATCH(G1866,metadata!$B$4:$B$13,0)),D1865,LEFT(G1866,LEN(G1866)-LEN(F1866)-2))</f>
        <v xml:space="preserve">CO2 emissions  </v>
      </c>
      <c r="E1866" t="str">
        <f t="shared" si="90"/>
        <v>Tide, wave and ocean</v>
      </c>
      <c r="F1866" t="str">
        <f>IF(ISERROR(MATCH(G1866,metadata!$B$4:$B$13,0)),F1865,SUBSTITUTE(TRIM(RIGHT(SUBSTITUTE(SUBSTITUTE(G1866,"efficiencies", "efficiencies (%)")," (", REPT(" ", 100)), 100)),")",""))</f>
        <v>kt CO2</v>
      </c>
      <c r="G1866" t="str">
        <f>'data from files'!B1866</f>
        <v>Tide, wave and ocean</v>
      </c>
      <c r="H1866">
        <f>'data from files'!C1866</f>
        <v>0</v>
      </c>
      <c r="I1866">
        <f>'data from files'!D1866</f>
        <v>0</v>
      </c>
      <c r="J1866">
        <f>'data from files'!E1866</f>
        <v>0</v>
      </c>
      <c r="K1866">
        <f>'data from files'!F1866</f>
        <v>0</v>
      </c>
      <c r="L1866">
        <f>'data from files'!G1866</f>
        <v>0</v>
      </c>
      <c r="M1866">
        <f>'data from files'!H1866</f>
        <v>0</v>
      </c>
      <c r="N1866">
        <f>'data from files'!I1866</f>
        <v>0</v>
      </c>
      <c r="O1866">
        <f>'data from files'!J1866</f>
        <v>0</v>
      </c>
      <c r="P1866">
        <f>'data from files'!K1866</f>
        <v>0</v>
      </c>
      <c r="Q1866">
        <f>'data from files'!L1866</f>
        <v>0</v>
      </c>
      <c r="R1866">
        <f>'data from files'!M1866</f>
        <v>0</v>
      </c>
      <c r="S1866">
        <f>'data from files'!N1866</f>
        <v>0</v>
      </c>
      <c r="T1866">
        <f>'data from files'!O1866</f>
        <v>0</v>
      </c>
      <c r="U1866">
        <f>'data from files'!P1866</f>
        <v>0</v>
      </c>
      <c r="V1866">
        <f>'data from files'!Q1866</f>
        <v>0</v>
      </c>
      <c r="W1866">
        <f>'data from files'!R1866</f>
        <v>0</v>
      </c>
    </row>
    <row r="1867" spans="1:23" x14ac:dyDescent="0.25">
      <c r="A1867" t="str">
        <f t="shared" si="89"/>
        <v>LUCO2 emissions  Hydro</v>
      </c>
      <c r="B1867" t="str">
        <f>JRC_files__2[[#This Row],[Source.Name.2.1]]</f>
        <v>LU</v>
      </c>
      <c r="C1867" t="str">
        <f t="shared" si="88"/>
        <v>Overview of the power generation sector</v>
      </c>
      <c r="D1867" t="str">
        <f>IF(ISERROR(MATCH(G1867,metadata!$B$4:$B$13,0)),D1866,LEFT(G1867,LEN(G1867)-LEN(F1867)-2))</f>
        <v xml:space="preserve">CO2 emissions  </v>
      </c>
      <c r="E1867" t="str">
        <f t="shared" si="90"/>
        <v>Hydro</v>
      </c>
      <c r="F1867" t="str">
        <f>IF(ISERROR(MATCH(G1867,metadata!$B$4:$B$13,0)),F1866,SUBSTITUTE(TRIM(RIGHT(SUBSTITUTE(SUBSTITUTE(G1867,"efficiencies", "efficiencies (%)")," (", REPT(" ", 100)), 100)),")",""))</f>
        <v>kt CO2</v>
      </c>
      <c r="G1867" t="str">
        <f>'data from files'!B1867</f>
        <v>Hydro</v>
      </c>
      <c r="H1867">
        <f>'data from files'!C1867</f>
        <v>0</v>
      </c>
      <c r="I1867">
        <f>'data from files'!D1867</f>
        <v>0</v>
      </c>
      <c r="J1867">
        <f>'data from files'!E1867</f>
        <v>0</v>
      </c>
      <c r="K1867">
        <f>'data from files'!F1867</f>
        <v>0</v>
      </c>
      <c r="L1867">
        <f>'data from files'!G1867</f>
        <v>0</v>
      </c>
      <c r="M1867">
        <f>'data from files'!H1867</f>
        <v>0</v>
      </c>
      <c r="N1867">
        <f>'data from files'!I1867</f>
        <v>0</v>
      </c>
      <c r="O1867">
        <f>'data from files'!J1867</f>
        <v>0</v>
      </c>
      <c r="P1867">
        <f>'data from files'!K1867</f>
        <v>0</v>
      </c>
      <c r="Q1867">
        <f>'data from files'!L1867</f>
        <v>0</v>
      </c>
      <c r="R1867">
        <f>'data from files'!M1867</f>
        <v>0</v>
      </c>
      <c r="S1867">
        <f>'data from files'!N1867</f>
        <v>0</v>
      </c>
      <c r="T1867">
        <f>'data from files'!O1867</f>
        <v>0</v>
      </c>
      <c r="U1867">
        <f>'data from files'!P1867</f>
        <v>0</v>
      </c>
      <c r="V1867">
        <f>'data from files'!Q1867</f>
        <v>0</v>
      </c>
      <c r="W1867">
        <f>'data from files'!R1867</f>
        <v>0</v>
      </c>
    </row>
    <row r="1868" spans="1:23" x14ac:dyDescent="0.25">
      <c r="A1868" t="str">
        <f t="shared" si="89"/>
        <v>LUCO2 emissions  Pump storage</v>
      </c>
      <c r="B1868" t="str">
        <f>JRC_files__2[[#This Row],[Source.Name.2.1]]</f>
        <v>LU</v>
      </c>
      <c r="C1868" t="str">
        <f t="shared" si="88"/>
        <v>Overview of the power generation sector</v>
      </c>
      <c r="D1868" t="str">
        <f>IF(ISERROR(MATCH(G1868,metadata!$B$4:$B$13,0)),D1867,LEFT(G1868,LEN(G1868)-LEN(F1868)-2))</f>
        <v xml:space="preserve">CO2 emissions  </v>
      </c>
      <c r="E1868" t="str">
        <f t="shared" si="90"/>
        <v>Pump storage</v>
      </c>
      <c r="F1868" t="str">
        <f>IF(ISERROR(MATCH(G1868,metadata!$B$4:$B$13,0)),F1867,SUBSTITUTE(TRIM(RIGHT(SUBSTITUTE(SUBSTITUTE(G1868,"efficiencies", "efficiencies (%)")," (", REPT(" ", 100)), 100)),")",""))</f>
        <v>kt CO2</v>
      </c>
      <c r="G1868" t="str">
        <f>'data from files'!B1868</f>
        <v>Pump storage</v>
      </c>
      <c r="H1868">
        <f>'data from files'!C1868</f>
        <v>0</v>
      </c>
      <c r="I1868">
        <f>'data from files'!D1868</f>
        <v>0</v>
      </c>
      <c r="J1868">
        <f>'data from files'!E1868</f>
        <v>0</v>
      </c>
      <c r="K1868">
        <f>'data from files'!F1868</f>
        <v>0</v>
      </c>
      <c r="L1868">
        <f>'data from files'!G1868</f>
        <v>0</v>
      </c>
      <c r="M1868">
        <f>'data from files'!H1868</f>
        <v>0</v>
      </c>
      <c r="N1868">
        <f>'data from files'!I1868</f>
        <v>0</v>
      </c>
      <c r="O1868">
        <f>'data from files'!J1868</f>
        <v>0</v>
      </c>
      <c r="P1868">
        <f>'data from files'!K1868</f>
        <v>0</v>
      </c>
      <c r="Q1868">
        <f>'data from files'!L1868</f>
        <v>0</v>
      </c>
      <c r="R1868">
        <f>'data from files'!M1868</f>
        <v>0</v>
      </c>
      <c r="S1868">
        <f>'data from files'!N1868</f>
        <v>0</v>
      </c>
      <c r="T1868">
        <f>'data from files'!O1868</f>
        <v>0</v>
      </c>
      <c r="U1868">
        <f>'data from files'!P1868</f>
        <v>0</v>
      </c>
      <c r="V1868">
        <f>'data from files'!Q1868</f>
        <v>0</v>
      </c>
      <c r="W1868">
        <f>'data from files'!R1868</f>
        <v>0</v>
      </c>
    </row>
    <row r="1869" spans="1:23" x14ac:dyDescent="0.25">
      <c r="A1869" t="str">
        <f t="shared" si="89"/>
        <v>LUCO2 emissions  District heating plants</v>
      </c>
      <c r="B1869" t="str">
        <f>JRC_files__2[[#This Row],[Source.Name.2.1]]</f>
        <v>LU</v>
      </c>
      <c r="C1869" t="str">
        <f t="shared" si="88"/>
        <v>Overview of the power generation sector</v>
      </c>
      <c r="D1869" t="str">
        <f>IF(ISERROR(MATCH(G1869,metadata!$B$4:$B$13,0)),D1868,LEFT(G1869,LEN(G1869)-LEN(F1869)-2))</f>
        <v xml:space="preserve">CO2 emissions  </v>
      </c>
      <c r="E1869" t="str">
        <f t="shared" si="90"/>
        <v>District heating plants</v>
      </c>
      <c r="F1869" t="str">
        <f>IF(ISERROR(MATCH(G1869,metadata!$B$4:$B$13,0)),F1868,SUBSTITUTE(TRIM(RIGHT(SUBSTITUTE(SUBSTITUTE(G1869,"efficiencies", "efficiencies (%)")," (", REPT(" ", 100)), 100)),")",""))</f>
        <v>kt CO2</v>
      </c>
      <c r="G1869" t="str">
        <f>'data from files'!B1869</f>
        <v>District heating plants</v>
      </c>
      <c r="H1869">
        <f>'data from files'!C1869</f>
        <v>1.0098001861949422</v>
      </c>
      <c r="I1869">
        <f>'data from files'!D1869</f>
        <v>1.173716249508</v>
      </c>
      <c r="J1869">
        <f>'data from files'!E1869</f>
        <v>2.8197516453480005</v>
      </c>
      <c r="K1869">
        <f>'data from files'!F1869</f>
        <v>3.2889703825440004</v>
      </c>
      <c r="L1869">
        <f>'data from files'!G1869</f>
        <v>2.3487948000000003</v>
      </c>
      <c r="M1869">
        <f>'data from files'!H1869</f>
        <v>2.7761451166115658</v>
      </c>
      <c r="N1869">
        <f>'data from files'!I1869</f>
        <v>2.5836742800000003</v>
      </c>
      <c r="O1869">
        <f>'data from files'!J1869</f>
        <v>2.5836977679480002</v>
      </c>
      <c r="P1869">
        <f>'data from files'!K1869</f>
        <v>2.6725291872840002</v>
      </c>
      <c r="Q1869">
        <f>'data from files'!L1869</f>
        <v>3.2883127200000004</v>
      </c>
      <c r="R1869">
        <f>'data from files'!M1869</f>
        <v>3.8710773445732274</v>
      </c>
      <c r="S1869">
        <f>'data from files'!N1869</f>
        <v>5.3856235882071894</v>
      </c>
      <c r="T1869">
        <f>'data from files'!O1869</f>
        <v>4.2851714616568666</v>
      </c>
      <c r="U1869">
        <f>'data from files'!P1869</f>
        <v>6.5080596736596732</v>
      </c>
      <c r="V1869">
        <f>'data from files'!Q1869</f>
        <v>4.4880000000000067</v>
      </c>
      <c r="W1869">
        <f>'data from files'!R1869</f>
        <v>3.1414765469863433</v>
      </c>
    </row>
    <row r="1870" spans="1:23" x14ac:dyDescent="0.25">
      <c r="A1870" t="str">
        <f t="shared" si="89"/>
        <v>LUCO2 emissions  0</v>
      </c>
      <c r="B1870" t="str">
        <f>JRC_files__2[[#This Row],[Source.Name.2.1]]</f>
        <v>LU</v>
      </c>
      <c r="C1870" t="str">
        <f t="shared" si="88"/>
        <v>Overview of the power generation sector</v>
      </c>
      <c r="D1870" t="str">
        <f>IF(ISERROR(MATCH(G1870,metadata!$B$4:$B$13,0)),D1869,LEFT(G1870,LEN(G1870)-LEN(F1870)-2))</f>
        <v xml:space="preserve">CO2 emissions  </v>
      </c>
      <c r="E1870">
        <f t="shared" si="90"/>
        <v>0</v>
      </c>
      <c r="F1870" t="str">
        <f>IF(ISERROR(MATCH(G1870,metadata!$B$4:$B$13,0)),F1869,SUBSTITUTE(TRIM(RIGHT(SUBSTITUTE(SUBSTITUTE(G1870,"efficiencies", "efficiencies (%)")," (", REPT(" ", 100)), 100)),")",""))</f>
        <v>kt CO2</v>
      </c>
      <c r="G1870">
        <f>'data from files'!B1870</f>
        <v>0</v>
      </c>
      <c r="H1870">
        <f>'data from files'!C1870</f>
        <v>0</v>
      </c>
      <c r="I1870">
        <f>'data from files'!D1870</f>
        <v>0</v>
      </c>
      <c r="J1870">
        <f>'data from files'!E1870</f>
        <v>0</v>
      </c>
      <c r="K1870">
        <f>'data from files'!F1870</f>
        <v>0</v>
      </c>
      <c r="L1870">
        <f>'data from files'!G1870</f>
        <v>0</v>
      </c>
      <c r="M1870">
        <f>'data from files'!H1870</f>
        <v>0</v>
      </c>
      <c r="N1870">
        <f>'data from files'!I1870</f>
        <v>0</v>
      </c>
      <c r="O1870">
        <f>'data from files'!J1870</f>
        <v>0</v>
      </c>
      <c r="P1870">
        <f>'data from files'!K1870</f>
        <v>0</v>
      </c>
      <c r="Q1870">
        <f>'data from files'!L1870</f>
        <v>0</v>
      </c>
      <c r="R1870">
        <f>'data from files'!M1870</f>
        <v>0</v>
      </c>
      <c r="S1870">
        <f>'data from files'!N1870</f>
        <v>0</v>
      </c>
      <c r="T1870">
        <f>'data from files'!O1870</f>
        <v>0</v>
      </c>
      <c r="U1870">
        <f>'data from files'!P1870</f>
        <v>0</v>
      </c>
      <c r="V1870">
        <f>'data from files'!Q1870</f>
        <v>0</v>
      </c>
      <c r="W1870">
        <f>'data from files'!R1870</f>
        <v>0</v>
      </c>
    </row>
    <row r="1871" spans="1:23" x14ac:dyDescent="0.25">
      <c r="A1871" t="str">
        <f t="shared" si="89"/>
        <v>LUGross electric efficienc</v>
      </c>
      <c r="B1871" t="str">
        <f>JRC_files__2[[#This Row],[Source.Name.2.1]]</f>
        <v>LU</v>
      </c>
      <c r="C1871" t="str">
        <f t="shared" si="88"/>
        <v>Overview of the power generation sector</v>
      </c>
      <c r="D1871" t="str">
        <f>IF(ISERROR(MATCH(G1871,metadata!$B$4:$B$13,0)),D1870,LEFT(G1871,LEN(G1871)-LEN(F1871)-2))</f>
        <v>Gross electric efficienc</v>
      </c>
      <c r="E1871" t="str">
        <f t="shared" si="90"/>
        <v/>
      </c>
      <c r="F1871" t="str">
        <f>IF(ISERROR(MATCH(G1871,metadata!$B$4:$B$13,0)),F1870,SUBSTITUTE(TRIM(RIGHT(SUBSTITUTE(SUBSTITUTE(G1871,"efficiencies", "efficiencies (%)")," (", REPT(" ", 100)), 100)),")",""))</f>
        <v>%</v>
      </c>
      <c r="G1871" t="str">
        <f>'data from files'!B1871</f>
        <v>Gross electric efficiencies</v>
      </c>
      <c r="H1871">
        <f>'data from files'!C1871</f>
        <v>0</v>
      </c>
      <c r="I1871">
        <f>'data from files'!D1871</f>
        <v>0</v>
      </c>
      <c r="J1871">
        <f>'data from files'!E1871</f>
        <v>0</v>
      </c>
      <c r="K1871">
        <f>'data from files'!F1871</f>
        <v>0</v>
      </c>
      <c r="L1871">
        <f>'data from files'!G1871</f>
        <v>0</v>
      </c>
      <c r="M1871">
        <f>'data from files'!H1871</f>
        <v>0</v>
      </c>
      <c r="N1871">
        <f>'data from files'!I1871</f>
        <v>0</v>
      </c>
      <c r="O1871">
        <f>'data from files'!J1871</f>
        <v>0</v>
      </c>
      <c r="P1871">
        <f>'data from files'!K1871</f>
        <v>0</v>
      </c>
      <c r="Q1871">
        <f>'data from files'!L1871</f>
        <v>0</v>
      </c>
      <c r="R1871">
        <f>'data from files'!M1871</f>
        <v>0</v>
      </c>
      <c r="S1871">
        <f>'data from files'!N1871</f>
        <v>0</v>
      </c>
      <c r="T1871">
        <f>'data from files'!O1871</f>
        <v>0</v>
      </c>
      <c r="U1871">
        <f>'data from files'!P1871</f>
        <v>0</v>
      </c>
      <c r="V1871">
        <f>'data from files'!Q1871</f>
        <v>0</v>
      </c>
      <c r="W1871">
        <f>'data from files'!R1871</f>
        <v>0</v>
      </c>
    </row>
    <row r="1872" spans="1:23" x14ac:dyDescent="0.25">
      <c r="A1872" t="str">
        <f t="shared" si="89"/>
        <v>LUGross electric efficiencNuclear</v>
      </c>
      <c r="B1872" t="str">
        <f>JRC_files__2[[#This Row],[Source.Name.2.1]]</f>
        <v>LU</v>
      </c>
      <c r="C1872" t="str">
        <f t="shared" si="88"/>
        <v>Overview of the power generation sector</v>
      </c>
      <c r="D1872" t="str">
        <f>IF(ISERROR(MATCH(G1872,metadata!$B$4:$B$13,0)),D1871,LEFT(G1872,LEN(G1872)-LEN(F1872)-2))</f>
        <v>Gross electric efficienc</v>
      </c>
      <c r="E1872" t="str">
        <f t="shared" si="90"/>
        <v>Nuclear</v>
      </c>
      <c r="F1872" t="str">
        <f>IF(ISERROR(MATCH(G1872,metadata!$B$4:$B$13,0)),F1871,SUBSTITUTE(TRIM(RIGHT(SUBSTITUTE(SUBSTITUTE(G1872,"efficiencies", "efficiencies (%)")," (", REPT(" ", 100)), 100)),")",""))</f>
        <v>%</v>
      </c>
      <c r="G1872" t="str">
        <f>'data from files'!B1872</f>
        <v>Nuclear</v>
      </c>
      <c r="H1872">
        <f>'data from files'!C1872</f>
        <v>0</v>
      </c>
      <c r="I1872">
        <f>'data from files'!D1872</f>
        <v>0</v>
      </c>
      <c r="J1872">
        <f>'data from files'!E1872</f>
        <v>0</v>
      </c>
      <c r="K1872">
        <f>'data from files'!F1872</f>
        <v>0</v>
      </c>
      <c r="L1872">
        <f>'data from files'!G1872</f>
        <v>0</v>
      </c>
      <c r="M1872">
        <f>'data from files'!H1872</f>
        <v>0</v>
      </c>
      <c r="N1872">
        <f>'data from files'!I1872</f>
        <v>0</v>
      </c>
      <c r="O1872">
        <f>'data from files'!J1872</f>
        <v>0</v>
      </c>
      <c r="P1872">
        <f>'data from files'!K1872</f>
        <v>0</v>
      </c>
      <c r="Q1872">
        <f>'data from files'!L1872</f>
        <v>0</v>
      </c>
      <c r="R1872">
        <f>'data from files'!M1872</f>
        <v>0</v>
      </c>
      <c r="S1872">
        <f>'data from files'!N1872</f>
        <v>0</v>
      </c>
      <c r="T1872">
        <f>'data from files'!O1872</f>
        <v>0</v>
      </c>
      <c r="U1872">
        <f>'data from files'!P1872</f>
        <v>0</v>
      </c>
      <c r="V1872">
        <f>'data from files'!Q1872</f>
        <v>0</v>
      </c>
      <c r="W1872">
        <f>'data from files'!R1872</f>
        <v>0</v>
      </c>
    </row>
    <row r="1873" spans="1:23" x14ac:dyDescent="0.25">
      <c r="A1873" t="str">
        <f t="shared" si="89"/>
        <v>LUGross electric efficiencConventional thermal</v>
      </c>
      <c r="B1873" t="str">
        <f>JRC_files__2[[#This Row],[Source.Name.2.1]]</f>
        <v>LU</v>
      </c>
      <c r="C1873" t="str">
        <f t="shared" si="88"/>
        <v>Overview of the power generation sector</v>
      </c>
      <c r="D1873" t="str">
        <f>IF(ISERROR(MATCH(G1873,metadata!$B$4:$B$13,0)),D1872,LEFT(G1873,LEN(G1873)-LEN(F1873)-2))</f>
        <v>Gross electric efficienc</v>
      </c>
      <c r="E1873" t="str">
        <f t="shared" si="90"/>
        <v>Conventional thermal</v>
      </c>
      <c r="F1873" t="str">
        <f>IF(ISERROR(MATCH(G1873,metadata!$B$4:$B$13,0)),F1872,SUBSTITUTE(TRIM(RIGHT(SUBSTITUTE(SUBSTITUTE(G1873,"efficiencies", "efficiencies (%)")," (", REPT(" ", 100)), 100)),")",""))</f>
        <v>%</v>
      </c>
      <c r="G1873" t="str">
        <f>'data from files'!B1873</f>
        <v>Conventional thermal</v>
      </c>
      <c r="H1873">
        <f>'data from files'!C1873</f>
        <v>0.24320964420190178</v>
      </c>
      <c r="I1873">
        <f>'data from files'!D1873</f>
        <v>0.35928428954761271</v>
      </c>
      <c r="J1873">
        <f>'data from files'!E1873</f>
        <v>0.47296243369385188</v>
      </c>
      <c r="K1873">
        <f>'data from files'!F1873</f>
        <v>0.46672097380936683</v>
      </c>
      <c r="L1873">
        <f>'data from files'!G1873</f>
        <v>0.47372910269532581</v>
      </c>
      <c r="M1873">
        <f>'data from files'!H1873</f>
        <v>0.47501992104054724</v>
      </c>
      <c r="N1873">
        <f>'data from files'!I1873</f>
        <v>0.4745454545454546</v>
      </c>
      <c r="O1873">
        <f>'data from files'!J1873</f>
        <v>0.4762606247408786</v>
      </c>
      <c r="P1873">
        <f>'data from files'!K1873</f>
        <v>0.45855579708424293</v>
      </c>
      <c r="Q1873">
        <f>'data from files'!L1873</f>
        <v>0.48075471698113209</v>
      </c>
      <c r="R1873">
        <f>'data from files'!M1873</f>
        <v>0.47375476293446855</v>
      </c>
      <c r="S1873">
        <f>'data from files'!N1873</f>
        <v>0.46007057929508655</v>
      </c>
      <c r="T1873">
        <f>'data from files'!O1873</f>
        <v>0.45675380754199518</v>
      </c>
      <c r="U1873">
        <f>'data from files'!P1873</f>
        <v>0.41167575529816747</v>
      </c>
      <c r="V1873">
        <f>'data from files'!Q1873</f>
        <v>0.43519415666691491</v>
      </c>
      <c r="W1873">
        <f>'data from files'!R1873</f>
        <v>0.38966398787501255</v>
      </c>
    </row>
    <row r="1874" spans="1:23" x14ac:dyDescent="0.25">
      <c r="A1874" t="str">
        <f t="shared" si="89"/>
        <v>LUGross electric efficiencWind</v>
      </c>
      <c r="B1874" t="str">
        <f>JRC_files__2[[#This Row],[Source.Name.2.1]]</f>
        <v>LU</v>
      </c>
      <c r="C1874" t="str">
        <f t="shared" si="88"/>
        <v>Overview of the power generation sector</v>
      </c>
      <c r="D1874" t="str">
        <f>IF(ISERROR(MATCH(G1874,metadata!$B$4:$B$13,0)),D1873,LEFT(G1874,LEN(G1874)-LEN(F1874)-2))</f>
        <v>Gross electric efficienc</v>
      </c>
      <c r="E1874" t="str">
        <f t="shared" si="90"/>
        <v>Wind</v>
      </c>
      <c r="F1874" t="str">
        <f>IF(ISERROR(MATCH(G1874,metadata!$B$4:$B$13,0)),F1873,SUBSTITUTE(TRIM(RIGHT(SUBSTITUTE(SUBSTITUTE(G1874,"efficiencies", "efficiencies (%)")," (", REPT(" ", 100)), 100)),")",""))</f>
        <v>%</v>
      </c>
      <c r="G1874" t="str">
        <f>'data from files'!B1874</f>
        <v>Wind</v>
      </c>
      <c r="H1874">
        <f>'data from files'!C1874</f>
        <v>1</v>
      </c>
      <c r="I1874">
        <f>'data from files'!D1874</f>
        <v>1</v>
      </c>
      <c r="J1874">
        <f>'data from files'!E1874</f>
        <v>1</v>
      </c>
      <c r="K1874">
        <f>'data from files'!F1874</f>
        <v>1</v>
      </c>
      <c r="L1874">
        <f>'data from files'!G1874</f>
        <v>1</v>
      </c>
      <c r="M1874">
        <f>'data from files'!H1874</f>
        <v>1</v>
      </c>
      <c r="N1874">
        <f>'data from files'!I1874</f>
        <v>1</v>
      </c>
      <c r="O1874">
        <f>'data from files'!J1874</f>
        <v>1</v>
      </c>
      <c r="P1874">
        <f>'data from files'!K1874</f>
        <v>1</v>
      </c>
      <c r="Q1874">
        <f>'data from files'!L1874</f>
        <v>1</v>
      </c>
      <c r="R1874">
        <f>'data from files'!M1874</f>
        <v>1</v>
      </c>
      <c r="S1874">
        <f>'data from files'!N1874</f>
        <v>1</v>
      </c>
      <c r="T1874">
        <f>'data from files'!O1874</f>
        <v>1</v>
      </c>
      <c r="U1874">
        <f>'data from files'!P1874</f>
        <v>1</v>
      </c>
      <c r="V1874">
        <f>'data from files'!Q1874</f>
        <v>1</v>
      </c>
      <c r="W1874">
        <f>'data from files'!R1874</f>
        <v>1</v>
      </c>
    </row>
    <row r="1875" spans="1:23" x14ac:dyDescent="0.25">
      <c r="A1875" t="str">
        <f t="shared" si="89"/>
        <v>LUGross electric efficiencSolar photovoltaics</v>
      </c>
      <c r="B1875" t="str">
        <f>JRC_files__2[[#This Row],[Source.Name.2.1]]</f>
        <v>LU</v>
      </c>
      <c r="C1875" t="str">
        <f t="shared" si="88"/>
        <v>Overview of the power generation sector</v>
      </c>
      <c r="D1875" t="str">
        <f>IF(ISERROR(MATCH(G1875,metadata!$B$4:$B$13,0)),D1874,LEFT(G1875,LEN(G1875)-LEN(F1875)-2))</f>
        <v>Gross electric efficienc</v>
      </c>
      <c r="E1875" t="str">
        <f t="shared" si="90"/>
        <v>Solar photovoltaics</v>
      </c>
      <c r="F1875" t="str">
        <f>IF(ISERROR(MATCH(G1875,metadata!$B$4:$B$13,0)),F1874,SUBSTITUTE(TRIM(RIGHT(SUBSTITUTE(SUBSTITUTE(G1875,"efficiencies", "efficiencies (%)")," (", REPT(" ", 100)), 100)),")",""))</f>
        <v>%</v>
      </c>
      <c r="G1875" t="str">
        <f>'data from files'!B1875</f>
        <v>Solar photovoltaics</v>
      </c>
      <c r="H1875">
        <f>'data from files'!C1875</f>
        <v>0</v>
      </c>
      <c r="I1875">
        <f>'data from files'!D1875</f>
        <v>0</v>
      </c>
      <c r="J1875">
        <f>'data from files'!E1875</f>
        <v>0</v>
      </c>
      <c r="K1875">
        <f>'data from files'!F1875</f>
        <v>1</v>
      </c>
      <c r="L1875">
        <f>'data from files'!G1875</f>
        <v>1</v>
      </c>
      <c r="M1875">
        <f>'data from files'!H1875</f>
        <v>1</v>
      </c>
      <c r="N1875">
        <f>'data from files'!I1875</f>
        <v>1</v>
      </c>
      <c r="O1875">
        <f>'data from files'!J1875</f>
        <v>1</v>
      </c>
      <c r="P1875">
        <f>'data from files'!K1875</f>
        <v>1</v>
      </c>
      <c r="Q1875">
        <f>'data from files'!L1875</f>
        <v>1</v>
      </c>
      <c r="R1875">
        <f>'data from files'!M1875</f>
        <v>1</v>
      </c>
      <c r="S1875">
        <f>'data from files'!N1875</f>
        <v>1</v>
      </c>
      <c r="T1875">
        <f>'data from files'!O1875</f>
        <v>1</v>
      </c>
      <c r="U1875">
        <f>'data from files'!P1875</f>
        <v>1</v>
      </c>
      <c r="V1875">
        <f>'data from files'!Q1875</f>
        <v>1</v>
      </c>
      <c r="W1875">
        <f>'data from files'!R1875</f>
        <v>1</v>
      </c>
    </row>
    <row r="1876" spans="1:23" x14ac:dyDescent="0.25">
      <c r="A1876" t="str">
        <f t="shared" si="89"/>
        <v>LUGross electric efficiencSolar thermal</v>
      </c>
      <c r="B1876" t="str">
        <f>JRC_files__2[[#This Row],[Source.Name.2.1]]</f>
        <v>LU</v>
      </c>
      <c r="C1876" t="str">
        <f t="shared" si="88"/>
        <v>Overview of the power generation sector</v>
      </c>
      <c r="D1876" t="str">
        <f>IF(ISERROR(MATCH(G1876,metadata!$B$4:$B$13,0)),D1875,LEFT(G1876,LEN(G1876)-LEN(F1876)-2))</f>
        <v>Gross electric efficienc</v>
      </c>
      <c r="E1876" t="str">
        <f t="shared" si="90"/>
        <v>Solar thermal</v>
      </c>
      <c r="F1876" t="str">
        <f>IF(ISERROR(MATCH(G1876,metadata!$B$4:$B$13,0)),F1875,SUBSTITUTE(TRIM(RIGHT(SUBSTITUTE(SUBSTITUTE(G1876,"efficiencies", "efficiencies (%)")," (", REPT(" ", 100)), 100)),")",""))</f>
        <v>%</v>
      </c>
      <c r="G1876" t="str">
        <f>'data from files'!B1876</f>
        <v>Solar thermal</v>
      </c>
      <c r="H1876">
        <f>'data from files'!C1876</f>
        <v>0</v>
      </c>
      <c r="I1876">
        <f>'data from files'!D1876</f>
        <v>0</v>
      </c>
      <c r="J1876">
        <f>'data from files'!E1876</f>
        <v>0</v>
      </c>
      <c r="K1876">
        <f>'data from files'!F1876</f>
        <v>0</v>
      </c>
      <c r="L1876">
        <f>'data from files'!G1876</f>
        <v>0</v>
      </c>
      <c r="M1876">
        <f>'data from files'!H1876</f>
        <v>0</v>
      </c>
      <c r="N1876">
        <f>'data from files'!I1876</f>
        <v>0</v>
      </c>
      <c r="O1876">
        <f>'data from files'!J1876</f>
        <v>0</v>
      </c>
      <c r="P1876">
        <f>'data from files'!K1876</f>
        <v>0</v>
      </c>
      <c r="Q1876">
        <f>'data from files'!L1876</f>
        <v>0</v>
      </c>
      <c r="R1876">
        <f>'data from files'!M1876</f>
        <v>0</v>
      </c>
      <c r="S1876">
        <f>'data from files'!N1876</f>
        <v>0</v>
      </c>
      <c r="T1876">
        <f>'data from files'!O1876</f>
        <v>0</v>
      </c>
      <c r="U1876">
        <f>'data from files'!P1876</f>
        <v>0</v>
      </c>
      <c r="V1876">
        <f>'data from files'!Q1876</f>
        <v>0</v>
      </c>
      <c r="W1876">
        <f>'data from files'!R1876</f>
        <v>0</v>
      </c>
    </row>
    <row r="1877" spans="1:23" x14ac:dyDescent="0.25">
      <c r="A1877" t="str">
        <f t="shared" si="89"/>
        <v>LUGross electric efficiencGeothermal</v>
      </c>
      <c r="B1877" t="str">
        <f>JRC_files__2[[#This Row],[Source.Name.2.1]]</f>
        <v>LU</v>
      </c>
      <c r="C1877" t="str">
        <f t="shared" si="88"/>
        <v>Overview of the power generation sector</v>
      </c>
      <c r="D1877" t="str">
        <f>IF(ISERROR(MATCH(G1877,metadata!$B$4:$B$13,0)),D1876,LEFT(G1877,LEN(G1877)-LEN(F1877)-2))</f>
        <v>Gross electric efficienc</v>
      </c>
      <c r="E1877" t="str">
        <f t="shared" si="90"/>
        <v>Geothermal</v>
      </c>
      <c r="F1877" t="str">
        <f>IF(ISERROR(MATCH(G1877,metadata!$B$4:$B$13,0)),F1876,SUBSTITUTE(TRIM(RIGHT(SUBSTITUTE(SUBSTITUTE(G1877,"efficiencies", "efficiencies (%)")," (", REPT(" ", 100)), 100)),")",""))</f>
        <v>%</v>
      </c>
      <c r="G1877" t="str">
        <f>'data from files'!B1877</f>
        <v>Geothermal</v>
      </c>
      <c r="H1877">
        <f>'data from files'!C1877</f>
        <v>0</v>
      </c>
      <c r="I1877">
        <f>'data from files'!D1877</f>
        <v>0</v>
      </c>
      <c r="J1877">
        <f>'data from files'!E1877</f>
        <v>0</v>
      </c>
      <c r="K1877">
        <f>'data from files'!F1877</f>
        <v>0</v>
      </c>
      <c r="L1877">
        <f>'data from files'!G1877</f>
        <v>0</v>
      </c>
      <c r="M1877">
        <f>'data from files'!H1877</f>
        <v>0</v>
      </c>
      <c r="N1877">
        <f>'data from files'!I1877</f>
        <v>0</v>
      </c>
      <c r="O1877">
        <f>'data from files'!J1877</f>
        <v>0</v>
      </c>
      <c r="P1877">
        <f>'data from files'!K1877</f>
        <v>0</v>
      </c>
      <c r="Q1877">
        <f>'data from files'!L1877</f>
        <v>0</v>
      </c>
      <c r="R1877">
        <f>'data from files'!M1877</f>
        <v>0</v>
      </c>
      <c r="S1877">
        <f>'data from files'!N1877</f>
        <v>0</v>
      </c>
      <c r="T1877">
        <f>'data from files'!O1877</f>
        <v>0</v>
      </c>
      <c r="U1877">
        <f>'data from files'!P1877</f>
        <v>0</v>
      </c>
      <c r="V1877">
        <f>'data from files'!Q1877</f>
        <v>0</v>
      </c>
      <c r="W1877">
        <f>'data from files'!R1877</f>
        <v>0</v>
      </c>
    </row>
    <row r="1878" spans="1:23" x14ac:dyDescent="0.25">
      <c r="A1878" t="str">
        <f t="shared" si="89"/>
        <v>LUGross electric efficiencTide, wave and ocean</v>
      </c>
      <c r="B1878" t="str">
        <f>JRC_files__2[[#This Row],[Source.Name.2.1]]</f>
        <v>LU</v>
      </c>
      <c r="C1878" t="str">
        <f t="shared" si="88"/>
        <v>Overview of the power generation sector</v>
      </c>
      <c r="D1878" t="str">
        <f>IF(ISERROR(MATCH(G1878,metadata!$B$4:$B$13,0)),D1877,LEFT(G1878,LEN(G1878)-LEN(F1878)-2))</f>
        <v>Gross electric efficienc</v>
      </c>
      <c r="E1878" t="str">
        <f t="shared" si="90"/>
        <v>Tide, wave and ocean</v>
      </c>
      <c r="F1878" t="str">
        <f>IF(ISERROR(MATCH(G1878,metadata!$B$4:$B$13,0)),F1877,SUBSTITUTE(TRIM(RIGHT(SUBSTITUTE(SUBSTITUTE(G1878,"efficiencies", "efficiencies (%)")," (", REPT(" ", 100)), 100)),")",""))</f>
        <v>%</v>
      </c>
      <c r="G1878" t="str">
        <f>'data from files'!B1878</f>
        <v>Tide, wave and ocean</v>
      </c>
      <c r="H1878">
        <f>'data from files'!C1878</f>
        <v>0</v>
      </c>
      <c r="I1878">
        <f>'data from files'!D1878</f>
        <v>0</v>
      </c>
      <c r="J1878">
        <f>'data from files'!E1878</f>
        <v>0</v>
      </c>
      <c r="K1878">
        <f>'data from files'!F1878</f>
        <v>0</v>
      </c>
      <c r="L1878">
        <f>'data from files'!G1878</f>
        <v>0</v>
      </c>
      <c r="M1878">
        <f>'data from files'!H1878</f>
        <v>0</v>
      </c>
      <c r="N1878">
        <f>'data from files'!I1878</f>
        <v>0</v>
      </c>
      <c r="O1878">
        <f>'data from files'!J1878</f>
        <v>0</v>
      </c>
      <c r="P1878">
        <f>'data from files'!K1878</f>
        <v>0</v>
      </c>
      <c r="Q1878">
        <f>'data from files'!L1878</f>
        <v>0</v>
      </c>
      <c r="R1878">
        <f>'data from files'!M1878</f>
        <v>0</v>
      </c>
      <c r="S1878">
        <f>'data from files'!N1878</f>
        <v>0</v>
      </c>
      <c r="T1878">
        <f>'data from files'!O1878</f>
        <v>0</v>
      </c>
      <c r="U1878">
        <f>'data from files'!P1878</f>
        <v>0</v>
      </c>
      <c r="V1878">
        <f>'data from files'!Q1878</f>
        <v>0</v>
      </c>
      <c r="W1878">
        <f>'data from files'!R1878</f>
        <v>0</v>
      </c>
    </row>
    <row r="1879" spans="1:23" x14ac:dyDescent="0.25">
      <c r="A1879" t="str">
        <f t="shared" si="89"/>
        <v>LUGross electric efficiencHydro</v>
      </c>
      <c r="B1879" t="str">
        <f>JRC_files__2[[#This Row],[Source.Name.2.1]]</f>
        <v>LU</v>
      </c>
      <c r="C1879" t="str">
        <f t="shared" si="88"/>
        <v>Overview of the power generation sector</v>
      </c>
      <c r="D1879" t="str">
        <f>IF(ISERROR(MATCH(G1879,metadata!$B$4:$B$13,0)),D1878,LEFT(G1879,LEN(G1879)-LEN(F1879)-2))</f>
        <v>Gross electric efficienc</v>
      </c>
      <c r="E1879" t="str">
        <f t="shared" si="90"/>
        <v>Hydro</v>
      </c>
      <c r="F1879" t="str">
        <f>IF(ISERROR(MATCH(G1879,metadata!$B$4:$B$13,0)),F1878,SUBSTITUTE(TRIM(RIGHT(SUBSTITUTE(SUBSTITUTE(G1879,"efficiencies", "efficiencies (%)")," (", REPT(" ", 100)), 100)),")",""))</f>
        <v>%</v>
      </c>
      <c r="G1879" t="str">
        <f>'data from files'!B1879</f>
        <v>Hydro</v>
      </c>
      <c r="H1879">
        <f>'data from files'!C1879</f>
        <v>1</v>
      </c>
      <c r="I1879">
        <f>'data from files'!D1879</f>
        <v>1</v>
      </c>
      <c r="J1879">
        <f>'data from files'!E1879</f>
        <v>1</v>
      </c>
      <c r="K1879">
        <f>'data from files'!F1879</f>
        <v>1</v>
      </c>
      <c r="L1879">
        <f>'data from files'!G1879</f>
        <v>1</v>
      </c>
      <c r="M1879">
        <f>'data from files'!H1879</f>
        <v>1</v>
      </c>
      <c r="N1879">
        <f>'data from files'!I1879</f>
        <v>1</v>
      </c>
      <c r="O1879">
        <f>'data from files'!J1879</f>
        <v>1</v>
      </c>
      <c r="P1879">
        <f>'data from files'!K1879</f>
        <v>1</v>
      </c>
      <c r="Q1879">
        <f>'data from files'!L1879</f>
        <v>1</v>
      </c>
      <c r="R1879">
        <f>'data from files'!M1879</f>
        <v>1</v>
      </c>
      <c r="S1879">
        <f>'data from files'!N1879</f>
        <v>1</v>
      </c>
      <c r="T1879">
        <f>'data from files'!O1879</f>
        <v>1</v>
      </c>
      <c r="U1879">
        <f>'data from files'!P1879</f>
        <v>1</v>
      </c>
      <c r="V1879">
        <f>'data from files'!Q1879</f>
        <v>1</v>
      </c>
      <c r="W1879">
        <f>'data from files'!R1879</f>
        <v>1</v>
      </c>
    </row>
    <row r="1880" spans="1:23" x14ac:dyDescent="0.25">
      <c r="A1880" t="str">
        <f t="shared" si="89"/>
        <v>LUGross electric efficiencPump storage</v>
      </c>
      <c r="B1880" t="str">
        <f>JRC_files__2[[#This Row],[Source.Name.2.1]]</f>
        <v>LU</v>
      </c>
      <c r="C1880" t="str">
        <f t="shared" si="88"/>
        <v>Overview of the power generation sector</v>
      </c>
      <c r="D1880" t="str">
        <f>IF(ISERROR(MATCH(G1880,metadata!$B$4:$B$13,0)),D1879,LEFT(G1880,LEN(G1880)-LEN(F1880)-2))</f>
        <v>Gross electric efficienc</v>
      </c>
      <c r="E1880" t="str">
        <f t="shared" si="90"/>
        <v>Pump storage</v>
      </c>
      <c r="F1880" t="str">
        <f>IF(ISERROR(MATCH(G1880,metadata!$B$4:$B$13,0)),F1879,SUBSTITUTE(TRIM(RIGHT(SUBSTITUTE(SUBSTITUTE(G1880,"efficiencies", "efficiencies (%)")," (", REPT(" ", 100)), 100)),")",""))</f>
        <v>%</v>
      </c>
      <c r="G1880" t="str">
        <f>'data from files'!B1880</f>
        <v>Pump storage</v>
      </c>
      <c r="H1880">
        <f>'data from files'!C1880</f>
        <v>0.73963133640553003</v>
      </c>
      <c r="I1880">
        <f>'data from files'!D1880</f>
        <v>0.73858447488584489</v>
      </c>
      <c r="J1880">
        <f>'data from files'!E1880</f>
        <v>0.74828599412340857</v>
      </c>
      <c r="K1880">
        <f>'data from files'!F1880</f>
        <v>0.72662601626016243</v>
      </c>
      <c r="L1880">
        <f>'data from files'!G1880</f>
        <v>0.71035242290748901</v>
      </c>
      <c r="M1880">
        <f>'data from files'!H1880</f>
        <v>0.70947368421052637</v>
      </c>
      <c r="N1880">
        <f>'data from files'!I1880</f>
        <v>0.70714285714285718</v>
      </c>
      <c r="O1880">
        <f>'data from files'!J1880</f>
        <v>0.71502590673575139</v>
      </c>
      <c r="P1880">
        <f>'data from files'!K1880</f>
        <v>0.71815446339017064</v>
      </c>
      <c r="Q1880">
        <f>'data from files'!L1880</f>
        <v>0.70942111237230421</v>
      </c>
      <c r="R1880">
        <f>'data from files'!M1880</f>
        <v>0.71063829787234045</v>
      </c>
      <c r="S1880">
        <f>'data from files'!N1880</f>
        <v>0.69650986342943844</v>
      </c>
      <c r="T1880">
        <f>'data from files'!O1880</f>
        <v>0.69992325402916344</v>
      </c>
      <c r="U1880">
        <f>'data from files'!P1880</f>
        <v>0.70760697305863696</v>
      </c>
      <c r="V1880">
        <f>'data from files'!Q1880</f>
        <v>0.70917573872472783</v>
      </c>
      <c r="W1880">
        <f>'data from files'!R1880</f>
        <v>0.73301549463647198</v>
      </c>
    </row>
    <row r="1881" spans="1:23" x14ac:dyDescent="0.25">
      <c r="A1881" t="str">
        <f t="shared" si="89"/>
        <v>LUGross electric efficienc0</v>
      </c>
      <c r="B1881" t="str">
        <f>JRC_files__2[[#This Row],[Source.Name.2.1]]</f>
        <v>LU</v>
      </c>
      <c r="C1881" t="str">
        <f t="shared" si="88"/>
        <v>Overview of the power generation sector</v>
      </c>
      <c r="D1881" t="str">
        <f>IF(ISERROR(MATCH(G1881,metadata!$B$4:$B$13,0)),D1880,LEFT(G1881,LEN(G1881)-LEN(F1881)-2))</f>
        <v>Gross electric efficienc</v>
      </c>
      <c r="E1881">
        <f t="shared" si="90"/>
        <v>0</v>
      </c>
      <c r="F1881" t="str">
        <f>IF(ISERROR(MATCH(G1881,metadata!$B$4:$B$13,0)),F1880,SUBSTITUTE(TRIM(RIGHT(SUBSTITUTE(SUBSTITUTE(G1881,"efficiencies", "efficiencies (%)")," (", REPT(" ", 100)), 100)),")",""))</f>
        <v>%</v>
      </c>
      <c r="G1881">
        <f>'data from files'!B1881</f>
        <v>0</v>
      </c>
      <c r="H1881">
        <f>'data from files'!C1881</f>
        <v>0</v>
      </c>
      <c r="I1881">
        <f>'data from files'!D1881</f>
        <v>0</v>
      </c>
      <c r="J1881">
        <f>'data from files'!E1881</f>
        <v>0</v>
      </c>
      <c r="K1881">
        <f>'data from files'!F1881</f>
        <v>0</v>
      </c>
      <c r="L1881">
        <f>'data from files'!G1881</f>
        <v>0</v>
      </c>
      <c r="M1881">
        <f>'data from files'!H1881</f>
        <v>0</v>
      </c>
      <c r="N1881">
        <f>'data from files'!I1881</f>
        <v>0</v>
      </c>
      <c r="O1881">
        <f>'data from files'!J1881</f>
        <v>0</v>
      </c>
      <c r="P1881">
        <f>'data from files'!K1881</f>
        <v>0</v>
      </c>
      <c r="Q1881">
        <f>'data from files'!L1881</f>
        <v>0</v>
      </c>
      <c r="R1881">
        <f>'data from files'!M1881</f>
        <v>0</v>
      </c>
      <c r="S1881">
        <f>'data from files'!N1881</f>
        <v>0</v>
      </c>
      <c r="T1881">
        <f>'data from files'!O1881</f>
        <v>0</v>
      </c>
      <c r="U1881">
        <f>'data from files'!P1881</f>
        <v>0</v>
      </c>
      <c r="V1881">
        <f>'data from files'!Q1881</f>
        <v>0</v>
      </c>
      <c r="W1881">
        <f>'data from files'!R1881</f>
        <v>0</v>
      </c>
    </row>
    <row r="1882" spans="1:23" x14ac:dyDescent="0.25">
      <c r="A1882" t="str">
        <f t="shared" si="89"/>
        <v>LUNet electric efficienc</v>
      </c>
      <c r="B1882" t="str">
        <f>JRC_files__2[[#This Row],[Source.Name.2.1]]</f>
        <v>LU</v>
      </c>
      <c r="C1882" t="str">
        <f t="shared" si="88"/>
        <v>Overview of the power generation sector</v>
      </c>
      <c r="D1882" t="str">
        <f>IF(ISERROR(MATCH(G1882,metadata!$B$4:$B$13,0)),D1881,LEFT(G1882,LEN(G1882)-LEN(F1882)-2))</f>
        <v>Net electric efficienc</v>
      </c>
      <c r="E1882" t="str">
        <f t="shared" si="90"/>
        <v/>
      </c>
      <c r="F1882" t="str">
        <f>IF(ISERROR(MATCH(G1882,metadata!$B$4:$B$13,0)),F1881,SUBSTITUTE(TRIM(RIGHT(SUBSTITUTE(SUBSTITUTE(G1882,"efficiencies", "efficiencies (%)")," (", REPT(" ", 100)), 100)),")",""))</f>
        <v>%</v>
      </c>
      <c r="G1882" t="str">
        <f>'data from files'!B1882</f>
        <v>Net electric efficiencies</v>
      </c>
      <c r="H1882">
        <f>'data from files'!C1882</f>
        <v>0</v>
      </c>
      <c r="I1882">
        <f>'data from files'!D1882</f>
        <v>0</v>
      </c>
      <c r="J1882">
        <f>'data from files'!E1882</f>
        <v>0</v>
      </c>
      <c r="K1882">
        <f>'data from files'!F1882</f>
        <v>0</v>
      </c>
      <c r="L1882">
        <f>'data from files'!G1882</f>
        <v>0</v>
      </c>
      <c r="M1882">
        <f>'data from files'!H1882</f>
        <v>0</v>
      </c>
      <c r="N1882">
        <f>'data from files'!I1882</f>
        <v>0</v>
      </c>
      <c r="O1882">
        <f>'data from files'!J1882</f>
        <v>0</v>
      </c>
      <c r="P1882">
        <f>'data from files'!K1882</f>
        <v>0</v>
      </c>
      <c r="Q1882">
        <f>'data from files'!L1882</f>
        <v>0</v>
      </c>
      <c r="R1882">
        <f>'data from files'!M1882</f>
        <v>0</v>
      </c>
      <c r="S1882">
        <f>'data from files'!N1882</f>
        <v>0</v>
      </c>
      <c r="T1882">
        <f>'data from files'!O1882</f>
        <v>0</v>
      </c>
      <c r="U1882">
        <f>'data from files'!P1882</f>
        <v>0</v>
      </c>
      <c r="V1882">
        <f>'data from files'!Q1882</f>
        <v>0</v>
      </c>
      <c r="W1882">
        <f>'data from files'!R1882</f>
        <v>0</v>
      </c>
    </row>
    <row r="1883" spans="1:23" x14ac:dyDescent="0.25">
      <c r="A1883" t="str">
        <f t="shared" si="89"/>
        <v>LUNet electric efficiencNuclear</v>
      </c>
      <c r="B1883" t="str">
        <f>JRC_files__2[[#This Row],[Source.Name.2.1]]</f>
        <v>LU</v>
      </c>
      <c r="C1883" t="str">
        <f t="shared" si="88"/>
        <v>Overview of the power generation sector</v>
      </c>
      <c r="D1883" t="str">
        <f>IF(ISERROR(MATCH(G1883,metadata!$B$4:$B$13,0)),D1882,LEFT(G1883,LEN(G1883)-LEN(F1883)-2))</f>
        <v>Net electric efficienc</v>
      </c>
      <c r="E1883" t="str">
        <f t="shared" si="90"/>
        <v>Nuclear</v>
      </c>
      <c r="F1883" t="str">
        <f>IF(ISERROR(MATCH(G1883,metadata!$B$4:$B$13,0)),F1882,SUBSTITUTE(TRIM(RIGHT(SUBSTITUTE(SUBSTITUTE(G1883,"efficiencies", "efficiencies (%)")," (", REPT(" ", 100)), 100)),")",""))</f>
        <v>%</v>
      </c>
      <c r="G1883" t="str">
        <f>'data from files'!B1883</f>
        <v>Nuclear</v>
      </c>
      <c r="H1883">
        <f>'data from files'!C1883</f>
        <v>0</v>
      </c>
      <c r="I1883">
        <f>'data from files'!D1883</f>
        <v>0</v>
      </c>
      <c r="J1883">
        <f>'data from files'!E1883</f>
        <v>0</v>
      </c>
      <c r="K1883">
        <f>'data from files'!F1883</f>
        <v>0</v>
      </c>
      <c r="L1883">
        <f>'data from files'!G1883</f>
        <v>0</v>
      </c>
      <c r="M1883">
        <f>'data from files'!H1883</f>
        <v>0</v>
      </c>
      <c r="N1883">
        <f>'data from files'!I1883</f>
        <v>0</v>
      </c>
      <c r="O1883">
        <f>'data from files'!J1883</f>
        <v>0</v>
      </c>
      <c r="P1883">
        <f>'data from files'!K1883</f>
        <v>0</v>
      </c>
      <c r="Q1883">
        <f>'data from files'!L1883</f>
        <v>0</v>
      </c>
      <c r="R1883">
        <f>'data from files'!M1883</f>
        <v>0</v>
      </c>
      <c r="S1883">
        <f>'data from files'!N1883</f>
        <v>0</v>
      </c>
      <c r="T1883">
        <f>'data from files'!O1883</f>
        <v>0</v>
      </c>
      <c r="U1883">
        <f>'data from files'!P1883</f>
        <v>0</v>
      </c>
      <c r="V1883">
        <f>'data from files'!Q1883</f>
        <v>0</v>
      </c>
      <c r="W1883">
        <f>'data from files'!R1883</f>
        <v>0</v>
      </c>
    </row>
    <row r="1884" spans="1:23" x14ac:dyDescent="0.25">
      <c r="A1884" t="str">
        <f t="shared" si="89"/>
        <v>LUNet electric efficiencConventional thermal</v>
      </c>
      <c r="B1884" t="str">
        <f>JRC_files__2[[#This Row],[Source.Name.2.1]]</f>
        <v>LU</v>
      </c>
      <c r="C1884" t="str">
        <f t="shared" si="88"/>
        <v>Overview of the power generation sector</v>
      </c>
      <c r="D1884" t="str">
        <f>IF(ISERROR(MATCH(G1884,metadata!$B$4:$B$13,0)),D1883,LEFT(G1884,LEN(G1884)-LEN(F1884)-2))</f>
        <v>Net electric efficienc</v>
      </c>
      <c r="E1884" t="str">
        <f t="shared" si="90"/>
        <v>Conventional thermal</v>
      </c>
      <c r="F1884" t="str">
        <f>IF(ISERROR(MATCH(G1884,metadata!$B$4:$B$13,0)),F1883,SUBSTITUTE(TRIM(RIGHT(SUBSTITUTE(SUBSTITUTE(G1884,"efficiencies", "efficiencies (%)")," (", REPT(" ", 100)), 100)),")",""))</f>
        <v>%</v>
      </c>
      <c r="G1884" t="str">
        <f>'data from files'!B1884</f>
        <v>Conventional thermal</v>
      </c>
      <c r="H1884">
        <f>'data from files'!C1884</f>
        <v>0.21006734637520816</v>
      </c>
      <c r="I1884">
        <f>'data from files'!D1884</f>
        <v>0.34198328042011933</v>
      </c>
      <c r="J1884">
        <f>'data from files'!E1884</f>
        <v>0.46845607876043271</v>
      </c>
      <c r="K1884">
        <f>'data from files'!F1884</f>
        <v>0.462254876910486</v>
      </c>
      <c r="L1884">
        <f>'data from files'!G1884</f>
        <v>0.46946434663937214</v>
      </c>
      <c r="M1884">
        <f>'data from files'!H1884</f>
        <v>0.47129004903796051</v>
      </c>
      <c r="N1884">
        <f>'data from files'!I1884</f>
        <v>0.46990266115702478</v>
      </c>
      <c r="O1884">
        <f>'data from files'!J1884</f>
        <v>0.46942523175584655</v>
      </c>
      <c r="P1884">
        <f>'data from files'!K1884</f>
        <v>0.45112893317959307</v>
      </c>
      <c r="Q1884">
        <f>'data from files'!L1884</f>
        <v>0.4731820566037736</v>
      </c>
      <c r="R1884">
        <f>'data from files'!M1884</f>
        <v>0.46891842310480597</v>
      </c>
      <c r="S1884">
        <f>'data from files'!N1884</f>
        <v>0.45638714977109607</v>
      </c>
      <c r="T1884">
        <f>'data from files'!O1884</f>
        <v>0.4506636166097055</v>
      </c>
      <c r="U1884">
        <f>'data from files'!P1884</f>
        <v>0.4041108147915517</v>
      </c>
      <c r="V1884">
        <f>'data from files'!Q1884</f>
        <v>0.42766639338153067</v>
      </c>
      <c r="W1884">
        <f>'data from files'!R1884</f>
        <v>0.37869348036580808</v>
      </c>
    </row>
    <row r="1885" spans="1:23" x14ac:dyDescent="0.25">
      <c r="A1885" t="str">
        <f t="shared" si="89"/>
        <v>LUNet electric efficiencWind</v>
      </c>
      <c r="B1885" t="str">
        <f>JRC_files__2[[#This Row],[Source.Name.2.1]]</f>
        <v>LU</v>
      </c>
      <c r="C1885" t="str">
        <f t="shared" si="88"/>
        <v>Overview of the power generation sector</v>
      </c>
      <c r="D1885" t="str">
        <f>IF(ISERROR(MATCH(G1885,metadata!$B$4:$B$13,0)),D1884,LEFT(G1885,LEN(G1885)-LEN(F1885)-2))</f>
        <v>Net electric efficienc</v>
      </c>
      <c r="E1885" t="str">
        <f t="shared" si="90"/>
        <v>Wind</v>
      </c>
      <c r="F1885" t="str">
        <f>IF(ISERROR(MATCH(G1885,metadata!$B$4:$B$13,0)),F1884,SUBSTITUTE(TRIM(RIGHT(SUBSTITUTE(SUBSTITUTE(G1885,"efficiencies", "efficiencies (%)")," (", REPT(" ", 100)), 100)),")",""))</f>
        <v>%</v>
      </c>
      <c r="G1885" t="str">
        <f>'data from files'!B1885</f>
        <v>Wind</v>
      </c>
      <c r="H1885">
        <f>'data from files'!C1885</f>
        <v>1</v>
      </c>
      <c r="I1885">
        <f>'data from files'!D1885</f>
        <v>1</v>
      </c>
      <c r="J1885">
        <f>'data from files'!E1885</f>
        <v>1</v>
      </c>
      <c r="K1885">
        <f>'data from files'!F1885</f>
        <v>1</v>
      </c>
      <c r="L1885">
        <f>'data from files'!G1885</f>
        <v>1</v>
      </c>
      <c r="M1885">
        <f>'data from files'!H1885</f>
        <v>1</v>
      </c>
      <c r="N1885">
        <f>'data from files'!I1885</f>
        <v>1</v>
      </c>
      <c r="O1885">
        <f>'data from files'!J1885</f>
        <v>1</v>
      </c>
      <c r="P1885">
        <f>'data from files'!K1885</f>
        <v>1</v>
      </c>
      <c r="Q1885">
        <f>'data from files'!L1885</f>
        <v>1</v>
      </c>
      <c r="R1885">
        <f>'data from files'!M1885</f>
        <v>1</v>
      </c>
      <c r="S1885">
        <f>'data from files'!N1885</f>
        <v>1</v>
      </c>
      <c r="T1885">
        <f>'data from files'!O1885</f>
        <v>1</v>
      </c>
      <c r="U1885">
        <f>'data from files'!P1885</f>
        <v>1</v>
      </c>
      <c r="V1885">
        <f>'data from files'!Q1885</f>
        <v>1</v>
      </c>
      <c r="W1885">
        <f>'data from files'!R1885</f>
        <v>1</v>
      </c>
    </row>
    <row r="1886" spans="1:23" x14ac:dyDescent="0.25">
      <c r="A1886" t="str">
        <f t="shared" si="89"/>
        <v>LUNet electric efficiencSolar photovoltaics</v>
      </c>
      <c r="B1886" t="str">
        <f>JRC_files__2[[#This Row],[Source.Name.2.1]]</f>
        <v>LU</v>
      </c>
      <c r="C1886" t="str">
        <f t="shared" si="88"/>
        <v>Overview of the power generation sector</v>
      </c>
      <c r="D1886" t="str">
        <f>IF(ISERROR(MATCH(G1886,metadata!$B$4:$B$13,0)),D1885,LEFT(G1886,LEN(G1886)-LEN(F1886)-2))</f>
        <v>Net electric efficienc</v>
      </c>
      <c r="E1886" t="str">
        <f t="shared" si="90"/>
        <v>Solar photovoltaics</v>
      </c>
      <c r="F1886" t="str">
        <f>IF(ISERROR(MATCH(G1886,metadata!$B$4:$B$13,0)),F1885,SUBSTITUTE(TRIM(RIGHT(SUBSTITUTE(SUBSTITUTE(G1886,"efficiencies", "efficiencies (%)")," (", REPT(" ", 100)), 100)),")",""))</f>
        <v>%</v>
      </c>
      <c r="G1886" t="str">
        <f>'data from files'!B1886</f>
        <v>Solar photovoltaics</v>
      </c>
      <c r="H1886">
        <f>'data from files'!C1886</f>
        <v>0</v>
      </c>
      <c r="I1886">
        <f>'data from files'!D1886</f>
        <v>0</v>
      </c>
      <c r="J1886">
        <f>'data from files'!E1886</f>
        <v>0</v>
      </c>
      <c r="K1886">
        <f>'data from files'!F1886</f>
        <v>1</v>
      </c>
      <c r="L1886">
        <f>'data from files'!G1886</f>
        <v>1</v>
      </c>
      <c r="M1886">
        <f>'data from files'!H1886</f>
        <v>1</v>
      </c>
      <c r="N1886">
        <f>'data from files'!I1886</f>
        <v>1</v>
      </c>
      <c r="O1886">
        <f>'data from files'!J1886</f>
        <v>1</v>
      </c>
      <c r="P1886">
        <f>'data from files'!K1886</f>
        <v>1</v>
      </c>
      <c r="Q1886">
        <f>'data from files'!L1886</f>
        <v>1</v>
      </c>
      <c r="R1886">
        <f>'data from files'!M1886</f>
        <v>1</v>
      </c>
      <c r="S1886">
        <f>'data from files'!N1886</f>
        <v>1</v>
      </c>
      <c r="T1886">
        <f>'data from files'!O1886</f>
        <v>1</v>
      </c>
      <c r="U1886">
        <f>'data from files'!P1886</f>
        <v>1</v>
      </c>
      <c r="V1886">
        <f>'data from files'!Q1886</f>
        <v>1</v>
      </c>
      <c r="W1886">
        <f>'data from files'!R1886</f>
        <v>1</v>
      </c>
    </row>
    <row r="1887" spans="1:23" x14ac:dyDescent="0.25">
      <c r="A1887" t="str">
        <f t="shared" si="89"/>
        <v>LUNet electric efficiencSolar thermal</v>
      </c>
      <c r="B1887" t="str">
        <f>JRC_files__2[[#This Row],[Source.Name.2.1]]</f>
        <v>LU</v>
      </c>
      <c r="C1887" t="str">
        <f t="shared" si="88"/>
        <v>Overview of the power generation sector</v>
      </c>
      <c r="D1887" t="str">
        <f>IF(ISERROR(MATCH(G1887,metadata!$B$4:$B$13,0)),D1886,LEFT(G1887,LEN(G1887)-LEN(F1887)-2))</f>
        <v>Net electric efficienc</v>
      </c>
      <c r="E1887" t="str">
        <f t="shared" si="90"/>
        <v>Solar thermal</v>
      </c>
      <c r="F1887" t="str">
        <f>IF(ISERROR(MATCH(G1887,metadata!$B$4:$B$13,0)),F1886,SUBSTITUTE(TRIM(RIGHT(SUBSTITUTE(SUBSTITUTE(G1887,"efficiencies", "efficiencies (%)")," (", REPT(" ", 100)), 100)),")",""))</f>
        <v>%</v>
      </c>
      <c r="G1887" t="str">
        <f>'data from files'!B1887</f>
        <v>Solar thermal</v>
      </c>
      <c r="H1887">
        <f>'data from files'!C1887</f>
        <v>0</v>
      </c>
      <c r="I1887">
        <f>'data from files'!D1887</f>
        <v>0</v>
      </c>
      <c r="J1887">
        <f>'data from files'!E1887</f>
        <v>0</v>
      </c>
      <c r="K1887">
        <f>'data from files'!F1887</f>
        <v>0</v>
      </c>
      <c r="L1887">
        <f>'data from files'!G1887</f>
        <v>0</v>
      </c>
      <c r="M1887">
        <f>'data from files'!H1887</f>
        <v>0</v>
      </c>
      <c r="N1887">
        <f>'data from files'!I1887</f>
        <v>0</v>
      </c>
      <c r="O1887">
        <f>'data from files'!J1887</f>
        <v>0</v>
      </c>
      <c r="P1887">
        <f>'data from files'!K1887</f>
        <v>0</v>
      </c>
      <c r="Q1887">
        <f>'data from files'!L1887</f>
        <v>0</v>
      </c>
      <c r="R1887">
        <f>'data from files'!M1887</f>
        <v>0</v>
      </c>
      <c r="S1887">
        <f>'data from files'!N1887</f>
        <v>0</v>
      </c>
      <c r="T1887">
        <f>'data from files'!O1887</f>
        <v>0</v>
      </c>
      <c r="U1887">
        <f>'data from files'!P1887</f>
        <v>0</v>
      </c>
      <c r="V1887">
        <f>'data from files'!Q1887</f>
        <v>0</v>
      </c>
      <c r="W1887">
        <f>'data from files'!R1887</f>
        <v>0</v>
      </c>
    </row>
    <row r="1888" spans="1:23" x14ac:dyDescent="0.25">
      <c r="A1888" t="str">
        <f t="shared" si="89"/>
        <v>LUNet electric efficiencGeothermal</v>
      </c>
      <c r="B1888" t="str">
        <f>JRC_files__2[[#This Row],[Source.Name.2.1]]</f>
        <v>LU</v>
      </c>
      <c r="C1888" t="str">
        <f t="shared" si="88"/>
        <v>Overview of the power generation sector</v>
      </c>
      <c r="D1888" t="str">
        <f>IF(ISERROR(MATCH(G1888,metadata!$B$4:$B$13,0)),D1887,LEFT(G1888,LEN(G1888)-LEN(F1888)-2))</f>
        <v>Net electric efficienc</v>
      </c>
      <c r="E1888" t="str">
        <f t="shared" si="90"/>
        <v>Geothermal</v>
      </c>
      <c r="F1888" t="str">
        <f>IF(ISERROR(MATCH(G1888,metadata!$B$4:$B$13,0)),F1887,SUBSTITUTE(TRIM(RIGHT(SUBSTITUTE(SUBSTITUTE(G1888,"efficiencies", "efficiencies (%)")," (", REPT(" ", 100)), 100)),")",""))</f>
        <v>%</v>
      </c>
      <c r="G1888" t="str">
        <f>'data from files'!B1888</f>
        <v>Geothermal</v>
      </c>
      <c r="H1888">
        <f>'data from files'!C1888</f>
        <v>0</v>
      </c>
      <c r="I1888">
        <f>'data from files'!D1888</f>
        <v>0</v>
      </c>
      <c r="J1888">
        <f>'data from files'!E1888</f>
        <v>0</v>
      </c>
      <c r="K1888">
        <f>'data from files'!F1888</f>
        <v>0</v>
      </c>
      <c r="L1888">
        <f>'data from files'!G1888</f>
        <v>0</v>
      </c>
      <c r="M1888">
        <f>'data from files'!H1888</f>
        <v>0</v>
      </c>
      <c r="N1888">
        <f>'data from files'!I1888</f>
        <v>0</v>
      </c>
      <c r="O1888">
        <f>'data from files'!J1888</f>
        <v>0</v>
      </c>
      <c r="P1888">
        <f>'data from files'!K1888</f>
        <v>0</v>
      </c>
      <c r="Q1888">
        <f>'data from files'!L1888</f>
        <v>0</v>
      </c>
      <c r="R1888">
        <f>'data from files'!M1888</f>
        <v>0</v>
      </c>
      <c r="S1888">
        <f>'data from files'!N1888</f>
        <v>0</v>
      </c>
      <c r="T1888">
        <f>'data from files'!O1888</f>
        <v>0</v>
      </c>
      <c r="U1888">
        <f>'data from files'!P1888</f>
        <v>0</v>
      </c>
      <c r="V1888">
        <f>'data from files'!Q1888</f>
        <v>0</v>
      </c>
      <c r="W1888">
        <f>'data from files'!R1888</f>
        <v>0</v>
      </c>
    </row>
    <row r="1889" spans="1:23" x14ac:dyDescent="0.25">
      <c r="A1889" t="str">
        <f t="shared" si="89"/>
        <v>LUNet electric efficiencTide, wave and ocean</v>
      </c>
      <c r="B1889" t="str">
        <f>JRC_files__2[[#This Row],[Source.Name.2.1]]</f>
        <v>LU</v>
      </c>
      <c r="C1889" t="str">
        <f t="shared" si="88"/>
        <v>Overview of the power generation sector</v>
      </c>
      <c r="D1889" t="str">
        <f>IF(ISERROR(MATCH(G1889,metadata!$B$4:$B$13,0)),D1888,LEFT(G1889,LEN(G1889)-LEN(F1889)-2))</f>
        <v>Net electric efficienc</v>
      </c>
      <c r="E1889" t="str">
        <f t="shared" si="90"/>
        <v>Tide, wave and ocean</v>
      </c>
      <c r="F1889" t="str">
        <f>IF(ISERROR(MATCH(G1889,metadata!$B$4:$B$13,0)),F1888,SUBSTITUTE(TRIM(RIGHT(SUBSTITUTE(SUBSTITUTE(G1889,"efficiencies", "efficiencies (%)")," (", REPT(" ", 100)), 100)),")",""))</f>
        <v>%</v>
      </c>
      <c r="G1889" t="str">
        <f>'data from files'!B1889</f>
        <v>Tide, wave and ocean</v>
      </c>
      <c r="H1889">
        <f>'data from files'!C1889</f>
        <v>0</v>
      </c>
      <c r="I1889">
        <f>'data from files'!D1889</f>
        <v>0</v>
      </c>
      <c r="J1889">
        <f>'data from files'!E1889</f>
        <v>0</v>
      </c>
      <c r="K1889">
        <f>'data from files'!F1889</f>
        <v>0</v>
      </c>
      <c r="L1889">
        <f>'data from files'!G1889</f>
        <v>0</v>
      </c>
      <c r="M1889">
        <f>'data from files'!H1889</f>
        <v>0</v>
      </c>
      <c r="N1889">
        <f>'data from files'!I1889</f>
        <v>0</v>
      </c>
      <c r="O1889">
        <f>'data from files'!J1889</f>
        <v>0</v>
      </c>
      <c r="P1889">
        <f>'data from files'!K1889</f>
        <v>0</v>
      </c>
      <c r="Q1889">
        <f>'data from files'!L1889</f>
        <v>0</v>
      </c>
      <c r="R1889">
        <f>'data from files'!M1889</f>
        <v>0</v>
      </c>
      <c r="S1889">
        <f>'data from files'!N1889</f>
        <v>0</v>
      </c>
      <c r="T1889">
        <f>'data from files'!O1889</f>
        <v>0</v>
      </c>
      <c r="U1889">
        <f>'data from files'!P1889</f>
        <v>0</v>
      </c>
      <c r="V1889">
        <f>'data from files'!Q1889</f>
        <v>0</v>
      </c>
      <c r="W1889">
        <f>'data from files'!R1889</f>
        <v>0</v>
      </c>
    </row>
    <row r="1890" spans="1:23" x14ac:dyDescent="0.25">
      <c r="A1890" t="str">
        <f t="shared" si="89"/>
        <v>LUNet electric efficiencHydro</v>
      </c>
      <c r="B1890" t="str">
        <f>JRC_files__2[[#This Row],[Source.Name.2.1]]</f>
        <v>LU</v>
      </c>
      <c r="C1890" t="str">
        <f t="shared" si="88"/>
        <v>Overview of the power generation sector</v>
      </c>
      <c r="D1890" t="str">
        <f>IF(ISERROR(MATCH(G1890,metadata!$B$4:$B$13,0)),D1889,LEFT(G1890,LEN(G1890)-LEN(F1890)-2))</f>
        <v>Net electric efficienc</v>
      </c>
      <c r="E1890" t="str">
        <f t="shared" si="90"/>
        <v>Hydro</v>
      </c>
      <c r="F1890" t="str">
        <f>IF(ISERROR(MATCH(G1890,metadata!$B$4:$B$13,0)),F1889,SUBSTITUTE(TRIM(RIGHT(SUBSTITUTE(SUBSTITUTE(G1890,"efficiencies", "efficiencies (%)")," (", REPT(" ", 100)), 100)),")",""))</f>
        <v>%</v>
      </c>
      <c r="G1890" t="str">
        <f>'data from files'!B1890</f>
        <v>Hydro</v>
      </c>
      <c r="H1890">
        <f>'data from files'!C1890</f>
        <v>1</v>
      </c>
      <c r="I1890">
        <f>'data from files'!D1890</f>
        <v>1</v>
      </c>
      <c r="J1890">
        <f>'data from files'!E1890</f>
        <v>1</v>
      </c>
      <c r="K1890">
        <f>'data from files'!F1890</f>
        <v>1</v>
      </c>
      <c r="L1890">
        <f>'data from files'!G1890</f>
        <v>1</v>
      </c>
      <c r="M1890">
        <f>'data from files'!H1890</f>
        <v>1</v>
      </c>
      <c r="N1890">
        <f>'data from files'!I1890</f>
        <v>1</v>
      </c>
      <c r="O1890">
        <f>'data from files'!J1890</f>
        <v>1</v>
      </c>
      <c r="P1890">
        <f>'data from files'!K1890</f>
        <v>1</v>
      </c>
      <c r="Q1890">
        <f>'data from files'!L1890</f>
        <v>1</v>
      </c>
      <c r="R1890">
        <f>'data from files'!M1890</f>
        <v>1</v>
      </c>
      <c r="S1890">
        <f>'data from files'!N1890</f>
        <v>1</v>
      </c>
      <c r="T1890">
        <f>'data from files'!O1890</f>
        <v>1</v>
      </c>
      <c r="U1890">
        <f>'data from files'!P1890</f>
        <v>1</v>
      </c>
      <c r="V1890">
        <f>'data from files'!Q1890</f>
        <v>1</v>
      </c>
      <c r="W1890">
        <f>'data from files'!R1890</f>
        <v>1</v>
      </c>
    </row>
    <row r="1891" spans="1:23" x14ac:dyDescent="0.25">
      <c r="A1891" t="str">
        <f t="shared" si="89"/>
        <v>LUNet electric efficiencPump storage</v>
      </c>
      <c r="B1891" t="str">
        <f>JRC_files__2[[#This Row],[Source.Name.2.1]]</f>
        <v>LU</v>
      </c>
      <c r="C1891" t="str">
        <f t="shared" si="88"/>
        <v>Overview of the power generation sector</v>
      </c>
      <c r="D1891" t="str">
        <f>IF(ISERROR(MATCH(G1891,metadata!$B$4:$B$13,0)),D1890,LEFT(G1891,LEN(G1891)-LEN(F1891)-2))</f>
        <v>Net electric efficienc</v>
      </c>
      <c r="E1891" t="str">
        <f t="shared" si="90"/>
        <v>Pump storage</v>
      </c>
      <c r="F1891" t="str">
        <f>IF(ISERROR(MATCH(G1891,metadata!$B$4:$B$13,0)),F1890,SUBSTITUTE(TRIM(RIGHT(SUBSTITUTE(SUBSTITUTE(G1891,"efficiencies", "efficiencies (%)")," (", REPT(" ", 100)), 100)),")",""))</f>
        <v>%</v>
      </c>
      <c r="G1891" t="str">
        <f>'data from files'!B1891</f>
        <v>Pump storage</v>
      </c>
      <c r="H1891">
        <f>'data from files'!C1891</f>
        <v>0.73963133640553003</v>
      </c>
      <c r="I1891">
        <f>'data from files'!D1891</f>
        <v>0.73858447488584489</v>
      </c>
      <c r="J1891">
        <f>'data from files'!E1891</f>
        <v>0.74828599412340857</v>
      </c>
      <c r="K1891">
        <f>'data from files'!F1891</f>
        <v>0.72662601626016243</v>
      </c>
      <c r="L1891">
        <f>'data from files'!G1891</f>
        <v>0.71035242290748901</v>
      </c>
      <c r="M1891">
        <f>'data from files'!H1891</f>
        <v>0.70947368421052637</v>
      </c>
      <c r="N1891">
        <f>'data from files'!I1891</f>
        <v>0.70714285714285718</v>
      </c>
      <c r="O1891">
        <f>'data from files'!J1891</f>
        <v>0.71502590673575139</v>
      </c>
      <c r="P1891">
        <f>'data from files'!K1891</f>
        <v>0.71815446339017064</v>
      </c>
      <c r="Q1891">
        <f>'data from files'!L1891</f>
        <v>0.70942111237230421</v>
      </c>
      <c r="R1891">
        <f>'data from files'!M1891</f>
        <v>0.71063829787234045</v>
      </c>
      <c r="S1891">
        <f>'data from files'!N1891</f>
        <v>0.69650986342943844</v>
      </c>
      <c r="T1891">
        <f>'data from files'!O1891</f>
        <v>0.69992325402916344</v>
      </c>
      <c r="U1891">
        <f>'data from files'!P1891</f>
        <v>0.70760697305863696</v>
      </c>
      <c r="V1891">
        <f>'data from files'!Q1891</f>
        <v>0.70917573872472783</v>
      </c>
      <c r="W1891">
        <f>'data from files'!R1891</f>
        <v>0.73301549463647198</v>
      </c>
    </row>
    <row r="1892" spans="1:23" x14ac:dyDescent="0.25">
      <c r="A1892" t="str">
        <f t="shared" si="89"/>
        <v>LVNet electric efficiencOverview of the power generation sector</v>
      </c>
      <c r="B1892" t="str">
        <f>JRC_files__2[[#This Row],[Source.Name.2.1]]</f>
        <v>LV</v>
      </c>
      <c r="C1892" t="str">
        <f t="shared" si="88"/>
        <v>Overview of the power generation sector</v>
      </c>
      <c r="D1892" t="str">
        <f>IF(ISERROR(MATCH(G1892,metadata!$B$4:$B$13,0)),D1891,LEFT(G1892,LEN(G1892)-LEN(F1892)-2))</f>
        <v>Net electric efficienc</v>
      </c>
      <c r="E1892" t="str">
        <f t="shared" si="90"/>
        <v>Overview of the power generation sector</v>
      </c>
      <c r="F1892" t="str">
        <f>IF(ISERROR(MATCH(G1892,metadata!$B$4:$B$13,0)),F1891,SUBSTITUTE(TRIM(RIGHT(SUBSTITUTE(SUBSTITUTE(G1892,"efficiencies", "efficiencies (%)")," (", REPT(" ", 100)), 100)),")",""))</f>
        <v>%</v>
      </c>
      <c r="G1892" t="str">
        <f>'data from files'!B1892</f>
        <v>Overview of the power generation sector</v>
      </c>
      <c r="H1892">
        <f>'data from files'!C1892</f>
        <v>2000</v>
      </c>
      <c r="I1892">
        <f>'data from files'!D1892</f>
        <v>2001</v>
      </c>
      <c r="J1892">
        <f>'data from files'!E1892</f>
        <v>2002</v>
      </c>
      <c r="K1892">
        <f>'data from files'!F1892</f>
        <v>2003</v>
      </c>
      <c r="L1892">
        <f>'data from files'!G1892</f>
        <v>2004</v>
      </c>
      <c r="M1892">
        <f>'data from files'!H1892</f>
        <v>2005</v>
      </c>
      <c r="N1892">
        <f>'data from files'!I1892</f>
        <v>2006</v>
      </c>
      <c r="O1892">
        <f>'data from files'!J1892</f>
        <v>2007</v>
      </c>
      <c r="P1892">
        <f>'data from files'!K1892</f>
        <v>2008</v>
      </c>
      <c r="Q1892">
        <f>'data from files'!L1892</f>
        <v>2009</v>
      </c>
      <c r="R1892">
        <f>'data from files'!M1892</f>
        <v>2010</v>
      </c>
      <c r="S1892">
        <f>'data from files'!N1892</f>
        <v>2011</v>
      </c>
      <c r="T1892">
        <f>'data from files'!O1892</f>
        <v>2012</v>
      </c>
      <c r="U1892">
        <f>'data from files'!P1892</f>
        <v>2013</v>
      </c>
      <c r="V1892">
        <f>'data from files'!Q1892</f>
        <v>2014</v>
      </c>
      <c r="W1892">
        <f>'data from files'!R1892</f>
        <v>2015</v>
      </c>
    </row>
    <row r="1893" spans="1:23" x14ac:dyDescent="0.25">
      <c r="A1893" t="str">
        <f t="shared" si="89"/>
        <v xml:space="preserve">LVTotal gross capacities </v>
      </c>
      <c r="B1893" t="str">
        <f>JRC_files__2[[#This Row],[Source.Name.2.1]]</f>
        <v>LV</v>
      </c>
      <c r="C1893" t="str">
        <f t="shared" si="88"/>
        <v>Overview of the power generation sector</v>
      </c>
      <c r="D1893" t="str">
        <f>IF(ISERROR(MATCH(G1893,metadata!$B$4:$B$13,0)),D1892,LEFT(G1893,LEN(G1893)-LEN(F1893)-2))</f>
        <v xml:space="preserve">Total gross capacities </v>
      </c>
      <c r="E1893" t="str">
        <f t="shared" si="90"/>
        <v/>
      </c>
      <c r="F1893" t="str">
        <f>IF(ISERROR(MATCH(G1893,metadata!$B$4:$B$13,0)),F1892,SUBSTITUTE(TRIM(RIGHT(SUBSTITUTE(SUBSTITUTE(G1893,"efficiencies", "efficiencies (%)")," (", REPT(" ", 100)), 100)),")",""))</f>
        <v>MW</v>
      </c>
      <c r="G1893" t="str">
        <f>'data from files'!B1893</f>
        <v>Total gross capacities (MW)</v>
      </c>
      <c r="H1893">
        <f>'data from files'!C1893</f>
        <v>2142.355</v>
      </c>
      <c r="I1893">
        <f>'data from files'!D1893</f>
        <v>2149.3850000000002</v>
      </c>
      <c r="J1893">
        <f>'data from files'!E1893</f>
        <v>2183.4340000000002</v>
      </c>
      <c r="K1893">
        <f>'data from files'!F1893</f>
        <v>2193.0640000000003</v>
      </c>
      <c r="L1893">
        <f>'data from files'!G1893</f>
        <v>2202.5870000000004</v>
      </c>
      <c r="M1893">
        <f>'data from files'!H1893</f>
        <v>2207.587</v>
      </c>
      <c r="N1893">
        <f>'data from files'!I1893</f>
        <v>2197.4340000000002</v>
      </c>
      <c r="O1893">
        <f>'data from files'!J1893</f>
        <v>2175.9809999999998</v>
      </c>
      <c r="P1893">
        <f>'data from files'!K1893</f>
        <v>2200.9809999999998</v>
      </c>
      <c r="Q1893">
        <f>'data from files'!L1893</f>
        <v>2574.9809999999998</v>
      </c>
      <c r="R1893">
        <f>'data from files'!M1893</f>
        <v>2626.8770000000004</v>
      </c>
      <c r="S1893">
        <f>'data from files'!N1893</f>
        <v>2639.0309999999999</v>
      </c>
      <c r="T1893">
        <f>'data from files'!O1893</f>
        <v>2722.0349999999999</v>
      </c>
      <c r="U1893">
        <f>'data from files'!P1893</f>
        <v>3013.7060000000001</v>
      </c>
      <c r="V1893">
        <f>'data from files'!Q1893</f>
        <v>3025.248</v>
      </c>
      <c r="W1893">
        <f>'data from files'!R1893</f>
        <v>3034.1840000000002</v>
      </c>
    </row>
    <row r="1894" spans="1:23" x14ac:dyDescent="0.25">
      <c r="A1894" t="str">
        <f t="shared" si="89"/>
        <v>LVTotal gross capacities Nuclear</v>
      </c>
      <c r="B1894" t="str">
        <f>JRC_files__2[[#This Row],[Source.Name.2.1]]</f>
        <v>LV</v>
      </c>
      <c r="C1894" t="str">
        <f t="shared" si="88"/>
        <v>Overview of the power generation sector</v>
      </c>
      <c r="D1894" t="str">
        <f>IF(ISERROR(MATCH(G1894,metadata!$B$4:$B$13,0)),D1893,LEFT(G1894,LEN(G1894)-LEN(F1894)-2))</f>
        <v xml:space="preserve">Total gross capacities </v>
      </c>
      <c r="E1894" t="str">
        <f t="shared" si="90"/>
        <v>Nuclear</v>
      </c>
      <c r="F1894" t="str">
        <f>IF(ISERROR(MATCH(G1894,metadata!$B$4:$B$13,0)),F1893,SUBSTITUTE(TRIM(RIGHT(SUBSTITUTE(SUBSTITUTE(G1894,"efficiencies", "efficiencies (%)")," (", REPT(" ", 100)), 100)),")",""))</f>
        <v>MW</v>
      </c>
      <c r="G1894" t="str">
        <f>'data from files'!B1894</f>
        <v>Nuclear</v>
      </c>
      <c r="H1894">
        <f>'data from files'!C1894</f>
        <v>0</v>
      </c>
      <c r="I1894">
        <f>'data from files'!D1894</f>
        <v>0</v>
      </c>
      <c r="J1894">
        <f>'data from files'!E1894</f>
        <v>0</v>
      </c>
      <c r="K1894">
        <f>'data from files'!F1894</f>
        <v>0</v>
      </c>
      <c r="L1894">
        <f>'data from files'!G1894</f>
        <v>0</v>
      </c>
      <c r="M1894">
        <f>'data from files'!H1894</f>
        <v>0</v>
      </c>
      <c r="N1894">
        <f>'data from files'!I1894</f>
        <v>0</v>
      </c>
      <c r="O1894">
        <f>'data from files'!J1894</f>
        <v>0</v>
      </c>
      <c r="P1894">
        <f>'data from files'!K1894</f>
        <v>0</v>
      </c>
      <c r="Q1894">
        <f>'data from files'!L1894</f>
        <v>0</v>
      </c>
      <c r="R1894">
        <f>'data from files'!M1894</f>
        <v>0</v>
      </c>
      <c r="S1894">
        <f>'data from files'!N1894</f>
        <v>0</v>
      </c>
      <c r="T1894">
        <f>'data from files'!O1894</f>
        <v>0</v>
      </c>
      <c r="U1894">
        <f>'data from files'!P1894</f>
        <v>0</v>
      </c>
      <c r="V1894">
        <f>'data from files'!Q1894</f>
        <v>0</v>
      </c>
      <c r="W1894">
        <f>'data from files'!R1894</f>
        <v>0</v>
      </c>
    </row>
    <row r="1895" spans="1:23" x14ac:dyDescent="0.25">
      <c r="A1895" t="str">
        <f t="shared" si="89"/>
        <v>LVTotal gross capacities Conventional thermal</v>
      </c>
      <c r="B1895" t="str">
        <f>JRC_files__2[[#This Row],[Source.Name.2.1]]</f>
        <v>LV</v>
      </c>
      <c r="C1895" t="str">
        <f t="shared" si="88"/>
        <v>Overview of the power generation sector</v>
      </c>
      <c r="D1895" t="str">
        <f>IF(ISERROR(MATCH(G1895,metadata!$B$4:$B$13,0)),D1894,LEFT(G1895,LEN(G1895)-LEN(F1895)-2))</f>
        <v xml:space="preserve">Total gross capacities </v>
      </c>
      <c r="E1895" t="str">
        <f t="shared" si="90"/>
        <v>Conventional thermal</v>
      </c>
      <c r="F1895" t="str">
        <f>IF(ISERROR(MATCH(G1895,metadata!$B$4:$B$13,0)),F1894,SUBSTITUTE(TRIM(RIGHT(SUBSTITUTE(SUBSTITUTE(G1895,"efficiencies", "efficiencies (%)")," (", REPT(" ", 100)), 100)),")",""))</f>
        <v>MW</v>
      </c>
      <c r="G1895" t="str">
        <f>'data from files'!B1895</f>
        <v>Conventional thermal</v>
      </c>
      <c r="H1895">
        <f>'data from files'!C1895</f>
        <v>617.86500000000001</v>
      </c>
      <c r="I1895">
        <f>'data from files'!D1895</f>
        <v>617.86500000000001</v>
      </c>
      <c r="J1895">
        <f>'data from files'!E1895</f>
        <v>630.25699999999995</v>
      </c>
      <c r="K1895">
        <f>'data from files'!F1895</f>
        <v>635.88700000000006</v>
      </c>
      <c r="L1895">
        <f>'data from files'!G1895</f>
        <v>640.58699999999999</v>
      </c>
      <c r="M1895">
        <f>'data from files'!H1895</f>
        <v>645.58699999999988</v>
      </c>
      <c r="N1895">
        <f>'data from files'!I1895</f>
        <v>635.37699999999995</v>
      </c>
      <c r="O1895">
        <f>'data from files'!J1895</f>
        <v>606.37699999999995</v>
      </c>
      <c r="P1895">
        <f>'data from files'!K1895</f>
        <v>629.37699999999995</v>
      </c>
      <c r="Q1895">
        <f>'data from files'!L1895</f>
        <v>1002.377</v>
      </c>
      <c r="R1895">
        <f>'data from files'!M1895</f>
        <v>1020.877</v>
      </c>
      <c r="S1895">
        <f>'data from files'!N1895</f>
        <v>1026.4069999999999</v>
      </c>
      <c r="T1895">
        <f>'data from files'!O1895</f>
        <v>1086.2059999999999</v>
      </c>
      <c r="U1895">
        <f>'data from files'!P1895</f>
        <v>1357.7059999999999</v>
      </c>
      <c r="V1895">
        <f>'data from files'!Q1895</f>
        <v>1366.2059999999999</v>
      </c>
      <c r="W1895">
        <f>'data from files'!R1895</f>
        <v>1373.6420000000001</v>
      </c>
    </row>
    <row r="1896" spans="1:23" x14ac:dyDescent="0.25">
      <c r="A1896" t="str">
        <f t="shared" si="89"/>
        <v>LVTotal gross capacities Wind</v>
      </c>
      <c r="B1896" t="str">
        <f>JRC_files__2[[#This Row],[Source.Name.2.1]]</f>
        <v>LV</v>
      </c>
      <c r="C1896" t="str">
        <f t="shared" si="88"/>
        <v>Overview of the power generation sector</v>
      </c>
      <c r="D1896" t="str">
        <f>IF(ISERROR(MATCH(G1896,metadata!$B$4:$B$13,0)),D1895,LEFT(G1896,LEN(G1896)-LEN(F1896)-2))</f>
        <v xml:space="preserve">Total gross capacities </v>
      </c>
      <c r="E1896" t="str">
        <f t="shared" si="90"/>
        <v>Wind</v>
      </c>
      <c r="F1896" t="str">
        <f>IF(ISERROR(MATCH(G1896,metadata!$B$4:$B$13,0)),F1895,SUBSTITUTE(TRIM(RIGHT(SUBSTITUTE(SUBSTITUTE(G1896,"efficiencies", "efficiencies (%)")," (", REPT(" ", 100)), 100)),")",""))</f>
        <v>MW</v>
      </c>
      <c r="G1896" t="str">
        <f>'data from files'!B1896</f>
        <v>Wind</v>
      </c>
      <c r="H1896">
        <f>'data from files'!C1896</f>
        <v>2.2000000000000002</v>
      </c>
      <c r="I1896">
        <f>'data from files'!D1896</f>
        <v>2.2000000000000002</v>
      </c>
      <c r="J1896">
        <f>'data from files'!E1896</f>
        <v>22</v>
      </c>
      <c r="K1896">
        <f>'data from files'!F1896</f>
        <v>25.999999999999996</v>
      </c>
      <c r="L1896">
        <f>'data from files'!G1896</f>
        <v>25.999999999999996</v>
      </c>
      <c r="M1896">
        <f>'data from files'!H1896</f>
        <v>25.999999999999996</v>
      </c>
      <c r="N1896">
        <f>'data from files'!I1896</f>
        <v>25.999999999999996</v>
      </c>
      <c r="O1896">
        <f>'data from files'!J1896</f>
        <v>25.999999999999996</v>
      </c>
      <c r="P1896">
        <f>'data from files'!K1896</f>
        <v>27.999999999999996</v>
      </c>
      <c r="Q1896">
        <f>'data from files'!L1896</f>
        <v>29</v>
      </c>
      <c r="R1896">
        <f>'data from files'!M1896</f>
        <v>30</v>
      </c>
      <c r="S1896">
        <f>'data from files'!N1896</f>
        <v>36</v>
      </c>
      <c r="T1896">
        <f>'data from files'!O1896</f>
        <v>59</v>
      </c>
      <c r="U1896">
        <f>'data from files'!P1896</f>
        <v>67</v>
      </c>
      <c r="V1896">
        <f>'data from files'!Q1896</f>
        <v>69</v>
      </c>
      <c r="W1896">
        <f>'data from files'!R1896</f>
        <v>69</v>
      </c>
    </row>
    <row r="1897" spans="1:23" x14ac:dyDescent="0.25">
      <c r="A1897" t="str">
        <f t="shared" si="89"/>
        <v>LVTotal gross capacities Solar photovoltaics</v>
      </c>
      <c r="B1897" t="str">
        <f>JRC_files__2[[#This Row],[Source.Name.2.1]]</f>
        <v>LV</v>
      </c>
      <c r="C1897" t="str">
        <f t="shared" si="88"/>
        <v>Overview of the power generation sector</v>
      </c>
      <c r="D1897" t="str">
        <f>IF(ISERROR(MATCH(G1897,metadata!$B$4:$B$13,0)),D1896,LEFT(G1897,LEN(G1897)-LEN(F1897)-2))</f>
        <v xml:space="preserve">Total gross capacities </v>
      </c>
      <c r="E1897" t="str">
        <f t="shared" si="90"/>
        <v>Solar photovoltaics</v>
      </c>
      <c r="F1897" t="str">
        <f>IF(ISERROR(MATCH(G1897,metadata!$B$4:$B$13,0)),F1896,SUBSTITUTE(TRIM(RIGHT(SUBSTITUTE(SUBSTITUTE(G1897,"efficiencies", "efficiencies (%)")," (", REPT(" ", 100)), 100)),")",""))</f>
        <v>MW</v>
      </c>
      <c r="G1897" t="str">
        <f>'data from files'!B1897</f>
        <v>Solar photovoltaics</v>
      </c>
      <c r="H1897">
        <f>'data from files'!C1897</f>
        <v>0</v>
      </c>
      <c r="I1897">
        <f>'data from files'!D1897</f>
        <v>0</v>
      </c>
      <c r="J1897">
        <f>'data from files'!E1897</f>
        <v>0</v>
      </c>
      <c r="K1897">
        <f>'data from files'!F1897</f>
        <v>0</v>
      </c>
      <c r="L1897">
        <f>'data from files'!G1897</f>
        <v>0</v>
      </c>
      <c r="M1897">
        <f>'data from files'!H1897</f>
        <v>0</v>
      </c>
      <c r="N1897">
        <f>'data from files'!I1897</f>
        <v>0</v>
      </c>
      <c r="O1897">
        <f>'data from files'!J1897</f>
        <v>0</v>
      </c>
      <c r="P1897">
        <f>'data from files'!K1897</f>
        <v>0</v>
      </c>
      <c r="Q1897">
        <f>'data from files'!L1897</f>
        <v>0</v>
      </c>
      <c r="R1897">
        <f>'data from files'!M1897</f>
        <v>0</v>
      </c>
      <c r="S1897">
        <f>'data from files'!N1897</f>
        <v>0</v>
      </c>
      <c r="T1897">
        <f>'data from files'!O1897</f>
        <v>0</v>
      </c>
      <c r="U1897">
        <f>'data from files'!P1897</f>
        <v>0</v>
      </c>
      <c r="V1897">
        <f>'data from files'!Q1897</f>
        <v>0</v>
      </c>
      <c r="W1897">
        <f>'data from files'!R1897</f>
        <v>1.5</v>
      </c>
    </row>
    <row r="1898" spans="1:23" x14ac:dyDescent="0.25">
      <c r="A1898" t="str">
        <f t="shared" si="89"/>
        <v>LVTotal gross capacities Solar thermal</v>
      </c>
      <c r="B1898" t="str">
        <f>JRC_files__2[[#This Row],[Source.Name.2.1]]</f>
        <v>LV</v>
      </c>
      <c r="C1898" t="str">
        <f t="shared" si="88"/>
        <v>Overview of the power generation sector</v>
      </c>
      <c r="D1898" t="str">
        <f>IF(ISERROR(MATCH(G1898,metadata!$B$4:$B$13,0)),D1897,LEFT(G1898,LEN(G1898)-LEN(F1898)-2))</f>
        <v xml:space="preserve">Total gross capacities </v>
      </c>
      <c r="E1898" t="str">
        <f t="shared" si="90"/>
        <v>Solar thermal</v>
      </c>
      <c r="F1898" t="str">
        <f>IF(ISERROR(MATCH(G1898,metadata!$B$4:$B$13,0)),F1897,SUBSTITUTE(TRIM(RIGHT(SUBSTITUTE(SUBSTITUTE(G1898,"efficiencies", "efficiencies (%)")," (", REPT(" ", 100)), 100)),")",""))</f>
        <v>MW</v>
      </c>
      <c r="G1898" t="str">
        <f>'data from files'!B1898</f>
        <v>Solar thermal</v>
      </c>
      <c r="H1898">
        <f>'data from files'!C1898</f>
        <v>0</v>
      </c>
      <c r="I1898">
        <f>'data from files'!D1898</f>
        <v>0</v>
      </c>
      <c r="J1898">
        <f>'data from files'!E1898</f>
        <v>0</v>
      </c>
      <c r="K1898">
        <f>'data from files'!F1898</f>
        <v>0</v>
      </c>
      <c r="L1898">
        <f>'data from files'!G1898</f>
        <v>0</v>
      </c>
      <c r="M1898">
        <f>'data from files'!H1898</f>
        <v>0</v>
      </c>
      <c r="N1898">
        <f>'data from files'!I1898</f>
        <v>0</v>
      </c>
      <c r="O1898">
        <f>'data from files'!J1898</f>
        <v>0</v>
      </c>
      <c r="P1898">
        <f>'data from files'!K1898</f>
        <v>0</v>
      </c>
      <c r="Q1898">
        <f>'data from files'!L1898</f>
        <v>0</v>
      </c>
      <c r="R1898">
        <f>'data from files'!M1898</f>
        <v>0</v>
      </c>
      <c r="S1898">
        <f>'data from files'!N1898</f>
        <v>0</v>
      </c>
      <c r="T1898">
        <f>'data from files'!O1898</f>
        <v>0</v>
      </c>
      <c r="U1898">
        <f>'data from files'!P1898</f>
        <v>0</v>
      </c>
      <c r="V1898">
        <f>'data from files'!Q1898</f>
        <v>0</v>
      </c>
      <c r="W1898">
        <f>'data from files'!R1898</f>
        <v>0</v>
      </c>
    </row>
    <row r="1899" spans="1:23" x14ac:dyDescent="0.25">
      <c r="A1899" t="str">
        <f t="shared" si="89"/>
        <v>LVTotal gross capacities Geothermal</v>
      </c>
      <c r="B1899" t="str">
        <f>JRC_files__2[[#This Row],[Source.Name.2.1]]</f>
        <v>LV</v>
      </c>
      <c r="C1899" t="str">
        <f t="shared" si="88"/>
        <v>Overview of the power generation sector</v>
      </c>
      <c r="D1899" t="str">
        <f>IF(ISERROR(MATCH(G1899,metadata!$B$4:$B$13,0)),D1898,LEFT(G1899,LEN(G1899)-LEN(F1899)-2))</f>
        <v xml:space="preserve">Total gross capacities </v>
      </c>
      <c r="E1899" t="str">
        <f t="shared" si="90"/>
        <v>Geothermal</v>
      </c>
      <c r="F1899" t="str">
        <f>IF(ISERROR(MATCH(G1899,metadata!$B$4:$B$13,0)),F1898,SUBSTITUTE(TRIM(RIGHT(SUBSTITUTE(SUBSTITUTE(G1899,"efficiencies", "efficiencies (%)")," (", REPT(" ", 100)), 100)),")",""))</f>
        <v>MW</v>
      </c>
      <c r="G1899" t="str">
        <f>'data from files'!B1899</f>
        <v>Geothermal</v>
      </c>
      <c r="H1899">
        <f>'data from files'!C1899</f>
        <v>0</v>
      </c>
      <c r="I1899">
        <f>'data from files'!D1899</f>
        <v>0</v>
      </c>
      <c r="J1899">
        <f>'data from files'!E1899</f>
        <v>0</v>
      </c>
      <c r="K1899">
        <f>'data from files'!F1899</f>
        <v>0</v>
      </c>
      <c r="L1899">
        <f>'data from files'!G1899</f>
        <v>0</v>
      </c>
      <c r="M1899">
        <f>'data from files'!H1899</f>
        <v>0</v>
      </c>
      <c r="N1899">
        <f>'data from files'!I1899</f>
        <v>0</v>
      </c>
      <c r="O1899">
        <f>'data from files'!J1899</f>
        <v>0</v>
      </c>
      <c r="P1899">
        <f>'data from files'!K1899</f>
        <v>0</v>
      </c>
      <c r="Q1899">
        <f>'data from files'!L1899</f>
        <v>0</v>
      </c>
      <c r="R1899">
        <f>'data from files'!M1899</f>
        <v>0</v>
      </c>
      <c r="S1899">
        <f>'data from files'!N1899</f>
        <v>0</v>
      </c>
      <c r="T1899">
        <f>'data from files'!O1899</f>
        <v>0</v>
      </c>
      <c r="U1899">
        <f>'data from files'!P1899</f>
        <v>0</v>
      </c>
      <c r="V1899">
        <f>'data from files'!Q1899</f>
        <v>0</v>
      </c>
      <c r="W1899">
        <f>'data from files'!R1899</f>
        <v>0</v>
      </c>
    </row>
    <row r="1900" spans="1:23" x14ac:dyDescent="0.25">
      <c r="A1900" t="str">
        <f t="shared" si="89"/>
        <v>LVTotal gross capacities Tide, wave and ocean</v>
      </c>
      <c r="B1900" t="str">
        <f>JRC_files__2[[#This Row],[Source.Name.2.1]]</f>
        <v>LV</v>
      </c>
      <c r="C1900" t="str">
        <f t="shared" si="88"/>
        <v>Overview of the power generation sector</v>
      </c>
      <c r="D1900" t="str">
        <f>IF(ISERROR(MATCH(G1900,metadata!$B$4:$B$13,0)),D1899,LEFT(G1900,LEN(G1900)-LEN(F1900)-2))</f>
        <v xml:space="preserve">Total gross capacities </v>
      </c>
      <c r="E1900" t="str">
        <f t="shared" si="90"/>
        <v>Tide, wave and ocean</v>
      </c>
      <c r="F1900" t="str">
        <f>IF(ISERROR(MATCH(G1900,metadata!$B$4:$B$13,0)),F1899,SUBSTITUTE(TRIM(RIGHT(SUBSTITUTE(SUBSTITUTE(G1900,"efficiencies", "efficiencies (%)")," (", REPT(" ", 100)), 100)),")",""))</f>
        <v>MW</v>
      </c>
      <c r="G1900" t="str">
        <f>'data from files'!B1900</f>
        <v>Tide, wave and ocean</v>
      </c>
      <c r="H1900">
        <f>'data from files'!C1900</f>
        <v>0</v>
      </c>
      <c r="I1900">
        <f>'data from files'!D1900</f>
        <v>0</v>
      </c>
      <c r="J1900">
        <f>'data from files'!E1900</f>
        <v>0</v>
      </c>
      <c r="K1900">
        <f>'data from files'!F1900</f>
        <v>0</v>
      </c>
      <c r="L1900">
        <f>'data from files'!G1900</f>
        <v>0</v>
      </c>
      <c r="M1900">
        <f>'data from files'!H1900</f>
        <v>0</v>
      </c>
      <c r="N1900">
        <f>'data from files'!I1900</f>
        <v>0</v>
      </c>
      <c r="O1900">
        <f>'data from files'!J1900</f>
        <v>0</v>
      </c>
      <c r="P1900">
        <f>'data from files'!K1900</f>
        <v>0</v>
      </c>
      <c r="Q1900">
        <f>'data from files'!L1900</f>
        <v>0</v>
      </c>
      <c r="R1900">
        <f>'data from files'!M1900</f>
        <v>0</v>
      </c>
      <c r="S1900">
        <f>'data from files'!N1900</f>
        <v>0</v>
      </c>
      <c r="T1900">
        <f>'data from files'!O1900</f>
        <v>0</v>
      </c>
      <c r="U1900">
        <f>'data from files'!P1900</f>
        <v>0</v>
      </c>
      <c r="V1900">
        <f>'data from files'!Q1900</f>
        <v>0</v>
      </c>
      <c r="W1900">
        <f>'data from files'!R1900</f>
        <v>0</v>
      </c>
    </row>
    <row r="1901" spans="1:23" x14ac:dyDescent="0.25">
      <c r="A1901" t="str">
        <f t="shared" si="89"/>
        <v>LVTotal gross capacities Hydro</v>
      </c>
      <c r="B1901" t="str">
        <f>JRC_files__2[[#This Row],[Source.Name.2.1]]</f>
        <v>LV</v>
      </c>
      <c r="C1901" t="str">
        <f t="shared" si="88"/>
        <v>Overview of the power generation sector</v>
      </c>
      <c r="D1901" t="str">
        <f>IF(ISERROR(MATCH(G1901,metadata!$B$4:$B$13,0)),D1900,LEFT(G1901,LEN(G1901)-LEN(F1901)-2))</f>
        <v xml:space="preserve">Total gross capacities </v>
      </c>
      <c r="E1901" t="str">
        <f t="shared" si="90"/>
        <v>Hydro</v>
      </c>
      <c r="F1901" t="str">
        <f>IF(ISERROR(MATCH(G1901,metadata!$B$4:$B$13,0)),F1900,SUBSTITUTE(TRIM(RIGHT(SUBSTITUTE(SUBSTITUTE(G1901,"efficiencies", "efficiencies (%)")," (", REPT(" ", 100)), 100)),")",""))</f>
        <v>MW</v>
      </c>
      <c r="G1901" t="str">
        <f>'data from files'!B1901</f>
        <v>Hydro</v>
      </c>
      <c r="H1901">
        <f>'data from files'!C1901</f>
        <v>1522.29</v>
      </c>
      <c r="I1901">
        <f>'data from files'!D1901</f>
        <v>1529.32</v>
      </c>
      <c r="J1901">
        <f>'data from files'!E1901</f>
        <v>1531.1770000000001</v>
      </c>
      <c r="K1901">
        <f>'data from files'!F1901</f>
        <v>1531.1770000000001</v>
      </c>
      <c r="L1901">
        <f>'data from files'!G1901</f>
        <v>1536.0000000000002</v>
      </c>
      <c r="M1901">
        <f>'data from files'!H1901</f>
        <v>1536.0000000000002</v>
      </c>
      <c r="N1901">
        <f>'data from files'!I1901</f>
        <v>1536.0570000000002</v>
      </c>
      <c r="O1901">
        <f>'data from files'!J1901</f>
        <v>1543.604</v>
      </c>
      <c r="P1901">
        <f>'data from files'!K1901</f>
        <v>1543.604</v>
      </c>
      <c r="Q1901">
        <f>'data from files'!L1901</f>
        <v>1543.604</v>
      </c>
      <c r="R1901">
        <f>'data from files'!M1901</f>
        <v>1576.0000000000002</v>
      </c>
      <c r="S1901">
        <f>'data from files'!N1901</f>
        <v>1576.6240000000003</v>
      </c>
      <c r="T1901">
        <f>'data from files'!O1901</f>
        <v>1576.8290000000002</v>
      </c>
      <c r="U1901">
        <f>'data from files'!P1901</f>
        <v>1589.0000000000002</v>
      </c>
      <c r="V1901">
        <f>'data from files'!Q1901</f>
        <v>1590.0420000000001</v>
      </c>
      <c r="W1901">
        <f>'data from files'!R1901</f>
        <v>1590.0420000000001</v>
      </c>
    </row>
    <row r="1902" spans="1:23" x14ac:dyDescent="0.25">
      <c r="A1902" t="str">
        <f t="shared" si="89"/>
        <v>LVTotal gross capacities Pump storage</v>
      </c>
      <c r="B1902" t="str">
        <f>JRC_files__2[[#This Row],[Source.Name.2.1]]</f>
        <v>LV</v>
      </c>
      <c r="C1902" t="str">
        <f t="shared" si="88"/>
        <v>Overview of the power generation sector</v>
      </c>
      <c r="D1902" t="str">
        <f>IF(ISERROR(MATCH(G1902,metadata!$B$4:$B$13,0)),D1901,LEFT(G1902,LEN(G1902)-LEN(F1902)-2))</f>
        <v xml:space="preserve">Total gross capacities </v>
      </c>
      <c r="E1902" t="str">
        <f t="shared" si="90"/>
        <v>Pump storage</v>
      </c>
      <c r="F1902" t="str">
        <f>IF(ISERROR(MATCH(G1902,metadata!$B$4:$B$13,0)),F1901,SUBSTITUTE(TRIM(RIGHT(SUBSTITUTE(SUBSTITUTE(G1902,"efficiencies", "efficiencies (%)")," (", REPT(" ", 100)), 100)),")",""))</f>
        <v>MW</v>
      </c>
      <c r="G1902" t="str">
        <f>'data from files'!B1902</f>
        <v>Pump storage</v>
      </c>
      <c r="H1902">
        <f>'data from files'!C1902</f>
        <v>0</v>
      </c>
      <c r="I1902">
        <f>'data from files'!D1902</f>
        <v>0</v>
      </c>
      <c r="J1902">
        <f>'data from files'!E1902</f>
        <v>0</v>
      </c>
      <c r="K1902">
        <f>'data from files'!F1902</f>
        <v>0</v>
      </c>
      <c r="L1902">
        <f>'data from files'!G1902</f>
        <v>0</v>
      </c>
      <c r="M1902">
        <f>'data from files'!H1902</f>
        <v>0</v>
      </c>
      <c r="N1902">
        <f>'data from files'!I1902</f>
        <v>0</v>
      </c>
      <c r="O1902">
        <f>'data from files'!J1902</f>
        <v>0</v>
      </c>
      <c r="P1902">
        <f>'data from files'!K1902</f>
        <v>0</v>
      </c>
      <c r="Q1902">
        <f>'data from files'!L1902</f>
        <v>0</v>
      </c>
      <c r="R1902">
        <f>'data from files'!M1902</f>
        <v>0</v>
      </c>
      <c r="S1902">
        <f>'data from files'!N1902</f>
        <v>0</v>
      </c>
      <c r="T1902">
        <f>'data from files'!O1902</f>
        <v>0</v>
      </c>
      <c r="U1902">
        <f>'data from files'!P1902</f>
        <v>0</v>
      </c>
      <c r="V1902">
        <f>'data from files'!Q1902</f>
        <v>0</v>
      </c>
      <c r="W1902">
        <f>'data from files'!R1902</f>
        <v>0</v>
      </c>
    </row>
    <row r="1903" spans="1:23" x14ac:dyDescent="0.25">
      <c r="A1903" t="str">
        <f t="shared" si="89"/>
        <v>LVTotal gross capacities 0</v>
      </c>
      <c r="B1903" t="str">
        <f>JRC_files__2[[#This Row],[Source.Name.2.1]]</f>
        <v>LV</v>
      </c>
      <c r="C1903" t="str">
        <f t="shared" si="88"/>
        <v>Overview of the power generation sector</v>
      </c>
      <c r="D1903" t="str">
        <f>IF(ISERROR(MATCH(G1903,metadata!$B$4:$B$13,0)),D1902,LEFT(G1903,LEN(G1903)-LEN(F1903)-2))</f>
        <v xml:space="preserve">Total gross capacities </v>
      </c>
      <c r="E1903">
        <f t="shared" si="90"/>
        <v>0</v>
      </c>
      <c r="F1903" t="str">
        <f>IF(ISERROR(MATCH(G1903,metadata!$B$4:$B$13,0)),F1902,SUBSTITUTE(TRIM(RIGHT(SUBSTITUTE(SUBSTITUTE(G1903,"efficiencies", "efficiencies (%)")," (", REPT(" ", 100)), 100)),")",""))</f>
        <v>MW</v>
      </c>
      <c r="G1903">
        <f>'data from files'!B1903</f>
        <v>0</v>
      </c>
      <c r="H1903">
        <f>'data from files'!C1903</f>
        <v>0</v>
      </c>
      <c r="I1903">
        <f>'data from files'!D1903</f>
        <v>0</v>
      </c>
      <c r="J1903">
        <f>'data from files'!E1903</f>
        <v>0</v>
      </c>
      <c r="K1903">
        <f>'data from files'!F1903</f>
        <v>0</v>
      </c>
      <c r="L1903">
        <f>'data from files'!G1903</f>
        <v>0</v>
      </c>
      <c r="M1903">
        <f>'data from files'!H1903</f>
        <v>0</v>
      </c>
      <c r="N1903">
        <f>'data from files'!I1903</f>
        <v>0</v>
      </c>
      <c r="O1903">
        <f>'data from files'!J1903</f>
        <v>0</v>
      </c>
      <c r="P1903">
        <f>'data from files'!K1903</f>
        <v>0</v>
      </c>
      <c r="Q1903">
        <f>'data from files'!L1903</f>
        <v>0</v>
      </c>
      <c r="R1903">
        <f>'data from files'!M1903</f>
        <v>0</v>
      </c>
      <c r="S1903">
        <f>'data from files'!N1903</f>
        <v>0</v>
      </c>
      <c r="T1903">
        <f>'data from files'!O1903</f>
        <v>0</v>
      </c>
      <c r="U1903">
        <f>'data from files'!P1903</f>
        <v>0</v>
      </c>
      <c r="V1903">
        <f>'data from files'!Q1903</f>
        <v>0</v>
      </c>
      <c r="W1903">
        <f>'data from files'!R1903</f>
        <v>0</v>
      </c>
    </row>
    <row r="1904" spans="1:23" x14ac:dyDescent="0.25">
      <c r="A1904" t="str">
        <f t="shared" si="89"/>
        <v xml:space="preserve">LVTotal net capacities </v>
      </c>
      <c r="B1904" t="str">
        <f>JRC_files__2[[#This Row],[Source.Name.2.1]]</f>
        <v>LV</v>
      </c>
      <c r="C1904" t="str">
        <f t="shared" si="88"/>
        <v>Overview of the power generation sector</v>
      </c>
      <c r="D1904" t="str">
        <f>IF(ISERROR(MATCH(G1904,metadata!$B$4:$B$13,0)),D1903,LEFT(G1904,LEN(G1904)-LEN(F1904)-2))</f>
        <v xml:space="preserve">Total net capacities </v>
      </c>
      <c r="E1904" t="str">
        <f t="shared" si="90"/>
        <v/>
      </c>
      <c r="F1904" t="str">
        <f>IF(ISERROR(MATCH(G1904,metadata!$B$4:$B$13,0)),F1903,SUBSTITUTE(TRIM(RIGHT(SUBSTITUTE(SUBSTITUTE(G1904,"efficiencies", "efficiencies (%)")," (", REPT(" ", 100)), 100)),")",""))</f>
        <v>MW</v>
      </c>
      <c r="G1904" t="str">
        <f>'data from files'!B1904</f>
        <v>Total net capacities (MW)</v>
      </c>
      <c r="H1904">
        <f>'data from files'!C1904</f>
        <v>2096.2280000000001</v>
      </c>
      <c r="I1904">
        <f>'data from files'!D1904</f>
        <v>2103.2579999999998</v>
      </c>
      <c r="J1904">
        <f>'data from files'!E1904</f>
        <v>2136.4800000000005</v>
      </c>
      <c r="K1904">
        <f>'data from files'!F1904</f>
        <v>2145.8450000000003</v>
      </c>
      <c r="L1904">
        <f>'data from files'!G1904</f>
        <v>2157.1680000000001</v>
      </c>
      <c r="M1904">
        <f>'data from files'!H1904</f>
        <v>2162.2680000000005</v>
      </c>
      <c r="N1904">
        <f>'data from files'!I1904</f>
        <v>2154.0350000000003</v>
      </c>
      <c r="O1904">
        <f>'data from files'!J1904</f>
        <v>2135.7820000000002</v>
      </c>
      <c r="P1904">
        <f>'data from files'!K1904</f>
        <v>2158.7820000000002</v>
      </c>
      <c r="Q1904">
        <f>'data from files'!L1904</f>
        <v>2503.7020000000002</v>
      </c>
      <c r="R1904">
        <f>'data from files'!M1904</f>
        <v>2554.4980000000005</v>
      </c>
      <c r="S1904">
        <f>'data from files'!N1904</f>
        <v>2566.3120000000004</v>
      </c>
      <c r="T1904">
        <f>'data from files'!O1904</f>
        <v>2646.2470000000003</v>
      </c>
      <c r="U1904">
        <f>'data from files'!P1904</f>
        <v>2916.2560000000003</v>
      </c>
      <c r="V1904">
        <f>'data from files'!Q1904</f>
        <v>2927.2980000000002</v>
      </c>
      <c r="W1904">
        <f>'data from files'!R1904</f>
        <v>2935.8640000000005</v>
      </c>
    </row>
    <row r="1905" spans="1:23" x14ac:dyDescent="0.25">
      <c r="A1905" t="str">
        <f t="shared" si="89"/>
        <v>LVTotal net capacities Nuclear</v>
      </c>
      <c r="B1905" t="str">
        <f>JRC_files__2[[#This Row],[Source.Name.2.1]]</f>
        <v>LV</v>
      </c>
      <c r="C1905" t="str">
        <f t="shared" si="88"/>
        <v>Overview of the power generation sector</v>
      </c>
      <c r="D1905" t="str">
        <f>IF(ISERROR(MATCH(G1905,metadata!$B$4:$B$13,0)),D1904,LEFT(G1905,LEN(G1905)-LEN(F1905)-2))</f>
        <v xml:space="preserve">Total net capacities </v>
      </c>
      <c r="E1905" t="str">
        <f t="shared" si="90"/>
        <v>Nuclear</v>
      </c>
      <c r="F1905" t="str">
        <f>IF(ISERROR(MATCH(G1905,metadata!$B$4:$B$13,0)),F1904,SUBSTITUTE(TRIM(RIGHT(SUBSTITUTE(SUBSTITUTE(G1905,"efficiencies", "efficiencies (%)")," (", REPT(" ", 100)), 100)),")",""))</f>
        <v>MW</v>
      </c>
      <c r="G1905" t="str">
        <f>'data from files'!B1905</f>
        <v>Nuclear</v>
      </c>
      <c r="H1905">
        <f>'data from files'!C1905</f>
        <v>0</v>
      </c>
      <c r="I1905">
        <f>'data from files'!D1905</f>
        <v>0</v>
      </c>
      <c r="J1905">
        <f>'data from files'!E1905</f>
        <v>0</v>
      </c>
      <c r="K1905">
        <f>'data from files'!F1905</f>
        <v>0</v>
      </c>
      <c r="L1905">
        <f>'data from files'!G1905</f>
        <v>0</v>
      </c>
      <c r="M1905">
        <f>'data from files'!H1905</f>
        <v>0</v>
      </c>
      <c r="N1905">
        <f>'data from files'!I1905</f>
        <v>0</v>
      </c>
      <c r="O1905">
        <f>'data from files'!J1905</f>
        <v>0</v>
      </c>
      <c r="P1905">
        <f>'data from files'!K1905</f>
        <v>0</v>
      </c>
      <c r="Q1905">
        <f>'data from files'!L1905</f>
        <v>0</v>
      </c>
      <c r="R1905">
        <f>'data from files'!M1905</f>
        <v>0</v>
      </c>
      <c r="S1905">
        <f>'data from files'!N1905</f>
        <v>0</v>
      </c>
      <c r="T1905">
        <f>'data from files'!O1905</f>
        <v>0</v>
      </c>
      <c r="U1905">
        <f>'data from files'!P1905</f>
        <v>0</v>
      </c>
      <c r="V1905">
        <f>'data from files'!Q1905</f>
        <v>0</v>
      </c>
      <c r="W1905">
        <f>'data from files'!R1905</f>
        <v>0</v>
      </c>
    </row>
    <row r="1906" spans="1:23" x14ac:dyDescent="0.25">
      <c r="A1906" t="str">
        <f t="shared" si="89"/>
        <v>LVTotal net capacities Conventional thermal</v>
      </c>
      <c r="B1906" t="str">
        <f>JRC_files__2[[#This Row],[Source.Name.2.1]]</f>
        <v>LV</v>
      </c>
      <c r="C1906" t="str">
        <f t="shared" si="88"/>
        <v>Overview of the power generation sector</v>
      </c>
      <c r="D1906" t="str">
        <f>IF(ISERROR(MATCH(G1906,metadata!$B$4:$B$13,0)),D1905,LEFT(G1906,LEN(G1906)-LEN(F1906)-2))</f>
        <v xml:space="preserve">Total net capacities </v>
      </c>
      <c r="E1906" t="str">
        <f t="shared" si="90"/>
        <v>Conventional thermal</v>
      </c>
      <c r="F1906" t="str">
        <f>IF(ISERROR(MATCH(G1906,metadata!$B$4:$B$13,0)),F1905,SUBSTITUTE(TRIM(RIGHT(SUBSTITUTE(SUBSTITUTE(G1906,"efficiencies", "efficiencies (%)")," (", REPT(" ", 100)), 100)),")",""))</f>
        <v>MW</v>
      </c>
      <c r="G1906" t="str">
        <f>'data from files'!B1906</f>
        <v>Conventional thermal</v>
      </c>
      <c r="H1906">
        <f>'data from files'!C1906</f>
        <v>571.73800000000006</v>
      </c>
      <c r="I1906">
        <f>'data from files'!D1906</f>
        <v>571.73800000000006</v>
      </c>
      <c r="J1906">
        <f>'data from files'!E1906</f>
        <v>583.30300000000011</v>
      </c>
      <c r="K1906">
        <f>'data from files'!F1906</f>
        <v>588.66800000000001</v>
      </c>
      <c r="L1906">
        <f>'data from files'!G1906</f>
        <v>595.16800000000001</v>
      </c>
      <c r="M1906">
        <f>'data from files'!H1906</f>
        <v>600.26800000000014</v>
      </c>
      <c r="N1906">
        <f>'data from files'!I1906</f>
        <v>591.97800000000007</v>
      </c>
      <c r="O1906">
        <f>'data from files'!J1906</f>
        <v>566.178</v>
      </c>
      <c r="P1906">
        <f>'data from files'!K1906</f>
        <v>587.17800000000011</v>
      </c>
      <c r="Q1906">
        <f>'data from files'!L1906</f>
        <v>931.09800000000007</v>
      </c>
      <c r="R1906">
        <f>'data from files'!M1906</f>
        <v>948.49800000000005</v>
      </c>
      <c r="S1906">
        <f>'data from files'!N1906</f>
        <v>953.68799999999999</v>
      </c>
      <c r="T1906">
        <f>'data from files'!O1906</f>
        <v>1010.418</v>
      </c>
      <c r="U1906">
        <f>'data from files'!P1906</f>
        <v>1260.2560000000001</v>
      </c>
      <c r="V1906">
        <f>'data from files'!Q1906</f>
        <v>1268.2560000000001</v>
      </c>
      <c r="W1906">
        <f>'data from files'!R1906</f>
        <v>1275.3220000000001</v>
      </c>
    </row>
    <row r="1907" spans="1:23" x14ac:dyDescent="0.25">
      <c r="A1907" t="str">
        <f t="shared" si="89"/>
        <v>LVTotal net capacities Wind</v>
      </c>
      <c r="B1907" t="str">
        <f>JRC_files__2[[#This Row],[Source.Name.2.1]]</f>
        <v>LV</v>
      </c>
      <c r="C1907" t="str">
        <f t="shared" si="88"/>
        <v>Overview of the power generation sector</v>
      </c>
      <c r="D1907" t="str">
        <f>IF(ISERROR(MATCH(G1907,metadata!$B$4:$B$13,0)),D1906,LEFT(G1907,LEN(G1907)-LEN(F1907)-2))</f>
        <v xml:space="preserve">Total net capacities </v>
      </c>
      <c r="E1907" t="str">
        <f t="shared" si="90"/>
        <v>Wind</v>
      </c>
      <c r="F1907" t="str">
        <f>IF(ISERROR(MATCH(G1907,metadata!$B$4:$B$13,0)),F1906,SUBSTITUTE(TRIM(RIGHT(SUBSTITUTE(SUBSTITUTE(G1907,"efficiencies", "efficiencies (%)")," (", REPT(" ", 100)), 100)),")",""))</f>
        <v>MW</v>
      </c>
      <c r="G1907" t="str">
        <f>'data from files'!B1907</f>
        <v>Wind</v>
      </c>
      <c r="H1907">
        <f>'data from files'!C1907</f>
        <v>2.2000000000000002</v>
      </c>
      <c r="I1907">
        <f>'data from files'!D1907</f>
        <v>2.2000000000000002</v>
      </c>
      <c r="J1907">
        <f>'data from files'!E1907</f>
        <v>22</v>
      </c>
      <c r="K1907">
        <f>'data from files'!F1907</f>
        <v>25.999999999999996</v>
      </c>
      <c r="L1907">
        <f>'data from files'!G1907</f>
        <v>25.999999999999996</v>
      </c>
      <c r="M1907">
        <f>'data from files'!H1907</f>
        <v>25.999999999999996</v>
      </c>
      <c r="N1907">
        <f>'data from files'!I1907</f>
        <v>25.999999999999996</v>
      </c>
      <c r="O1907">
        <f>'data from files'!J1907</f>
        <v>25.999999999999996</v>
      </c>
      <c r="P1907">
        <f>'data from files'!K1907</f>
        <v>27.999999999999996</v>
      </c>
      <c r="Q1907">
        <f>'data from files'!L1907</f>
        <v>29</v>
      </c>
      <c r="R1907">
        <f>'data from files'!M1907</f>
        <v>30</v>
      </c>
      <c r="S1907">
        <f>'data from files'!N1907</f>
        <v>36</v>
      </c>
      <c r="T1907">
        <f>'data from files'!O1907</f>
        <v>59</v>
      </c>
      <c r="U1907">
        <f>'data from files'!P1907</f>
        <v>67</v>
      </c>
      <c r="V1907">
        <f>'data from files'!Q1907</f>
        <v>69</v>
      </c>
      <c r="W1907">
        <f>'data from files'!R1907</f>
        <v>69</v>
      </c>
    </row>
    <row r="1908" spans="1:23" x14ac:dyDescent="0.25">
      <c r="A1908" t="str">
        <f t="shared" si="89"/>
        <v>LVTotal net capacities Solar photovoltaics</v>
      </c>
      <c r="B1908" t="str">
        <f>JRC_files__2[[#This Row],[Source.Name.2.1]]</f>
        <v>LV</v>
      </c>
      <c r="C1908" t="str">
        <f t="shared" ref="C1908:C1971" si="91">IF(H1908=2000,$G1908,C1907)</f>
        <v>Overview of the power generation sector</v>
      </c>
      <c r="D1908" t="str">
        <f>IF(ISERROR(MATCH(G1908,metadata!$B$4:$B$13,0)),D1907,LEFT(G1908,LEN(G1908)-LEN(F1908)-2))</f>
        <v xml:space="preserve">Total net capacities </v>
      </c>
      <c r="E1908" t="str">
        <f t="shared" si="90"/>
        <v>Solar photovoltaics</v>
      </c>
      <c r="F1908" t="str">
        <f>IF(ISERROR(MATCH(G1908,metadata!$B$4:$B$13,0)),F1907,SUBSTITUTE(TRIM(RIGHT(SUBSTITUTE(SUBSTITUTE(G1908,"efficiencies", "efficiencies (%)")," (", REPT(" ", 100)), 100)),")",""))</f>
        <v>MW</v>
      </c>
      <c r="G1908" t="str">
        <f>'data from files'!B1908</f>
        <v>Solar photovoltaics</v>
      </c>
      <c r="H1908">
        <f>'data from files'!C1908</f>
        <v>0</v>
      </c>
      <c r="I1908">
        <f>'data from files'!D1908</f>
        <v>0</v>
      </c>
      <c r="J1908">
        <f>'data from files'!E1908</f>
        <v>0</v>
      </c>
      <c r="K1908">
        <f>'data from files'!F1908</f>
        <v>0</v>
      </c>
      <c r="L1908">
        <f>'data from files'!G1908</f>
        <v>0</v>
      </c>
      <c r="M1908">
        <f>'data from files'!H1908</f>
        <v>0</v>
      </c>
      <c r="N1908">
        <f>'data from files'!I1908</f>
        <v>0</v>
      </c>
      <c r="O1908">
        <f>'data from files'!J1908</f>
        <v>0</v>
      </c>
      <c r="P1908">
        <f>'data from files'!K1908</f>
        <v>0</v>
      </c>
      <c r="Q1908">
        <f>'data from files'!L1908</f>
        <v>0</v>
      </c>
      <c r="R1908">
        <f>'data from files'!M1908</f>
        <v>0</v>
      </c>
      <c r="S1908">
        <f>'data from files'!N1908</f>
        <v>0</v>
      </c>
      <c r="T1908">
        <f>'data from files'!O1908</f>
        <v>0</v>
      </c>
      <c r="U1908">
        <f>'data from files'!P1908</f>
        <v>0</v>
      </c>
      <c r="V1908">
        <f>'data from files'!Q1908</f>
        <v>0</v>
      </c>
      <c r="W1908">
        <f>'data from files'!R1908</f>
        <v>1.5</v>
      </c>
    </row>
    <row r="1909" spans="1:23" x14ac:dyDescent="0.25">
      <c r="A1909" t="str">
        <f t="shared" si="89"/>
        <v>LVTotal net capacities Solar thermal</v>
      </c>
      <c r="B1909" t="str">
        <f>JRC_files__2[[#This Row],[Source.Name.2.1]]</f>
        <v>LV</v>
      </c>
      <c r="C1909" t="str">
        <f t="shared" si="91"/>
        <v>Overview of the power generation sector</v>
      </c>
      <c r="D1909" t="str">
        <f>IF(ISERROR(MATCH(G1909,metadata!$B$4:$B$13,0)),D1908,LEFT(G1909,LEN(G1909)-LEN(F1909)-2))</f>
        <v xml:space="preserve">Total net capacities </v>
      </c>
      <c r="E1909" t="str">
        <f t="shared" si="90"/>
        <v>Solar thermal</v>
      </c>
      <c r="F1909" t="str">
        <f>IF(ISERROR(MATCH(G1909,metadata!$B$4:$B$13,0)),F1908,SUBSTITUTE(TRIM(RIGHT(SUBSTITUTE(SUBSTITUTE(G1909,"efficiencies", "efficiencies (%)")," (", REPT(" ", 100)), 100)),")",""))</f>
        <v>MW</v>
      </c>
      <c r="G1909" t="str">
        <f>'data from files'!B1909</f>
        <v>Solar thermal</v>
      </c>
      <c r="H1909">
        <f>'data from files'!C1909</f>
        <v>0</v>
      </c>
      <c r="I1909">
        <f>'data from files'!D1909</f>
        <v>0</v>
      </c>
      <c r="J1909">
        <f>'data from files'!E1909</f>
        <v>0</v>
      </c>
      <c r="K1909">
        <f>'data from files'!F1909</f>
        <v>0</v>
      </c>
      <c r="L1909">
        <f>'data from files'!G1909</f>
        <v>0</v>
      </c>
      <c r="M1909">
        <f>'data from files'!H1909</f>
        <v>0</v>
      </c>
      <c r="N1909">
        <f>'data from files'!I1909</f>
        <v>0</v>
      </c>
      <c r="O1909">
        <f>'data from files'!J1909</f>
        <v>0</v>
      </c>
      <c r="P1909">
        <f>'data from files'!K1909</f>
        <v>0</v>
      </c>
      <c r="Q1909">
        <f>'data from files'!L1909</f>
        <v>0</v>
      </c>
      <c r="R1909">
        <f>'data from files'!M1909</f>
        <v>0</v>
      </c>
      <c r="S1909">
        <f>'data from files'!N1909</f>
        <v>0</v>
      </c>
      <c r="T1909">
        <f>'data from files'!O1909</f>
        <v>0</v>
      </c>
      <c r="U1909">
        <f>'data from files'!P1909</f>
        <v>0</v>
      </c>
      <c r="V1909">
        <f>'data from files'!Q1909</f>
        <v>0</v>
      </c>
      <c r="W1909">
        <f>'data from files'!R1909</f>
        <v>0</v>
      </c>
    </row>
    <row r="1910" spans="1:23" x14ac:dyDescent="0.25">
      <c r="A1910" t="str">
        <f t="shared" si="89"/>
        <v>LVTotal net capacities Geothermal</v>
      </c>
      <c r="B1910" t="str">
        <f>JRC_files__2[[#This Row],[Source.Name.2.1]]</f>
        <v>LV</v>
      </c>
      <c r="C1910" t="str">
        <f t="shared" si="91"/>
        <v>Overview of the power generation sector</v>
      </c>
      <c r="D1910" t="str">
        <f>IF(ISERROR(MATCH(G1910,metadata!$B$4:$B$13,0)),D1909,LEFT(G1910,LEN(G1910)-LEN(F1910)-2))</f>
        <v xml:space="preserve">Total net capacities </v>
      </c>
      <c r="E1910" t="str">
        <f t="shared" si="90"/>
        <v>Geothermal</v>
      </c>
      <c r="F1910" t="str">
        <f>IF(ISERROR(MATCH(G1910,metadata!$B$4:$B$13,0)),F1909,SUBSTITUTE(TRIM(RIGHT(SUBSTITUTE(SUBSTITUTE(G1910,"efficiencies", "efficiencies (%)")," (", REPT(" ", 100)), 100)),")",""))</f>
        <v>MW</v>
      </c>
      <c r="G1910" t="str">
        <f>'data from files'!B1910</f>
        <v>Geothermal</v>
      </c>
      <c r="H1910">
        <f>'data from files'!C1910</f>
        <v>0</v>
      </c>
      <c r="I1910">
        <f>'data from files'!D1910</f>
        <v>0</v>
      </c>
      <c r="J1910">
        <f>'data from files'!E1910</f>
        <v>0</v>
      </c>
      <c r="K1910">
        <f>'data from files'!F1910</f>
        <v>0</v>
      </c>
      <c r="L1910">
        <f>'data from files'!G1910</f>
        <v>0</v>
      </c>
      <c r="M1910">
        <f>'data from files'!H1910</f>
        <v>0</v>
      </c>
      <c r="N1910">
        <f>'data from files'!I1910</f>
        <v>0</v>
      </c>
      <c r="O1910">
        <f>'data from files'!J1910</f>
        <v>0</v>
      </c>
      <c r="P1910">
        <f>'data from files'!K1910</f>
        <v>0</v>
      </c>
      <c r="Q1910">
        <f>'data from files'!L1910</f>
        <v>0</v>
      </c>
      <c r="R1910">
        <f>'data from files'!M1910</f>
        <v>0</v>
      </c>
      <c r="S1910">
        <f>'data from files'!N1910</f>
        <v>0</v>
      </c>
      <c r="T1910">
        <f>'data from files'!O1910</f>
        <v>0</v>
      </c>
      <c r="U1910">
        <f>'data from files'!P1910</f>
        <v>0</v>
      </c>
      <c r="V1910">
        <f>'data from files'!Q1910</f>
        <v>0</v>
      </c>
      <c r="W1910">
        <f>'data from files'!R1910</f>
        <v>0</v>
      </c>
    </row>
    <row r="1911" spans="1:23" x14ac:dyDescent="0.25">
      <c r="A1911" t="str">
        <f t="shared" si="89"/>
        <v>LVTotal net capacities Tide, wave and ocean</v>
      </c>
      <c r="B1911" t="str">
        <f>JRC_files__2[[#This Row],[Source.Name.2.1]]</f>
        <v>LV</v>
      </c>
      <c r="C1911" t="str">
        <f t="shared" si="91"/>
        <v>Overview of the power generation sector</v>
      </c>
      <c r="D1911" t="str">
        <f>IF(ISERROR(MATCH(G1911,metadata!$B$4:$B$13,0)),D1910,LEFT(G1911,LEN(G1911)-LEN(F1911)-2))</f>
        <v xml:space="preserve">Total net capacities </v>
      </c>
      <c r="E1911" t="str">
        <f t="shared" si="90"/>
        <v>Tide, wave and ocean</v>
      </c>
      <c r="F1911" t="str">
        <f>IF(ISERROR(MATCH(G1911,metadata!$B$4:$B$13,0)),F1910,SUBSTITUTE(TRIM(RIGHT(SUBSTITUTE(SUBSTITUTE(G1911,"efficiencies", "efficiencies (%)")," (", REPT(" ", 100)), 100)),")",""))</f>
        <v>MW</v>
      </c>
      <c r="G1911" t="str">
        <f>'data from files'!B1911</f>
        <v>Tide, wave and ocean</v>
      </c>
      <c r="H1911">
        <f>'data from files'!C1911</f>
        <v>0</v>
      </c>
      <c r="I1911">
        <f>'data from files'!D1911</f>
        <v>0</v>
      </c>
      <c r="J1911">
        <f>'data from files'!E1911</f>
        <v>0</v>
      </c>
      <c r="K1911">
        <f>'data from files'!F1911</f>
        <v>0</v>
      </c>
      <c r="L1911">
        <f>'data from files'!G1911</f>
        <v>0</v>
      </c>
      <c r="M1911">
        <f>'data from files'!H1911</f>
        <v>0</v>
      </c>
      <c r="N1911">
        <f>'data from files'!I1911</f>
        <v>0</v>
      </c>
      <c r="O1911">
        <f>'data from files'!J1911</f>
        <v>0</v>
      </c>
      <c r="P1911">
        <f>'data from files'!K1911</f>
        <v>0</v>
      </c>
      <c r="Q1911">
        <f>'data from files'!L1911</f>
        <v>0</v>
      </c>
      <c r="R1911">
        <f>'data from files'!M1911</f>
        <v>0</v>
      </c>
      <c r="S1911">
        <f>'data from files'!N1911</f>
        <v>0</v>
      </c>
      <c r="T1911">
        <f>'data from files'!O1911</f>
        <v>0</v>
      </c>
      <c r="U1911">
        <f>'data from files'!P1911</f>
        <v>0</v>
      </c>
      <c r="V1911">
        <f>'data from files'!Q1911</f>
        <v>0</v>
      </c>
      <c r="W1911">
        <f>'data from files'!R1911</f>
        <v>0</v>
      </c>
    </row>
    <row r="1912" spans="1:23" x14ac:dyDescent="0.25">
      <c r="A1912" t="str">
        <f t="shared" si="89"/>
        <v>LVTotal net capacities Hydro</v>
      </c>
      <c r="B1912" t="str">
        <f>JRC_files__2[[#This Row],[Source.Name.2.1]]</f>
        <v>LV</v>
      </c>
      <c r="C1912" t="str">
        <f t="shared" si="91"/>
        <v>Overview of the power generation sector</v>
      </c>
      <c r="D1912" t="str">
        <f>IF(ISERROR(MATCH(G1912,metadata!$B$4:$B$13,0)),D1911,LEFT(G1912,LEN(G1912)-LEN(F1912)-2))</f>
        <v xml:space="preserve">Total net capacities </v>
      </c>
      <c r="E1912" t="str">
        <f t="shared" si="90"/>
        <v>Hydro</v>
      </c>
      <c r="F1912" t="str">
        <f>IF(ISERROR(MATCH(G1912,metadata!$B$4:$B$13,0)),F1911,SUBSTITUTE(TRIM(RIGHT(SUBSTITUTE(SUBSTITUTE(G1912,"efficiencies", "efficiencies (%)")," (", REPT(" ", 100)), 100)),")",""))</f>
        <v>MW</v>
      </c>
      <c r="G1912" t="str">
        <f>'data from files'!B1912</f>
        <v>Hydro</v>
      </c>
      <c r="H1912">
        <f>'data from files'!C1912</f>
        <v>1522.29</v>
      </c>
      <c r="I1912">
        <f>'data from files'!D1912</f>
        <v>1529.32</v>
      </c>
      <c r="J1912">
        <f>'data from files'!E1912</f>
        <v>1531.1770000000001</v>
      </c>
      <c r="K1912">
        <f>'data from files'!F1912</f>
        <v>1531.1770000000001</v>
      </c>
      <c r="L1912">
        <f>'data from files'!G1912</f>
        <v>1536.0000000000002</v>
      </c>
      <c r="M1912">
        <f>'data from files'!H1912</f>
        <v>1536.0000000000002</v>
      </c>
      <c r="N1912">
        <f>'data from files'!I1912</f>
        <v>1536.0570000000002</v>
      </c>
      <c r="O1912">
        <f>'data from files'!J1912</f>
        <v>1543.604</v>
      </c>
      <c r="P1912">
        <f>'data from files'!K1912</f>
        <v>1543.604</v>
      </c>
      <c r="Q1912">
        <f>'data from files'!L1912</f>
        <v>1543.604</v>
      </c>
      <c r="R1912">
        <f>'data from files'!M1912</f>
        <v>1576.0000000000002</v>
      </c>
      <c r="S1912">
        <f>'data from files'!N1912</f>
        <v>1576.6240000000003</v>
      </c>
      <c r="T1912">
        <f>'data from files'!O1912</f>
        <v>1576.8290000000002</v>
      </c>
      <c r="U1912">
        <f>'data from files'!P1912</f>
        <v>1589.0000000000002</v>
      </c>
      <c r="V1912">
        <f>'data from files'!Q1912</f>
        <v>1590.0420000000001</v>
      </c>
      <c r="W1912">
        <f>'data from files'!R1912</f>
        <v>1590.0420000000001</v>
      </c>
    </row>
    <row r="1913" spans="1:23" x14ac:dyDescent="0.25">
      <c r="A1913" t="str">
        <f t="shared" si="89"/>
        <v>LVTotal net capacities Pump storage</v>
      </c>
      <c r="B1913" t="str">
        <f>JRC_files__2[[#This Row],[Source.Name.2.1]]</f>
        <v>LV</v>
      </c>
      <c r="C1913" t="str">
        <f t="shared" si="91"/>
        <v>Overview of the power generation sector</v>
      </c>
      <c r="D1913" t="str">
        <f>IF(ISERROR(MATCH(G1913,metadata!$B$4:$B$13,0)),D1912,LEFT(G1913,LEN(G1913)-LEN(F1913)-2))</f>
        <v xml:space="preserve">Total net capacities </v>
      </c>
      <c r="E1913" t="str">
        <f t="shared" si="90"/>
        <v>Pump storage</v>
      </c>
      <c r="F1913" t="str">
        <f>IF(ISERROR(MATCH(G1913,metadata!$B$4:$B$13,0)),F1912,SUBSTITUTE(TRIM(RIGHT(SUBSTITUTE(SUBSTITUTE(G1913,"efficiencies", "efficiencies (%)")," (", REPT(" ", 100)), 100)),")",""))</f>
        <v>MW</v>
      </c>
      <c r="G1913" t="str">
        <f>'data from files'!B1913</f>
        <v>Pump storage</v>
      </c>
      <c r="H1913">
        <f>'data from files'!C1913</f>
        <v>0</v>
      </c>
      <c r="I1913">
        <f>'data from files'!D1913</f>
        <v>0</v>
      </c>
      <c r="J1913">
        <f>'data from files'!E1913</f>
        <v>0</v>
      </c>
      <c r="K1913">
        <f>'data from files'!F1913</f>
        <v>0</v>
      </c>
      <c r="L1913">
        <f>'data from files'!G1913</f>
        <v>0</v>
      </c>
      <c r="M1913">
        <f>'data from files'!H1913</f>
        <v>0</v>
      </c>
      <c r="N1913">
        <f>'data from files'!I1913</f>
        <v>0</v>
      </c>
      <c r="O1913">
        <f>'data from files'!J1913</f>
        <v>0</v>
      </c>
      <c r="P1913">
        <f>'data from files'!K1913</f>
        <v>0</v>
      </c>
      <c r="Q1913">
        <f>'data from files'!L1913</f>
        <v>0</v>
      </c>
      <c r="R1913">
        <f>'data from files'!M1913</f>
        <v>0</v>
      </c>
      <c r="S1913">
        <f>'data from files'!N1913</f>
        <v>0</v>
      </c>
      <c r="T1913">
        <f>'data from files'!O1913</f>
        <v>0</v>
      </c>
      <c r="U1913">
        <f>'data from files'!P1913</f>
        <v>0</v>
      </c>
      <c r="V1913">
        <f>'data from files'!Q1913</f>
        <v>0</v>
      </c>
      <c r="W1913">
        <f>'data from files'!R1913</f>
        <v>0</v>
      </c>
    </row>
    <row r="1914" spans="1:23" x14ac:dyDescent="0.25">
      <c r="A1914" t="str">
        <f t="shared" si="89"/>
        <v>LVTotal net capacities 0</v>
      </c>
      <c r="B1914" t="str">
        <f>JRC_files__2[[#This Row],[Source.Name.2.1]]</f>
        <v>LV</v>
      </c>
      <c r="C1914" t="str">
        <f t="shared" si="91"/>
        <v>Overview of the power generation sector</v>
      </c>
      <c r="D1914" t="str">
        <f>IF(ISERROR(MATCH(G1914,metadata!$B$4:$B$13,0)),D1913,LEFT(G1914,LEN(G1914)-LEN(F1914)-2))</f>
        <v xml:space="preserve">Total net capacities </v>
      </c>
      <c r="E1914">
        <f t="shared" si="90"/>
        <v>0</v>
      </c>
      <c r="F1914" t="str">
        <f>IF(ISERROR(MATCH(G1914,metadata!$B$4:$B$13,0)),F1913,SUBSTITUTE(TRIM(RIGHT(SUBSTITUTE(SUBSTITUTE(G1914,"efficiencies", "efficiencies (%)")," (", REPT(" ", 100)), 100)),")",""))</f>
        <v>MW</v>
      </c>
      <c r="G1914">
        <f>'data from files'!B1914</f>
        <v>0</v>
      </c>
      <c r="H1914">
        <f>'data from files'!C1914</f>
        <v>0</v>
      </c>
      <c r="I1914">
        <f>'data from files'!D1914</f>
        <v>0</v>
      </c>
      <c r="J1914">
        <f>'data from files'!E1914</f>
        <v>0</v>
      </c>
      <c r="K1914">
        <f>'data from files'!F1914</f>
        <v>0</v>
      </c>
      <c r="L1914">
        <f>'data from files'!G1914</f>
        <v>0</v>
      </c>
      <c r="M1914">
        <f>'data from files'!H1914</f>
        <v>0</v>
      </c>
      <c r="N1914">
        <f>'data from files'!I1914</f>
        <v>0</v>
      </c>
      <c r="O1914">
        <f>'data from files'!J1914</f>
        <v>0</v>
      </c>
      <c r="P1914">
        <f>'data from files'!K1914</f>
        <v>0</v>
      </c>
      <c r="Q1914">
        <f>'data from files'!L1914</f>
        <v>0</v>
      </c>
      <c r="R1914">
        <f>'data from files'!M1914</f>
        <v>0</v>
      </c>
      <c r="S1914">
        <f>'data from files'!N1914</f>
        <v>0</v>
      </c>
      <c r="T1914">
        <f>'data from files'!O1914</f>
        <v>0</v>
      </c>
      <c r="U1914">
        <f>'data from files'!P1914</f>
        <v>0</v>
      </c>
      <c r="V1914">
        <f>'data from files'!Q1914</f>
        <v>0</v>
      </c>
      <c r="W1914">
        <f>'data from files'!R1914</f>
        <v>0</v>
      </c>
    </row>
    <row r="1915" spans="1:23" x14ac:dyDescent="0.25">
      <c r="A1915" t="str">
        <f t="shared" si="89"/>
        <v xml:space="preserve">LVRate of use </v>
      </c>
      <c r="B1915" t="str">
        <f>JRC_files__2[[#This Row],[Source.Name.2.1]]</f>
        <v>LV</v>
      </c>
      <c r="C1915" t="str">
        <f t="shared" si="91"/>
        <v>Overview of the power generation sector</v>
      </c>
      <c r="D1915" t="str">
        <f>IF(ISERROR(MATCH(G1915,metadata!$B$4:$B$13,0)),D1914,LEFT(G1915,LEN(G1915)-LEN(F1915)-2))</f>
        <v xml:space="preserve">Rate of use </v>
      </c>
      <c r="E1915" t="str">
        <f t="shared" si="90"/>
        <v/>
      </c>
      <c r="F1915" t="str">
        <f>IF(ISERROR(MATCH(G1915,metadata!$B$4:$B$13,0)),F1914,SUBSTITUTE(TRIM(RIGHT(SUBSTITUTE(SUBSTITUTE(G1915,"efficiencies", "efficiencies (%)")," (", REPT(" ", 100)), 100)),")",""))</f>
        <v>gross capacity</v>
      </c>
      <c r="G1915" t="str">
        <f>'data from files'!B1915</f>
        <v>Rate of use (gross capacity)</v>
      </c>
      <c r="H1915">
        <f>'data from files'!C1915</f>
        <v>0</v>
      </c>
      <c r="I1915">
        <f>'data from files'!D1915</f>
        <v>0</v>
      </c>
      <c r="J1915">
        <f>'data from files'!E1915</f>
        <v>0</v>
      </c>
      <c r="K1915">
        <f>'data from files'!F1915</f>
        <v>0</v>
      </c>
      <c r="L1915">
        <f>'data from files'!G1915</f>
        <v>0</v>
      </c>
      <c r="M1915">
        <f>'data from files'!H1915</f>
        <v>0</v>
      </c>
      <c r="N1915">
        <f>'data from files'!I1915</f>
        <v>0</v>
      </c>
      <c r="O1915">
        <f>'data from files'!J1915</f>
        <v>0</v>
      </c>
      <c r="P1915">
        <f>'data from files'!K1915</f>
        <v>0</v>
      </c>
      <c r="Q1915">
        <f>'data from files'!L1915</f>
        <v>0</v>
      </c>
      <c r="R1915">
        <f>'data from files'!M1915</f>
        <v>0</v>
      </c>
      <c r="S1915">
        <f>'data from files'!N1915</f>
        <v>0</v>
      </c>
      <c r="T1915">
        <f>'data from files'!O1915</f>
        <v>0</v>
      </c>
      <c r="U1915">
        <f>'data from files'!P1915</f>
        <v>0</v>
      </c>
      <c r="V1915">
        <f>'data from files'!Q1915</f>
        <v>0</v>
      </c>
      <c r="W1915">
        <f>'data from files'!R1915</f>
        <v>0</v>
      </c>
    </row>
    <row r="1916" spans="1:23" x14ac:dyDescent="0.25">
      <c r="A1916" t="str">
        <f t="shared" si="89"/>
        <v>LVRate of use Nuclear</v>
      </c>
      <c r="B1916" t="str">
        <f>JRC_files__2[[#This Row],[Source.Name.2.1]]</f>
        <v>LV</v>
      </c>
      <c r="C1916" t="str">
        <f t="shared" si="91"/>
        <v>Overview of the power generation sector</v>
      </c>
      <c r="D1916" t="str">
        <f>IF(ISERROR(MATCH(G1916,metadata!$B$4:$B$13,0)),D1915,LEFT(G1916,LEN(G1916)-LEN(F1916)-2))</f>
        <v xml:space="preserve">Rate of use </v>
      </c>
      <c r="E1916" t="str">
        <f t="shared" si="90"/>
        <v>Nuclear</v>
      </c>
      <c r="F1916" t="str">
        <f>IF(ISERROR(MATCH(G1916,metadata!$B$4:$B$13,0)),F1915,SUBSTITUTE(TRIM(RIGHT(SUBSTITUTE(SUBSTITUTE(G1916,"efficiencies", "efficiencies (%)")," (", REPT(" ", 100)), 100)),")",""))</f>
        <v>gross capacity</v>
      </c>
      <c r="G1916" t="str">
        <f>'data from files'!B1916</f>
        <v>Nuclear</v>
      </c>
      <c r="H1916">
        <f>'data from files'!C1916</f>
        <v>0</v>
      </c>
      <c r="I1916">
        <f>'data from files'!D1916</f>
        <v>0</v>
      </c>
      <c r="J1916">
        <f>'data from files'!E1916</f>
        <v>0</v>
      </c>
      <c r="K1916">
        <f>'data from files'!F1916</f>
        <v>0</v>
      </c>
      <c r="L1916">
        <f>'data from files'!G1916</f>
        <v>0</v>
      </c>
      <c r="M1916">
        <f>'data from files'!H1916</f>
        <v>0</v>
      </c>
      <c r="N1916">
        <f>'data from files'!I1916</f>
        <v>0</v>
      </c>
      <c r="O1916">
        <f>'data from files'!J1916</f>
        <v>0</v>
      </c>
      <c r="P1916">
        <f>'data from files'!K1916</f>
        <v>0</v>
      </c>
      <c r="Q1916">
        <f>'data from files'!L1916</f>
        <v>0</v>
      </c>
      <c r="R1916">
        <f>'data from files'!M1916</f>
        <v>0</v>
      </c>
      <c r="S1916">
        <f>'data from files'!N1916</f>
        <v>0</v>
      </c>
      <c r="T1916">
        <f>'data from files'!O1916</f>
        <v>0</v>
      </c>
      <c r="U1916">
        <f>'data from files'!P1916</f>
        <v>0</v>
      </c>
      <c r="V1916">
        <f>'data from files'!Q1916</f>
        <v>0</v>
      </c>
      <c r="W1916">
        <f>'data from files'!R1916</f>
        <v>0</v>
      </c>
    </row>
    <row r="1917" spans="1:23" x14ac:dyDescent="0.25">
      <c r="A1917" t="str">
        <f t="shared" si="89"/>
        <v>LVRate of use Conventional thermal</v>
      </c>
      <c r="B1917" t="str">
        <f>JRC_files__2[[#This Row],[Source.Name.2.1]]</f>
        <v>LV</v>
      </c>
      <c r="C1917" t="str">
        <f t="shared" si="91"/>
        <v>Overview of the power generation sector</v>
      </c>
      <c r="D1917" t="str">
        <f>IF(ISERROR(MATCH(G1917,metadata!$B$4:$B$13,0)),D1916,LEFT(G1917,LEN(G1917)-LEN(F1917)-2))</f>
        <v xml:space="preserve">Rate of use </v>
      </c>
      <c r="E1917" t="str">
        <f t="shared" si="90"/>
        <v>Conventional thermal</v>
      </c>
      <c r="F1917" t="str">
        <f>IF(ISERROR(MATCH(G1917,metadata!$B$4:$B$13,0)),F1916,SUBSTITUTE(TRIM(RIGHT(SUBSTITUTE(SUBSTITUTE(G1917,"efficiencies", "efficiencies (%)")," (", REPT(" ", 100)), 100)),")",""))</f>
        <v>gross capacity</v>
      </c>
      <c r="G1917" t="str">
        <f>'data from files'!B1917</f>
        <v>Conventional thermal</v>
      </c>
      <c r="H1917">
        <f>'data from files'!C1917</f>
        <v>0.24255332632416512</v>
      </c>
      <c r="I1917">
        <f>'data from files'!D1917</f>
        <v>0.26661781968042209</v>
      </c>
      <c r="J1917">
        <f>'data from files'!E1917</f>
        <v>0.27168738580028273</v>
      </c>
      <c r="K1917">
        <f>'data from files'!F1917</f>
        <v>0.29808883081526177</v>
      </c>
      <c r="L1917">
        <f>'data from files'!G1917</f>
        <v>0.27279200698743089</v>
      </c>
      <c r="M1917">
        <f>'data from files'!H1917</f>
        <v>0.2710321714749977</v>
      </c>
      <c r="N1917">
        <f>'data from files'!I1917</f>
        <v>0.38575552962048743</v>
      </c>
      <c r="O1917">
        <f>'data from files'!J1917</f>
        <v>0.37388101205671292</v>
      </c>
      <c r="P1917">
        <f>'data from files'!K1917</f>
        <v>0.38205053603603778</v>
      </c>
      <c r="Q1917">
        <f>'data from files'!L1917</f>
        <v>0.23466030208708502</v>
      </c>
      <c r="R1917">
        <f>'data from files'!M1917</f>
        <v>0.34189258304365255</v>
      </c>
      <c r="S1917">
        <f>'data from files'!N1917</f>
        <v>0.34873020395872262</v>
      </c>
      <c r="T1917">
        <f>'data from files'!O1917</f>
        <v>0.24652110558048287</v>
      </c>
      <c r="U1917">
        <f>'data from files'!P1917</f>
        <v>0.26706785046702158</v>
      </c>
      <c r="V1917">
        <f>'data from files'!Q1917</f>
        <v>0.25113460968433748</v>
      </c>
      <c r="W1917">
        <f>'data from files'!R1917</f>
        <v>0.29298147417117509</v>
      </c>
    </row>
    <row r="1918" spans="1:23" x14ac:dyDescent="0.25">
      <c r="A1918" t="str">
        <f t="shared" si="89"/>
        <v>LVRate of use Wind</v>
      </c>
      <c r="B1918" t="str">
        <f>JRC_files__2[[#This Row],[Source.Name.2.1]]</f>
        <v>LV</v>
      </c>
      <c r="C1918" t="str">
        <f t="shared" si="91"/>
        <v>Overview of the power generation sector</v>
      </c>
      <c r="D1918" t="str">
        <f>IF(ISERROR(MATCH(G1918,metadata!$B$4:$B$13,0)),D1917,LEFT(G1918,LEN(G1918)-LEN(F1918)-2))</f>
        <v xml:space="preserve">Rate of use </v>
      </c>
      <c r="E1918" t="str">
        <f t="shared" si="90"/>
        <v>Wind</v>
      </c>
      <c r="F1918" t="str">
        <f>IF(ISERROR(MATCH(G1918,metadata!$B$4:$B$13,0)),F1917,SUBSTITUTE(TRIM(RIGHT(SUBSTITUTE(SUBSTITUTE(G1918,"efficiencies", "efficiencies (%)")," (", REPT(" ", 100)), 100)),")",""))</f>
        <v>gross capacity</v>
      </c>
      <c r="G1918" t="str">
        <f>'data from files'!B1918</f>
        <v>Wind</v>
      </c>
      <c r="H1918">
        <f>'data from files'!C1918</f>
        <v>0.20175326976266927</v>
      </c>
      <c r="I1918">
        <f>'data from files'!D1918</f>
        <v>0.18100726925193314</v>
      </c>
      <c r="J1918">
        <f>'data from files'!E1918</f>
        <v>5.4302180775579953E-2</v>
      </c>
      <c r="K1918">
        <f>'data from files'!F1918</f>
        <v>0.2093186626477484</v>
      </c>
      <c r="L1918">
        <f>'data from files'!G1918</f>
        <v>0.21442399588305935</v>
      </c>
      <c r="M1918">
        <f>'data from files'!H1918</f>
        <v>0.20607655411472917</v>
      </c>
      <c r="N1918">
        <f>'data from files'!I1918</f>
        <v>0.20421332941243747</v>
      </c>
      <c r="O1918">
        <f>'data from files'!J1918</f>
        <v>0.23484532882430306</v>
      </c>
      <c r="P1918">
        <f>'data from files'!K1918</f>
        <v>0.24177399535793934</v>
      </c>
      <c r="Q1918">
        <f>'data from files'!L1918</f>
        <v>0.19681939851991814</v>
      </c>
      <c r="R1918">
        <f>'data from files'!M1918</f>
        <v>0.18599730012406335</v>
      </c>
      <c r="S1918">
        <f>'data from files'!N1918</f>
        <v>0.22545127287765257</v>
      </c>
      <c r="T1918">
        <f>'data from files'!O1918</f>
        <v>0.22031652460766343</v>
      </c>
      <c r="U1918">
        <f>'data from files'!P1918</f>
        <v>0.20442037055697546</v>
      </c>
      <c r="V1918">
        <f>'data from files'!Q1918</f>
        <v>0.23341558414778707</v>
      </c>
      <c r="W1918">
        <f>'data from files'!R1918</f>
        <v>0.24306465357121834</v>
      </c>
    </row>
    <row r="1919" spans="1:23" x14ac:dyDescent="0.25">
      <c r="A1919" t="str">
        <f t="shared" si="89"/>
        <v>LVRate of use Solar photovoltaics</v>
      </c>
      <c r="B1919" t="str">
        <f>JRC_files__2[[#This Row],[Source.Name.2.1]]</f>
        <v>LV</v>
      </c>
      <c r="C1919" t="str">
        <f t="shared" si="91"/>
        <v>Overview of the power generation sector</v>
      </c>
      <c r="D1919" t="str">
        <f>IF(ISERROR(MATCH(G1919,metadata!$B$4:$B$13,0)),D1918,LEFT(G1919,LEN(G1919)-LEN(F1919)-2))</f>
        <v xml:space="preserve">Rate of use </v>
      </c>
      <c r="E1919" t="str">
        <f t="shared" si="90"/>
        <v>Solar photovoltaics</v>
      </c>
      <c r="F1919" t="str">
        <f>IF(ISERROR(MATCH(G1919,metadata!$B$4:$B$13,0)),F1918,SUBSTITUTE(TRIM(RIGHT(SUBSTITUTE(SUBSTITUTE(G1919,"efficiencies", "efficiencies (%)")," (", REPT(" ", 100)), 100)),")",""))</f>
        <v>gross capacity</v>
      </c>
      <c r="G1919" t="str">
        <f>'data from files'!B1919</f>
        <v>Solar photovoltaics</v>
      </c>
      <c r="H1919">
        <f>'data from files'!C1919</f>
        <v>0</v>
      </c>
      <c r="I1919">
        <f>'data from files'!D1919</f>
        <v>0</v>
      </c>
      <c r="J1919">
        <f>'data from files'!E1919</f>
        <v>0</v>
      </c>
      <c r="K1919">
        <f>'data from files'!F1919</f>
        <v>0</v>
      </c>
      <c r="L1919">
        <f>'data from files'!G1919</f>
        <v>0</v>
      </c>
      <c r="M1919">
        <f>'data from files'!H1919</f>
        <v>0</v>
      </c>
      <c r="N1919">
        <f>'data from files'!I1919</f>
        <v>0</v>
      </c>
      <c r="O1919">
        <f>'data from files'!J1919</f>
        <v>0</v>
      </c>
      <c r="P1919">
        <f>'data from files'!K1919</f>
        <v>0</v>
      </c>
      <c r="Q1919">
        <f>'data from files'!L1919</f>
        <v>0</v>
      </c>
      <c r="R1919">
        <f>'data from files'!M1919</f>
        <v>0</v>
      </c>
      <c r="S1919">
        <f>'data from files'!N1919</f>
        <v>0</v>
      </c>
      <c r="T1919">
        <f>'data from files'!O1919</f>
        <v>0</v>
      </c>
      <c r="U1919">
        <f>'data from files'!P1919</f>
        <v>0</v>
      </c>
      <c r="V1919">
        <f>'data from files'!Q1919</f>
        <v>0</v>
      </c>
      <c r="W1919">
        <f>'data from files'!R1919</f>
        <v>2.1136056832280273E-2</v>
      </c>
    </row>
    <row r="1920" spans="1:23" x14ac:dyDescent="0.25">
      <c r="A1920" t="str">
        <f t="shared" si="89"/>
        <v>LVRate of use Solar thermal</v>
      </c>
      <c r="B1920" t="str">
        <f>JRC_files__2[[#This Row],[Source.Name.2.1]]</f>
        <v>LV</v>
      </c>
      <c r="C1920" t="str">
        <f t="shared" si="91"/>
        <v>Overview of the power generation sector</v>
      </c>
      <c r="D1920" t="str">
        <f>IF(ISERROR(MATCH(G1920,metadata!$B$4:$B$13,0)),D1919,LEFT(G1920,LEN(G1920)-LEN(F1920)-2))</f>
        <v xml:space="preserve">Rate of use </v>
      </c>
      <c r="E1920" t="str">
        <f t="shared" si="90"/>
        <v>Solar thermal</v>
      </c>
      <c r="F1920" t="str">
        <f>IF(ISERROR(MATCH(G1920,metadata!$B$4:$B$13,0)),F1919,SUBSTITUTE(TRIM(RIGHT(SUBSTITUTE(SUBSTITUTE(G1920,"efficiencies", "efficiencies (%)")," (", REPT(" ", 100)), 100)),")",""))</f>
        <v>gross capacity</v>
      </c>
      <c r="G1920" t="str">
        <f>'data from files'!B1920</f>
        <v>Solar thermal</v>
      </c>
      <c r="H1920">
        <f>'data from files'!C1920</f>
        <v>0</v>
      </c>
      <c r="I1920">
        <f>'data from files'!D1920</f>
        <v>0</v>
      </c>
      <c r="J1920">
        <f>'data from files'!E1920</f>
        <v>0</v>
      </c>
      <c r="K1920">
        <f>'data from files'!F1920</f>
        <v>0</v>
      </c>
      <c r="L1920">
        <f>'data from files'!G1920</f>
        <v>0</v>
      </c>
      <c r="M1920">
        <f>'data from files'!H1920</f>
        <v>0</v>
      </c>
      <c r="N1920">
        <f>'data from files'!I1920</f>
        <v>0</v>
      </c>
      <c r="O1920">
        <f>'data from files'!J1920</f>
        <v>0</v>
      </c>
      <c r="P1920">
        <f>'data from files'!K1920</f>
        <v>0</v>
      </c>
      <c r="Q1920">
        <f>'data from files'!L1920</f>
        <v>0</v>
      </c>
      <c r="R1920">
        <f>'data from files'!M1920</f>
        <v>0</v>
      </c>
      <c r="S1920">
        <f>'data from files'!N1920</f>
        <v>0</v>
      </c>
      <c r="T1920">
        <f>'data from files'!O1920</f>
        <v>0</v>
      </c>
      <c r="U1920">
        <f>'data from files'!P1920</f>
        <v>0</v>
      </c>
      <c r="V1920">
        <f>'data from files'!Q1920</f>
        <v>0</v>
      </c>
      <c r="W1920">
        <f>'data from files'!R1920</f>
        <v>0</v>
      </c>
    </row>
    <row r="1921" spans="1:23" x14ac:dyDescent="0.25">
      <c r="A1921" t="str">
        <f t="shared" si="89"/>
        <v>LVRate of use Geothermal</v>
      </c>
      <c r="B1921" t="str">
        <f>JRC_files__2[[#This Row],[Source.Name.2.1]]</f>
        <v>LV</v>
      </c>
      <c r="C1921" t="str">
        <f t="shared" si="91"/>
        <v>Overview of the power generation sector</v>
      </c>
      <c r="D1921" t="str">
        <f>IF(ISERROR(MATCH(G1921,metadata!$B$4:$B$13,0)),D1920,LEFT(G1921,LEN(G1921)-LEN(F1921)-2))</f>
        <v xml:space="preserve">Rate of use </v>
      </c>
      <c r="E1921" t="str">
        <f t="shared" si="90"/>
        <v>Geothermal</v>
      </c>
      <c r="F1921" t="str">
        <f>IF(ISERROR(MATCH(G1921,metadata!$B$4:$B$13,0)),F1920,SUBSTITUTE(TRIM(RIGHT(SUBSTITUTE(SUBSTITUTE(G1921,"efficiencies", "efficiencies (%)")," (", REPT(" ", 100)), 100)),")",""))</f>
        <v>gross capacity</v>
      </c>
      <c r="G1921" t="str">
        <f>'data from files'!B1921</f>
        <v>Geothermal</v>
      </c>
      <c r="H1921">
        <f>'data from files'!C1921</f>
        <v>0</v>
      </c>
      <c r="I1921">
        <f>'data from files'!D1921</f>
        <v>0</v>
      </c>
      <c r="J1921">
        <f>'data from files'!E1921</f>
        <v>0</v>
      </c>
      <c r="K1921">
        <f>'data from files'!F1921</f>
        <v>0</v>
      </c>
      <c r="L1921">
        <f>'data from files'!G1921</f>
        <v>0</v>
      </c>
      <c r="M1921">
        <f>'data from files'!H1921</f>
        <v>0</v>
      </c>
      <c r="N1921">
        <f>'data from files'!I1921</f>
        <v>0</v>
      </c>
      <c r="O1921">
        <f>'data from files'!J1921</f>
        <v>0</v>
      </c>
      <c r="P1921">
        <f>'data from files'!K1921</f>
        <v>0</v>
      </c>
      <c r="Q1921">
        <f>'data from files'!L1921</f>
        <v>0</v>
      </c>
      <c r="R1921">
        <f>'data from files'!M1921</f>
        <v>0</v>
      </c>
      <c r="S1921">
        <f>'data from files'!N1921</f>
        <v>0</v>
      </c>
      <c r="T1921">
        <f>'data from files'!O1921</f>
        <v>0</v>
      </c>
      <c r="U1921">
        <f>'data from files'!P1921</f>
        <v>0</v>
      </c>
      <c r="V1921">
        <f>'data from files'!Q1921</f>
        <v>0</v>
      </c>
      <c r="W1921">
        <f>'data from files'!R1921</f>
        <v>0</v>
      </c>
    </row>
    <row r="1922" spans="1:23" x14ac:dyDescent="0.25">
      <c r="A1922" t="str">
        <f t="shared" si="89"/>
        <v>LVRate of use Tide, wave and ocean</v>
      </c>
      <c r="B1922" t="str">
        <f>JRC_files__2[[#This Row],[Source.Name.2.1]]</f>
        <v>LV</v>
      </c>
      <c r="C1922" t="str">
        <f t="shared" si="91"/>
        <v>Overview of the power generation sector</v>
      </c>
      <c r="D1922" t="str">
        <f>IF(ISERROR(MATCH(G1922,metadata!$B$4:$B$13,0)),D1921,LEFT(G1922,LEN(G1922)-LEN(F1922)-2))</f>
        <v xml:space="preserve">Rate of use </v>
      </c>
      <c r="E1922" t="str">
        <f t="shared" si="90"/>
        <v>Tide, wave and ocean</v>
      </c>
      <c r="F1922" t="str">
        <f>IF(ISERROR(MATCH(G1922,metadata!$B$4:$B$13,0)),F1921,SUBSTITUTE(TRIM(RIGHT(SUBSTITUTE(SUBSTITUTE(G1922,"efficiencies", "efficiencies (%)")," (", REPT(" ", 100)), 100)),")",""))</f>
        <v>gross capacity</v>
      </c>
      <c r="G1922" t="str">
        <f>'data from files'!B1922</f>
        <v>Tide, wave and ocean</v>
      </c>
      <c r="H1922">
        <f>'data from files'!C1922</f>
        <v>0</v>
      </c>
      <c r="I1922">
        <f>'data from files'!D1922</f>
        <v>0</v>
      </c>
      <c r="J1922">
        <f>'data from files'!E1922</f>
        <v>0</v>
      </c>
      <c r="K1922">
        <f>'data from files'!F1922</f>
        <v>0</v>
      </c>
      <c r="L1922">
        <f>'data from files'!G1922</f>
        <v>0</v>
      </c>
      <c r="M1922">
        <f>'data from files'!H1922</f>
        <v>0</v>
      </c>
      <c r="N1922">
        <f>'data from files'!I1922</f>
        <v>0</v>
      </c>
      <c r="O1922">
        <f>'data from files'!J1922</f>
        <v>0</v>
      </c>
      <c r="P1922">
        <f>'data from files'!K1922</f>
        <v>0</v>
      </c>
      <c r="Q1922">
        <f>'data from files'!L1922</f>
        <v>0</v>
      </c>
      <c r="R1922">
        <f>'data from files'!M1922</f>
        <v>0</v>
      </c>
      <c r="S1922">
        <f>'data from files'!N1922</f>
        <v>0</v>
      </c>
      <c r="T1922">
        <f>'data from files'!O1922</f>
        <v>0</v>
      </c>
      <c r="U1922">
        <f>'data from files'!P1922</f>
        <v>0</v>
      </c>
      <c r="V1922">
        <f>'data from files'!Q1922</f>
        <v>0</v>
      </c>
      <c r="W1922">
        <f>'data from files'!R1922</f>
        <v>0</v>
      </c>
    </row>
    <row r="1923" spans="1:23" x14ac:dyDescent="0.25">
      <c r="A1923" t="str">
        <f t="shared" ref="A1923:A1986" si="92">B1923&amp;D1923&amp;E1923</f>
        <v>LVRate of use Hydro</v>
      </c>
      <c r="B1923" t="str">
        <f>JRC_files__2[[#This Row],[Source.Name.2.1]]</f>
        <v>LV</v>
      </c>
      <c r="C1923" t="str">
        <f t="shared" si="91"/>
        <v>Overview of the power generation sector</v>
      </c>
      <c r="D1923" t="str">
        <f>IF(ISERROR(MATCH(G1923,metadata!$B$4:$B$13,0)),D1922,LEFT(G1923,LEN(G1923)-LEN(F1923)-2))</f>
        <v xml:space="preserve">Rate of use </v>
      </c>
      <c r="E1923" t="str">
        <f t="shared" si="90"/>
        <v>Hydro</v>
      </c>
      <c r="F1923" t="str">
        <f>IF(ISERROR(MATCH(G1923,metadata!$B$4:$B$13,0)),F1922,SUBSTITUTE(TRIM(RIGHT(SUBSTITUTE(SUBSTITUTE(G1923,"efficiencies", "efficiencies (%)")," (", REPT(" ", 100)), 100)),")",""))</f>
        <v>gross capacity</v>
      </c>
      <c r="G1923" t="str">
        <f>'data from files'!B1923</f>
        <v>Hydro</v>
      </c>
      <c r="H1923">
        <f>'data from files'!C1923</f>
        <v>0.2113480723784332</v>
      </c>
      <c r="I1923">
        <f>'data from files'!D1923</f>
        <v>0.211434746025458</v>
      </c>
      <c r="J1923">
        <f>'data from files'!E1923</f>
        <v>0.18369739701303031</v>
      </c>
      <c r="K1923">
        <f>'data from files'!F1923</f>
        <v>0.16887330315308308</v>
      </c>
      <c r="L1923">
        <f>'data from files'!G1923</f>
        <v>0.23099638618986937</v>
      </c>
      <c r="M1923">
        <f>'data from files'!H1923</f>
        <v>0.24715150831027344</v>
      </c>
      <c r="N1923">
        <f>'data from files'!I1923</f>
        <v>0.2004832507868885</v>
      </c>
      <c r="O1923">
        <f>'data from files'!J1923</f>
        <v>0.20208282738156819</v>
      </c>
      <c r="P1923">
        <f>'data from files'!K1923</f>
        <v>0.22985846705997096</v>
      </c>
      <c r="Q1923">
        <f>'data from files'!L1923</f>
        <v>0.25557028211830662</v>
      </c>
      <c r="R1923">
        <f>'data from files'!M1923</f>
        <v>0.25492015753044212</v>
      </c>
      <c r="S1923">
        <f>'data from files'!N1923</f>
        <v>0.20899121032461027</v>
      </c>
      <c r="T1923">
        <f>'data from files'!O1923</f>
        <v>0.26831762837959139</v>
      </c>
      <c r="U1923">
        <f>'data from files'!P1923</f>
        <v>0.209159172850337</v>
      </c>
      <c r="V1923">
        <f>'data from files'!Q1923</f>
        <v>0.14312321555855656</v>
      </c>
      <c r="W1923">
        <f>'data from files'!R1923</f>
        <v>0.13351254546950275</v>
      </c>
    </row>
    <row r="1924" spans="1:23" x14ac:dyDescent="0.25">
      <c r="A1924" t="str">
        <f t="shared" si="92"/>
        <v>LVRate of use Pump storage</v>
      </c>
      <c r="B1924" t="str">
        <f>JRC_files__2[[#This Row],[Source.Name.2.1]]</f>
        <v>LV</v>
      </c>
      <c r="C1924" t="str">
        <f t="shared" si="91"/>
        <v>Overview of the power generation sector</v>
      </c>
      <c r="D1924" t="str">
        <f>IF(ISERROR(MATCH(G1924,metadata!$B$4:$B$13,0)),D1923,LEFT(G1924,LEN(G1924)-LEN(F1924)-2))</f>
        <v xml:space="preserve">Rate of use </v>
      </c>
      <c r="E1924" t="str">
        <f t="shared" si="90"/>
        <v>Pump storage</v>
      </c>
      <c r="F1924" t="str">
        <f>IF(ISERROR(MATCH(G1924,metadata!$B$4:$B$13,0)),F1923,SUBSTITUTE(TRIM(RIGHT(SUBSTITUTE(SUBSTITUTE(G1924,"efficiencies", "efficiencies (%)")," (", REPT(" ", 100)), 100)),")",""))</f>
        <v>gross capacity</v>
      </c>
      <c r="G1924" t="str">
        <f>'data from files'!B1924</f>
        <v>Pump storage</v>
      </c>
      <c r="H1924">
        <f>'data from files'!C1924</f>
        <v>0</v>
      </c>
      <c r="I1924">
        <f>'data from files'!D1924</f>
        <v>0</v>
      </c>
      <c r="J1924">
        <f>'data from files'!E1924</f>
        <v>0</v>
      </c>
      <c r="K1924">
        <f>'data from files'!F1924</f>
        <v>0</v>
      </c>
      <c r="L1924">
        <f>'data from files'!G1924</f>
        <v>0</v>
      </c>
      <c r="M1924">
        <f>'data from files'!H1924</f>
        <v>0</v>
      </c>
      <c r="N1924">
        <f>'data from files'!I1924</f>
        <v>0</v>
      </c>
      <c r="O1924">
        <f>'data from files'!J1924</f>
        <v>0</v>
      </c>
      <c r="P1924">
        <f>'data from files'!K1924</f>
        <v>0</v>
      </c>
      <c r="Q1924">
        <f>'data from files'!L1924</f>
        <v>0</v>
      </c>
      <c r="R1924">
        <f>'data from files'!M1924</f>
        <v>0</v>
      </c>
      <c r="S1924">
        <f>'data from files'!N1924</f>
        <v>0</v>
      </c>
      <c r="T1924">
        <f>'data from files'!O1924</f>
        <v>0</v>
      </c>
      <c r="U1924">
        <f>'data from files'!P1924</f>
        <v>0</v>
      </c>
      <c r="V1924">
        <f>'data from files'!Q1924</f>
        <v>0</v>
      </c>
      <c r="W1924">
        <f>'data from files'!R1924</f>
        <v>0</v>
      </c>
    </row>
    <row r="1925" spans="1:23" x14ac:dyDescent="0.25">
      <c r="A1925" t="str">
        <f t="shared" si="92"/>
        <v>LVRate of use 0</v>
      </c>
      <c r="B1925" t="str">
        <f>JRC_files__2[[#This Row],[Source.Name.2.1]]</f>
        <v>LV</v>
      </c>
      <c r="C1925" t="str">
        <f t="shared" si="91"/>
        <v>Overview of the power generation sector</v>
      </c>
      <c r="D1925" t="str">
        <f>IF(ISERROR(MATCH(G1925,metadata!$B$4:$B$13,0)),D1924,LEFT(G1925,LEN(G1925)-LEN(F1925)-2))</f>
        <v xml:space="preserve">Rate of use </v>
      </c>
      <c r="E1925">
        <f t="shared" ref="E1925:E1988" si="93">IF(AND(D1925=D1924,C1925=C1924),G1925,"")</f>
        <v>0</v>
      </c>
      <c r="F1925" t="str">
        <f>IF(ISERROR(MATCH(G1925,metadata!$B$4:$B$13,0)),F1924,SUBSTITUTE(TRIM(RIGHT(SUBSTITUTE(SUBSTITUTE(G1925,"efficiencies", "efficiencies (%)")," (", REPT(" ", 100)), 100)),")",""))</f>
        <v>gross capacity</v>
      </c>
      <c r="G1925">
        <f>'data from files'!B1925</f>
        <v>0</v>
      </c>
      <c r="H1925">
        <f>'data from files'!C1925</f>
        <v>0</v>
      </c>
      <c r="I1925">
        <f>'data from files'!D1925</f>
        <v>0</v>
      </c>
      <c r="J1925">
        <f>'data from files'!E1925</f>
        <v>0</v>
      </c>
      <c r="K1925">
        <f>'data from files'!F1925</f>
        <v>0</v>
      </c>
      <c r="L1925">
        <f>'data from files'!G1925</f>
        <v>0</v>
      </c>
      <c r="M1925">
        <f>'data from files'!H1925</f>
        <v>0</v>
      </c>
      <c r="N1925">
        <f>'data from files'!I1925</f>
        <v>0</v>
      </c>
      <c r="O1925">
        <f>'data from files'!J1925</f>
        <v>0</v>
      </c>
      <c r="P1925">
        <f>'data from files'!K1925</f>
        <v>0</v>
      </c>
      <c r="Q1925">
        <f>'data from files'!L1925</f>
        <v>0</v>
      </c>
      <c r="R1925">
        <f>'data from files'!M1925</f>
        <v>0</v>
      </c>
      <c r="S1925">
        <f>'data from files'!N1925</f>
        <v>0</v>
      </c>
      <c r="T1925">
        <f>'data from files'!O1925</f>
        <v>0</v>
      </c>
      <c r="U1925">
        <f>'data from files'!P1925</f>
        <v>0</v>
      </c>
      <c r="V1925">
        <f>'data from files'!Q1925</f>
        <v>0</v>
      </c>
      <c r="W1925">
        <f>'data from files'!R1925</f>
        <v>0</v>
      </c>
    </row>
    <row r="1926" spans="1:23" x14ac:dyDescent="0.25">
      <c r="A1926" t="str">
        <f t="shared" si="92"/>
        <v xml:space="preserve">LVTotal gross electricity prod. (without pumped hydro) </v>
      </c>
      <c r="B1926" t="str">
        <f>JRC_files__2[[#This Row],[Source.Name.2.1]]</f>
        <v>LV</v>
      </c>
      <c r="C1926" t="str">
        <f t="shared" si="91"/>
        <v>Overview of the power generation sector</v>
      </c>
      <c r="D1926" t="str">
        <f>IF(ISERROR(MATCH(G1926,metadata!$B$4:$B$13,0)),D1925,LEFT(G1926,LEN(G1926)-LEN(F1926)-2))</f>
        <v xml:space="preserve">Total gross electricity prod. (without pumped hydro) </v>
      </c>
      <c r="E1926" t="str">
        <f t="shared" si="93"/>
        <v/>
      </c>
      <c r="F1926" t="str">
        <f>IF(ISERROR(MATCH(G1926,metadata!$B$4:$B$13,0)),F1925,SUBSTITUTE(TRIM(RIGHT(SUBSTITUTE(SUBSTITUTE(G1926,"efficiencies", "efficiencies (%)")," (", REPT(" ", 100)), 100)),")",""))</f>
        <v>GWh</v>
      </c>
      <c r="G1926" t="str">
        <f>'data from files'!B1926</f>
        <v>Total gross electricity prod. (without pumped hydro) (GWh)</v>
      </c>
      <c r="H1926">
        <f>'data from files'!C1926</f>
        <v>4135.0890173102152</v>
      </c>
      <c r="I1926">
        <f>'data from files'!D1926</f>
        <v>4279.1147674418607</v>
      </c>
      <c r="J1926">
        <f>'data from files'!E1926</f>
        <v>3974.4186046511632</v>
      </c>
      <c r="K1926">
        <f>'data from files'!F1926</f>
        <v>3973.2558139534885</v>
      </c>
      <c r="L1926">
        <f>'data from files'!G1926</f>
        <v>4687.7605813953496</v>
      </c>
      <c r="M1926">
        <f>'data from files'!H1926</f>
        <v>4905.2281700405083</v>
      </c>
      <c r="N1926">
        <f>'data from files'!I1926</f>
        <v>4891.2637209302338</v>
      </c>
      <c r="O1926">
        <f>'data from files'!J1926</f>
        <v>4772.0510465116286</v>
      </c>
      <c r="P1926">
        <f>'data from files'!K1926</f>
        <v>5273.8173255813963</v>
      </c>
      <c r="Q1926">
        <f>'data from files'!L1926</f>
        <v>5566.3244186046513</v>
      </c>
      <c r="R1926">
        <f>'data from files'!M1926</f>
        <v>6625.7518091188094</v>
      </c>
      <c r="S1926">
        <f>'data from files'!N1926</f>
        <v>6093.0699140821398</v>
      </c>
      <c r="T1926">
        <f>'data from files'!O1926</f>
        <v>6165.8345942174801</v>
      </c>
      <c r="U1926">
        <f>'data from files'!P1926</f>
        <v>6207.7714900206847</v>
      </c>
      <c r="V1926">
        <f>'data from files'!Q1926</f>
        <v>5140.185877653139</v>
      </c>
      <c r="W1926">
        <f>'data from files'!R1926</f>
        <v>5532.3375125810608</v>
      </c>
    </row>
    <row r="1927" spans="1:23" x14ac:dyDescent="0.25">
      <c r="A1927" t="str">
        <f t="shared" si="92"/>
        <v>LVTotal gross electricity prod. (without pumped hydro) Nuclear</v>
      </c>
      <c r="B1927" t="str">
        <f>JRC_files__2[[#This Row],[Source.Name.2.1]]</f>
        <v>LV</v>
      </c>
      <c r="C1927" t="str">
        <f t="shared" si="91"/>
        <v>Overview of the power generation sector</v>
      </c>
      <c r="D1927" t="str">
        <f>IF(ISERROR(MATCH(G1927,metadata!$B$4:$B$13,0)),D1926,LEFT(G1927,LEN(G1927)-LEN(F1927)-2))</f>
        <v xml:space="preserve">Total gross electricity prod. (without pumped hydro) </v>
      </c>
      <c r="E1927" t="str">
        <f t="shared" si="93"/>
        <v>Nuclear</v>
      </c>
      <c r="F1927" t="str">
        <f>IF(ISERROR(MATCH(G1927,metadata!$B$4:$B$13,0)),F1926,SUBSTITUTE(TRIM(RIGHT(SUBSTITUTE(SUBSTITUTE(G1927,"efficiencies", "efficiencies (%)")," (", REPT(" ", 100)), 100)),")",""))</f>
        <v>GWh</v>
      </c>
      <c r="G1927" t="str">
        <f>'data from files'!B1927</f>
        <v>Nuclear</v>
      </c>
      <c r="H1927">
        <f>'data from files'!C1927</f>
        <v>0</v>
      </c>
      <c r="I1927">
        <f>'data from files'!D1927</f>
        <v>0</v>
      </c>
      <c r="J1927">
        <f>'data from files'!E1927</f>
        <v>0</v>
      </c>
      <c r="K1927">
        <f>'data from files'!F1927</f>
        <v>0</v>
      </c>
      <c r="L1927">
        <f>'data from files'!G1927</f>
        <v>0</v>
      </c>
      <c r="M1927">
        <f>'data from files'!H1927</f>
        <v>0</v>
      </c>
      <c r="N1927">
        <f>'data from files'!I1927</f>
        <v>0</v>
      </c>
      <c r="O1927">
        <f>'data from files'!J1927</f>
        <v>0</v>
      </c>
      <c r="P1927">
        <f>'data from files'!K1927</f>
        <v>0</v>
      </c>
      <c r="Q1927">
        <f>'data from files'!L1927</f>
        <v>0</v>
      </c>
      <c r="R1927">
        <f>'data from files'!M1927</f>
        <v>0</v>
      </c>
      <c r="S1927">
        <f>'data from files'!N1927</f>
        <v>0</v>
      </c>
      <c r="T1927">
        <f>'data from files'!O1927</f>
        <v>0</v>
      </c>
      <c r="U1927">
        <f>'data from files'!P1927</f>
        <v>0</v>
      </c>
      <c r="V1927">
        <f>'data from files'!Q1927</f>
        <v>0</v>
      </c>
      <c r="W1927">
        <f>'data from files'!R1927</f>
        <v>0</v>
      </c>
    </row>
    <row r="1928" spans="1:23" x14ac:dyDescent="0.25">
      <c r="A1928" t="str">
        <f t="shared" si="92"/>
        <v>LVTotal gross electricity prod. (without pumped hydro) Conventional thermal</v>
      </c>
      <c r="B1928" t="str">
        <f>JRC_files__2[[#This Row],[Source.Name.2.1]]</f>
        <v>LV</v>
      </c>
      <c r="C1928" t="str">
        <f t="shared" si="91"/>
        <v>Overview of the power generation sector</v>
      </c>
      <c r="D1928" t="str">
        <f>IF(ISERROR(MATCH(G1928,metadata!$B$4:$B$13,0)),D1927,LEFT(G1928,LEN(G1928)-LEN(F1928)-2))</f>
        <v xml:space="preserve">Total gross electricity prod. (without pumped hydro) </v>
      </c>
      <c r="E1928" t="str">
        <f t="shared" si="93"/>
        <v>Conventional thermal</v>
      </c>
      <c r="F1928" t="str">
        <f>IF(ISERROR(MATCH(G1928,metadata!$B$4:$B$13,0)),F1927,SUBSTITUTE(TRIM(RIGHT(SUBSTITUTE(SUBSTITUTE(G1928,"efficiencies", "efficiencies (%)")," (", REPT(" ", 100)), 100)),")",""))</f>
        <v>GWh</v>
      </c>
      <c r="G1928" t="str">
        <f>'data from files'!B1928</f>
        <v>Conventional thermal</v>
      </c>
      <c r="H1928">
        <f>'data from files'!C1928</f>
        <v>1312.8192480908954</v>
      </c>
      <c r="I1928">
        <f>'data from files'!D1928</f>
        <v>1443.0682558139536</v>
      </c>
      <c r="J1928">
        <f>'data from files'!E1928</f>
        <v>1500.0000000000002</v>
      </c>
      <c r="K1928">
        <f>'data from files'!F1928</f>
        <v>1660.4651162790697</v>
      </c>
      <c r="L1928">
        <f>'data from files'!G1928</f>
        <v>1530.7838372093029</v>
      </c>
      <c r="M1928">
        <f>'data from files'!H1928</f>
        <v>1532.7796552176167</v>
      </c>
      <c r="N1928">
        <f>'data from files'!I1928</f>
        <v>2147.0776744186055</v>
      </c>
      <c r="O1928">
        <f>'data from files'!J1928</f>
        <v>1986.0045348837214</v>
      </c>
      <c r="P1928">
        <f>'data from files'!K1928</f>
        <v>2106.375465116279</v>
      </c>
      <c r="Q1928">
        <f>'data from files'!L1928</f>
        <v>2060.5104651162792</v>
      </c>
      <c r="R1928">
        <f>'data from files'!M1928</f>
        <v>3057.5052046187284</v>
      </c>
      <c r="S1928">
        <f>'data from files'!N1928</f>
        <v>3135.5467127028269</v>
      </c>
      <c r="T1928">
        <f>'data from files'!O1928</f>
        <v>2345.6888871114288</v>
      </c>
      <c r="U1928">
        <f>'data from files'!P1928</f>
        <v>3176.3726973589191</v>
      </c>
      <c r="V1928">
        <f>'data from files'!Q1928</f>
        <v>3005.5701084915831</v>
      </c>
      <c r="W1928">
        <f>'data from files'!R1928</f>
        <v>3525.4765253365458</v>
      </c>
    </row>
    <row r="1929" spans="1:23" x14ac:dyDescent="0.25">
      <c r="A1929" t="str">
        <f t="shared" si="92"/>
        <v>LVTotal gross electricity prod. (without pumped hydro) Wind</v>
      </c>
      <c r="B1929" t="str">
        <f>JRC_files__2[[#This Row],[Source.Name.2.1]]</f>
        <v>LV</v>
      </c>
      <c r="C1929" t="str">
        <f t="shared" si="91"/>
        <v>Overview of the power generation sector</v>
      </c>
      <c r="D1929" t="str">
        <f>IF(ISERROR(MATCH(G1929,metadata!$B$4:$B$13,0)),D1928,LEFT(G1929,LEN(G1929)-LEN(F1929)-2))</f>
        <v xml:space="preserve">Total gross electricity prod. (without pumped hydro) </v>
      </c>
      <c r="E1929" t="str">
        <f t="shared" si="93"/>
        <v>Wind</v>
      </c>
      <c r="F1929" t="str">
        <f>IF(ISERROR(MATCH(G1929,metadata!$B$4:$B$13,0)),F1928,SUBSTITUTE(TRIM(RIGHT(SUBSTITUTE(SUBSTITUTE(G1929,"efficiencies", "efficiencies (%)")," (", REPT(" ", 100)), 100)),")",""))</f>
        <v>GWh</v>
      </c>
      <c r="G1929" t="str">
        <f>'data from files'!B1929</f>
        <v>Wind</v>
      </c>
      <c r="H1929">
        <f>'data from files'!C1929</f>
        <v>3.8881890148661626</v>
      </c>
      <c r="I1929">
        <f>'data from files'!D1929</f>
        <v>3.4883720930232558</v>
      </c>
      <c r="J1929">
        <f>'data from files'!E1929</f>
        <v>10.465116279069768</v>
      </c>
      <c r="K1929">
        <f>'data from files'!F1929</f>
        <v>47.674418604651166</v>
      </c>
      <c r="L1929">
        <f>'data from files'!G1929</f>
        <v>48.83720930232559</v>
      </c>
      <c r="M1929">
        <f>'data from files'!H1929</f>
        <v>46.935995965170704</v>
      </c>
      <c r="N1929">
        <f>'data from files'!I1929</f>
        <v>46.511627906976749</v>
      </c>
      <c r="O1929">
        <f>'data from files'!J1929</f>
        <v>53.488372093023258</v>
      </c>
      <c r="P1929">
        <f>'data from files'!K1929</f>
        <v>59.302325581395351</v>
      </c>
      <c r="Q1929">
        <f>'data from files'!L1929</f>
        <v>50</v>
      </c>
      <c r="R1929">
        <f>'data from files'!M1929</f>
        <v>48.880090472603847</v>
      </c>
      <c r="S1929">
        <f>'data from files'!N1929</f>
        <v>71.09831341469652</v>
      </c>
      <c r="T1929">
        <f>'data from files'!O1929</f>
        <v>113.86839257822477</v>
      </c>
      <c r="U1929">
        <f>'data from files'!P1929</f>
        <v>119.97840388730002</v>
      </c>
      <c r="V1929">
        <f>'data from files'!Q1929</f>
        <v>141.0857156822884</v>
      </c>
      <c r="W1929">
        <f>'data from files'!R1929</f>
        <v>146.9179992045872</v>
      </c>
    </row>
    <row r="1930" spans="1:23" x14ac:dyDescent="0.25">
      <c r="A1930" t="str">
        <f t="shared" si="92"/>
        <v>LVTotal gross electricity prod. (without pumped hydro) Solar photovoltaics</v>
      </c>
      <c r="B1930" t="str">
        <f>JRC_files__2[[#This Row],[Source.Name.2.1]]</f>
        <v>LV</v>
      </c>
      <c r="C1930" t="str">
        <f t="shared" si="91"/>
        <v>Overview of the power generation sector</v>
      </c>
      <c r="D1930" t="str">
        <f>IF(ISERROR(MATCH(G1930,metadata!$B$4:$B$13,0)),D1929,LEFT(G1930,LEN(G1930)-LEN(F1930)-2))</f>
        <v xml:space="preserve">Total gross electricity prod. (without pumped hydro) </v>
      </c>
      <c r="E1930" t="str">
        <f t="shared" si="93"/>
        <v>Solar photovoltaics</v>
      </c>
      <c r="F1930" t="str">
        <f>IF(ISERROR(MATCH(G1930,metadata!$B$4:$B$13,0)),F1929,SUBSTITUTE(TRIM(RIGHT(SUBSTITUTE(SUBSTITUTE(G1930,"efficiencies", "efficiencies (%)")," (", REPT(" ", 100)), 100)),")",""))</f>
        <v>GWh</v>
      </c>
      <c r="G1930" t="str">
        <f>'data from files'!B1930</f>
        <v>Solar photovoltaics</v>
      </c>
      <c r="H1930">
        <f>'data from files'!C1930</f>
        <v>0</v>
      </c>
      <c r="I1930">
        <f>'data from files'!D1930</f>
        <v>0</v>
      </c>
      <c r="J1930">
        <f>'data from files'!E1930</f>
        <v>0</v>
      </c>
      <c r="K1930">
        <f>'data from files'!F1930</f>
        <v>0</v>
      </c>
      <c r="L1930">
        <f>'data from files'!G1930</f>
        <v>0</v>
      </c>
      <c r="M1930">
        <f>'data from files'!H1930</f>
        <v>0</v>
      </c>
      <c r="N1930">
        <f>'data from files'!I1930</f>
        <v>0</v>
      </c>
      <c r="O1930">
        <f>'data from files'!J1930</f>
        <v>0</v>
      </c>
      <c r="P1930">
        <f>'data from files'!K1930</f>
        <v>0</v>
      </c>
      <c r="Q1930">
        <f>'data from files'!L1930</f>
        <v>0</v>
      </c>
      <c r="R1930">
        <f>'data from files'!M1930</f>
        <v>0</v>
      </c>
      <c r="S1930">
        <f>'data from files'!N1930</f>
        <v>0</v>
      </c>
      <c r="T1930">
        <f>'data from files'!O1930</f>
        <v>0</v>
      </c>
      <c r="U1930">
        <f>'data from files'!P1930</f>
        <v>0</v>
      </c>
      <c r="V1930">
        <f>'data from files'!Q1930</f>
        <v>0</v>
      </c>
      <c r="W1930">
        <f>'data from files'!R1930</f>
        <v>0.27772778677616278</v>
      </c>
    </row>
    <row r="1931" spans="1:23" x14ac:dyDescent="0.25">
      <c r="A1931" t="str">
        <f t="shared" si="92"/>
        <v>LVTotal gross electricity prod. (without pumped hydro) Solar thermal</v>
      </c>
      <c r="B1931" t="str">
        <f>JRC_files__2[[#This Row],[Source.Name.2.1]]</f>
        <v>LV</v>
      </c>
      <c r="C1931" t="str">
        <f t="shared" si="91"/>
        <v>Overview of the power generation sector</v>
      </c>
      <c r="D1931" t="str">
        <f>IF(ISERROR(MATCH(G1931,metadata!$B$4:$B$13,0)),D1930,LEFT(G1931,LEN(G1931)-LEN(F1931)-2))</f>
        <v xml:space="preserve">Total gross electricity prod. (without pumped hydro) </v>
      </c>
      <c r="E1931" t="str">
        <f t="shared" si="93"/>
        <v>Solar thermal</v>
      </c>
      <c r="F1931" t="str">
        <f>IF(ISERROR(MATCH(G1931,metadata!$B$4:$B$13,0)),F1930,SUBSTITUTE(TRIM(RIGHT(SUBSTITUTE(SUBSTITUTE(G1931,"efficiencies", "efficiencies (%)")," (", REPT(" ", 100)), 100)),")",""))</f>
        <v>GWh</v>
      </c>
      <c r="G1931" t="str">
        <f>'data from files'!B1931</f>
        <v>Solar thermal</v>
      </c>
      <c r="H1931">
        <f>'data from files'!C1931</f>
        <v>0</v>
      </c>
      <c r="I1931">
        <f>'data from files'!D1931</f>
        <v>0</v>
      </c>
      <c r="J1931">
        <f>'data from files'!E1931</f>
        <v>0</v>
      </c>
      <c r="K1931">
        <f>'data from files'!F1931</f>
        <v>0</v>
      </c>
      <c r="L1931">
        <f>'data from files'!G1931</f>
        <v>0</v>
      </c>
      <c r="M1931">
        <f>'data from files'!H1931</f>
        <v>0</v>
      </c>
      <c r="N1931">
        <f>'data from files'!I1931</f>
        <v>0</v>
      </c>
      <c r="O1931">
        <f>'data from files'!J1931</f>
        <v>0</v>
      </c>
      <c r="P1931">
        <f>'data from files'!K1931</f>
        <v>0</v>
      </c>
      <c r="Q1931">
        <f>'data from files'!L1931</f>
        <v>0</v>
      </c>
      <c r="R1931">
        <f>'data from files'!M1931</f>
        <v>0</v>
      </c>
      <c r="S1931">
        <f>'data from files'!N1931</f>
        <v>0</v>
      </c>
      <c r="T1931">
        <f>'data from files'!O1931</f>
        <v>0</v>
      </c>
      <c r="U1931">
        <f>'data from files'!P1931</f>
        <v>0</v>
      </c>
      <c r="V1931">
        <f>'data from files'!Q1931</f>
        <v>0</v>
      </c>
      <c r="W1931">
        <f>'data from files'!R1931</f>
        <v>0</v>
      </c>
    </row>
    <row r="1932" spans="1:23" x14ac:dyDescent="0.25">
      <c r="A1932" t="str">
        <f t="shared" si="92"/>
        <v>LVTotal gross electricity prod. (without pumped hydro) Geothermal</v>
      </c>
      <c r="B1932" t="str">
        <f>JRC_files__2[[#This Row],[Source.Name.2.1]]</f>
        <v>LV</v>
      </c>
      <c r="C1932" t="str">
        <f t="shared" si="91"/>
        <v>Overview of the power generation sector</v>
      </c>
      <c r="D1932" t="str">
        <f>IF(ISERROR(MATCH(G1932,metadata!$B$4:$B$13,0)),D1931,LEFT(G1932,LEN(G1932)-LEN(F1932)-2))</f>
        <v xml:space="preserve">Total gross electricity prod. (without pumped hydro) </v>
      </c>
      <c r="E1932" t="str">
        <f t="shared" si="93"/>
        <v>Geothermal</v>
      </c>
      <c r="F1932" t="str">
        <f>IF(ISERROR(MATCH(G1932,metadata!$B$4:$B$13,0)),F1931,SUBSTITUTE(TRIM(RIGHT(SUBSTITUTE(SUBSTITUTE(G1932,"efficiencies", "efficiencies (%)")," (", REPT(" ", 100)), 100)),")",""))</f>
        <v>GWh</v>
      </c>
      <c r="G1932" t="str">
        <f>'data from files'!B1932</f>
        <v>Geothermal</v>
      </c>
      <c r="H1932">
        <f>'data from files'!C1932</f>
        <v>0</v>
      </c>
      <c r="I1932">
        <f>'data from files'!D1932</f>
        <v>0</v>
      </c>
      <c r="J1932">
        <f>'data from files'!E1932</f>
        <v>0</v>
      </c>
      <c r="K1932">
        <f>'data from files'!F1932</f>
        <v>0</v>
      </c>
      <c r="L1932">
        <f>'data from files'!G1932</f>
        <v>0</v>
      </c>
      <c r="M1932">
        <f>'data from files'!H1932</f>
        <v>0</v>
      </c>
      <c r="N1932">
        <f>'data from files'!I1932</f>
        <v>0</v>
      </c>
      <c r="O1932">
        <f>'data from files'!J1932</f>
        <v>0</v>
      </c>
      <c r="P1932">
        <f>'data from files'!K1932</f>
        <v>0</v>
      </c>
      <c r="Q1932">
        <f>'data from files'!L1932</f>
        <v>0</v>
      </c>
      <c r="R1932">
        <f>'data from files'!M1932</f>
        <v>0</v>
      </c>
      <c r="S1932">
        <f>'data from files'!N1932</f>
        <v>0</v>
      </c>
      <c r="T1932">
        <f>'data from files'!O1932</f>
        <v>0</v>
      </c>
      <c r="U1932">
        <f>'data from files'!P1932</f>
        <v>0</v>
      </c>
      <c r="V1932">
        <f>'data from files'!Q1932</f>
        <v>0</v>
      </c>
      <c r="W1932">
        <f>'data from files'!R1932</f>
        <v>0</v>
      </c>
    </row>
    <row r="1933" spans="1:23" x14ac:dyDescent="0.25">
      <c r="A1933" t="str">
        <f t="shared" si="92"/>
        <v>LVTotal gross electricity prod. (without pumped hydro) Tide, wave and ocean</v>
      </c>
      <c r="B1933" t="str">
        <f>JRC_files__2[[#This Row],[Source.Name.2.1]]</f>
        <v>LV</v>
      </c>
      <c r="C1933" t="str">
        <f t="shared" si="91"/>
        <v>Overview of the power generation sector</v>
      </c>
      <c r="D1933" t="str">
        <f>IF(ISERROR(MATCH(G1933,metadata!$B$4:$B$13,0)),D1932,LEFT(G1933,LEN(G1933)-LEN(F1933)-2))</f>
        <v xml:space="preserve">Total gross electricity prod. (without pumped hydro) </v>
      </c>
      <c r="E1933" t="str">
        <f t="shared" si="93"/>
        <v>Tide, wave and ocean</v>
      </c>
      <c r="F1933" t="str">
        <f>IF(ISERROR(MATCH(G1933,metadata!$B$4:$B$13,0)),F1932,SUBSTITUTE(TRIM(RIGHT(SUBSTITUTE(SUBSTITUTE(G1933,"efficiencies", "efficiencies (%)")," (", REPT(" ", 100)), 100)),")",""))</f>
        <v>GWh</v>
      </c>
      <c r="G1933" t="str">
        <f>'data from files'!B1933</f>
        <v>Tide, wave and ocean</v>
      </c>
      <c r="H1933">
        <f>'data from files'!C1933</f>
        <v>0</v>
      </c>
      <c r="I1933">
        <f>'data from files'!D1933</f>
        <v>0</v>
      </c>
      <c r="J1933">
        <f>'data from files'!E1933</f>
        <v>0</v>
      </c>
      <c r="K1933">
        <f>'data from files'!F1933</f>
        <v>0</v>
      </c>
      <c r="L1933">
        <f>'data from files'!G1933</f>
        <v>0</v>
      </c>
      <c r="M1933">
        <f>'data from files'!H1933</f>
        <v>0</v>
      </c>
      <c r="N1933">
        <f>'data from files'!I1933</f>
        <v>0</v>
      </c>
      <c r="O1933">
        <f>'data from files'!J1933</f>
        <v>0</v>
      </c>
      <c r="P1933">
        <f>'data from files'!K1933</f>
        <v>0</v>
      </c>
      <c r="Q1933">
        <f>'data from files'!L1933</f>
        <v>0</v>
      </c>
      <c r="R1933">
        <f>'data from files'!M1933</f>
        <v>0</v>
      </c>
      <c r="S1933">
        <f>'data from files'!N1933</f>
        <v>0</v>
      </c>
      <c r="T1933">
        <f>'data from files'!O1933</f>
        <v>0</v>
      </c>
      <c r="U1933">
        <f>'data from files'!P1933</f>
        <v>0</v>
      </c>
      <c r="V1933">
        <f>'data from files'!Q1933</f>
        <v>0</v>
      </c>
      <c r="W1933">
        <f>'data from files'!R1933</f>
        <v>0</v>
      </c>
    </row>
    <row r="1934" spans="1:23" x14ac:dyDescent="0.25">
      <c r="A1934" t="str">
        <f t="shared" si="92"/>
        <v>LVTotal gross electricity prod. (without pumped hydro) Hydro</v>
      </c>
      <c r="B1934" t="str">
        <f>JRC_files__2[[#This Row],[Source.Name.2.1]]</f>
        <v>LV</v>
      </c>
      <c r="C1934" t="str">
        <f t="shared" si="91"/>
        <v>Overview of the power generation sector</v>
      </c>
      <c r="D1934" t="str">
        <f>IF(ISERROR(MATCH(G1934,metadata!$B$4:$B$13,0)),D1933,LEFT(G1934,LEN(G1934)-LEN(F1934)-2))</f>
        <v xml:space="preserve">Total gross electricity prod. (without pumped hydro) </v>
      </c>
      <c r="E1934" t="str">
        <f t="shared" si="93"/>
        <v>Hydro</v>
      </c>
      <c r="F1934" t="str">
        <f>IF(ISERROR(MATCH(G1934,metadata!$B$4:$B$13,0)),F1933,SUBSTITUTE(TRIM(RIGHT(SUBSTITUTE(SUBSTITUTE(G1934,"efficiencies", "efficiencies (%)")," (", REPT(" ", 100)), 100)),")",""))</f>
        <v>GWh</v>
      </c>
      <c r="G1934" t="str">
        <f>'data from files'!B1934</f>
        <v>Hydro</v>
      </c>
      <c r="H1934">
        <f>'data from files'!C1934</f>
        <v>2818.3815802044537</v>
      </c>
      <c r="I1934">
        <f>'data from files'!D1934</f>
        <v>2832.558139534884</v>
      </c>
      <c r="J1934">
        <f>'data from files'!E1934</f>
        <v>2463.9534883720935</v>
      </c>
      <c r="K1934">
        <f>'data from files'!F1934</f>
        <v>2265.1162790697676</v>
      </c>
      <c r="L1934">
        <f>'data from files'!G1934</f>
        <v>3108.1395348837214</v>
      </c>
      <c r="M1934">
        <f>'data from files'!H1934</f>
        <v>3325.5125188577213</v>
      </c>
      <c r="N1934">
        <f>'data from files'!I1934</f>
        <v>2697.6744186046512</v>
      </c>
      <c r="O1934">
        <f>'data from files'!J1934</f>
        <v>2732.558139534884</v>
      </c>
      <c r="P1934">
        <f>'data from files'!K1934</f>
        <v>3108.1395348837214</v>
      </c>
      <c r="Q1934">
        <f>'data from files'!L1934</f>
        <v>3455.8139534883721</v>
      </c>
      <c r="R1934">
        <f>'data from files'!M1934</f>
        <v>3519.366514027477</v>
      </c>
      <c r="S1934">
        <f>'data from files'!N1934</f>
        <v>2886.4248879646166</v>
      </c>
      <c r="T1934">
        <f>'data from files'!O1934</f>
        <v>3706.2773145278261</v>
      </c>
      <c r="U1934">
        <f>'data from files'!P1934</f>
        <v>2911.4203887744652</v>
      </c>
      <c r="V1934">
        <f>'data from files'!Q1934</f>
        <v>1993.5300534792675</v>
      </c>
      <c r="W1934">
        <f>'data from files'!R1934</f>
        <v>1859.6652602531512</v>
      </c>
    </row>
    <row r="1935" spans="1:23" x14ac:dyDescent="0.25">
      <c r="A1935" t="str">
        <f t="shared" si="92"/>
        <v>LVTotal gross electricity prod. (without pumped hydro) Pump storage</v>
      </c>
      <c r="B1935" t="str">
        <f>JRC_files__2[[#This Row],[Source.Name.2.1]]</f>
        <v>LV</v>
      </c>
      <c r="C1935" t="str">
        <f t="shared" si="91"/>
        <v>Overview of the power generation sector</v>
      </c>
      <c r="D1935" t="str">
        <f>IF(ISERROR(MATCH(G1935,metadata!$B$4:$B$13,0)),D1934,LEFT(G1935,LEN(G1935)-LEN(F1935)-2))</f>
        <v xml:space="preserve">Total gross electricity prod. (without pumped hydro) </v>
      </c>
      <c r="E1935" t="str">
        <f t="shared" si="93"/>
        <v>Pump storage</v>
      </c>
      <c r="F1935" t="str">
        <f>IF(ISERROR(MATCH(G1935,metadata!$B$4:$B$13,0)),F1934,SUBSTITUTE(TRIM(RIGHT(SUBSTITUTE(SUBSTITUTE(G1935,"efficiencies", "efficiencies (%)")," (", REPT(" ", 100)), 100)),")",""))</f>
        <v>GWh</v>
      </c>
      <c r="G1935" t="str">
        <f>'data from files'!B1935</f>
        <v>Pump storage</v>
      </c>
      <c r="H1935">
        <f>'data from files'!C1935</f>
        <v>0</v>
      </c>
      <c r="I1935">
        <f>'data from files'!D1935</f>
        <v>0</v>
      </c>
      <c r="J1935">
        <f>'data from files'!E1935</f>
        <v>0</v>
      </c>
      <c r="K1935">
        <f>'data from files'!F1935</f>
        <v>0</v>
      </c>
      <c r="L1935">
        <f>'data from files'!G1935</f>
        <v>0</v>
      </c>
      <c r="M1935">
        <f>'data from files'!H1935</f>
        <v>0</v>
      </c>
      <c r="N1935">
        <f>'data from files'!I1935</f>
        <v>0</v>
      </c>
      <c r="O1935">
        <f>'data from files'!J1935</f>
        <v>0</v>
      </c>
      <c r="P1935">
        <f>'data from files'!K1935</f>
        <v>0</v>
      </c>
      <c r="Q1935">
        <f>'data from files'!L1935</f>
        <v>0</v>
      </c>
      <c r="R1935">
        <f>'data from files'!M1935</f>
        <v>0</v>
      </c>
      <c r="S1935">
        <f>'data from files'!N1935</f>
        <v>0</v>
      </c>
      <c r="T1935">
        <f>'data from files'!O1935</f>
        <v>0</v>
      </c>
      <c r="U1935">
        <f>'data from files'!P1935</f>
        <v>0</v>
      </c>
      <c r="V1935">
        <f>'data from files'!Q1935</f>
        <v>0</v>
      </c>
      <c r="W1935">
        <f>'data from files'!R1935</f>
        <v>0</v>
      </c>
    </row>
    <row r="1936" spans="1:23" x14ac:dyDescent="0.25">
      <c r="A1936" t="str">
        <f t="shared" si="92"/>
        <v>LVTotal gross electricity prod. (without pumped hydro) 0</v>
      </c>
      <c r="B1936" t="str">
        <f>JRC_files__2[[#This Row],[Source.Name.2.1]]</f>
        <v>LV</v>
      </c>
      <c r="C1936" t="str">
        <f t="shared" si="91"/>
        <v>Overview of the power generation sector</v>
      </c>
      <c r="D1936" t="str">
        <f>IF(ISERROR(MATCH(G1936,metadata!$B$4:$B$13,0)),D1935,LEFT(G1936,LEN(G1936)-LEN(F1936)-2))</f>
        <v xml:space="preserve">Total gross electricity prod. (without pumped hydro) </v>
      </c>
      <c r="E1936">
        <f t="shared" si="93"/>
        <v>0</v>
      </c>
      <c r="F1936" t="str">
        <f>IF(ISERROR(MATCH(G1936,metadata!$B$4:$B$13,0)),F1935,SUBSTITUTE(TRIM(RIGHT(SUBSTITUTE(SUBSTITUTE(G1936,"efficiencies", "efficiencies (%)")," (", REPT(" ", 100)), 100)),")",""))</f>
        <v>GWh</v>
      </c>
      <c r="G1936">
        <f>'data from files'!B1936</f>
        <v>0</v>
      </c>
      <c r="H1936">
        <f>'data from files'!C1936</f>
        <v>0</v>
      </c>
      <c r="I1936">
        <f>'data from files'!D1936</f>
        <v>0</v>
      </c>
      <c r="J1936">
        <f>'data from files'!E1936</f>
        <v>0</v>
      </c>
      <c r="K1936">
        <f>'data from files'!F1936</f>
        <v>0</v>
      </c>
      <c r="L1936">
        <f>'data from files'!G1936</f>
        <v>0</v>
      </c>
      <c r="M1936">
        <f>'data from files'!H1936</f>
        <v>0</v>
      </c>
      <c r="N1936">
        <f>'data from files'!I1936</f>
        <v>0</v>
      </c>
      <c r="O1936">
        <f>'data from files'!J1936</f>
        <v>0</v>
      </c>
      <c r="P1936">
        <f>'data from files'!K1936</f>
        <v>0</v>
      </c>
      <c r="Q1936">
        <f>'data from files'!L1936</f>
        <v>0</v>
      </c>
      <c r="R1936">
        <f>'data from files'!M1936</f>
        <v>0</v>
      </c>
      <c r="S1936">
        <f>'data from files'!N1936</f>
        <v>0</v>
      </c>
      <c r="T1936">
        <f>'data from files'!O1936</f>
        <v>0</v>
      </c>
      <c r="U1936">
        <f>'data from files'!P1936</f>
        <v>0</v>
      </c>
      <c r="V1936">
        <f>'data from files'!Q1936</f>
        <v>0</v>
      </c>
      <c r="W1936">
        <f>'data from files'!R1936</f>
        <v>0</v>
      </c>
    </row>
    <row r="1937" spans="1:23" x14ac:dyDescent="0.25">
      <c r="A1937" t="str">
        <f t="shared" si="92"/>
        <v xml:space="preserve">LVTotal net electricity prod. (without pumped hydro) </v>
      </c>
      <c r="B1937" t="str">
        <f>JRC_files__2[[#This Row],[Source.Name.2.1]]</f>
        <v>LV</v>
      </c>
      <c r="C1937" t="str">
        <f t="shared" si="91"/>
        <v>Overview of the power generation sector</v>
      </c>
      <c r="D1937" t="str">
        <f>IF(ISERROR(MATCH(G1937,metadata!$B$4:$B$13,0)),D1936,LEFT(G1937,LEN(G1937)-LEN(F1937)-2))</f>
        <v xml:space="preserve">Total net electricity prod. (without pumped hydro) </v>
      </c>
      <c r="E1937" t="str">
        <f t="shared" si="93"/>
        <v/>
      </c>
      <c r="F1937" t="str">
        <f>IF(ISERROR(MATCH(G1937,metadata!$B$4:$B$13,0)),F1936,SUBSTITUTE(TRIM(RIGHT(SUBSTITUTE(SUBSTITUTE(G1937,"efficiencies", "efficiencies (%)")," (", REPT(" ", 100)), 100)),")",""))</f>
        <v>GWh</v>
      </c>
      <c r="G1937" t="str">
        <f>'data from files'!B1937</f>
        <v>Total net electricity prod. (without pumped hydro) (GWh)</v>
      </c>
      <c r="H1937">
        <f>'data from files'!C1937</f>
        <v>3689.056318652375</v>
      </c>
      <c r="I1937">
        <f>'data from files'!D1937</f>
        <v>3688.8132558139541</v>
      </c>
      <c r="J1937">
        <f>'data from files'!E1937</f>
        <v>3526.7441860465124</v>
      </c>
      <c r="K1937">
        <f>'data from files'!F1937</f>
        <v>3468.604651162791</v>
      </c>
      <c r="L1937">
        <f>'data from files'!G1937</f>
        <v>4191.2389534883732</v>
      </c>
      <c r="M1937">
        <f>'data from files'!H1937</f>
        <v>4416.2565946075119</v>
      </c>
      <c r="N1937">
        <f>'data from files'!I1937</f>
        <v>4452.900116279071</v>
      </c>
      <c r="O1937">
        <f>'data from files'!J1937</f>
        <v>4404.6091860465121</v>
      </c>
      <c r="P1937">
        <f>'data from files'!K1937</f>
        <v>4905.7222093023256</v>
      </c>
      <c r="Q1937">
        <f>'data from files'!L1937</f>
        <v>5189.1966279069766</v>
      </c>
      <c r="R1937">
        <f>'data from files'!M1937</f>
        <v>6067.7966854855076</v>
      </c>
      <c r="S1937">
        <f>'data from files'!N1937</f>
        <v>5563.1652969132301</v>
      </c>
      <c r="T1937">
        <f>'data from files'!O1937</f>
        <v>5718.0220427303811</v>
      </c>
      <c r="U1937">
        <f>'data from files'!P1937</f>
        <v>5798.9561878861796</v>
      </c>
      <c r="V1937">
        <f>'data from files'!Q1937</f>
        <v>4731.2131572274784</v>
      </c>
      <c r="W1937">
        <f>'data from files'!R1937</f>
        <v>5092.4166983276255</v>
      </c>
    </row>
    <row r="1938" spans="1:23" x14ac:dyDescent="0.25">
      <c r="A1938" t="str">
        <f t="shared" si="92"/>
        <v>LVTotal net electricity prod. (without pumped hydro) Nuclear</v>
      </c>
      <c r="B1938" t="str">
        <f>JRC_files__2[[#This Row],[Source.Name.2.1]]</f>
        <v>LV</v>
      </c>
      <c r="C1938" t="str">
        <f t="shared" si="91"/>
        <v>Overview of the power generation sector</v>
      </c>
      <c r="D1938" t="str">
        <f>IF(ISERROR(MATCH(G1938,metadata!$B$4:$B$13,0)),D1937,LEFT(G1938,LEN(G1938)-LEN(F1938)-2))</f>
        <v xml:space="preserve">Total net electricity prod. (without pumped hydro) </v>
      </c>
      <c r="E1938" t="str">
        <f t="shared" si="93"/>
        <v>Nuclear</v>
      </c>
      <c r="F1938" t="str">
        <f>IF(ISERROR(MATCH(G1938,metadata!$B$4:$B$13,0)),F1937,SUBSTITUTE(TRIM(RIGHT(SUBSTITUTE(SUBSTITUTE(G1938,"efficiencies", "efficiencies (%)")," (", REPT(" ", 100)), 100)),")",""))</f>
        <v>GWh</v>
      </c>
      <c r="G1938" t="str">
        <f>'data from files'!B1938</f>
        <v>Nuclear</v>
      </c>
      <c r="H1938">
        <f>'data from files'!C1938</f>
        <v>0</v>
      </c>
      <c r="I1938">
        <f>'data from files'!D1938</f>
        <v>0</v>
      </c>
      <c r="J1938">
        <f>'data from files'!E1938</f>
        <v>0</v>
      </c>
      <c r="K1938">
        <f>'data from files'!F1938</f>
        <v>0</v>
      </c>
      <c r="L1938">
        <f>'data from files'!G1938</f>
        <v>0</v>
      </c>
      <c r="M1938">
        <f>'data from files'!H1938</f>
        <v>0</v>
      </c>
      <c r="N1938">
        <f>'data from files'!I1938</f>
        <v>0</v>
      </c>
      <c r="O1938">
        <f>'data from files'!J1938</f>
        <v>0</v>
      </c>
      <c r="P1938">
        <f>'data from files'!K1938</f>
        <v>0</v>
      </c>
      <c r="Q1938">
        <f>'data from files'!L1938</f>
        <v>0</v>
      </c>
      <c r="R1938">
        <f>'data from files'!M1938</f>
        <v>0</v>
      </c>
      <c r="S1938">
        <f>'data from files'!N1938</f>
        <v>0</v>
      </c>
      <c r="T1938">
        <f>'data from files'!O1938</f>
        <v>0</v>
      </c>
      <c r="U1938">
        <f>'data from files'!P1938</f>
        <v>0</v>
      </c>
      <c r="V1938">
        <f>'data from files'!Q1938</f>
        <v>0</v>
      </c>
      <c r="W1938">
        <f>'data from files'!R1938</f>
        <v>0</v>
      </c>
    </row>
    <row r="1939" spans="1:23" x14ac:dyDescent="0.25">
      <c r="A1939" t="str">
        <f t="shared" si="92"/>
        <v>LVTotal net electricity prod. (without pumped hydro) Conventional thermal</v>
      </c>
      <c r="B1939" t="str">
        <f>JRC_files__2[[#This Row],[Source.Name.2.1]]</f>
        <v>LV</v>
      </c>
      <c r="C1939" t="str">
        <f t="shared" si="91"/>
        <v>Overview of the power generation sector</v>
      </c>
      <c r="D1939" t="str">
        <f>IF(ISERROR(MATCH(G1939,metadata!$B$4:$B$13,0)),D1938,LEFT(G1939,LEN(G1939)-LEN(F1939)-2))</f>
        <v xml:space="preserve">Total net electricity prod. (without pumped hydro) </v>
      </c>
      <c r="E1939" t="str">
        <f t="shared" si="93"/>
        <v>Conventional thermal</v>
      </c>
      <c r="F1939" t="str">
        <f>IF(ISERROR(MATCH(G1939,metadata!$B$4:$B$13,0)),F1938,SUBSTITUTE(TRIM(RIGHT(SUBSTITUTE(SUBSTITUTE(G1939,"efficiencies", "efficiencies (%)")," (", REPT(" ", 100)), 100)),")",""))</f>
        <v>GWh</v>
      </c>
      <c r="G1939" t="str">
        <f>'data from files'!B1939</f>
        <v>Conventional thermal</v>
      </c>
      <c r="H1939">
        <f>'data from files'!C1939</f>
        <v>866.78654943305492</v>
      </c>
      <c r="I1939">
        <f>'data from files'!D1939</f>
        <v>852.76674418604659</v>
      </c>
      <c r="J1939">
        <f>'data from files'!E1939</f>
        <v>1052.325581395349</v>
      </c>
      <c r="K1939">
        <f>'data from files'!F1939</f>
        <v>1155.8139534883719</v>
      </c>
      <c r="L1939">
        <f>'data from files'!G1939</f>
        <v>1034.262209302326</v>
      </c>
      <c r="M1939">
        <f>'data from files'!H1939</f>
        <v>1043.8080797846205</v>
      </c>
      <c r="N1939">
        <f>'data from files'!I1939</f>
        <v>1708.7140697674427</v>
      </c>
      <c r="O1939">
        <f>'data from files'!J1939</f>
        <v>1618.562674418605</v>
      </c>
      <c r="P1939">
        <f>'data from files'!K1939</f>
        <v>1738.2803488372092</v>
      </c>
      <c r="Q1939">
        <f>'data from files'!L1939</f>
        <v>1683.3826744186049</v>
      </c>
      <c r="R1939">
        <f>'data from files'!M1939</f>
        <v>2499.550080985427</v>
      </c>
      <c r="S1939">
        <f>'data from files'!N1939</f>
        <v>2605.6420955339177</v>
      </c>
      <c r="T1939">
        <f>'data from files'!O1939</f>
        <v>1897.8763356243307</v>
      </c>
      <c r="U1939">
        <f>'data from files'!P1939</f>
        <v>2767.5573952244144</v>
      </c>
      <c r="V1939">
        <f>'data from files'!Q1939</f>
        <v>2596.5973880659221</v>
      </c>
      <c r="W1939">
        <f>'data from files'!R1939</f>
        <v>3085.555711083111</v>
      </c>
    </row>
    <row r="1940" spans="1:23" x14ac:dyDescent="0.25">
      <c r="A1940" t="str">
        <f t="shared" si="92"/>
        <v>LVTotal net electricity prod. (without pumped hydro) Wind</v>
      </c>
      <c r="B1940" t="str">
        <f>JRC_files__2[[#This Row],[Source.Name.2.1]]</f>
        <v>LV</v>
      </c>
      <c r="C1940" t="str">
        <f t="shared" si="91"/>
        <v>Overview of the power generation sector</v>
      </c>
      <c r="D1940" t="str">
        <f>IF(ISERROR(MATCH(G1940,metadata!$B$4:$B$13,0)),D1939,LEFT(G1940,LEN(G1940)-LEN(F1940)-2))</f>
        <v xml:space="preserve">Total net electricity prod. (without pumped hydro) </v>
      </c>
      <c r="E1940" t="str">
        <f t="shared" si="93"/>
        <v>Wind</v>
      </c>
      <c r="F1940" t="str">
        <f>IF(ISERROR(MATCH(G1940,metadata!$B$4:$B$13,0)),F1939,SUBSTITUTE(TRIM(RIGHT(SUBSTITUTE(SUBSTITUTE(G1940,"efficiencies", "efficiencies (%)")," (", REPT(" ", 100)), 100)),")",""))</f>
        <v>GWh</v>
      </c>
      <c r="G1940" t="str">
        <f>'data from files'!B1940</f>
        <v>Wind</v>
      </c>
      <c r="H1940">
        <f>'data from files'!C1940</f>
        <v>3.8881890148661626</v>
      </c>
      <c r="I1940">
        <f>'data from files'!D1940</f>
        <v>3.4883720930232558</v>
      </c>
      <c r="J1940">
        <f>'data from files'!E1940</f>
        <v>10.465116279069768</v>
      </c>
      <c r="K1940">
        <f>'data from files'!F1940</f>
        <v>47.674418604651166</v>
      </c>
      <c r="L1940">
        <f>'data from files'!G1940</f>
        <v>48.83720930232559</v>
      </c>
      <c r="M1940">
        <f>'data from files'!H1940</f>
        <v>46.935995965170704</v>
      </c>
      <c r="N1940">
        <f>'data from files'!I1940</f>
        <v>46.511627906976749</v>
      </c>
      <c r="O1940">
        <f>'data from files'!J1940</f>
        <v>53.488372093023258</v>
      </c>
      <c r="P1940">
        <f>'data from files'!K1940</f>
        <v>59.302325581395351</v>
      </c>
      <c r="Q1940">
        <f>'data from files'!L1940</f>
        <v>50</v>
      </c>
      <c r="R1940">
        <f>'data from files'!M1940</f>
        <v>48.880090472603847</v>
      </c>
      <c r="S1940">
        <f>'data from files'!N1940</f>
        <v>71.09831341469652</v>
      </c>
      <c r="T1940">
        <f>'data from files'!O1940</f>
        <v>113.86839257822477</v>
      </c>
      <c r="U1940">
        <f>'data from files'!P1940</f>
        <v>119.97840388730002</v>
      </c>
      <c r="V1940">
        <f>'data from files'!Q1940</f>
        <v>141.0857156822884</v>
      </c>
      <c r="W1940">
        <f>'data from files'!R1940</f>
        <v>146.9179992045872</v>
      </c>
    </row>
    <row r="1941" spans="1:23" x14ac:dyDescent="0.25">
      <c r="A1941" t="str">
        <f t="shared" si="92"/>
        <v>LVTotal net electricity prod. (without pumped hydro) Solar photovoltaics</v>
      </c>
      <c r="B1941" t="str">
        <f>JRC_files__2[[#This Row],[Source.Name.2.1]]</f>
        <v>LV</v>
      </c>
      <c r="C1941" t="str">
        <f t="shared" si="91"/>
        <v>Overview of the power generation sector</v>
      </c>
      <c r="D1941" t="str">
        <f>IF(ISERROR(MATCH(G1941,metadata!$B$4:$B$13,0)),D1940,LEFT(G1941,LEN(G1941)-LEN(F1941)-2))</f>
        <v xml:space="preserve">Total net electricity prod. (without pumped hydro) </v>
      </c>
      <c r="E1941" t="str">
        <f t="shared" si="93"/>
        <v>Solar photovoltaics</v>
      </c>
      <c r="F1941" t="str">
        <f>IF(ISERROR(MATCH(G1941,metadata!$B$4:$B$13,0)),F1940,SUBSTITUTE(TRIM(RIGHT(SUBSTITUTE(SUBSTITUTE(G1941,"efficiencies", "efficiencies (%)")," (", REPT(" ", 100)), 100)),")",""))</f>
        <v>GWh</v>
      </c>
      <c r="G1941" t="str">
        <f>'data from files'!B1941</f>
        <v>Solar photovoltaics</v>
      </c>
      <c r="H1941">
        <f>'data from files'!C1941</f>
        <v>0</v>
      </c>
      <c r="I1941">
        <f>'data from files'!D1941</f>
        <v>0</v>
      </c>
      <c r="J1941">
        <f>'data from files'!E1941</f>
        <v>0</v>
      </c>
      <c r="K1941">
        <f>'data from files'!F1941</f>
        <v>0</v>
      </c>
      <c r="L1941">
        <f>'data from files'!G1941</f>
        <v>0</v>
      </c>
      <c r="M1941">
        <f>'data from files'!H1941</f>
        <v>0</v>
      </c>
      <c r="N1941">
        <f>'data from files'!I1941</f>
        <v>0</v>
      </c>
      <c r="O1941">
        <f>'data from files'!J1941</f>
        <v>0</v>
      </c>
      <c r="P1941">
        <f>'data from files'!K1941</f>
        <v>0</v>
      </c>
      <c r="Q1941">
        <f>'data from files'!L1941</f>
        <v>0</v>
      </c>
      <c r="R1941">
        <f>'data from files'!M1941</f>
        <v>0</v>
      </c>
      <c r="S1941">
        <f>'data from files'!N1941</f>
        <v>0</v>
      </c>
      <c r="T1941">
        <f>'data from files'!O1941</f>
        <v>0</v>
      </c>
      <c r="U1941">
        <f>'data from files'!P1941</f>
        <v>0</v>
      </c>
      <c r="V1941">
        <f>'data from files'!Q1941</f>
        <v>0</v>
      </c>
      <c r="W1941">
        <f>'data from files'!R1941</f>
        <v>0.27772778677616278</v>
      </c>
    </row>
    <row r="1942" spans="1:23" x14ac:dyDescent="0.25">
      <c r="A1942" t="str">
        <f t="shared" si="92"/>
        <v>LVTotal net electricity prod. (without pumped hydro) Solar thermal</v>
      </c>
      <c r="B1942" t="str">
        <f>JRC_files__2[[#This Row],[Source.Name.2.1]]</f>
        <v>LV</v>
      </c>
      <c r="C1942" t="str">
        <f t="shared" si="91"/>
        <v>Overview of the power generation sector</v>
      </c>
      <c r="D1942" t="str">
        <f>IF(ISERROR(MATCH(G1942,metadata!$B$4:$B$13,0)),D1941,LEFT(G1942,LEN(G1942)-LEN(F1942)-2))</f>
        <v xml:space="preserve">Total net electricity prod. (without pumped hydro) </v>
      </c>
      <c r="E1942" t="str">
        <f t="shared" si="93"/>
        <v>Solar thermal</v>
      </c>
      <c r="F1942" t="str">
        <f>IF(ISERROR(MATCH(G1942,metadata!$B$4:$B$13,0)),F1941,SUBSTITUTE(TRIM(RIGHT(SUBSTITUTE(SUBSTITUTE(G1942,"efficiencies", "efficiencies (%)")," (", REPT(" ", 100)), 100)),")",""))</f>
        <v>GWh</v>
      </c>
      <c r="G1942" t="str">
        <f>'data from files'!B1942</f>
        <v>Solar thermal</v>
      </c>
      <c r="H1942">
        <f>'data from files'!C1942</f>
        <v>0</v>
      </c>
      <c r="I1942">
        <f>'data from files'!D1942</f>
        <v>0</v>
      </c>
      <c r="J1942">
        <f>'data from files'!E1942</f>
        <v>0</v>
      </c>
      <c r="K1942">
        <f>'data from files'!F1942</f>
        <v>0</v>
      </c>
      <c r="L1942">
        <f>'data from files'!G1942</f>
        <v>0</v>
      </c>
      <c r="M1942">
        <f>'data from files'!H1942</f>
        <v>0</v>
      </c>
      <c r="N1942">
        <f>'data from files'!I1942</f>
        <v>0</v>
      </c>
      <c r="O1942">
        <f>'data from files'!J1942</f>
        <v>0</v>
      </c>
      <c r="P1942">
        <f>'data from files'!K1942</f>
        <v>0</v>
      </c>
      <c r="Q1942">
        <f>'data from files'!L1942</f>
        <v>0</v>
      </c>
      <c r="R1942">
        <f>'data from files'!M1942</f>
        <v>0</v>
      </c>
      <c r="S1942">
        <f>'data from files'!N1942</f>
        <v>0</v>
      </c>
      <c r="T1942">
        <f>'data from files'!O1942</f>
        <v>0</v>
      </c>
      <c r="U1942">
        <f>'data from files'!P1942</f>
        <v>0</v>
      </c>
      <c r="V1942">
        <f>'data from files'!Q1942</f>
        <v>0</v>
      </c>
      <c r="W1942">
        <f>'data from files'!R1942</f>
        <v>0</v>
      </c>
    </row>
    <row r="1943" spans="1:23" x14ac:dyDescent="0.25">
      <c r="A1943" t="str">
        <f t="shared" si="92"/>
        <v>LVTotal net electricity prod. (without pumped hydro) Geothermal</v>
      </c>
      <c r="B1943" t="str">
        <f>JRC_files__2[[#This Row],[Source.Name.2.1]]</f>
        <v>LV</v>
      </c>
      <c r="C1943" t="str">
        <f t="shared" si="91"/>
        <v>Overview of the power generation sector</v>
      </c>
      <c r="D1943" t="str">
        <f>IF(ISERROR(MATCH(G1943,metadata!$B$4:$B$13,0)),D1942,LEFT(G1943,LEN(G1943)-LEN(F1943)-2))</f>
        <v xml:space="preserve">Total net electricity prod. (without pumped hydro) </v>
      </c>
      <c r="E1943" t="str">
        <f t="shared" si="93"/>
        <v>Geothermal</v>
      </c>
      <c r="F1943" t="str">
        <f>IF(ISERROR(MATCH(G1943,metadata!$B$4:$B$13,0)),F1942,SUBSTITUTE(TRIM(RIGHT(SUBSTITUTE(SUBSTITUTE(G1943,"efficiencies", "efficiencies (%)")," (", REPT(" ", 100)), 100)),")",""))</f>
        <v>GWh</v>
      </c>
      <c r="G1943" t="str">
        <f>'data from files'!B1943</f>
        <v>Geothermal</v>
      </c>
      <c r="H1943">
        <f>'data from files'!C1943</f>
        <v>0</v>
      </c>
      <c r="I1943">
        <f>'data from files'!D1943</f>
        <v>0</v>
      </c>
      <c r="J1943">
        <f>'data from files'!E1943</f>
        <v>0</v>
      </c>
      <c r="K1943">
        <f>'data from files'!F1943</f>
        <v>0</v>
      </c>
      <c r="L1943">
        <f>'data from files'!G1943</f>
        <v>0</v>
      </c>
      <c r="M1943">
        <f>'data from files'!H1943</f>
        <v>0</v>
      </c>
      <c r="N1943">
        <f>'data from files'!I1943</f>
        <v>0</v>
      </c>
      <c r="O1943">
        <f>'data from files'!J1943</f>
        <v>0</v>
      </c>
      <c r="P1943">
        <f>'data from files'!K1943</f>
        <v>0</v>
      </c>
      <c r="Q1943">
        <f>'data from files'!L1943</f>
        <v>0</v>
      </c>
      <c r="R1943">
        <f>'data from files'!M1943</f>
        <v>0</v>
      </c>
      <c r="S1943">
        <f>'data from files'!N1943</f>
        <v>0</v>
      </c>
      <c r="T1943">
        <f>'data from files'!O1943</f>
        <v>0</v>
      </c>
      <c r="U1943">
        <f>'data from files'!P1943</f>
        <v>0</v>
      </c>
      <c r="V1943">
        <f>'data from files'!Q1943</f>
        <v>0</v>
      </c>
      <c r="W1943">
        <f>'data from files'!R1943</f>
        <v>0</v>
      </c>
    </row>
    <row r="1944" spans="1:23" x14ac:dyDescent="0.25">
      <c r="A1944" t="str">
        <f t="shared" si="92"/>
        <v>LVTotal net electricity prod. (without pumped hydro) Tide, wave and ocean</v>
      </c>
      <c r="B1944" t="str">
        <f>JRC_files__2[[#This Row],[Source.Name.2.1]]</f>
        <v>LV</v>
      </c>
      <c r="C1944" t="str">
        <f t="shared" si="91"/>
        <v>Overview of the power generation sector</v>
      </c>
      <c r="D1944" t="str">
        <f>IF(ISERROR(MATCH(G1944,metadata!$B$4:$B$13,0)),D1943,LEFT(G1944,LEN(G1944)-LEN(F1944)-2))</f>
        <v xml:space="preserve">Total net electricity prod. (without pumped hydro) </v>
      </c>
      <c r="E1944" t="str">
        <f t="shared" si="93"/>
        <v>Tide, wave and ocean</v>
      </c>
      <c r="F1944" t="str">
        <f>IF(ISERROR(MATCH(G1944,metadata!$B$4:$B$13,0)),F1943,SUBSTITUTE(TRIM(RIGHT(SUBSTITUTE(SUBSTITUTE(G1944,"efficiencies", "efficiencies (%)")," (", REPT(" ", 100)), 100)),")",""))</f>
        <v>GWh</v>
      </c>
      <c r="G1944" t="str">
        <f>'data from files'!B1944</f>
        <v>Tide, wave and ocean</v>
      </c>
      <c r="H1944">
        <f>'data from files'!C1944</f>
        <v>0</v>
      </c>
      <c r="I1944">
        <f>'data from files'!D1944</f>
        <v>0</v>
      </c>
      <c r="J1944">
        <f>'data from files'!E1944</f>
        <v>0</v>
      </c>
      <c r="K1944">
        <f>'data from files'!F1944</f>
        <v>0</v>
      </c>
      <c r="L1944">
        <f>'data from files'!G1944</f>
        <v>0</v>
      </c>
      <c r="M1944">
        <f>'data from files'!H1944</f>
        <v>0</v>
      </c>
      <c r="N1944">
        <f>'data from files'!I1944</f>
        <v>0</v>
      </c>
      <c r="O1944">
        <f>'data from files'!J1944</f>
        <v>0</v>
      </c>
      <c r="P1944">
        <f>'data from files'!K1944</f>
        <v>0</v>
      </c>
      <c r="Q1944">
        <f>'data from files'!L1944</f>
        <v>0</v>
      </c>
      <c r="R1944">
        <f>'data from files'!M1944</f>
        <v>0</v>
      </c>
      <c r="S1944">
        <f>'data from files'!N1944</f>
        <v>0</v>
      </c>
      <c r="T1944">
        <f>'data from files'!O1944</f>
        <v>0</v>
      </c>
      <c r="U1944">
        <f>'data from files'!P1944</f>
        <v>0</v>
      </c>
      <c r="V1944">
        <f>'data from files'!Q1944</f>
        <v>0</v>
      </c>
      <c r="W1944">
        <f>'data from files'!R1944</f>
        <v>0</v>
      </c>
    </row>
    <row r="1945" spans="1:23" x14ac:dyDescent="0.25">
      <c r="A1945" t="str">
        <f t="shared" si="92"/>
        <v>LVTotal net electricity prod. (without pumped hydro) Hydro</v>
      </c>
      <c r="B1945" t="str">
        <f>JRC_files__2[[#This Row],[Source.Name.2.1]]</f>
        <v>LV</v>
      </c>
      <c r="C1945" t="str">
        <f t="shared" si="91"/>
        <v>Overview of the power generation sector</v>
      </c>
      <c r="D1945" t="str">
        <f>IF(ISERROR(MATCH(G1945,metadata!$B$4:$B$13,0)),D1944,LEFT(G1945,LEN(G1945)-LEN(F1945)-2))</f>
        <v xml:space="preserve">Total net electricity prod. (without pumped hydro) </v>
      </c>
      <c r="E1945" t="str">
        <f t="shared" si="93"/>
        <v>Hydro</v>
      </c>
      <c r="F1945" t="str">
        <f>IF(ISERROR(MATCH(G1945,metadata!$B$4:$B$13,0)),F1944,SUBSTITUTE(TRIM(RIGHT(SUBSTITUTE(SUBSTITUTE(G1945,"efficiencies", "efficiencies (%)")," (", REPT(" ", 100)), 100)),")",""))</f>
        <v>GWh</v>
      </c>
      <c r="G1945" t="str">
        <f>'data from files'!B1945</f>
        <v>Hydro</v>
      </c>
      <c r="H1945">
        <f>'data from files'!C1945</f>
        <v>2818.3815802044537</v>
      </c>
      <c r="I1945">
        <f>'data from files'!D1945</f>
        <v>2832.558139534884</v>
      </c>
      <c r="J1945">
        <f>'data from files'!E1945</f>
        <v>2463.9534883720935</v>
      </c>
      <c r="K1945">
        <f>'data from files'!F1945</f>
        <v>2265.1162790697676</v>
      </c>
      <c r="L1945">
        <f>'data from files'!G1945</f>
        <v>3108.1395348837214</v>
      </c>
      <c r="M1945">
        <f>'data from files'!H1945</f>
        <v>3325.5125188577213</v>
      </c>
      <c r="N1945">
        <f>'data from files'!I1945</f>
        <v>2697.6744186046512</v>
      </c>
      <c r="O1945">
        <f>'data from files'!J1945</f>
        <v>2732.558139534884</v>
      </c>
      <c r="P1945">
        <f>'data from files'!K1945</f>
        <v>3108.1395348837214</v>
      </c>
      <c r="Q1945">
        <f>'data from files'!L1945</f>
        <v>3455.8139534883721</v>
      </c>
      <c r="R1945">
        <f>'data from files'!M1945</f>
        <v>3519.366514027477</v>
      </c>
      <c r="S1945">
        <f>'data from files'!N1945</f>
        <v>2886.4248879646166</v>
      </c>
      <c r="T1945">
        <f>'data from files'!O1945</f>
        <v>3706.2773145278261</v>
      </c>
      <c r="U1945">
        <f>'data from files'!P1945</f>
        <v>2911.4203887744652</v>
      </c>
      <c r="V1945">
        <f>'data from files'!Q1945</f>
        <v>1993.5300534792675</v>
      </c>
      <c r="W1945">
        <f>'data from files'!R1945</f>
        <v>1859.6652602531512</v>
      </c>
    </row>
    <row r="1946" spans="1:23" x14ac:dyDescent="0.25">
      <c r="A1946" t="str">
        <f t="shared" si="92"/>
        <v>LVTotal net electricity prod. (without pumped hydro) Pump storage</v>
      </c>
      <c r="B1946" t="str">
        <f>JRC_files__2[[#This Row],[Source.Name.2.1]]</f>
        <v>LV</v>
      </c>
      <c r="C1946" t="str">
        <f t="shared" si="91"/>
        <v>Overview of the power generation sector</v>
      </c>
      <c r="D1946" t="str">
        <f>IF(ISERROR(MATCH(G1946,metadata!$B$4:$B$13,0)),D1945,LEFT(G1946,LEN(G1946)-LEN(F1946)-2))</f>
        <v xml:space="preserve">Total net electricity prod. (without pumped hydro) </v>
      </c>
      <c r="E1946" t="str">
        <f t="shared" si="93"/>
        <v>Pump storage</v>
      </c>
      <c r="F1946" t="str">
        <f>IF(ISERROR(MATCH(G1946,metadata!$B$4:$B$13,0)),F1945,SUBSTITUTE(TRIM(RIGHT(SUBSTITUTE(SUBSTITUTE(G1946,"efficiencies", "efficiencies (%)")," (", REPT(" ", 100)), 100)),")",""))</f>
        <v>GWh</v>
      </c>
      <c r="G1946" t="str">
        <f>'data from files'!B1946</f>
        <v>Pump storage</v>
      </c>
      <c r="H1946">
        <f>'data from files'!C1946</f>
        <v>0</v>
      </c>
      <c r="I1946">
        <f>'data from files'!D1946</f>
        <v>0</v>
      </c>
      <c r="J1946">
        <f>'data from files'!E1946</f>
        <v>0</v>
      </c>
      <c r="K1946">
        <f>'data from files'!F1946</f>
        <v>0</v>
      </c>
      <c r="L1946">
        <f>'data from files'!G1946</f>
        <v>0</v>
      </c>
      <c r="M1946">
        <f>'data from files'!H1946</f>
        <v>0</v>
      </c>
      <c r="N1946">
        <f>'data from files'!I1946</f>
        <v>0</v>
      </c>
      <c r="O1946">
        <f>'data from files'!J1946</f>
        <v>0</v>
      </c>
      <c r="P1946">
        <f>'data from files'!K1946</f>
        <v>0</v>
      </c>
      <c r="Q1946">
        <f>'data from files'!L1946</f>
        <v>0</v>
      </c>
      <c r="R1946">
        <f>'data from files'!M1946</f>
        <v>0</v>
      </c>
      <c r="S1946">
        <f>'data from files'!N1946</f>
        <v>0</v>
      </c>
      <c r="T1946">
        <f>'data from files'!O1946</f>
        <v>0</v>
      </c>
      <c r="U1946">
        <f>'data from files'!P1946</f>
        <v>0</v>
      </c>
      <c r="V1946">
        <f>'data from files'!Q1946</f>
        <v>0</v>
      </c>
      <c r="W1946">
        <f>'data from files'!R1946</f>
        <v>0</v>
      </c>
    </row>
    <row r="1947" spans="1:23" x14ac:dyDescent="0.25">
      <c r="A1947" t="str">
        <f t="shared" si="92"/>
        <v>LVTotal net electricity prod. (without pumped hydro) 0</v>
      </c>
      <c r="B1947" t="str">
        <f>JRC_files__2[[#This Row],[Source.Name.2.1]]</f>
        <v>LV</v>
      </c>
      <c r="C1947" t="str">
        <f t="shared" si="91"/>
        <v>Overview of the power generation sector</v>
      </c>
      <c r="D1947" t="str">
        <f>IF(ISERROR(MATCH(G1947,metadata!$B$4:$B$13,0)),D1946,LEFT(G1947,LEN(G1947)-LEN(F1947)-2))</f>
        <v xml:space="preserve">Total net electricity prod. (without pumped hydro) </v>
      </c>
      <c r="E1947">
        <f t="shared" si="93"/>
        <v>0</v>
      </c>
      <c r="F1947" t="str">
        <f>IF(ISERROR(MATCH(G1947,metadata!$B$4:$B$13,0)),F1946,SUBSTITUTE(TRIM(RIGHT(SUBSTITUTE(SUBSTITUTE(G1947,"efficiencies", "efficiencies (%)")," (", REPT(" ", 100)), 100)),")",""))</f>
        <v>GWh</v>
      </c>
      <c r="G1947">
        <f>'data from files'!B1947</f>
        <v>0</v>
      </c>
      <c r="H1947">
        <f>'data from files'!C1947</f>
        <v>0</v>
      </c>
      <c r="I1947">
        <f>'data from files'!D1947</f>
        <v>0</v>
      </c>
      <c r="J1947">
        <f>'data from files'!E1947</f>
        <v>0</v>
      </c>
      <c r="K1947">
        <f>'data from files'!F1947</f>
        <v>0</v>
      </c>
      <c r="L1947">
        <f>'data from files'!G1947</f>
        <v>0</v>
      </c>
      <c r="M1947">
        <f>'data from files'!H1947</f>
        <v>0</v>
      </c>
      <c r="N1947">
        <f>'data from files'!I1947</f>
        <v>0</v>
      </c>
      <c r="O1947">
        <f>'data from files'!J1947</f>
        <v>0</v>
      </c>
      <c r="P1947">
        <f>'data from files'!K1947</f>
        <v>0</v>
      </c>
      <c r="Q1947">
        <f>'data from files'!L1947</f>
        <v>0</v>
      </c>
      <c r="R1947">
        <f>'data from files'!M1947</f>
        <v>0</v>
      </c>
      <c r="S1947">
        <f>'data from files'!N1947</f>
        <v>0</v>
      </c>
      <c r="T1947">
        <f>'data from files'!O1947</f>
        <v>0</v>
      </c>
      <c r="U1947">
        <f>'data from files'!P1947</f>
        <v>0</v>
      </c>
      <c r="V1947">
        <f>'data from files'!Q1947</f>
        <v>0</v>
      </c>
      <c r="W1947">
        <f>'data from files'!R1947</f>
        <v>0</v>
      </c>
    </row>
    <row r="1948" spans="1:23" x14ac:dyDescent="0.25">
      <c r="A1948" t="str">
        <f t="shared" si="92"/>
        <v xml:space="preserve">LVTotal gross distributed heat production </v>
      </c>
      <c r="B1948" t="str">
        <f>JRC_files__2[[#This Row],[Source.Name.2.1]]</f>
        <v>LV</v>
      </c>
      <c r="C1948" t="str">
        <f t="shared" si="91"/>
        <v>Overview of the power generation sector</v>
      </c>
      <c r="D1948" t="str">
        <f>IF(ISERROR(MATCH(G1948,metadata!$B$4:$B$13,0)),D1947,LEFT(G1948,LEN(G1948)-LEN(F1948)-2))</f>
        <v xml:space="preserve">Total gross distributed heat production </v>
      </c>
      <c r="E1948" t="str">
        <f t="shared" si="93"/>
        <v/>
      </c>
      <c r="F1948" t="str">
        <f>IF(ISERROR(MATCH(G1948,metadata!$B$4:$B$13,0)),F1947,SUBSTITUTE(TRIM(RIGHT(SUBSTITUTE(SUBSTITUTE(G1948,"efficiencies", "efficiencies (%)")," (", REPT(" ", 100)), 100)),")",""))</f>
        <v>GWh</v>
      </c>
      <c r="G1948" t="str">
        <f>'data from files'!B1948</f>
        <v>Total gross distributed heat production (GWh)</v>
      </c>
      <c r="H1948">
        <f>'data from files'!C1948</f>
        <v>8850.3513811958273</v>
      </c>
      <c r="I1948">
        <f>'data from files'!D1948</f>
        <v>9425.5813953488378</v>
      </c>
      <c r="J1948">
        <f>'data from files'!E1948</f>
        <v>9177.906976744187</v>
      </c>
      <c r="K1948">
        <f>'data from files'!F1948</f>
        <v>9308.1395348837214</v>
      </c>
      <c r="L1948">
        <f>'data from files'!G1948</f>
        <v>8635.4651162790724</v>
      </c>
      <c r="M1948">
        <f>'data from files'!H1948</f>
        <v>8649.5541913566758</v>
      </c>
      <c r="N1948">
        <f>'data from files'!I1948</f>
        <v>8347.0930232558148</v>
      </c>
      <c r="O1948">
        <f>'data from files'!J1948</f>
        <v>7966.2790697674418</v>
      </c>
      <c r="P1948">
        <f>'data from files'!K1948</f>
        <v>7331.9767441860467</v>
      </c>
      <c r="Q1948">
        <f>'data from files'!L1948</f>
        <v>7306.9767441860477</v>
      </c>
      <c r="R1948">
        <f>'data from files'!M1948</f>
        <v>7960.2338245782448</v>
      </c>
      <c r="S1948">
        <f>'data from files'!N1948</f>
        <v>6943.1946694039543</v>
      </c>
      <c r="T1948">
        <f>'data from files'!O1948</f>
        <v>7458.9351694472771</v>
      </c>
      <c r="U1948">
        <f>'data from files'!P1948</f>
        <v>7290.0766750873681</v>
      </c>
      <c r="V1948">
        <f>'data from files'!Q1948</f>
        <v>7150.6573261257363</v>
      </c>
      <c r="W1948">
        <f>'data from files'!R1948</f>
        <v>7070.6717235342103</v>
      </c>
    </row>
    <row r="1949" spans="1:23" x14ac:dyDescent="0.25">
      <c r="A1949" t="str">
        <f t="shared" si="92"/>
        <v>LVTotal gross distributed heat production CHP thermal power plants</v>
      </c>
      <c r="B1949" t="str">
        <f>JRC_files__2[[#This Row],[Source.Name.2.1]]</f>
        <v>LV</v>
      </c>
      <c r="C1949" t="str">
        <f t="shared" si="91"/>
        <v>Overview of the power generation sector</v>
      </c>
      <c r="D1949" t="str">
        <f>IF(ISERROR(MATCH(G1949,metadata!$B$4:$B$13,0)),D1948,LEFT(G1949,LEN(G1949)-LEN(F1949)-2))</f>
        <v xml:space="preserve">Total gross distributed heat production </v>
      </c>
      <c r="E1949" t="str">
        <f t="shared" si="93"/>
        <v>CHP thermal power plants</v>
      </c>
      <c r="F1949" t="str">
        <f>IF(ISERROR(MATCH(G1949,metadata!$B$4:$B$13,0)),F1948,SUBSTITUTE(TRIM(RIGHT(SUBSTITUTE(SUBSTITUTE(G1949,"efficiencies", "efficiencies (%)")," (", REPT(" ", 100)), 100)),")",""))</f>
        <v>GWh</v>
      </c>
      <c r="G1949" t="str">
        <f>'data from files'!B1949</f>
        <v>CHP thermal power plants</v>
      </c>
      <c r="H1949">
        <f>'data from files'!C1949</f>
        <v>3342.1761860642882</v>
      </c>
      <c r="I1949">
        <f>'data from files'!D1949</f>
        <v>3907.4588372093026</v>
      </c>
      <c r="J1949">
        <f>'data from files'!E1949</f>
        <v>4093.0232558139537</v>
      </c>
      <c r="K1949">
        <f>'data from files'!F1949</f>
        <v>4203.4883720930238</v>
      </c>
      <c r="L1949">
        <f>'data from files'!G1949</f>
        <v>4121.6509302325585</v>
      </c>
      <c r="M1949">
        <f>'data from files'!H1949</f>
        <v>4076.2107265136751</v>
      </c>
      <c r="N1949">
        <f>'data from files'!I1949</f>
        <v>4626.2576744186044</v>
      </c>
      <c r="O1949">
        <f>'data from files'!J1949</f>
        <v>4465.1162790697672</v>
      </c>
      <c r="P1949">
        <f>'data from files'!K1949</f>
        <v>3855.1516279069765</v>
      </c>
      <c r="Q1949">
        <f>'data from files'!L1949</f>
        <v>4015.1162790697681</v>
      </c>
      <c r="R1949">
        <f>'data from files'!M1949</f>
        <v>4671.6591013617563</v>
      </c>
      <c r="S1949">
        <f>'data from files'!N1949</f>
        <v>4111.4821554342452</v>
      </c>
      <c r="T1949">
        <f>'data from files'!O1949</f>
        <v>4691.6555020096366</v>
      </c>
      <c r="U1949">
        <f>'data from files'!P1949</f>
        <v>5037.9820521195079</v>
      </c>
      <c r="V1949">
        <f>'data from files'!Q1949</f>
        <v>5188.7882403389576</v>
      </c>
      <c r="W1949">
        <f>'data from files'!R1949</f>
        <v>5266.2742928495127</v>
      </c>
    </row>
    <row r="1950" spans="1:23" x14ac:dyDescent="0.25">
      <c r="A1950" t="str">
        <f t="shared" si="92"/>
        <v>LVTotal gross distributed heat production District heating plants</v>
      </c>
      <c r="B1950" t="str">
        <f>JRC_files__2[[#This Row],[Source.Name.2.1]]</f>
        <v>LV</v>
      </c>
      <c r="C1950" t="str">
        <f t="shared" si="91"/>
        <v>Overview of the power generation sector</v>
      </c>
      <c r="D1950" t="str">
        <f>IF(ISERROR(MATCH(G1950,metadata!$B$4:$B$13,0)),D1949,LEFT(G1950,LEN(G1950)-LEN(F1950)-2))</f>
        <v xml:space="preserve">Total gross distributed heat production </v>
      </c>
      <c r="E1950" t="str">
        <f t="shared" si="93"/>
        <v>District heating plants</v>
      </c>
      <c r="F1950" t="str">
        <f>IF(ISERROR(MATCH(G1950,metadata!$B$4:$B$13,0)),F1949,SUBSTITUTE(TRIM(RIGHT(SUBSTITUTE(SUBSTITUTE(G1950,"efficiencies", "efficiencies (%)")," (", REPT(" ", 100)), 100)),")",""))</f>
        <v>GWh</v>
      </c>
      <c r="G1950" t="str">
        <f>'data from files'!B1950</f>
        <v>District heating plants</v>
      </c>
      <c r="H1950">
        <f>'data from files'!C1950</f>
        <v>5508.1751951315391</v>
      </c>
      <c r="I1950">
        <f>'data from files'!D1950</f>
        <v>5518.1225581395347</v>
      </c>
      <c r="J1950">
        <f>'data from files'!E1950</f>
        <v>5084.8837209302328</v>
      </c>
      <c r="K1950">
        <f>'data from files'!F1950</f>
        <v>5104.6511627906984</v>
      </c>
      <c r="L1950">
        <f>'data from files'!G1950</f>
        <v>4513.814186046513</v>
      </c>
      <c r="M1950">
        <f>'data from files'!H1950</f>
        <v>4573.3434648430002</v>
      </c>
      <c r="N1950">
        <f>'data from files'!I1950</f>
        <v>3720.8353488372099</v>
      </c>
      <c r="O1950">
        <f>'data from files'!J1950</f>
        <v>3501.1627906976746</v>
      </c>
      <c r="P1950">
        <f>'data from files'!K1950</f>
        <v>3476.8251162790702</v>
      </c>
      <c r="Q1950">
        <f>'data from files'!L1950</f>
        <v>3291.8604651162796</v>
      </c>
      <c r="R1950">
        <f>'data from files'!M1950</f>
        <v>3288.574723216489</v>
      </c>
      <c r="S1950">
        <f>'data from files'!N1950</f>
        <v>2831.7125139697091</v>
      </c>
      <c r="T1950">
        <f>'data from files'!O1950</f>
        <v>2767.27966743764</v>
      </c>
      <c r="U1950">
        <f>'data from files'!P1950</f>
        <v>2252.0946229678607</v>
      </c>
      <c r="V1950">
        <f>'data from files'!Q1950</f>
        <v>1961.8690857867791</v>
      </c>
      <c r="W1950">
        <f>'data from files'!R1950</f>
        <v>1804.3974306846976</v>
      </c>
    </row>
    <row r="1951" spans="1:23" x14ac:dyDescent="0.25">
      <c r="A1951" t="str">
        <f t="shared" si="92"/>
        <v>LVTotal gross distributed heat production 0</v>
      </c>
      <c r="B1951" t="str">
        <f>JRC_files__2[[#This Row],[Source.Name.2.1]]</f>
        <v>LV</v>
      </c>
      <c r="C1951" t="str">
        <f t="shared" si="91"/>
        <v>Overview of the power generation sector</v>
      </c>
      <c r="D1951" t="str">
        <f>IF(ISERROR(MATCH(G1951,metadata!$B$4:$B$13,0)),D1950,LEFT(G1951,LEN(G1951)-LEN(F1951)-2))</f>
        <v xml:space="preserve">Total gross distributed heat production </v>
      </c>
      <c r="E1951">
        <f t="shared" si="93"/>
        <v>0</v>
      </c>
      <c r="F1951" t="str">
        <f>IF(ISERROR(MATCH(G1951,metadata!$B$4:$B$13,0)),F1950,SUBSTITUTE(TRIM(RIGHT(SUBSTITUTE(SUBSTITUTE(G1951,"efficiencies", "efficiencies (%)")," (", REPT(" ", 100)), 100)),")",""))</f>
        <v>GWh</v>
      </c>
      <c r="G1951">
        <f>'data from files'!B1951</f>
        <v>0</v>
      </c>
      <c r="H1951">
        <f>'data from files'!C1951</f>
        <v>0</v>
      </c>
      <c r="I1951">
        <f>'data from files'!D1951</f>
        <v>0</v>
      </c>
      <c r="J1951">
        <f>'data from files'!E1951</f>
        <v>0</v>
      </c>
      <c r="K1951">
        <f>'data from files'!F1951</f>
        <v>0</v>
      </c>
      <c r="L1951">
        <f>'data from files'!G1951</f>
        <v>0</v>
      </c>
      <c r="M1951">
        <f>'data from files'!H1951</f>
        <v>0</v>
      </c>
      <c r="N1951">
        <f>'data from files'!I1951</f>
        <v>0</v>
      </c>
      <c r="O1951">
        <f>'data from files'!J1951</f>
        <v>0</v>
      </c>
      <c r="P1951">
        <f>'data from files'!K1951</f>
        <v>0</v>
      </c>
      <c r="Q1951">
        <f>'data from files'!L1951</f>
        <v>0</v>
      </c>
      <c r="R1951">
        <f>'data from files'!M1951</f>
        <v>0</v>
      </c>
      <c r="S1951">
        <f>'data from files'!N1951</f>
        <v>0</v>
      </c>
      <c r="T1951">
        <f>'data from files'!O1951</f>
        <v>0</v>
      </c>
      <c r="U1951">
        <f>'data from files'!P1951</f>
        <v>0</v>
      </c>
      <c r="V1951">
        <f>'data from files'!Q1951</f>
        <v>0</v>
      </c>
      <c r="W1951">
        <f>'data from files'!R1951</f>
        <v>0</v>
      </c>
    </row>
    <row r="1952" spans="1:23" x14ac:dyDescent="0.25">
      <c r="A1952" t="str">
        <f t="shared" si="92"/>
        <v xml:space="preserve">LVTransformation input / Exchanges and transfers </v>
      </c>
      <c r="B1952" t="str">
        <f>JRC_files__2[[#This Row],[Source.Name.2.1]]</f>
        <v>LV</v>
      </c>
      <c r="C1952" t="str">
        <f t="shared" si="91"/>
        <v>Overview of the power generation sector</v>
      </c>
      <c r="D1952" t="str">
        <f>IF(ISERROR(MATCH(G1952,metadata!$B$4:$B$13,0)),D1951,LEFT(G1952,LEN(G1952)-LEN(F1952)-2))</f>
        <v xml:space="preserve">Transformation input / Exchanges and transfers </v>
      </c>
      <c r="E1952" t="str">
        <f t="shared" si="93"/>
        <v/>
      </c>
      <c r="F1952" t="str">
        <f>IF(ISERROR(MATCH(G1952,metadata!$B$4:$B$13,0)),F1951,SUBSTITUTE(TRIM(RIGHT(SUBSTITUTE(SUBSTITUTE(G1952,"efficiencies", "efficiencies (%)")," (", REPT(" ", 100)), 100)),")",""))</f>
        <v>ktoe</v>
      </c>
      <c r="G1952" t="str">
        <f>'data from files'!B1952</f>
        <v>Transformation input / Exchanges and transfers (ktoe)</v>
      </c>
      <c r="H1952">
        <f>'data from files'!C1952</f>
        <v>0</v>
      </c>
      <c r="I1952">
        <f>'data from files'!D1952</f>
        <v>0</v>
      </c>
      <c r="J1952">
        <f>'data from files'!E1952</f>
        <v>0</v>
      </c>
      <c r="K1952">
        <f>'data from files'!F1952</f>
        <v>0</v>
      </c>
      <c r="L1952">
        <f>'data from files'!G1952</f>
        <v>0</v>
      </c>
      <c r="M1952">
        <f>'data from files'!H1952</f>
        <v>0</v>
      </c>
      <c r="N1952">
        <f>'data from files'!I1952</f>
        <v>0</v>
      </c>
      <c r="O1952">
        <f>'data from files'!J1952</f>
        <v>0</v>
      </c>
      <c r="P1952">
        <f>'data from files'!K1952</f>
        <v>0</v>
      </c>
      <c r="Q1952">
        <f>'data from files'!L1952</f>
        <v>0</v>
      </c>
      <c r="R1952">
        <f>'data from files'!M1952</f>
        <v>0</v>
      </c>
      <c r="S1952">
        <f>'data from files'!N1952</f>
        <v>0</v>
      </c>
      <c r="T1952">
        <f>'data from files'!O1952</f>
        <v>0</v>
      </c>
      <c r="U1952">
        <f>'data from files'!P1952</f>
        <v>0</v>
      </c>
      <c r="V1952">
        <f>'data from files'!Q1952</f>
        <v>0</v>
      </c>
      <c r="W1952">
        <f>'data from files'!R1952</f>
        <v>0</v>
      </c>
    </row>
    <row r="1953" spans="1:23" x14ac:dyDescent="0.25">
      <c r="A1953" t="str">
        <f t="shared" si="92"/>
        <v>LVTransformation input / Exchanges and transfers Nuclear</v>
      </c>
      <c r="B1953" t="str">
        <f>JRC_files__2[[#This Row],[Source.Name.2.1]]</f>
        <v>LV</v>
      </c>
      <c r="C1953" t="str">
        <f t="shared" si="91"/>
        <v>Overview of the power generation sector</v>
      </c>
      <c r="D1953" t="str">
        <f>IF(ISERROR(MATCH(G1953,metadata!$B$4:$B$13,0)),D1952,LEFT(G1953,LEN(G1953)-LEN(F1953)-2))</f>
        <v xml:space="preserve">Transformation input / Exchanges and transfers </v>
      </c>
      <c r="E1953" t="str">
        <f t="shared" si="93"/>
        <v>Nuclear</v>
      </c>
      <c r="F1953" t="str">
        <f>IF(ISERROR(MATCH(G1953,metadata!$B$4:$B$13,0)),F1952,SUBSTITUTE(TRIM(RIGHT(SUBSTITUTE(SUBSTITUTE(G1953,"efficiencies", "efficiencies (%)")," (", REPT(" ", 100)), 100)),")",""))</f>
        <v>ktoe</v>
      </c>
      <c r="G1953" t="str">
        <f>'data from files'!B1953</f>
        <v>Nuclear</v>
      </c>
      <c r="H1953">
        <f>'data from files'!C1953</f>
        <v>0</v>
      </c>
      <c r="I1953">
        <f>'data from files'!D1953</f>
        <v>0</v>
      </c>
      <c r="J1953">
        <f>'data from files'!E1953</f>
        <v>0</v>
      </c>
      <c r="K1953">
        <f>'data from files'!F1953</f>
        <v>0</v>
      </c>
      <c r="L1953">
        <f>'data from files'!G1953</f>
        <v>0</v>
      </c>
      <c r="M1953">
        <f>'data from files'!H1953</f>
        <v>0</v>
      </c>
      <c r="N1953">
        <f>'data from files'!I1953</f>
        <v>0</v>
      </c>
      <c r="O1953">
        <f>'data from files'!J1953</f>
        <v>0</v>
      </c>
      <c r="P1953">
        <f>'data from files'!K1953</f>
        <v>0</v>
      </c>
      <c r="Q1953">
        <f>'data from files'!L1953</f>
        <v>0</v>
      </c>
      <c r="R1953">
        <f>'data from files'!M1953</f>
        <v>0</v>
      </c>
      <c r="S1953">
        <f>'data from files'!N1953</f>
        <v>0</v>
      </c>
      <c r="T1953">
        <f>'data from files'!O1953</f>
        <v>0</v>
      </c>
      <c r="U1953">
        <f>'data from files'!P1953</f>
        <v>0</v>
      </c>
      <c r="V1953">
        <f>'data from files'!Q1953</f>
        <v>0</v>
      </c>
      <c r="W1953">
        <f>'data from files'!R1953</f>
        <v>0</v>
      </c>
    </row>
    <row r="1954" spans="1:23" x14ac:dyDescent="0.25">
      <c r="A1954" t="str">
        <f t="shared" si="92"/>
        <v>LVTransformation input / Exchanges and transfers Conventional thermal</v>
      </c>
      <c r="B1954" t="str">
        <f>JRC_files__2[[#This Row],[Source.Name.2.1]]</f>
        <v>LV</v>
      </c>
      <c r="C1954" t="str">
        <f t="shared" si="91"/>
        <v>Overview of the power generation sector</v>
      </c>
      <c r="D1954" t="str">
        <f>IF(ISERROR(MATCH(G1954,metadata!$B$4:$B$13,0)),D1953,LEFT(G1954,LEN(G1954)-LEN(F1954)-2))</f>
        <v xml:space="preserve">Transformation input / Exchanges and transfers </v>
      </c>
      <c r="E1954" t="str">
        <f t="shared" si="93"/>
        <v>Conventional thermal</v>
      </c>
      <c r="F1954" t="str">
        <f>IF(ISERROR(MATCH(G1954,metadata!$B$4:$B$13,0)),F1953,SUBSTITUTE(TRIM(RIGHT(SUBSTITUTE(SUBSTITUTE(G1954,"efficiencies", "efficiencies (%)")," (", REPT(" ", 100)), 100)),")",""))</f>
        <v>ktoe</v>
      </c>
      <c r="G1954" t="str">
        <f>'data from files'!B1954</f>
        <v>Conventional thermal</v>
      </c>
      <c r="H1954">
        <f>'data from files'!C1954</f>
        <v>516.94537521050506</v>
      </c>
      <c r="I1954">
        <f>'data from files'!D1954</f>
        <v>579.00893999999994</v>
      </c>
      <c r="J1954">
        <f>'data from files'!E1954</f>
        <v>591.81936999999994</v>
      </c>
      <c r="K1954">
        <f>'data from files'!F1954</f>
        <v>611.80025999999998</v>
      </c>
      <c r="L1954">
        <f>'data from files'!G1954</f>
        <v>585.23279999999977</v>
      </c>
      <c r="M1954">
        <f>'data from files'!H1954</f>
        <v>575.52551679602823</v>
      </c>
      <c r="N1954">
        <f>'data from files'!I1954</f>
        <v>677.2186200000001</v>
      </c>
      <c r="O1954">
        <f>'data from files'!J1954</f>
        <v>645.05316000000005</v>
      </c>
      <c r="P1954">
        <f>'data from files'!K1954</f>
        <v>625.38369</v>
      </c>
      <c r="Q1954">
        <f>'data from files'!L1954</f>
        <v>615.26134000000002</v>
      </c>
      <c r="R1954">
        <f>'data from files'!M1954</f>
        <v>788.91342003813782</v>
      </c>
      <c r="S1954">
        <f>'data from files'!N1954</f>
        <v>745.7054956880196</v>
      </c>
      <c r="T1954">
        <f>'data from files'!O1954</f>
        <v>728.93379191745362</v>
      </c>
      <c r="U1954">
        <f>'data from files'!P1954</f>
        <v>914.83115977323882</v>
      </c>
      <c r="V1954">
        <f>'data from files'!Q1954</f>
        <v>882.60424707203879</v>
      </c>
      <c r="W1954">
        <f>'data from files'!R1954</f>
        <v>974.11914397952057</v>
      </c>
    </row>
    <row r="1955" spans="1:23" x14ac:dyDescent="0.25">
      <c r="A1955" t="str">
        <f t="shared" si="92"/>
        <v>LVTransformation input / Exchanges and transfers Wind</v>
      </c>
      <c r="B1955" t="str">
        <f>JRC_files__2[[#This Row],[Source.Name.2.1]]</f>
        <v>LV</v>
      </c>
      <c r="C1955" t="str">
        <f t="shared" si="91"/>
        <v>Overview of the power generation sector</v>
      </c>
      <c r="D1955" t="str">
        <f>IF(ISERROR(MATCH(G1955,metadata!$B$4:$B$13,0)),D1954,LEFT(G1955,LEN(G1955)-LEN(F1955)-2))</f>
        <v xml:space="preserve">Transformation input / Exchanges and transfers </v>
      </c>
      <c r="E1955" t="str">
        <f t="shared" si="93"/>
        <v>Wind</v>
      </c>
      <c r="F1955" t="str">
        <f>IF(ISERROR(MATCH(G1955,metadata!$B$4:$B$13,0)),F1954,SUBSTITUTE(TRIM(RIGHT(SUBSTITUTE(SUBSTITUTE(G1955,"efficiencies", "efficiencies (%)")," (", REPT(" ", 100)), 100)),")",""))</f>
        <v>ktoe</v>
      </c>
      <c r="G1955" t="str">
        <f>'data from files'!B1955</f>
        <v>Wind</v>
      </c>
      <c r="H1955">
        <f>'data from files'!C1955</f>
        <v>0.33438425527848997</v>
      </c>
      <c r="I1955">
        <f>'data from files'!D1955</f>
        <v>0.3</v>
      </c>
      <c r="J1955">
        <f>'data from files'!E1955</f>
        <v>0.9</v>
      </c>
      <c r="K1955">
        <f>'data from files'!F1955</f>
        <v>4.0999999999999996</v>
      </c>
      <c r="L1955">
        <f>'data from files'!G1955</f>
        <v>4.2</v>
      </c>
      <c r="M1955">
        <f>'data from files'!H1955</f>
        <v>4.0364956530046801</v>
      </c>
      <c r="N1955">
        <f>'data from files'!I1955</f>
        <v>4</v>
      </c>
      <c r="O1955">
        <f>'data from files'!J1955</f>
        <v>4.5999999999999996</v>
      </c>
      <c r="P1955">
        <f>'data from files'!K1955</f>
        <v>5.0999999999999996</v>
      </c>
      <c r="Q1955">
        <f>'data from files'!L1955</f>
        <v>4.3</v>
      </c>
      <c r="R1955">
        <f>'data from files'!M1955</f>
        <v>4.2036877806439303</v>
      </c>
      <c r="S1955">
        <f>'data from files'!N1955</f>
        <v>6.1144549536639001</v>
      </c>
      <c r="T1955">
        <f>'data from files'!O1955</f>
        <v>9.7926817617273301</v>
      </c>
      <c r="U1955">
        <f>'data from files'!P1955</f>
        <v>10.3181427343078</v>
      </c>
      <c r="V1955">
        <f>'data from files'!Q1955</f>
        <v>12.1333715486768</v>
      </c>
      <c r="W1955">
        <f>'data from files'!R1955</f>
        <v>12.6349479315945</v>
      </c>
    </row>
    <row r="1956" spans="1:23" x14ac:dyDescent="0.25">
      <c r="A1956" t="str">
        <f t="shared" si="92"/>
        <v>LVTransformation input / Exchanges and transfers Solar photovoltaics</v>
      </c>
      <c r="B1956" t="str">
        <f>JRC_files__2[[#This Row],[Source.Name.2.1]]</f>
        <v>LV</v>
      </c>
      <c r="C1956" t="str">
        <f t="shared" si="91"/>
        <v>Overview of the power generation sector</v>
      </c>
      <c r="D1956" t="str">
        <f>IF(ISERROR(MATCH(G1956,metadata!$B$4:$B$13,0)),D1955,LEFT(G1956,LEN(G1956)-LEN(F1956)-2))</f>
        <v xml:space="preserve">Transformation input / Exchanges and transfers </v>
      </c>
      <c r="E1956" t="str">
        <f t="shared" si="93"/>
        <v>Solar photovoltaics</v>
      </c>
      <c r="F1956" t="str">
        <f>IF(ISERROR(MATCH(G1956,metadata!$B$4:$B$13,0)),F1955,SUBSTITUTE(TRIM(RIGHT(SUBSTITUTE(SUBSTITUTE(G1956,"efficiencies", "efficiencies (%)")," (", REPT(" ", 100)), 100)),")",""))</f>
        <v>ktoe</v>
      </c>
      <c r="G1956" t="str">
        <f>'data from files'!B1956</f>
        <v>Solar photovoltaics</v>
      </c>
      <c r="H1956">
        <f>'data from files'!C1956</f>
        <v>0</v>
      </c>
      <c r="I1956">
        <f>'data from files'!D1956</f>
        <v>0</v>
      </c>
      <c r="J1956">
        <f>'data from files'!E1956</f>
        <v>0</v>
      </c>
      <c r="K1956">
        <f>'data from files'!F1956</f>
        <v>0</v>
      </c>
      <c r="L1956">
        <f>'data from files'!G1956</f>
        <v>0</v>
      </c>
      <c r="M1956">
        <f>'data from files'!H1956</f>
        <v>0</v>
      </c>
      <c r="N1956">
        <f>'data from files'!I1956</f>
        <v>0</v>
      </c>
      <c r="O1956">
        <f>'data from files'!J1956</f>
        <v>0</v>
      </c>
      <c r="P1956">
        <f>'data from files'!K1956</f>
        <v>0</v>
      </c>
      <c r="Q1956">
        <f>'data from files'!L1956</f>
        <v>0</v>
      </c>
      <c r="R1956">
        <f>'data from files'!M1956</f>
        <v>0</v>
      </c>
      <c r="S1956">
        <f>'data from files'!N1956</f>
        <v>0</v>
      </c>
      <c r="T1956">
        <f>'data from files'!O1956</f>
        <v>0</v>
      </c>
      <c r="U1956">
        <f>'data from files'!P1956</f>
        <v>0</v>
      </c>
      <c r="V1956">
        <f>'data from files'!Q1956</f>
        <v>0</v>
      </c>
      <c r="W1956">
        <f>'data from files'!R1956</f>
        <v>2.3884589662749998E-2</v>
      </c>
    </row>
    <row r="1957" spans="1:23" x14ac:dyDescent="0.25">
      <c r="A1957" t="str">
        <f t="shared" si="92"/>
        <v>LVTransformation input / Exchanges and transfers Solar thermal</v>
      </c>
      <c r="B1957" t="str">
        <f>JRC_files__2[[#This Row],[Source.Name.2.1]]</f>
        <v>LV</v>
      </c>
      <c r="C1957" t="str">
        <f t="shared" si="91"/>
        <v>Overview of the power generation sector</v>
      </c>
      <c r="D1957" t="str">
        <f>IF(ISERROR(MATCH(G1957,metadata!$B$4:$B$13,0)),D1956,LEFT(G1957,LEN(G1957)-LEN(F1957)-2))</f>
        <v xml:space="preserve">Transformation input / Exchanges and transfers </v>
      </c>
      <c r="E1957" t="str">
        <f t="shared" si="93"/>
        <v>Solar thermal</v>
      </c>
      <c r="F1957" t="str">
        <f>IF(ISERROR(MATCH(G1957,metadata!$B$4:$B$13,0)),F1956,SUBSTITUTE(TRIM(RIGHT(SUBSTITUTE(SUBSTITUTE(G1957,"efficiencies", "efficiencies (%)")," (", REPT(" ", 100)), 100)),")",""))</f>
        <v>ktoe</v>
      </c>
      <c r="G1957" t="str">
        <f>'data from files'!B1957</f>
        <v>Solar thermal</v>
      </c>
      <c r="H1957">
        <f>'data from files'!C1957</f>
        <v>0</v>
      </c>
      <c r="I1957">
        <f>'data from files'!D1957</f>
        <v>0</v>
      </c>
      <c r="J1957">
        <f>'data from files'!E1957</f>
        <v>0</v>
      </c>
      <c r="K1957">
        <f>'data from files'!F1957</f>
        <v>0</v>
      </c>
      <c r="L1957">
        <f>'data from files'!G1957</f>
        <v>0</v>
      </c>
      <c r="M1957">
        <f>'data from files'!H1957</f>
        <v>0</v>
      </c>
      <c r="N1957">
        <f>'data from files'!I1957</f>
        <v>0</v>
      </c>
      <c r="O1957">
        <f>'data from files'!J1957</f>
        <v>0</v>
      </c>
      <c r="P1957">
        <f>'data from files'!K1957</f>
        <v>0</v>
      </c>
      <c r="Q1957">
        <f>'data from files'!L1957</f>
        <v>0</v>
      </c>
      <c r="R1957">
        <f>'data from files'!M1957</f>
        <v>0</v>
      </c>
      <c r="S1957">
        <f>'data from files'!N1957</f>
        <v>0</v>
      </c>
      <c r="T1957">
        <f>'data from files'!O1957</f>
        <v>0</v>
      </c>
      <c r="U1957">
        <f>'data from files'!P1957</f>
        <v>0</v>
      </c>
      <c r="V1957">
        <f>'data from files'!Q1957</f>
        <v>0</v>
      </c>
      <c r="W1957">
        <f>'data from files'!R1957</f>
        <v>0</v>
      </c>
    </row>
    <row r="1958" spans="1:23" x14ac:dyDescent="0.25">
      <c r="A1958" t="str">
        <f t="shared" si="92"/>
        <v>LVTransformation input / Exchanges and transfers Geothermal</v>
      </c>
      <c r="B1958" t="str">
        <f>JRC_files__2[[#This Row],[Source.Name.2.1]]</f>
        <v>LV</v>
      </c>
      <c r="C1958" t="str">
        <f t="shared" si="91"/>
        <v>Overview of the power generation sector</v>
      </c>
      <c r="D1958" t="str">
        <f>IF(ISERROR(MATCH(G1958,metadata!$B$4:$B$13,0)),D1957,LEFT(G1958,LEN(G1958)-LEN(F1958)-2))</f>
        <v xml:space="preserve">Transformation input / Exchanges and transfers </v>
      </c>
      <c r="E1958" t="str">
        <f t="shared" si="93"/>
        <v>Geothermal</v>
      </c>
      <c r="F1958" t="str">
        <f>IF(ISERROR(MATCH(G1958,metadata!$B$4:$B$13,0)),F1957,SUBSTITUTE(TRIM(RIGHT(SUBSTITUTE(SUBSTITUTE(G1958,"efficiencies", "efficiencies (%)")," (", REPT(" ", 100)), 100)),")",""))</f>
        <v>ktoe</v>
      </c>
      <c r="G1958" t="str">
        <f>'data from files'!B1958</f>
        <v>Geothermal</v>
      </c>
      <c r="H1958">
        <f>'data from files'!C1958</f>
        <v>0</v>
      </c>
      <c r="I1958">
        <f>'data from files'!D1958</f>
        <v>0</v>
      </c>
      <c r="J1958">
        <f>'data from files'!E1958</f>
        <v>0</v>
      </c>
      <c r="K1958">
        <f>'data from files'!F1958</f>
        <v>0</v>
      </c>
      <c r="L1958">
        <f>'data from files'!G1958</f>
        <v>0</v>
      </c>
      <c r="M1958">
        <f>'data from files'!H1958</f>
        <v>0</v>
      </c>
      <c r="N1958">
        <f>'data from files'!I1958</f>
        <v>0</v>
      </c>
      <c r="O1958">
        <f>'data from files'!J1958</f>
        <v>0</v>
      </c>
      <c r="P1958">
        <f>'data from files'!K1958</f>
        <v>0</v>
      </c>
      <c r="Q1958">
        <f>'data from files'!L1958</f>
        <v>0</v>
      </c>
      <c r="R1958">
        <f>'data from files'!M1958</f>
        <v>0</v>
      </c>
      <c r="S1958">
        <f>'data from files'!N1958</f>
        <v>0</v>
      </c>
      <c r="T1958">
        <f>'data from files'!O1958</f>
        <v>0</v>
      </c>
      <c r="U1958">
        <f>'data from files'!P1958</f>
        <v>0</v>
      </c>
      <c r="V1958">
        <f>'data from files'!Q1958</f>
        <v>0</v>
      </c>
      <c r="W1958">
        <f>'data from files'!R1958</f>
        <v>0</v>
      </c>
    </row>
    <row r="1959" spans="1:23" x14ac:dyDescent="0.25">
      <c r="A1959" t="str">
        <f t="shared" si="92"/>
        <v>LVTransformation input / Exchanges and transfers Tide, wave and ocean</v>
      </c>
      <c r="B1959" t="str">
        <f>JRC_files__2[[#This Row],[Source.Name.2.1]]</f>
        <v>LV</v>
      </c>
      <c r="C1959" t="str">
        <f t="shared" si="91"/>
        <v>Overview of the power generation sector</v>
      </c>
      <c r="D1959" t="str">
        <f>IF(ISERROR(MATCH(G1959,metadata!$B$4:$B$13,0)),D1958,LEFT(G1959,LEN(G1959)-LEN(F1959)-2))</f>
        <v xml:space="preserve">Transformation input / Exchanges and transfers </v>
      </c>
      <c r="E1959" t="str">
        <f t="shared" si="93"/>
        <v>Tide, wave and ocean</v>
      </c>
      <c r="F1959" t="str">
        <f>IF(ISERROR(MATCH(G1959,metadata!$B$4:$B$13,0)),F1958,SUBSTITUTE(TRIM(RIGHT(SUBSTITUTE(SUBSTITUTE(G1959,"efficiencies", "efficiencies (%)")," (", REPT(" ", 100)), 100)),")",""))</f>
        <v>ktoe</v>
      </c>
      <c r="G1959" t="str">
        <f>'data from files'!B1959</f>
        <v>Tide, wave and ocean</v>
      </c>
      <c r="H1959">
        <f>'data from files'!C1959</f>
        <v>0</v>
      </c>
      <c r="I1959">
        <f>'data from files'!D1959</f>
        <v>0</v>
      </c>
      <c r="J1959">
        <f>'data from files'!E1959</f>
        <v>0</v>
      </c>
      <c r="K1959">
        <f>'data from files'!F1959</f>
        <v>0</v>
      </c>
      <c r="L1959">
        <f>'data from files'!G1959</f>
        <v>0</v>
      </c>
      <c r="M1959">
        <f>'data from files'!H1959</f>
        <v>0</v>
      </c>
      <c r="N1959">
        <f>'data from files'!I1959</f>
        <v>0</v>
      </c>
      <c r="O1959">
        <f>'data from files'!J1959</f>
        <v>0</v>
      </c>
      <c r="P1959">
        <f>'data from files'!K1959</f>
        <v>0</v>
      </c>
      <c r="Q1959">
        <f>'data from files'!L1959</f>
        <v>0</v>
      </c>
      <c r="R1959">
        <f>'data from files'!M1959</f>
        <v>0</v>
      </c>
      <c r="S1959">
        <f>'data from files'!N1959</f>
        <v>0</v>
      </c>
      <c r="T1959">
        <f>'data from files'!O1959</f>
        <v>0</v>
      </c>
      <c r="U1959">
        <f>'data from files'!P1959</f>
        <v>0</v>
      </c>
      <c r="V1959">
        <f>'data from files'!Q1959</f>
        <v>0</v>
      </c>
      <c r="W1959">
        <f>'data from files'!R1959</f>
        <v>0</v>
      </c>
    </row>
    <row r="1960" spans="1:23" x14ac:dyDescent="0.25">
      <c r="A1960" t="str">
        <f t="shared" si="92"/>
        <v>LVTransformation input / Exchanges and transfers Hydro</v>
      </c>
      <c r="B1960" t="str">
        <f>JRC_files__2[[#This Row],[Source.Name.2.1]]</f>
        <v>LV</v>
      </c>
      <c r="C1960" t="str">
        <f t="shared" si="91"/>
        <v>Overview of the power generation sector</v>
      </c>
      <c r="D1960" t="str">
        <f>IF(ISERROR(MATCH(G1960,metadata!$B$4:$B$13,0)),D1959,LEFT(G1960,LEN(G1960)-LEN(F1960)-2))</f>
        <v xml:space="preserve">Transformation input / Exchanges and transfers </v>
      </c>
      <c r="E1960" t="str">
        <f t="shared" si="93"/>
        <v>Hydro</v>
      </c>
      <c r="F1960" t="str">
        <f>IF(ISERROR(MATCH(G1960,metadata!$B$4:$B$13,0)),F1959,SUBSTITUTE(TRIM(RIGHT(SUBSTITUTE(SUBSTITUTE(G1960,"efficiencies", "efficiencies (%)")," (", REPT(" ", 100)), 100)),")",""))</f>
        <v>ktoe</v>
      </c>
      <c r="G1960" t="str">
        <f>'data from files'!B1960</f>
        <v>Hydro</v>
      </c>
      <c r="H1960">
        <f>'data from files'!C1960</f>
        <v>242.38081589758301</v>
      </c>
      <c r="I1960">
        <f>'data from files'!D1960</f>
        <v>243.6</v>
      </c>
      <c r="J1960">
        <f>'data from files'!E1960</f>
        <v>211.9</v>
      </c>
      <c r="K1960">
        <f>'data from files'!F1960</f>
        <v>194.8</v>
      </c>
      <c r="L1960">
        <f>'data from files'!G1960</f>
        <v>267.3</v>
      </c>
      <c r="M1960">
        <f>'data from files'!H1960</f>
        <v>285.99407662176401</v>
      </c>
      <c r="N1960">
        <f>'data from files'!I1960</f>
        <v>232</v>
      </c>
      <c r="O1960">
        <f>'data from files'!J1960</f>
        <v>235</v>
      </c>
      <c r="P1960">
        <f>'data from files'!K1960</f>
        <v>267.3</v>
      </c>
      <c r="Q1960">
        <f>'data from files'!L1960</f>
        <v>297.2</v>
      </c>
      <c r="R1960">
        <f>'data from files'!M1960</f>
        <v>302.665520206363</v>
      </c>
      <c r="S1960">
        <f>'data from files'!N1960</f>
        <v>248.232540364957</v>
      </c>
      <c r="T1960">
        <f>'data from files'!O1960</f>
        <v>318.739849049393</v>
      </c>
      <c r="U1960">
        <f>'data from files'!P1960</f>
        <v>250.38215343460399</v>
      </c>
      <c r="V1960">
        <f>'data from files'!Q1960</f>
        <v>171.44358459921699</v>
      </c>
      <c r="W1960">
        <f>'data from files'!R1960</f>
        <v>159.93121238177099</v>
      </c>
    </row>
    <row r="1961" spans="1:23" x14ac:dyDescent="0.25">
      <c r="A1961" t="str">
        <f t="shared" si="92"/>
        <v>LVTransformation input / Exchanges and transfers Pump storage</v>
      </c>
      <c r="B1961" t="str">
        <f>JRC_files__2[[#This Row],[Source.Name.2.1]]</f>
        <v>LV</v>
      </c>
      <c r="C1961" t="str">
        <f t="shared" si="91"/>
        <v>Overview of the power generation sector</v>
      </c>
      <c r="D1961" t="str">
        <f>IF(ISERROR(MATCH(G1961,metadata!$B$4:$B$13,0)),D1960,LEFT(G1961,LEN(G1961)-LEN(F1961)-2))</f>
        <v xml:space="preserve">Transformation input / Exchanges and transfers </v>
      </c>
      <c r="E1961" t="str">
        <f t="shared" si="93"/>
        <v>Pump storage</v>
      </c>
      <c r="F1961" t="str">
        <f>IF(ISERROR(MATCH(G1961,metadata!$B$4:$B$13,0)),F1960,SUBSTITUTE(TRIM(RIGHT(SUBSTITUTE(SUBSTITUTE(G1961,"efficiencies", "efficiencies (%)")," (", REPT(" ", 100)), 100)),")",""))</f>
        <v>ktoe</v>
      </c>
      <c r="G1961" t="str">
        <f>'data from files'!B1961</f>
        <v>Pump storage</v>
      </c>
      <c r="H1961">
        <f>'data from files'!C1961</f>
        <v>0</v>
      </c>
      <c r="I1961">
        <f>'data from files'!D1961</f>
        <v>0</v>
      </c>
      <c r="J1961">
        <f>'data from files'!E1961</f>
        <v>0</v>
      </c>
      <c r="K1961">
        <f>'data from files'!F1961</f>
        <v>0</v>
      </c>
      <c r="L1961">
        <f>'data from files'!G1961</f>
        <v>0</v>
      </c>
      <c r="M1961">
        <f>'data from files'!H1961</f>
        <v>0</v>
      </c>
      <c r="N1961">
        <f>'data from files'!I1961</f>
        <v>0</v>
      </c>
      <c r="O1961">
        <f>'data from files'!J1961</f>
        <v>0</v>
      </c>
      <c r="P1961">
        <f>'data from files'!K1961</f>
        <v>0</v>
      </c>
      <c r="Q1961">
        <f>'data from files'!L1961</f>
        <v>0</v>
      </c>
      <c r="R1961">
        <f>'data from files'!M1961</f>
        <v>0</v>
      </c>
      <c r="S1961">
        <f>'data from files'!N1961</f>
        <v>0</v>
      </c>
      <c r="T1961">
        <f>'data from files'!O1961</f>
        <v>0</v>
      </c>
      <c r="U1961">
        <f>'data from files'!P1961</f>
        <v>0</v>
      </c>
      <c r="V1961">
        <f>'data from files'!Q1961</f>
        <v>0</v>
      </c>
      <c r="W1961">
        <f>'data from files'!R1961</f>
        <v>0</v>
      </c>
    </row>
    <row r="1962" spans="1:23" x14ac:dyDescent="0.25">
      <c r="A1962" t="str">
        <f t="shared" si="92"/>
        <v>LVTransformation input / Exchanges and transfers District heating plants</v>
      </c>
      <c r="B1962" t="str">
        <f>JRC_files__2[[#This Row],[Source.Name.2.1]]</f>
        <v>LV</v>
      </c>
      <c r="C1962" t="str">
        <f t="shared" si="91"/>
        <v>Overview of the power generation sector</v>
      </c>
      <c r="D1962" t="str">
        <f>IF(ISERROR(MATCH(G1962,metadata!$B$4:$B$13,0)),D1961,LEFT(G1962,LEN(G1962)-LEN(F1962)-2))</f>
        <v xml:space="preserve">Transformation input / Exchanges and transfers </v>
      </c>
      <c r="E1962" t="str">
        <f t="shared" si="93"/>
        <v>District heating plants</v>
      </c>
      <c r="F1962" t="str">
        <f>IF(ISERROR(MATCH(G1962,metadata!$B$4:$B$13,0)),F1961,SUBSTITUTE(TRIM(RIGHT(SUBSTITUTE(SUBSTITUTE(G1962,"efficiencies", "efficiencies (%)")," (", REPT(" ", 100)), 100)),")",""))</f>
        <v>ktoe</v>
      </c>
      <c r="G1962" t="str">
        <f>'data from files'!B1962</f>
        <v>District heating plants</v>
      </c>
      <c r="H1962">
        <f>'data from files'!C1962</f>
        <v>569.01526298573413</v>
      </c>
      <c r="I1962">
        <f>'data from files'!D1962</f>
        <v>561.99198000000001</v>
      </c>
      <c r="J1962">
        <f>'data from files'!E1962</f>
        <v>524.88247000000001</v>
      </c>
      <c r="K1962">
        <f>'data from files'!F1962</f>
        <v>518.89065000000028</v>
      </c>
      <c r="L1962">
        <f>'data from files'!G1962</f>
        <v>479.17415000000005</v>
      </c>
      <c r="M1962">
        <f>'data from files'!H1962</f>
        <v>475.80269588099691</v>
      </c>
      <c r="N1962">
        <f>'data from files'!I1962</f>
        <v>397.67520000000013</v>
      </c>
      <c r="O1962">
        <f>'data from files'!J1962</f>
        <v>377.34974</v>
      </c>
      <c r="P1962">
        <f>'data from files'!K1962</f>
        <v>371.61612000000002</v>
      </c>
      <c r="Q1962">
        <f>'data from files'!L1962</f>
        <v>350.03893000000005</v>
      </c>
      <c r="R1962">
        <f>'data from files'!M1962</f>
        <v>355.54124820565903</v>
      </c>
      <c r="S1962">
        <f>'data from files'!N1962</f>
        <v>307.65326354897206</v>
      </c>
      <c r="T1962">
        <f>'data from files'!O1962</f>
        <v>301.16079105760923</v>
      </c>
      <c r="U1962">
        <f>'data from files'!P1962</f>
        <v>254.29600853611984</v>
      </c>
      <c r="V1962">
        <f>'data from files'!Q1962</f>
        <v>219.83702017507088</v>
      </c>
      <c r="W1962">
        <f>'data from files'!R1962</f>
        <v>203.29578050150172</v>
      </c>
    </row>
    <row r="1963" spans="1:23" x14ac:dyDescent="0.25">
      <c r="A1963" t="str">
        <f t="shared" si="92"/>
        <v>LVTransformation input / Exchanges and transfers 0</v>
      </c>
      <c r="B1963" t="str">
        <f>JRC_files__2[[#This Row],[Source.Name.2.1]]</f>
        <v>LV</v>
      </c>
      <c r="C1963" t="str">
        <f t="shared" si="91"/>
        <v>Overview of the power generation sector</v>
      </c>
      <c r="D1963" t="str">
        <f>IF(ISERROR(MATCH(G1963,metadata!$B$4:$B$13,0)),D1962,LEFT(G1963,LEN(G1963)-LEN(F1963)-2))</f>
        <v xml:space="preserve">Transformation input / Exchanges and transfers </v>
      </c>
      <c r="E1963">
        <f t="shared" si="93"/>
        <v>0</v>
      </c>
      <c r="F1963" t="str">
        <f>IF(ISERROR(MATCH(G1963,metadata!$B$4:$B$13,0)),F1962,SUBSTITUTE(TRIM(RIGHT(SUBSTITUTE(SUBSTITUTE(G1963,"efficiencies", "efficiencies (%)")," (", REPT(" ", 100)), 100)),")",""))</f>
        <v>ktoe</v>
      </c>
      <c r="G1963">
        <f>'data from files'!B1963</f>
        <v>0</v>
      </c>
      <c r="H1963">
        <f>'data from files'!C1963</f>
        <v>0</v>
      </c>
      <c r="I1963">
        <f>'data from files'!D1963</f>
        <v>0</v>
      </c>
      <c r="J1963">
        <f>'data from files'!E1963</f>
        <v>0</v>
      </c>
      <c r="K1963">
        <f>'data from files'!F1963</f>
        <v>0</v>
      </c>
      <c r="L1963">
        <f>'data from files'!G1963</f>
        <v>0</v>
      </c>
      <c r="M1963">
        <f>'data from files'!H1963</f>
        <v>0</v>
      </c>
      <c r="N1963">
        <f>'data from files'!I1963</f>
        <v>0</v>
      </c>
      <c r="O1963">
        <f>'data from files'!J1963</f>
        <v>0</v>
      </c>
      <c r="P1963">
        <f>'data from files'!K1963</f>
        <v>0</v>
      </c>
      <c r="Q1963">
        <f>'data from files'!L1963</f>
        <v>0</v>
      </c>
      <c r="R1963">
        <f>'data from files'!M1963</f>
        <v>0</v>
      </c>
      <c r="S1963">
        <f>'data from files'!N1963</f>
        <v>0</v>
      </c>
      <c r="T1963">
        <f>'data from files'!O1963</f>
        <v>0</v>
      </c>
      <c r="U1963">
        <f>'data from files'!P1963</f>
        <v>0</v>
      </c>
      <c r="V1963">
        <f>'data from files'!Q1963</f>
        <v>0</v>
      </c>
      <c r="W1963">
        <f>'data from files'!R1963</f>
        <v>0</v>
      </c>
    </row>
    <row r="1964" spans="1:23" x14ac:dyDescent="0.25">
      <c r="A1964" t="str">
        <f t="shared" si="92"/>
        <v xml:space="preserve">LVCO2 emissions  </v>
      </c>
      <c r="B1964" t="str">
        <f>JRC_files__2[[#This Row],[Source.Name.2.1]]</f>
        <v>LV</v>
      </c>
      <c r="C1964" t="str">
        <f t="shared" si="91"/>
        <v>Overview of the power generation sector</v>
      </c>
      <c r="D1964" t="str">
        <f>IF(ISERROR(MATCH(G1964,metadata!$B$4:$B$13,0)),D1963,LEFT(G1964,LEN(G1964)-LEN(F1964)-2))</f>
        <v xml:space="preserve">CO2 emissions  </v>
      </c>
      <c r="E1964" t="str">
        <f t="shared" si="93"/>
        <v/>
      </c>
      <c r="F1964" t="str">
        <f>IF(ISERROR(MATCH(G1964,metadata!$B$4:$B$13,0)),F1963,SUBSTITUTE(TRIM(RIGHT(SUBSTITUTE(SUBSTITUTE(G1964,"efficiencies", "efficiencies (%)")," (", REPT(" ", 100)), 100)),")",""))</f>
        <v>kt CO2</v>
      </c>
      <c r="G1964" t="str">
        <f>'data from files'!B1964</f>
        <v>CO2 emissions  (kt CO2)</v>
      </c>
      <c r="H1964">
        <f>'data from files'!C1964</f>
        <v>2532.4854637402041</v>
      </c>
      <c r="I1964">
        <f>'data from files'!D1964</f>
        <v>2547.1128690932046</v>
      </c>
      <c r="J1964">
        <f>'data from files'!E1964</f>
        <v>2426.7530160000006</v>
      </c>
      <c r="K1964">
        <f>'data from files'!F1964</f>
        <v>2376.3583097062929</v>
      </c>
      <c r="L1964">
        <f>'data from files'!G1964</f>
        <v>2162.4298366134963</v>
      </c>
      <c r="M1964">
        <f>'data from files'!H1964</f>
        <v>2138.8257645804224</v>
      </c>
      <c r="N1964">
        <f>'data from files'!I1964</f>
        <v>2158.3967847436452</v>
      </c>
      <c r="O1964">
        <f>'data from files'!J1964</f>
        <v>2056.2731323200005</v>
      </c>
      <c r="P1964">
        <f>'data from files'!K1964</f>
        <v>1996.4705558400001</v>
      </c>
      <c r="Q1964">
        <f>'data from files'!L1964</f>
        <v>1942.6369179942003</v>
      </c>
      <c r="R1964">
        <f>'data from files'!M1964</f>
        <v>2309.3271999999952</v>
      </c>
      <c r="S1964">
        <f>'data from files'!N1964</f>
        <v>2110.2261748675328</v>
      </c>
      <c r="T1964">
        <f>'data from files'!O1964</f>
        <v>1908.5451999999955</v>
      </c>
      <c r="U1964">
        <f>'data from files'!P1964</f>
        <v>2007.2975146334593</v>
      </c>
      <c r="V1964">
        <f>'data from files'!Q1964</f>
        <v>1716.8327000000004</v>
      </c>
      <c r="W1964">
        <f>'data from files'!R1964</f>
        <v>1798.2139642792858</v>
      </c>
    </row>
    <row r="1965" spans="1:23" x14ac:dyDescent="0.25">
      <c r="A1965" t="str">
        <f t="shared" si="92"/>
        <v>LVCO2 emissions  Nuclear</v>
      </c>
      <c r="B1965" t="str">
        <f>JRC_files__2[[#This Row],[Source.Name.2.1]]</f>
        <v>LV</v>
      </c>
      <c r="C1965" t="str">
        <f t="shared" si="91"/>
        <v>Overview of the power generation sector</v>
      </c>
      <c r="D1965" t="str">
        <f>IF(ISERROR(MATCH(G1965,metadata!$B$4:$B$13,0)),D1964,LEFT(G1965,LEN(G1965)-LEN(F1965)-2))</f>
        <v xml:space="preserve">CO2 emissions  </v>
      </c>
      <c r="E1965" t="str">
        <f t="shared" si="93"/>
        <v>Nuclear</v>
      </c>
      <c r="F1965" t="str">
        <f>IF(ISERROR(MATCH(G1965,metadata!$B$4:$B$13,0)),F1964,SUBSTITUTE(TRIM(RIGHT(SUBSTITUTE(SUBSTITUTE(G1965,"efficiencies", "efficiencies (%)")," (", REPT(" ", 100)), 100)),")",""))</f>
        <v>kt CO2</v>
      </c>
      <c r="G1965" t="str">
        <f>'data from files'!B1965</f>
        <v>Nuclear</v>
      </c>
      <c r="H1965">
        <f>'data from files'!C1965</f>
        <v>0</v>
      </c>
      <c r="I1965">
        <f>'data from files'!D1965</f>
        <v>0</v>
      </c>
      <c r="J1965">
        <f>'data from files'!E1965</f>
        <v>0</v>
      </c>
      <c r="K1965">
        <f>'data from files'!F1965</f>
        <v>0</v>
      </c>
      <c r="L1965">
        <f>'data from files'!G1965</f>
        <v>0</v>
      </c>
      <c r="M1965">
        <f>'data from files'!H1965</f>
        <v>0</v>
      </c>
      <c r="N1965">
        <f>'data from files'!I1965</f>
        <v>0</v>
      </c>
      <c r="O1965">
        <f>'data from files'!J1965</f>
        <v>0</v>
      </c>
      <c r="P1965">
        <f>'data from files'!K1965</f>
        <v>0</v>
      </c>
      <c r="Q1965">
        <f>'data from files'!L1965</f>
        <v>0</v>
      </c>
      <c r="R1965">
        <f>'data from files'!M1965</f>
        <v>0</v>
      </c>
      <c r="S1965">
        <f>'data from files'!N1965</f>
        <v>0</v>
      </c>
      <c r="T1965">
        <f>'data from files'!O1965</f>
        <v>0</v>
      </c>
      <c r="U1965">
        <f>'data from files'!P1965</f>
        <v>0</v>
      </c>
      <c r="V1965">
        <f>'data from files'!Q1965</f>
        <v>0</v>
      </c>
      <c r="W1965">
        <f>'data from files'!R1965</f>
        <v>0</v>
      </c>
    </row>
    <row r="1966" spans="1:23" x14ac:dyDescent="0.25">
      <c r="A1966" t="str">
        <f t="shared" si="92"/>
        <v>LVCO2 emissions  Conventional thermal</v>
      </c>
      <c r="B1966" t="str">
        <f>JRC_files__2[[#This Row],[Source.Name.2.1]]</f>
        <v>LV</v>
      </c>
      <c r="C1966" t="str">
        <f t="shared" si="91"/>
        <v>Overview of the power generation sector</v>
      </c>
      <c r="D1966" t="str">
        <f>IF(ISERROR(MATCH(G1966,metadata!$B$4:$B$13,0)),D1965,LEFT(G1966,LEN(G1966)-LEN(F1966)-2))</f>
        <v xml:space="preserve">CO2 emissions  </v>
      </c>
      <c r="E1966" t="str">
        <f t="shared" si="93"/>
        <v>Conventional thermal</v>
      </c>
      <c r="F1966" t="str">
        <f>IF(ISERROR(MATCH(G1966,metadata!$B$4:$B$13,0)),F1965,SUBSTITUTE(TRIM(RIGHT(SUBSTITUTE(SUBSTITUTE(G1966,"efficiencies", "efficiencies (%)")," (", REPT(" ", 100)), 100)),")",""))</f>
        <v>kt CO2</v>
      </c>
      <c r="G1966" t="str">
        <f>'data from files'!B1966</f>
        <v>Conventional thermal</v>
      </c>
      <c r="H1966">
        <f>'data from files'!C1966</f>
        <v>1383.7975500894511</v>
      </c>
      <c r="I1966">
        <f>'data from files'!D1966</f>
        <v>1451.8831366436759</v>
      </c>
      <c r="J1966">
        <f>'data from files'!E1966</f>
        <v>1460.2229733255122</v>
      </c>
      <c r="K1966">
        <f>'data from files'!F1966</f>
        <v>1468.5280277476681</v>
      </c>
      <c r="L1966">
        <f>'data from files'!G1966</f>
        <v>1346.938529079024</v>
      </c>
      <c r="M1966">
        <f>'data from files'!H1966</f>
        <v>1313.4539401230825</v>
      </c>
      <c r="N1966">
        <f>'data from files'!I1966</f>
        <v>1552.2566609055966</v>
      </c>
      <c r="O1966">
        <f>'data from files'!J1966</f>
        <v>1489.3380441648724</v>
      </c>
      <c r="P1966">
        <f>'data from files'!K1966</f>
        <v>1434.261242948076</v>
      </c>
      <c r="Q1966">
        <f>'data from files'!L1966</f>
        <v>1415.2290813569161</v>
      </c>
      <c r="R1966">
        <f>'data from files'!M1966</f>
        <v>1804.4785460717465</v>
      </c>
      <c r="S1966">
        <f>'data from files'!N1966</f>
        <v>1678.9524784807841</v>
      </c>
      <c r="T1966">
        <f>'data from files'!O1966</f>
        <v>1523.4242999999974</v>
      </c>
      <c r="U1966">
        <f>'data from files'!P1966</f>
        <v>1741.5165771775232</v>
      </c>
      <c r="V1966">
        <f>'data from files'!Q1966</f>
        <v>1525.4849168580399</v>
      </c>
      <c r="W1966">
        <f>'data from files'!R1966</f>
        <v>1637.0620812709717</v>
      </c>
    </row>
    <row r="1967" spans="1:23" x14ac:dyDescent="0.25">
      <c r="A1967" t="str">
        <f t="shared" si="92"/>
        <v>LVCO2 emissions  Wind</v>
      </c>
      <c r="B1967" t="str">
        <f>JRC_files__2[[#This Row],[Source.Name.2.1]]</f>
        <v>LV</v>
      </c>
      <c r="C1967" t="str">
        <f t="shared" si="91"/>
        <v>Overview of the power generation sector</v>
      </c>
      <c r="D1967" t="str">
        <f>IF(ISERROR(MATCH(G1967,metadata!$B$4:$B$13,0)),D1966,LEFT(G1967,LEN(G1967)-LEN(F1967)-2))</f>
        <v xml:space="preserve">CO2 emissions  </v>
      </c>
      <c r="E1967" t="str">
        <f t="shared" si="93"/>
        <v>Wind</v>
      </c>
      <c r="F1967" t="str">
        <f>IF(ISERROR(MATCH(G1967,metadata!$B$4:$B$13,0)),F1966,SUBSTITUTE(TRIM(RIGHT(SUBSTITUTE(SUBSTITUTE(G1967,"efficiencies", "efficiencies (%)")," (", REPT(" ", 100)), 100)),")",""))</f>
        <v>kt CO2</v>
      </c>
      <c r="G1967" t="str">
        <f>'data from files'!B1967</f>
        <v>Wind</v>
      </c>
      <c r="H1967">
        <f>'data from files'!C1967</f>
        <v>0</v>
      </c>
      <c r="I1967">
        <f>'data from files'!D1967</f>
        <v>0</v>
      </c>
      <c r="J1967">
        <f>'data from files'!E1967</f>
        <v>0</v>
      </c>
      <c r="K1967">
        <f>'data from files'!F1967</f>
        <v>0</v>
      </c>
      <c r="L1967">
        <f>'data from files'!G1967</f>
        <v>0</v>
      </c>
      <c r="M1967">
        <f>'data from files'!H1967</f>
        <v>0</v>
      </c>
      <c r="N1967">
        <f>'data from files'!I1967</f>
        <v>0</v>
      </c>
      <c r="O1967">
        <f>'data from files'!J1967</f>
        <v>0</v>
      </c>
      <c r="P1967">
        <f>'data from files'!K1967</f>
        <v>0</v>
      </c>
      <c r="Q1967">
        <f>'data from files'!L1967</f>
        <v>0</v>
      </c>
      <c r="R1967">
        <f>'data from files'!M1967</f>
        <v>0</v>
      </c>
      <c r="S1967">
        <f>'data from files'!N1967</f>
        <v>0</v>
      </c>
      <c r="T1967">
        <f>'data from files'!O1967</f>
        <v>0</v>
      </c>
      <c r="U1967">
        <f>'data from files'!P1967</f>
        <v>0</v>
      </c>
      <c r="V1967">
        <f>'data from files'!Q1967</f>
        <v>0</v>
      </c>
      <c r="W1967">
        <f>'data from files'!R1967</f>
        <v>0</v>
      </c>
    </row>
    <row r="1968" spans="1:23" x14ac:dyDescent="0.25">
      <c r="A1968" t="str">
        <f t="shared" si="92"/>
        <v>LVCO2 emissions  Solar photovoltaics</v>
      </c>
      <c r="B1968" t="str">
        <f>JRC_files__2[[#This Row],[Source.Name.2.1]]</f>
        <v>LV</v>
      </c>
      <c r="C1968" t="str">
        <f t="shared" si="91"/>
        <v>Overview of the power generation sector</v>
      </c>
      <c r="D1968" t="str">
        <f>IF(ISERROR(MATCH(G1968,metadata!$B$4:$B$13,0)),D1967,LEFT(G1968,LEN(G1968)-LEN(F1968)-2))</f>
        <v xml:space="preserve">CO2 emissions  </v>
      </c>
      <c r="E1968" t="str">
        <f t="shared" si="93"/>
        <v>Solar photovoltaics</v>
      </c>
      <c r="F1968" t="str">
        <f>IF(ISERROR(MATCH(G1968,metadata!$B$4:$B$13,0)),F1967,SUBSTITUTE(TRIM(RIGHT(SUBSTITUTE(SUBSTITUTE(G1968,"efficiencies", "efficiencies (%)")," (", REPT(" ", 100)), 100)),")",""))</f>
        <v>kt CO2</v>
      </c>
      <c r="G1968" t="str">
        <f>'data from files'!B1968</f>
        <v>Solar photovoltaics</v>
      </c>
      <c r="H1968">
        <f>'data from files'!C1968</f>
        <v>0</v>
      </c>
      <c r="I1968">
        <f>'data from files'!D1968</f>
        <v>0</v>
      </c>
      <c r="J1968">
        <f>'data from files'!E1968</f>
        <v>0</v>
      </c>
      <c r="K1968">
        <f>'data from files'!F1968</f>
        <v>0</v>
      </c>
      <c r="L1968">
        <f>'data from files'!G1968</f>
        <v>0</v>
      </c>
      <c r="M1968">
        <f>'data from files'!H1968</f>
        <v>0</v>
      </c>
      <c r="N1968">
        <f>'data from files'!I1968</f>
        <v>0</v>
      </c>
      <c r="O1968">
        <f>'data from files'!J1968</f>
        <v>0</v>
      </c>
      <c r="P1968">
        <f>'data from files'!K1968</f>
        <v>0</v>
      </c>
      <c r="Q1968">
        <f>'data from files'!L1968</f>
        <v>0</v>
      </c>
      <c r="R1968">
        <f>'data from files'!M1968</f>
        <v>0</v>
      </c>
      <c r="S1968">
        <f>'data from files'!N1968</f>
        <v>0</v>
      </c>
      <c r="T1968">
        <f>'data from files'!O1968</f>
        <v>0</v>
      </c>
      <c r="U1968">
        <f>'data from files'!P1968</f>
        <v>0</v>
      </c>
      <c r="V1968">
        <f>'data from files'!Q1968</f>
        <v>0</v>
      </c>
      <c r="W1968">
        <f>'data from files'!R1968</f>
        <v>0</v>
      </c>
    </row>
    <row r="1969" spans="1:23" x14ac:dyDescent="0.25">
      <c r="A1969" t="str">
        <f t="shared" si="92"/>
        <v>LVCO2 emissions  Solar thermal</v>
      </c>
      <c r="B1969" t="str">
        <f>JRC_files__2[[#This Row],[Source.Name.2.1]]</f>
        <v>LV</v>
      </c>
      <c r="C1969" t="str">
        <f t="shared" si="91"/>
        <v>Overview of the power generation sector</v>
      </c>
      <c r="D1969" t="str">
        <f>IF(ISERROR(MATCH(G1969,metadata!$B$4:$B$13,0)),D1968,LEFT(G1969,LEN(G1969)-LEN(F1969)-2))</f>
        <v xml:space="preserve">CO2 emissions  </v>
      </c>
      <c r="E1969" t="str">
        <f t="shared" si="93"/>
        <v>Solar thermal</v>
      </c>
      <c r="F1969" t="str">
        <f>IF(ISERROR(MATCH(G1969,metadata!$B$4:$B$13,0)),F1968,SUBSTITUTE(TRIM(RIGHT(SUBSTITUTE(SUBSTITUTE(G1969,"efficiencies", "efficiencies (%)")," (", REPT(" ", 100)), 100)),")",""))</f>
        <v>kt CO2</v>
      </c>
      <c r="G1969" t="str">
        <f>'data from files'!B1969</f>
        <v>Solar thermal</v>
      </c>
      <c r="H1969">
        <f>'data from files'!C1969</f>
        <v>0</v>
      </c>
      <c r="I1969">
        <f>'data from files'!D1969</f>
        <v>0</v>
      </c>
      <c r="J1969">
        <f>'data from files'!E1969</f>
        <v>0</v>
      </c>
      <c r="K1969">
        <f>'data from files'!F1969</f>
        <v>0</v>
      </c>
      <c r="L1969">
        <f>'data from files'!G1969</f>
        <v>0</v>
      </c>
      <c r="M1969">
        <f>'data from files'!H1969</f>
        <v>0</v>
      </c>
      <c r="N1969">
        <f>'data from files'!I1969</f>
        <v>0</v>
      </c>
      <c r="O1969">
        <f>'data from files'!J1969</f>
        <v>0</v>
      </c>
      <c r="P1969">
        <f>'data from files'!K1969</f>
        <v>0</v>
      </c>
      <c r="Q1969">
        <f>'data from files'!L1969</f>
        <v>0</v>
      </c>
      <c r="R1969">
        <f>'data from files'!M1969</f>
        <v>0</v>
      </c>
      <c r="S1969">
        <f>'data from files'!N1969</f>
        <v>0</v>
      </c>
      <c r="T1969">
        <f>'data from files'!O1969</f>
        <v>0</v>
      </c>
      <c r="U1969">
        <f>'data from files'!P1969</f>
        <v>0</v>
      </c>
      <c r="V1969">
        <f>'data from files'!Q1969</f>
        <v>0</v>
      </c>
      <c r="W1969">
        <f>'data from files'!R1969</f>
        <v>0</v>
      </c>
    </row>
    <row r="1970" spans="1:23" x14ac:dyDescent="0.25">
      <c r="A1970" t="str">
        <f t="shared" si="92"/>
        <v>LVCO2 emissions  Geothermal</v>
      </c>
      <c r="B1970" t="str">
        <f>JRC_files__2[[#This Row],[Source.Name.2.1]]</f>
        <v>LV</v>
      </c>
      <c r="C1970" t="str">
        <f t="shared" si="91"/>
        <v>Overview of the power generation sector</v>
      </c>
      <c r="D1970" t="str">
        <f>IF(ISERROR(MATCH(G1970,metadata!$B$4:$B$13,0)),D1969,LEFT(G1970,LEN(G1970)-LEN(F1970)-2))</f>
        <v xml:space="preserve">CO2 emissions  </v>
      </c>
      <c r="E1970" t="str">
        <f t="shared" si="93"/>
        <v>Geothermal</v>
      </c>
      <c r="F1970" t="str">
        <f>IF(ISERROR(MATCH(G1970,metadata!$B$4:$B$13,0)),F1969,SUBSTITUTE(TRIM(RIGHT(SUBSTITUTE(SUBSTITUTE(G1970,"efficiencies", "efficiencies (%)")," (", REPT(" ", 100)), 100)),")",""))</f>
        <v>kt CO2</v>
      </c>
      <c r="G1970" t="str">
        <f>'data from files'!B1970</f>
        <v>Geothermal</v>
      </c>
      <c r="H1970">
        <f>'data from files'!C1970</f>
        <v>0</v>
      </c>
      <c r="I1970">
        <f>'data from files'!D1970</f>
        <v>0</v>
      </c>
      <c r="J1970">
        <f>'data from files'!E1970</f>
        <v>0</v>
      </c>
      <c r="K1970">
        <f>'data from files'!F1970</f>
        <v>0</v>
      </c>
      <c r="L1970">
        <f>'data from files'!G1970</f>
        <v>0</v>
      </c>
      <c r="M1970">
        <f>'data from files'!H1970</f>
        <v>0</v>
      </c>
      <c r="N1970">
        <f>'data from files'!I1970</f>
        <v>0</v>
      </c>
      <c r="O1970">
        <f>'data from files'!J1970</f>
        <v>0</v>
      </c>
      <c r="P1970">
        <f>'data from files'!K1970</f>
        <v>0</v>
      </c>
      <c r="Q1970">
        <f>'data from files'!L1970</f>
        <v>0</v>
      </c>
      <c r="R1970">
        <f>'data from files'!M1970</f>
        <v>0</v>
      </c>
      <c r="S1970">
        <f>'data from files'!N1970</f>
        <v>0</v>
      </c>
      <c r="T1970">
        <f>'data from files'!O1970</f>
        <v>0</v>
      </c>
      <c r="U1970">
        <f>'data from files'!P1970</f>
        <v>0</v>
      </c>
      <c r="V1970">
        <f>'data from files'!Q1970</f>
        <v>0</v>
      </c>
      <c r="W1970">
        <f>'data from files'!R1970</f>
        <v>0</v>
      </c>
    </row>
    <row r="1971" spans="1:23" x14ac:dyDescent="0.25">
      <c r="A1971" t="str">
        <f t="shared" si="92"/>
        <v>LVCO2 emissions  Tide, wave and ocean</v>
      </c>
      <c r="B1971" t="str">
        <f>JRC_files__2[[#This Row],[Source.Name.2.1]]</f>
        <v>LV</v>
      </c>
      <c r="C1971" t="str">
        <f t="shared" si="91"/>
        <v>Overview of the power generation sector</v>
      </c>
      <c r="D1971" t="str">
        <f>IF(ISERROR(MATCH(G1971,metadata!$B$4:$B$13,0)),D1970,LEFT(G1971,LEN(G1971)-LEN(F1971)-2))</f>
        <v xml:space="preserve">CO2 emissions  </v>
      </c>
      <c r="E1971" t="str">
        <f t="shared" si="93"/>
        <v>Tide, wave and ocean</v>
      </c>
      <c r="F1971" t="str">
        <f>IF(ISERROR(MATCH(G1971,metadata!$B$4:$B$13,0)),F1970,SUBSTITUTE(TRIM(RIGHT(SUBSTITUTE(SUBSTITUTE(G1971,"efficiencies", "efficiencies (%)")," (", REPT(" ", 100)), 100)),")",""))</f>
        <v>kt CO2</v>
      </c>
      <c r="G1971" t="str">
        <f>'data from files'!B1971</f>
        <v>Tide, wave and ocean</v>
      </c>
      <c r="H1971">
        <f>'data from files'!C1971</f>
        <v>0</v>
      </c>
      <c r="I1971">
        <f>'data from files'!D1971</f>
        <v>0</v>
      </c>
      <c r="J1971">
        <f>'data from files'!E1971</f>
        <v>0</v>
      </c>
      <c r="K1971">
        <f>'data from files'!F1971</f>
        <v>0</v>
      </c>
      <c r="L1971">
        <f>'data from files'!G1971</f>
        <v>0</v>
      </c>
      <c r="M1971">
        <f>'data from files'!H1971</f>
        <v>0</v>
      </c>
      <c r="N1971">
        <f>'data from files'!I1971</f>
        <v>0</v>
      </c>
      <c r="O1971">
        <f>'data from files'!J1971</f>
        <v>0</v>
      </c>
      <c r="P1971">
        <f>'data from files'!K1971</f>
        <v>0</v>
      </c>
      <c r="Q1971">
        <f>'data from files'!L1971</f>
        <v>0</v>
      </c>
      <c r="R1971">
        <f>'data from files'!M1971</f>
        <v>0</v>
      </c>
      <c r="S1971">
        <f>'data from files'!N1971</f>
        <v>0</v>
      </c>
      <c r="T1971">
        <f>'data from files'!O1971</f>
        <v>0</v>
      </c>
      <c r="U1971">
        <f>'data from files'!P1971</f>
        <v>0</v>
      </c>
      <c r="V1971">
        <f>'data from files'!Q1971</f>
        <v>0</v>
      </c>
      <c r="W1971">
        <f>'data from files'!R1971</f>
        <v>0</v>
      </c>
    </row>
    <row r="1972" spans="1:23" x14ac:dyDescent="0.25">
      <c r="A1972" t="str">
        <f t="shared" si="92"/>
        <v>LVCO2 emissions  Hydro</v>
      </c>
      <c r="B1972" t="str">
        <f>JRC_files__2[[#This Row],[Source.Name.2.1]]</f>
        <v>LV</v>
      </c>
      <c r="C1972" t="str">
        <f t="shared" ref="C1972:C2035" si="94">IF(H1972=2000,$G1972,C1971)</f>
        <v>Overview of the power generation sector</v>
      </c>
      <c r="D1972" t="str">
        <f>IF(ISERROR(MATCH(G1972,metadata!$B$4:$B$13,0)),D1971,LEFT(G1972,LEN(G1972)-LEN(F1972)-2))</f>
        <v xml:space="preserve">CO2 emissions  </v>
      </c>
      <c r="E1972" t="str">
        <f t="shared" si="93"/>
        <v>Hydro</v>
      </c>
      <c r="F1972" t="str">
        <f>IF(ISERROR(MATCH(G1972,metadata!$B$4:$B$13,0)),F1971,SUBSTITUTE(TRIM(RIGHT(SUBSTITUTE(SUBSTITUTE(G1972,"efficiencies", "efficiencies (%)")," (", REPT(" ", 100)), 100)),")",""))</f>
        <v>kt CO2</v>
      </c>
      <c r="G1972" t="str">
        <f>'data from files'!B1972</f>
        <v>Hydro</v>
      </c>
      <c r="H1972">
        <f>'data from files'!C1972</f>
        <v>0</v>
      </c>
      <c r="I1972">
        <f>'data from files'!D1972</f>
        <v>0</v>
      </c>
      <c r="J1972">
        <f>'data from files'!E1972</f>
        <v>0</v>
      </c>
      <c r="K1972">
        <f>'data from files'!F1972</f>
        <v>0</v>
      </c>
      <c r="L1972">
        <f>'data from files'!G1972</f>
        <v>0</v>
      </c>
      <c r="M1972">
        <f>'data from files'!H1972</f>
        <v>0</v>
      </c>
      <c r="N1972">
        <f>'data from files'!I1972</f>
        <v>0</v>
      </c>
      <c r="O1972">
        <f>'data from files'!J1972</f>
        <v>0</v>
      </c>
      <c r="P1972">
        <f>'data from files'!K1972</f>
        <v>0</v>
      </c>
      <c r="Q1972">
        <f>'data from files'!L1972</f>
        <v>0</v>
      </c>
      <c r="R1972">
        <f>'data from files'!M1972</f>
        <v>0</v>
      </c>
      <c r="S1972">
        <f>'data from files'!N1972</f>
        <v>0</v>
      </c>
      <c r="T1972">
        <f>'data from files'!O1972</f>
        <v>0</v>
      </c>
      <c r="U1972">
        <f>'data from files'!P1972</f>
        <v>0</v>
      </c>
      <c r="V1972">
        <f>'data from files'!Q1972</f>
        <v>0</v>
      </c>
      <c r="W1972">
        <f>'data from files'!R1972</f>
        <v>0</v>
      </c>
    </row>
    <row r="1973" spans="1:23" x14ac:dyDescent="0.25">
      <c r="A1973" t="str">
        <f t="shared" si="92"/>
        <v>LVCO2 emissions  Pump storage</v>
      </c>
      <c r="B1973" t="str">
        <f>JRC_files__2[[#This Row],[Source.Name.2.1]]</f>
        <v>LV</v>
      </c>
      <c r="C1973" t="str">
        <f t="shared" si="94"/>
        <v>Overview of the power generation sector</v>
      </c>
      <c r="D1973" t="str">
        <f>IF(ISERROR(MATCH(G1973,metadata!$B$4:$B$13,0)),D1972,LEFT(G1973,LEN(G1973)-LEN(F1973)-2))</f>
        <v xml:space="preserve">CO2 emissions  </v>
      </c>
      <c r="E1973" t="str">
        <f t="shared" si="93"/>
        <v>Pump storage</v>
      </c>
      <c r="F1973" t="str">
        <f>IF(ISERROR(MATCH(G1973,metadata!$B$4:$B$13,0)),F1972,SUBSTITUTE(TRIM(RIGHT(SUBSTITUTE(SUBSTITUTE(G1973,"efficiencies", "efficiencies (%)")," (", REPT(" ", 100)), 100)),")",""))</f>
        <v>kt CO2</v>
      </c>
      <c r="G1973" t="str">
        <f>'data from files'!B1973</f>
        <v>Pump storage</v>
      </c>
      <c r="H1973">
        <f>'data from files'!C1973</f>
        <v>0</v>
      </c>
      <c r="I1973">
        <f>'data from files'!D1973</f>
        <v>0</v>
      </c>
      <c r="J1973">
        <f>'data from files'!E1973</f>
        <v>0</v>
      </c>
      <c r="K1973">
        <f>'data from files'!F1973</f>
        <v>0</v>
      </c>
      <c r="L1973">
        <f>'data from files'!G1973</f>
        <v>0</v>
      </c>
      <c r="M1973">
        <f>'data from files'!H1973</f>
        <v>0</v>
      </c>
      <c r="N1973">
        <f>'data from files'!I1973</f>
        <v>0</v>
      </c>
      <c r="O1973">
        <f>'data from files'!J1973</f>
        <v>0</v>
      </c>
      <c r="P1973">
        <f>'data from files'!K1973</f>
        <v>0</v>
      </c>
      <c r="Q1973">
        <f>'data from files'!L1973</f>
        <v>0</v>
      </c>
      <c r="R1973">
        <f>'data from files'!M1973</f>
        <v>0</v>
      </c>
      <c r="S1973">
        <f>'data from files'!N1973</f>
        <v>0</v>
      </c>
      <c r="T1973">
        <f>'data from files'!O1973</f>
        <v>0</v>
      </c>
      <c r="U1973">
        <f>'data from files'!P1973</f>
        <v>0</v>
      </c>
      <c r="V1973">
        <f>'data from files'!Q1973</f>
        <v>0</v>
      </c>
      <c r="W1973">
        <f>'data from files'!R1973</f>
        <v>0</v>
      </c>
    </row>
    <row r="1974" spans="1:23" x14ac:dyDescent="0.25">
      <c r="A1974" t="str">
        <f t="shared" si="92"/>
        <v>LVCO2 emissions  District heating plants</v>
      </c>
      <c r="B1974" t="str">
        <f>JRC_files__2[[#This Row],[Source.Name.2.1]]</f>
        <v>LV</v>
      </c>
      <c r="C1974" t="str">
        <f t="shared" si="94"/>
        <v>Overview of the power generation sector</v>
      </c>
      <c r="D1974" t="str">
        <f>IF(ISERROR(MATCH(G1974,metadata!$B$4:$B$13,0)),D1973,LEFT(G1974,LEN(G1974)-LEN(F1974)-2))</f>
        <v xml:space="preserve">CO2 emissions  </v>
      </c>
      <c r="E1974" t="str">
        <f t="shared" si="93"/>
        <v>District heating plants</v>
      </c>
      <c r="F1974" t="str">
        <f>IF(ISERROR(MATCH(G1974,metadata!$B$4:$B$13,0)),F1973,SUBSTITUTE(TRIM(RIGHT(SUBSTITUTE(SUBSTITUTE(G1974,"efficiencies", "efficiencies (%)")," (", REPT(" ", 100)), 100)),")",""))</f>
        <v>kt CO2</v>
      </c>
      <c r="G1974" t="str">
        <f>'data from files'!B1974</f>
        <v>District heating plants</v>
      </c>
      <c r="H1974">
        <f>'data from files'!C1974</f>
        <v>1148.6879136507532</v>
      </c>
      <c r="I1974">
        <f>'data from files'!D1974</f>
        <v>1095.2297324495285</v>
      </c>
      <c r="J1974">
        <f>'data from files'!E1974</f>
        <v>966.53004267448819</v>
      </c>
      <c r="K1974">
        <f>'data from files'!F1974</f>
        <v>907.83028195862494</v>
      </c>
      <c r="L1974">
        <f>'data from files'!G1974</f>
        <v>815.49130753447218</v>
      </c>
      <c r="M1974">
        <f>'data from files'!H1974</f>
        <v>825.37182445734004</v>
      </c>
      <c r="N1974">
        <f>'data from files'!I1974</f>
        <v>606.14012383804868</v>
      </c>
      <c r="O1974">
        <f>'data from files'!J1974</f>
        <v>566.93508815512803</v>
      </c>
      <c r="P1974">
        <f>'data from files'!K1974</f>
        <v>562.20931289192401</v>
      </c>
      <c r="Q1974">
        <f>'data from files'!L1974</f>
        <v>527.40783663728405</v>
      </c>
      <c r="R1974">
        <f>'data from files'!M1974</f>
        <v>504.84865392824867</v>
      </c>
      <c r="S1974">
        <f>'data from files'!N1974</f>
        <v>431.27369638674878</v>
      </c>
      <c r="T1974">
        <f>'data from files'!O1974</f>
        <v>385.12089999999807</v>
      </c>
      <c r="U1974">
        <f>'data from files'!P1974</f>
        <v>265.78093745593611</v>
      </c>
      <c r="V1974">
        <f>'data from files'!Q1974</f>
        <v>191.34778314196041</v>
      </c>
      <c r="W1974">
        <f>'data from files'!R1974</f>
        <v>161.15188300831403</v>
      </c>
    </row>
    <row r="1975" spans="1:23" x14ac:dyDescent="0.25">
      <c r="A1975" t="str">
        <f t="shared" si="92"/>
        <v>LVCO2 emissions  0</v>
      </c>
      <c r="B1975" t="str">
        <f>JRC_files__2[[#This Row],[Source.Name.2.1]]</f>
        <v>LV</v>
      </c>
      <c r="C1975" t="str">
        <f t="shared" si="94"/>
        <v>Overview of the power generation sector</v>
      </c>
      <c r="D1975" t="str">
        <f>IF(ISERROR(MATCH(G1975,metadata!$B$4:$B$13,0)),D1974,LEFT(G1975,LEN(G1975)-LEN(F1975)-2))</f>
        <v xml:space="preserve">CO2 emissions  </v>
      </c>
      <c r="E1975">
        <f t="shared" si="93"/>
        <v>0</v>
      </c>
      <c r="F1975" t="str">
        <f>IF(ISERROR(MATCH(G1975,metadata!$B$4:$B$13,0)),F1974,SUBSTITUTE(TRIM(RIGHT(SUBSTITUTE(SUBSTITUTE(G1975,"efficiencies", "efficiencies (%)")," (", REPT(" ", 100)), 100)),")",""))</f>
        <v>kt CO2</v>
      </c>
      <c r="G1975">
        <f>'data from files'!B1975</f>
        <v>0</v>
      </c>
      <c r="H1975">
        <f>'data from files'!C1975</f>
        <v>0</v>
      </c>
      <c r="I1975">
        <f>'data from files'!D1975</f>
        <v>0</v>
      </c>
      <c r="J1975">
        <f>'data from files'!E1975</f>
        <v>0</v>
      </c>
      <c r="K1975">
        <f>'data from files'!F1975</f>
        <v>0</v>
      </c>
      <c r="L1975">
        <f>'data from files'!G1975</f>
        <v>0</v>
      </c>
      <c r="M1975">
        <f>'data from files'!H1975</f>
        <v>0</v>
      </c>
      <c r="N1975">
        <f>'data from files'!I1975</f>
        <v>0</v>
      </c>
      <c r="O1975">
        <f>'data from files'!J1975</f>
        <v>0</v>
      </c>
      <c r="P1975">
        <f>'data from files'!K1975</f>
        <v>0</v>
      </c>
      <c r="Q1975">
        <f>'data from files'!L1975</f>
        <v>0</v>
      </c>
      <c r="R1975">
        <f>'data from files'!M1975</f>
        <v>0</v>
      </c>
      <c r="S1975">
        <f>'data from files'!N1975</f>
        <v>0</v>
      </c>
      <c r="T1975">
        <f>'data from files'!O1975</f>
        <v>0</v>
      </c>
      <c r="U1975">
        <f>'data from files'!P1975</f>
        <v>0</v>
      </c>
      <c r="V1975">
        <f>'data from files'!Q1975</f>
        <v>0</v>
      </c>
      <c r="W1975">
        <f>'data from files'!R1975</f>
        <v>0</v>
      </c>
    </row>
    <row r="1976" spans="1:23" x14ac:dyDescent="0.25">
      <c r="A1976" t="str">
        <f t="shared" si="92"/>
        <v>LVGross electric efficienc</v>
      </c>
      <c r="B1976" t="str">
        <f>JRC_files__2[[#This Row],[Source.Name.2.1]]</f>
        <v>LV</v>
      </c>
      <c r="C1976" t="str">
        <f t="shared" si="94"/>
        <v>Overview of the power generation sector</v>
      </c>
      <c r="D1976" t="str">
        <f>IF(ISERROR(MATCH(G1976,metadata!$B$4:$B$13,0)),D1975,LEFT(G1976,LEN(G1976)-LEN(F1976)-2))</f>
        <v>Gross electric efficienc</v>
      </c>
      <c r="E1976" t="str">
        <f t="shared" si="93"/>
        <v/>
      </c>
      <c r="F1976" t="str">
        <f>IF(ISERROR(MATCH(G1976,metadata!$B$4:$B$13,0)),F1975,SUBSTITUTE(TRIM(RIGHT(SUBSTITUTE(SUBSTITUTE(G1976,"efficiencies", "efficiencies (%)")," (", REPT(" ", 100)), 100)),")",""))</f>
        <v>%</v>
      </c>
      <c r="G1976" t="str">
        <f>'data from files'!B1976</f>
        <v>Gross electric efficiencies</v>
      </c>
      <c r="H1976">
        <f>'data from files'!C1976</f>
        <v>0</v>
      </c>
      <c r="I1976">
        <f>'data from files'!D1976</f>
        <v>0</v>
      </c>
      <c r="J1976">
        <f>'data from files'!E1976</f>
        <v>0</v>
      </c>
      <c r="K1976">
        <f>'data from files'!F1976</f>
        <v>0</v>
      </c>
      <c r="L1976">
        <f>'data from files'!G1976</f>
        <v>0</v>
      </c>
      <c r="M1976">
        <f>'data from files'!H1976</f>
        <v>0</v>
      </c>
      <c r="N1976">
        <f>'data from files'!I1976</f>
        <v>0</v>
      </c>
      <c r="O1976">
        <f>'data from files'!J1976</f>
        <v>0</v>
      </c>
      <c r="P1976">
        <f>'data from files'!K1976</f>
        <v>0</v>
      </c>
      <c r="Q1976">
        <f>'data from files'!L1976</f>
        <v>0</v>
      </c>
      <c r="R1976">
        <f>'data from files'!M1976</f>
        <v>0</v>
      </c>
      <c r="S1976">
        <f>'data from files'!N1976</f>
        <v>0</v>
      </c>
      <c r="T1976">
        <f>'data from files'!O1976</f>
        <v>0</v>
      </c>
      <c r="U1976">
        <f>'data from files'!P1976</f>
        <v>0</v>
      </c>
      <c r="V1976">
        <f>'data from files'!Q1976</f>
        <v>0</v>
      </c>
      <c r="W1976">
        <f>'data from files'!R1976</f>
        <v>0</v>
      </c>
    </row>
    <row r="1977" spans="1:23" x14ac:dyDescent="0.25">
      <c r="A1977" t="str">
        <f t="shared" si="92"/>
        <v>LVGross electric efficiencNuclear</v>
      </c>
      <c r="B1977" t="str">
        <f>JRC_files__2[[#This Row],[Source.Name.2.1]]</f>
        <v>LV</v>
      </c>
      <c r="C1977" t="str">
        <f t="shared" si="94"/>
        <v>Overview of the power generation sector</v>
      </c>
      <c r="D1977" t="str">
        <f>IF(ISERROR(MATCH(G1977,metadata!$B$4:$B$13,0)),D1976,LEFT(G1977,LEN(G1977)-LEN(F1977)-2))</f>
        <v>Gross electric efficienc</v>
      </c>
      <c r="E1977" t="str">
        <f t="shared" si="93"/>
        <v>Nuclear</v>
      </c>
      <c r="F1977" t="str">
        <f>IF(ISERROR(MATCH(G1977,metadata!$B$4:$B$13,0)),F1976,SUBSTITUTE(TRIM(RIGHT(SUBSTITUTE(SUBSTITUTE(G1977,"efficiencies", "efficiencies (%)")," (", REPT(" ", 100)), 100)),")",""))</f>
        <v>%</v>
      </c>
      <c r="G1977" t="str">
        <f>'data from files'!B1977</f>
        <v>Nuclear</v>
      </c>
      <c r="H1977">
        <f>'data from files'!C1977</f>
        <v>0</v>
      </c>
      <c r="I1977">
        <f>'data from files'!D1977</f>
        <v>0</v>
      </c>
      <c r="J1977">
        <f>'data from files'!E1977</f>
        <v>0</v>
      </c>
      <c r="K1977">
        <f>'data from files'!F1977</f>
        <v>0</v>
      </c>
      <c r="L1977">
        <f>'data from files'!G1977</f>
        <v>0</v>
      </c>
      <c r="M1977">
        <f>'data from files'!H1977</f>
        <v>0</v>
      </c>
      <c r="N1977">
        <f>'data from files'!I1977</f>
        <v>0</v>
      </c>
      <c r="O1977">
        <f>'data from files'!J1977</f>
        <v>0</v>
      </c>
      <c r="P1977">
        <f>'data from files'!K1977</f>
        <v>0</v>
      </c>
      <c r="Q1977">
        <f>'data from files'!L1977</f>
        <v>0</v>
      </c>
      <c r="R1977">
        <f>'data from files'!M1977</f>
        <v>0</v>
      </c>
      <c r="S1977">
        <f>'data from files'!N1977</f>
        <v>0</v>
      </c>
      <c r="T1977">
        <f>'data from files'!O1977</f>
        <v>0</v>
      </c>
      <c r="U1977">
        <f>'data from files'!P1977</f>
        <v>0</v>
      </c>
      <c r="V1977">
        <f>'data from files'!Q1977</f>
        <v>0</v>
      </c>
      <c r="W1977">
        <f>'data from files'!R1977</f>
        <v>0</v>
      </c>
    </row>
    <row r="1978" spans="1:23" x14ac:dyDescent="0.25">
      <c r="A1978" t="str">
        <f t="shared" si="92"/>
        <v>LVGross electric efficiencConventional thermal</v>
      </c>
      <c r="B1978" t="str">
        <f>JRC_files__2[[#This Row],[Source.Name.2.1]]</f>
        <v>LV</v>
      </c>
      <c r="C1978" t="str">
        <f t="shared" si="94"/>
        <v>Overview of the power generation sector</v>
      </c>
      <c r="D1978" t="str">
        <f>IF(ISERROR(MATCH(G1978,metadata!$B$4:$B$13,0)),D1977,LEFT(G1978,LEN(G1978)-LEN(F1978)-2))</f>
        <v>Gross electric efficienc</v>
      </c>
      <c r="E1978" t="str">
        <f t="shared" si="93"/>
        <v>Conventional thermal</v>
      </c>
      <c r="F1978" t="str">
        <f>IF(ISERROR(MATCH(G1978,metadata!$B$4:$B$13,0)),F1977,SUBSTITUTE(TRIM(RIGHT(SUBSTITUTE(SUBSTITUTE(G1978,"efficiencies", "efficiencies (%)")," (", REPT(" ", 100)), 100)),")",""))</f>
        <v>%</v>
      </c>
      <c r="G1978" t="str">
        <f>'data from files'!B1978</f>
        <v>Conventional thermal</v>
      </c>
      <c r="H1978">
        <f>'data from files'!C1978</f>
        <v>0.218403066842105</v>
      </c>
      <c r="I1978">
        <f>'data from files'!D1978</f>
        <v>0.21433843491259394</v>
      </c>
      <c r="J1978">
        <f>'data from files'!E1978</f>
        <v>0.21797191261245813</v>
      </c>
      <c r="K1978">
        <f>'data from files'!F1978</f>
        <v>0.23340951179066186</v>
      </c>
      <c r="L1978">
        <f>'data from files'!G1978</f>
        <v>0.22494878960987846</v>
      </c>
      <c r="M1978">
        <f>'data from files'!H1978</f>
        <v>0.22904119192239564</v>
      </c>
      <c r="N1978">
        <f>'data from files'!I1978</f>
        <v>0.27265741748211242</v>
      </c>
      <c r="O1978">
        <f>'data from files'!J1978</f>
        <v>0.26477878195341298</v>
      </c>
      <c r="P1978">
        <f>'data from files'!K1978</f>
        <v>0.28965944091058721</v>
      </c>
      <c r="Q1978">
        <f>'data from files'!L1978</f>
        <v>0.28801403319116392</v>
      </c>
      <c r="R1978">
        <f>'data from files'!M1978</f>
        <v>0.33330076649538964</v>
      </c>
      <c r="S1978">
        <f>'data from files'!N1978</f>
        <v>0.36161328949794858</v>
      </c>
      <c r="T1978">
        <f>'data from files'!O1978</f>
        <v>0.27674563386742701</v>
      </c>
      <c r="U1978">
        <f>'data from files'!P1978</f>
        <v>0.2985994181052794</v>
      </c>
      <c r="V1978">
        <f>'data from files'!Q1978</f>
        <v>0.29285948961582425</v>
      </c>
      <c r="W1978">
        <f>'data from files'!R1978</f>
        <v>0.31124630190546493</v>
      </c>
    </row>
    <row r="1979" spans="1:23" x14ac:dyDescent="0.25">
      <c r="A1979" t="str">
        <f t="shared" si="92"/>
        <v>LVGross electric efficiencWind</v>
      </c>
      <c r="B1979" t="str">
        <f>JRC_files__2[[#This Row],[Source.Name.2.1]]</f>
        <v>LV</v>
      </c>
      <c r="C1979" t="str">
        <f t="shared" si="94"/>
        <v>Overview of the power generation sector</v>
      </c>
      <c r="D1979" t="str">
        <f>IF(ISERROR(MATCH(G1979,metadata!$B$4:$B$13,0)),D1978,LEFT(G1979,LEN(G1979)-LEN(F1979)-2))</f>
        <v>Gross electric efficienc</v>
      </c>
      <c r="E1979" t="str">
        <f t="shared" si="93"/>
        <v>Wind</v>
      </c>
      <c r="F1979" t="str">
        <f>IF(ISERROR(MATCH(G1979,metadata!$B$4:$B$13,0)),F1978,SUBSTITUTE(TRIM(RIGHT(SUBSTITUTE(SUBSTITUTE(G1979,"efficiencies", "efficiencies (%)")," (", REPT(" ", 100)), 100)),")",""))</f>
        <v>%</v>
      </c>
      <c r="G1979" t="str">
        <f>'data from files'!B1979</f>
        <v>Wind</v>
      </c>
      <c r="H1979">
        <f>'data from files'!C1979</f>
        <v>1</v>
      </c>
      <c r="I1979">
        <f>'data from files'!D1979</f>
        <v>1</v>
      </c>
      <c r="J1979">
        <f>'data from files'!E1979</f>
        <v>1</v>
      </c>
      <c r="K1979">
        <f>'data from files'!F1979</f>
        <v>1</v>
      </c>
      <c r="L1979">
        <f>'data from files'!G1979</f>
        <v>1</v>
      </c>
      <c r="M1979">
        <f>'data from files'!H1979</f>
        <v>1</v>
      </c>
      <c r="N1979">
        <f>'data from files'!I1979</f>
        <v>1</v>
      </c>
      <c r="O1979">
        <f>'data from files'!J1979</f>
        <v>1</v>
      </c>
      <c r="P1979">
        <f>'data from files'!K1979</f>
        <v>1</v>
      </c>
      <c r="Q1979">
        <f>'data from files'!L1979</f>
        <v>1</v>
      </c>
      <c r="R1979">
        <f>'data from files'!M1979</f>
        <v>1</v>
      </c>
      <c r="S1979">
        <f>'data from files'!N1979</f>
        <v>1</v>
      </c>
      <c r="T1979">
        <f>'data from files'!O1979</f>
        <v>1</v>
      </c>
      <c r="U1979">
        <f>'data from files'!P1979</f>
        <v>1</v>
      </c>
      <c r="V1979">
        <f>'data from files'!Q1979</f>
        <v>1</v>
      </c>
      <c r="W1979">
        <f>'data from files'!R1979</f>
        <v>1</v>
      </c>
    </row>
    <row r="1980" spans="1:23" x14ac:dyDescent="0.25">
      <c r="A1980" t="str">
        <f t="shared" si="92"/>
        <v>LVGross electric efficiencSolar photovoltaics</v>
      </c>
      <c r="B1980" t="str">
        <f>JRC_files__2[[#This Row],[Source.Name.2.1]]</f>
        <v>LV</v>
      </c>
      <c r="C1980" t="str">
        <f t="shared" si="94"/>
        <v>Overview of the power generation sector</v>
      </c>
      <c r="D1980" t="str">
        <f>IF(ISERROR(MATCH(G1980,metadata!$B$4:$B$13,0)),D1979,LEFT(G1980,LEN(G1980)-LEN(F1980)-2))</f>
        <v>Gross electric efficienc</v>
      </c>
      <c r="E1980" t="str">
        <f t="shared" si="93"/>
        <v>Solar photovoltaics</v>
      </c>
      <c r="F1980" t="str">
        <f>IF(ISERROR(MATCH(G1980,metadata!$B$4:$B$13,0)),F1979,SUBSTITUTE(TRIM(RIGHT(SUBSTITUTE(SUBSTITUTE(G1980,"efficiencies", "efficiencies (%)")," (", REPT(" ", 100)), 100)),")",""))</f>
        <v>%</v>
      </c>
      <c r="G1980" t="str">
        <f>'data from files'!B1980</f>
        <v>Solar photovoltaics</v>
      </c>
      <c r="H1980">
        <f>'data from files'!C1980</f>
        <v>0</v>
      </c>
      <c r="I1980">
        <f>'data from files'!D1980</f>
        <v>0</v>
      </c>
      <c r="J1980">
        <f>'data from files'!E1980</f>
        <v>0</v>
      </c>
      <c r="K1980">
        <f>'data from files'!F1980</f>
        <v>0</v>
      </c>
      <c r="L1980">
        <f>'data from files'!G1980</f>
        <v>0</v>
      </c>
      <c r="M1980">
        <f>'data from files'!H1980</f>
        <v>0</v>
      </c>
      <c r="N1980">
        <f>'data from files'!I1980</f>
        <v>0</v>
      </c>
      <c r="O1980">
        <f>'data from files'!J1980</f>
        <v>0</v>
      </c>
      <c r="P1980">
        <f>'data from files'!K1980</f>
        <v>0</v>
      </c>
      <c r="Q1980">
        <f>'data from files'!L1980</f>
        <v>0</v>
      </c>
      <c r="R1980">
        <f>'data from files'!M1980</f>
        <v>0</v>
      </c>
      <c r="S1980">
        <f>'data from files'!N1980</f>
        <v>0</v>
      </c>
      <c r="T1980">
        <f>'data from files'!O1980</f>
        <v>0</v>
      </c>
      <c r="U1980">
        <f>'data from files'!P1980</f>
        <v>0</v>
      </c>
      <c r="V1980">
        <f>'data from files'!Q1980</f>
        <v>0</v>
      </c>
      <c r="W1980">
        <f>'data from files'!R1980</f>
        <v>1</v>
      </c>
    </row>
    <row r="1981" spans="1:23" x14ac:dyDescent="0.25">
      <c r="A1981" t="str">
        <f t="shared" si="92"/>
        <v>LVGross electric efficiencSolar thermal</v>
      </c>
      <c r="B1981" t="str">
        <f>JRC_files__2[[#This Row],[Source.Name.2.1]]</f>
        <v>LV</v>
      </c>
      <c r="C1981" t="str">
        <f t="shared" si="94"/>
        <v>Overview of the power generation sector</v>
      </c>
      <c r="D1981" t="str">
        <f>IF(ISERROR(MATCH(G1981,metadata!$B$4:$B$13,0)),D1980,LEFT(G1981,LEN(G1981)-LEN(F1981)-2))</f>
        <v>Gross electric efficienc</v>
      </c>
      <c r="E1981" t="str">
        <f t="shared" si="93"/>
        <v>Solar thermal</v>
      </c>
      <c r="F1981" t="str">
        <f>IF(ISERROR(MATCH(G1981,metadata!$B$4:$B$13,0)),F1980,SUBSTITUTE(TRIM(RIGHT(SUBSTITUTE(SUBSTITUTE(G1981,"efficiencies", "efficiencies (%)")," (", REPT(" ", 100)), 100)),")",""))</f>
        <v>%</v>
      </c>
      <c r="G1981" t="str">
        <f>'data from files'!B1981</f>
        <v>Solar thermal</v>
      </c>
      <c r="H1981">
        <f>'data from files'!C1981</f>
        <v>0</v>
      </c>
      <c r="I1981">
        <f>'data from files'!D1981</f>
        <v>0</v>
      </c>
      <c r="J1981">
        <f>'data from files'!E1981</f>
        <v>0</v>
      </c>
      <c r="K1981">
        <f>'data from files'!F1981</f>
        <v>0</v>
      </c>
      <c r="L1981">
        <f>'data from files'!G1981</f>
        <v>0</v>
      </c>
      <c r="M1981">
        <f>'data from files'!H1981</f>
        <v>0</v>
      </c>
      <c r="N1981">
        <f>'data from files'!I1981</f>
        <v>0</v>
      </c>
      <c r="O1981">
        <f>'data from files'!J1981</f>
        <v>0</v>
      </c>
      <c r="P1981">
        <f>'data from files'!K1981</f>
        <v>0</v>
      </c>
      <c r="Q1981">
        <f>'data from files'!L1981</f>
        <v>0</v>
      </c>
      <c r="R1981">
        <f>'data from files'!M1981</f>
        <v>0</v>
      </c>
      <c r="S1981">
        <f>'data from files'!N1981</f>
        <v>0</v>
      </c>
      <c r="T1981">
        <f>'data from files'!O1981</f>
        <v>0</v>
      </c>
      <c r="U1981">
        <f>'data from files'!P1981</f>
        <v>0</v>
      </c>
      <c r="V1981">
        <f>'data from files'!Q1981</f>
        <v>0</v>
      </c>
      <c r="W1981">
        <f>'data from files'!R1981</f>
        <v>0</v>
      </c>
    </row>
    <row r="1982" spans="1:23" x14ac:dyDescent="0.25">
      <c r="A1982" t="str">
        <f t="shared" si="92"/>
        <v>LVGross electric efficiencGeothermal</v>
      </c>
      <c r="B1982" t="str">
        <f>JRC_files__2[[#This Row],[Source.Name.2.1]]</f>
        <v>LV</v>
      </c>
      <c r="C1982" t="str">
        <f t="shared" si="94"/>
        <v>Overview of the power generation sector</v>
      </c>
      <c r="D1982" t="str">
        <f>IF(ISERROR(MATCH(G1982,metadata!$B$4:$B$13,0)),D1981,LEFT(G1982,LEN(G1982)-LEN(F1982)-2))</f>
        <v>Gross electric efficienc</v>
      </c>
      <c r="E1982" t="str">
        <f t="shared" si="93"/>
        <v>Geothermal</v>
      </c>
      <c r="F1982" t="str">
        <f>IF(ISERROR(MATCH(G1982,metadata!$B$4:$B$13,0)),F1981,SUBSTITUTE(TRIM(RIGHT(SUBSTITUTE(SUBSTITUTE(G1982,"efficiencies", "efficiencies (%)")," (", REPT(" ", 100)), 100)),")",""))</f>
        <v>%</v>
      </c>
      <c r="G1982" t="str">
        <f>'data from files'!B1982</f>
        <v>Geothermal</v>
      </c>
      <c r="H1982">
        <f>'data from files'!C1982</f>
        <v>0</v>
      </c>
      <c r="I1982">
        <f>'data from files'!D1982</f>
        <v>0</v>
      </c>
      <c r="J1982">
        <f>'data from files'!E1982</f>
        <v>0</v>
      </c>
      <c r="K1982">
        <f>'data from files'!F1982</f>
        <v>0</v>
      </c>
      <c r="L1982">
        <f>'data from files'!G1982</f>
        <v>0</v>
      </c>
      <c r="M1982">
        <f>'data from files'!H1982</f>
        <v>0</v>
      </c>
      <c r="N1982">
        <f>'data from files'!I1982</f>
        <v>0</v>
      </c>
      <c r="O1982">
        <f>'data from files'!J1982</f>
        <v>0</v>
      </c>
      <c r="P1982">
        <f>'data from files'!K1982</f>
        <v>0</v>
      </c>
      <c r="Q1982">
        <f>'data from files'!L1982</f>
        <v>0</v>
      </c>
      <c r="R1982">
        <f>'data from files'!M1982</f>
        <v>0</v>
      </c>
      <c r="S1982">
        <f>'data from files'!N1982</f>
        <v>0</v>
      </c>
      <c r="T1982">
        <f>'data from files'!O1982</f>
        <v>0</v>
      </c>
      <c r="U1982">
        <f>'data from files'!P1982</f>
        <v>0</v>
      </c>
      <c r="V1982">
        <f>'data from files'!Q1982</f>
        <v>0</v>
      </c>
      <c r="W1982">
        <f>'data from files'!R1982</f>
        <v>0</v>
      </c>
    </row>
    <row r="1983" spans="1:23" x14ac:dyDescent="0.25">
      <c r="A1983" t="str">
        <f t="shared" si="92"/>
        <v>LVGross electric efficiencTide, wave and ocean</v>
      </c>
      <c r="B1983" t="str">
        <f>JRC_files__2[[#This Row],[Source.Name.2.1]]</f>
        <v>LV</v>
      </c>
      <c r="C1983" t="str">
        <f t="shared" si="94"/>
        <v>Overview of the power generation sector</v>
      </c>
      <c r="D1983" t="str">
        <f>IF(ISERROR(MATCH(G1983,metadata!$B$4:$B$13,0)),D1982,LEFT(G1983,LEN(G1983)-LEN(F1983)-2))</f>
        <v>Gross electric efficienc</v>
      </c>
      <c r="E1983" t="str">
        <f t="shared" si="93"/>
        <v>Tide, wave and ocean</v>
      </c>
      <c r="F1983" t="str">
        <f>IF(ISERROR(MATCH(G1983,metadata!$B$4:$B$13,0)),F1982,SUBSTITUTE(TRIM(RIGHT(SUBSTITUTE(SUBSTITUTE(G1983,"efficiencies", "efficiencies (%)")," (", REPT(" ", 100)), 100)),")",""))</f>
        <v>%</v>
      </c>
      <c r="G1983" t="str">
        <f>'data from files'!B1983</f>
        <v>Tide, wave and ocean</v>
      </c>
      <c r="H1983">
        <f>'data from files'!C1983</f>
        <v>0</v>
      </c>
      <c r="I1983">
        <f>'data from files'!D1983</f>
        <v>0</v>
      </c>
      <c r="J1983">
        <f>'data from files'!E1983</f>
        <v>0</v>
      </c>
      <c r="K1983">
        <f>'data from files'!F1983</f>
        <v>0</v>
      </c>
      <c r="L1983">
        <f>'data from files'!G1983</f>
        <v>0</v>
      </c>
      <c r="M1983">
        <f>'data from files'!H1983</f>
        <v>0</v>
      </c>
      <c r="N1983">
        <f>'data from files'!I1983</f>
        <v>0</v>
      </c>
      <c r="O1983">
        <f>'data from files'!J1983</f>
        <v>0</v>
      </c>
      <c r="P1983">
        <f>'data from files'!K1983</f>
        <v>0</v>
      </c>
      <c r="Q1983">
        <f>'data from files'!L1983</f>
        <v>0</v>
      </c>
      <c r="R1983">
        <f>'data from files'!M1983</f>
        <v>0</v>
      </c>
      <c r="S1983">
        <f>'data from files'!N1983</f>
        <v>0</v>
      </c>
      <c r="T1983">
        <f>'data from files'!O1983</f>
        <v>0</v>
      </c>
      <c r="U1983">
        <f>'data from files'!P1983</f>
        <v>0</v>
      </c>
      <c r="V1983">
        <f>'data from files'!Q1983</f>
        <v>0</v>
      </c>
      <c r="W1983">
        <f>'data from files'!R1983</f>
        <v>0</v>
      </c>
    </row>
    <row r="1984" spans="1:23" x14ac:dyDescent="0.25">
      <c r="A1984" t="str">
        <f t="shared" si="92"/>
        <v>LVGross electric efficiencHydro</v>
      </c>
      <c r="B1984" t="str">
        <f>JRC_files__2[[#This Row],[Source.Name.2.1]]</f>
        <v>LV</v>
      </c>
      <c r="C1984" t="str">
        <f t="shared" si="94"/>
        <v>Overview of the power generation sector</v>
      </c>
      <c r="D1984" t="str">
        <f>IF(ISERROR(MATCH(G1984,metadata!$B$4:$B$13,0)),D1983,LEFT(G1984,LEN(G1984)-LEN(F1984)-2))</f>
        <v>Gross electric efficienc</v>
      </c>
      <c r="E1984" t="str">
        <f t="shared" si="93"/>
        <v>Hydro</v>
      </c>
      <c r="F1984" t="str">
        <f>IF(ISERROR(MATCH(G1984,metadata!$B$4:$B$13,0)),F1983,SUBSTITUTE(TRIM(RIGHT(SUBSTITUTE(SUBSTITUTE(G1984,"efficiencies", "efficiencies (%)")," (", REPT(" ", 100)), 100)),")",""))</f>
        <v>%</v>
      </c>
      <c r="G1984" t="str">
        <f>'data from files'!B1984</f>
        <v>Hydro</v>
      </c>
      <c r="H1984">
        <f>'data from files'!C1984</f>
        <v>1</v>
      </c>
      <c r="I1984">
        <f>'data from files'!D1984</f>
        <v>1</v>
      </c>
      <c r="J1984">
        <f>'data from files'!E1984</f>
        <v>1</v>
      </c>
      <c r="K1984">
        <f>'data from files'!F1984</f>
        <v>1</v>
      </c>
      <c r="L1984">
        <f>'data from files'!G1984</f>
        <v>1</v>
      </c>
      <c r="M1984">
        <f>'data from files'!H1984</f>
        <v>1</v>
      </c>
      <c r="N1984">
        <f>'data from files'!I1984</f>
        <v>1</v>
      </c>
      <c r="O1984">
        <f>'data from files'!J1984</f>
        <v>1</v>
      </c>
      <c r="P1984">
        <f>'data from files'!K1984</f>
        <v>1</v>
      </c>
      <c r="Q1984">
        <f>'data from files'!L1984</f>
        <v>1</v>
      </c>
      <c r="R1984">
        <f>'data from files'!M1984</f>
        <v>1</v>
      </c>
      <c r="S1984">
        <f>'data from files'!N1984</f>
        <v>1</v>
      </c>
      <c r="T1984">
        <f>'data from files'!O1984</f>
        <v>1</v>
      </c>
      <c r="U1984">
        <f>'data from files'!P1984</f>
        <v>1</v>
      </c>
      <c r="V1984">
        <f>'data from files'!Q1984</f>
        <v>1</v>
      </c>
      <c r="W1984">
        <f>'data from files'!R1984</f>
        <v>1</v>
      </c>
    </row>
    <row r="1985" spans="1:23" x14ac:dyDescent="0.25">
      <c r="A1985" t="str">
        <f t="shared" si="92"/>
        <v>LVGross electric efficiencPump storage</v>
      </c>
      <c r="B1985" t="str">
        <f>JRC_files__2[[#This Row],[Source.Name.2.1]]</f>
        <v>LV</v>
      </c>
      <c r="C1985" t="str">
        <f t="shared" si="94"/>
        <v>Overview of the power generation sector</v>
      </c>
      <c r="D1985" t="str">
        <f>IF(ISERROR(MATCH(G1985,metadata!$B$4:$B$13,0)),D1984,LEFT(G1985,LEN(G1985)-LEN(F1985)-2))</f>
        <v>Gross electric efficienc</v>
      </c>
      <c r="E1985" t="str">
        <f t="shared" si="93"/>
        <v>Pump storage</v>
      </c>
      <c r="F1985" t="str">
        <f>IF(ISERROR(MATCH(G1985,metadata!$B$4:$B$13,0)),F1984,SUBSTITUTE(TRIM(RIGHT(SUBSTITUTE(SUBSTITUTE(G1985,"efficiencies", "efficiencies (%)")," (", REPT(" ", 100)), 100)),")",""))</f>
        <v>%</v>
      </c>
      <c r="G1985" t="str">
        <f>'data from files'!B1985</f>
        <v>Pump storage</v>
      </c>
      <c r="H1985">
        <f>'data from files'!C1985</f>
        <v>0</v>
      </c>
      <c r="I1985">
        <f>'data from files'!D1985</f>
        <v>0</v>
      </c>
      <c r="J1985">
        <f>'data from files'!E1985</f>
        <v>0</v>
      </c>
      <c r="K1985">
        <f>'data from files'!F1985</f>
        <v>0</v>
      </c>
      <c r="L1985">
        <f>'data from files'!G1985</f>
        <v>0</v>
      </c>
      <c r="M1985">
        <f>'data from files'!H1985</f>
        <v>0</v>
      </c>
      <c r="N1985">
        <f>'data from files'!I1985</f>
        <v>0</v>
      </c>
      <c r="O1985">
        <f>'data from files'!J1985</f>
        <v>0</v>
      </c>
      <c r="P1985">
        <f>'data from files'!K1985</f>
        <v>0</v>
      </c>
      <c r="Q1985">
        <f>'data from files'!L1985</f>
        <v>0</v>
      </c>
      <c r="R1985">
        <f>'data from files'!M1985</f>
        <v>0</v>
      </c>
      <c r="S1985">
        <f>'data from files'!N1985</f>
        <v>0</v>
      </c>
      <c r="T1985">
        <f>'data from files'!O1985</f>
        <v>0</v>
      </c>
      <c r="U1985">
        <f>'data from files'!P1985</f>
        <v>0</v>
      </c>
      <c r="V1985">
        <f>'data from files'!Q1985</f>
        <v>0</v>
      </c>
      <c r="W1985">
        <f>'data from files'!R1985</f>
        <v>0</v>
      </c>
    </row>
    <row r="1986" spans="1:23" x14ac:dyDescent="0.25">
      <c r="A1986" t="str">
        <f t="shared" si="92"/>
        <v>LVGross electric efficienc0</v>
      </c>
      <c r="B1986" t="str">
        <f>JRC_files__2[[#This Row],[Source.Name.2.1]]</f>
        <v>LV</v>
      </c>
      <c r="C1986" t="str">
        <f t="shared" si="94"/>
        <v>Overview of the power generation sector</v>
      </c>
      <c r="D1986" t="str">
        <f>IF(ISERROR(MATCH(G1986,metadata!$B$4:$B$13,0)),D1985,LEFT(G1986,LEN(G1986)-LEN(F1986)-2))</f>
        <v>Gross electric efficienc</v>
      </c>
      <c r="E1986">
        <f t="shared" si="93"/>
        <v>0</v>
      </c>
      <c r="F1986" t="str">
        <f>IF(ISERROR(MATCH(G1986,metadata!$B$4:$B$13,0)),F1985,SUBSTITUTE(TRIM(RIGHT(SUBSTITUTE(SUBSTITUTE(G1986,"efficiencies", "efficiencies (%)")," (", REPT(" ", 100)), 100)),")",""))</f>
        <v>%</v>
      </c>
      <c r="G1986">
        <f>'data from files'!B1986</f>
        <v>0</v>
      </c>
      <c r="H1986">
        <f>'data from files'!C1986</f>
        <v>0</v>
      </c>
      <c r="I1986">
        <f>'data from files'!D1986</f>
        <v>0</v>
      </c>
      <c r="J1986">
        <f>'data from files'!E1986</f>
        <v>0</v>
      </c>
      <c r="K1986">
        <f>'data from files'!F1986</f>
        <v>0</v>
      </c>
      <c r="L1986">
        <f>'data from files'!G1986</f>
        <v>0</v>
      </c>
      <c r="M1986">
        <f>'data from files'!H1986</f>
        <v>0</v>
      </c>
      <c r="N1986">
        <f>'data from files'!I1986</f>
        <v>0</v>
      </c>
      <c r="O1986">
        <f>'data from files'!J1986</f>
        <v>0</v>
      </c>
      <c r="P1986">
        <f>'data from files'!K1986</f>
        <v>0</v>
      </c>
      <c r="Q1986">
        <f>'data from files'!L1986</f>
        <v>0</v>
      </c>
      <c r="R1986">
        <f>'data from files'!M1986</f>
        <v>0</v>
      </c>
      <c r="S1986">
        <f>'data from files'!N1986</f>
        <v>0</v>
      </c>
      <c r="T1986">
        <f>'data from files'!O1986</f>
        <v>0</v>
      </c>
      <c r="U1986">
        <f>'data from files'!P1986</f>
        <v>0</v>
      </c>
      <c r="V1986">
        <f>'data from files'!Q1986</f>
        <v>0</v>
      </c>
      <c r="W1986">
        <f>'data from files'!R1986</f>
        <v>0</v>
      </c>
    </row>
    <row r="1987" spans="1:23" x14ac:dyDescent="0.25">
      <c r="A1987" t="str">
        <f t="shared" ref="A1987:A2050" si="95">B1987&amp;D1987&amp;E1987</f>
        <v>LVNet electric efficienc</v>
      </c>
      <c r="B1987" t="str">
        <f>JRC_files__2[[#This Row],[Source.Name.2.1]]</f>
        <v>LV</v>
      </c>
      <c r="C1987" t="str">
        <f t="shared" si="94"/>
        <v>Overview of the power generation sector</v>
      </c>
      <c r="D1987" t="str">
        <f>IF(ISERROR(MATCH(G1987,metadata!$B$4:$B$13,0)),D1986,LEFT(G1987,LEN(G1987)-LEN(F1987)-2))</f>
        <v>Net electric efficienc</v>
      </c>
      <c r="E1987" t="str">
        <f t="shared" si="93"/>
        <v/>
      </c>
      <c r="F1987" t="str">
        <f>IF(ISERROR(MATCH(G1987,metadata!$B$4:$B$13,0)),F1986,SUBSTITUTE(TRIM(RIGHT(SUBSTITUTE(SUBSTITUTE(G1987,"efficiencies", "efficiencies (%)")," (", REPT(" ", 100)), 100)),")",""))</f>
        <v>%</v>
      </c>
      <c r="G1987" t="str">
        <f>'data from files'!B1987</f>
        <v>Net electric efficiencies</v>
      </c>
      <c r="H1987">
        <f>'data from files'!C1987</f>
        <v>0</v>
      </c>
      <c r="I1987">
        <f>'data from files'!D1987</f>
        <v>0</v>
      </c>
      <c r="J1987">
        <f>'data from files'!E1987</f>
        <v>0</v>
      </c>
      <c r="K1987">
        <f>'data from files'!F1987</f>
        <v>0</v>
      </c>
      <c r="L1987">
        <f>'data from files'!G1987</f>
        <v>0</v>
      </c>
      <c r="M1987">
        <f>'data from files'!H1987</f>
        <v>0</v>
      </c>
      <c r="N1987">
        <f>'data from files'!I1987</f>
        <v>0</v>
      </c>
      <c r="O1987">
        <f>'data from files'!J1987</f>
        <v>0</v>
      </c>
      <c r="P1987">
        <f>'data from files'!K1987</f>
        <v>0</v>
      </c>
      <c r="Q1987">
        <f>'data from files'!L1987</f>
        <v>0</v>
      </c>
      <c r="R1987">
        <f>'data from files'!M1987</f>
        <v>0</v>
      </c>
      <c r="S1987">
        <f>'data from files'!N1987</f>
        <v>0</v>
      </c>
      <c r="T1987">
        <f>'data from files'!O1987</f>
        <v>0</v>
      </c>
      <c r="U1987">
        <f>'data from files'!P1987</f>
        <v>0</v>
      </c>
      <c r="V1987">
        <f>'data from files'!Q1987</f>
        <v>0</v>
      </c>
      <c r="W1987">
        <f>'data from files'!R1987</f>
        <v>0</v>
      </c>
    </row>
    <row r="1988" spans="1:23" x14ac:dyDescent="0.25">
      <c r="A1988" t="str">
        <f t="shared" si="95"/>
        <v>LVNet electric efficiencNuclear</v>
      </c>
      <c r="B1988" t="str">
        <f>JRC_files__2[[#This Row],[Source.Name.2.1]]</f>
        <v>LV</v>
      </c>
      <c r="C1988" t="str">
        <f t="shared" si="94"/>
        <v>Overview of the power generation sector</v>
      </c>
      <c r="D1988" t="str">
        <f>IF(ISERROR(MATCH(G1988,metadata!$B$4:$B$13,0)),D1987,LEFT(G1988,LEN(G1988)-LEN(F1988)-2))</f>
        <v>Net electric efficienc</v>
      </c>
      <c r="E1988" t="str">
        <f t="shared" si="93"/>
        <v>Nuclear</v>
      </c>
      <c r="F1988" t="str">
        <f>IF(ISERROR(MATCH(G1988,metadata!$B$4:$B$13,0)),F1987,SUBSTITUTE(TRIM(RIGHT(SUBSTITUTE(SUBSTITUTE(G1988,"efficiencies", "efficiencies (%)")," (", REPT(" ", 100)), 100)),")",""))</f>
        <v>%</v>
      </c>
      <c r="G1988" t="str">
        <f>'data from files'!B1988</f>
        <v>Nuclear</v>
      </c>
      <c r="H1988">
        <f>'data from files'!C1988</f>
        <v>0</v>
      </c>
      <c r="I1988">
        <f>'data from files'!D1988</f>
        <v>0</v>
      </c>
      <c r="J1988">
        <f>'data from files'!E1988</f>
        <v>0</v>
      </c>
      <c r="K1988">
        <f>'data from files'!F1988</f>
        <v>0</v>
      </c>
      <c r="L1988">
        <f>'data from files'!G1988</f>
        <v>0</v>
      </c>
      <c r="M1988">
        <f>'data from files'!H1988</f>
        <v>0</v>
      </c>
      <c r="N1988">
        <f>'data from files'!I1988</f>
        <v>0</v>
      </c>
      <c r="O1988">
        <f>'data from files'!J1988</f>
        <v>0</v>
      </c>
      <c r="P1988">
        <f>'data from files'!K1988</f>
        <v>0</v>
      </c>
      <c r="Q1988">
        <f>'data from files'!L1988</f>
        <v>0</v>
      </c>
      <c r="R1988">
        <f>'data from files'!M1988</f>
        <v>0</v>
      </c>
      <c r="S1988">
        <f>'data from files'!N1988</f>
        <v>0</v>
      </c>
      <c r="T1988">
        <f>'data from files'!O1988</f>
        <v>0</v>
      </c>
      <c r="U1988">
        <f>'data from files'!P1988</f>
        <v>0</v>
      </c>
      <c r="V1988">
        <f>'data from files'!Q1988</f>
        <v>0</v>
      </c>
      <c r="W1988">
        <f>'data from files'!R1988</f>
        <v>0</v>
      </c>
    </row>
    <row r="1989" spans="1:23" x14ac:dyDescent="0.25">
      <c r="A1989" t="str">
        <f t="shared" si="95"/>
        <v>LVNet electric efficiencConventional thermal</v>
      </c>
      <c r="B1989" t="str">
        <f>JRC_files__2[[#This Row],[Source.Name.2.1]]</f>
        <v>LV</v>
      </c>
      <c r="C1989" t="str">
        <f t="shared" si="94"/>
        <v>Overview of the power generation sector</v>
      </c>
      <c r="D1989" t="str">
        <f>IF(ISERROR(MATCH(G1989,metadata!$B$4:$B$13,0)),D1988,LEFT(G1989,LEN(G1989)-LEN(F1989)-2))</f>
        <v>Net electric efficienc</v>
      </c>
      <c r="E1989" t="str">
        <f t="shared" ref="E1989:E2052" si="96">IF(AND(D1989=D1988,C1989=C1988),G1989,"")</f>
        <v>Conventional thermal</v>
      </c>
      <c r="F1989" t="str">
        <f>IF(ISERROR(MATCH(G1989,metadata!$B$4:$B$13,0)),F1988,SUBSTITUTE(TRIM(RIGHT(SUBSTITUTE(SUBSTITUTE(G1989,"efficiencies", "efficiencies (%)")," (", REPT(" ", 100)), 100)),")",""))</f>
        <v>%</v>
      </c>
      <c r="G1989" t="str">
        <f>'data from files'!B1989</f>
        <v>Conventional thermal</v>
      </c>
      <c r="H1989">
        <f>'data from files'!C1989</f>
        <v>0.14420023241505514</v>
      </c>
      <c r="I1989">
        <f>'data from files'!D1989</f>
        <v>0.12666115310758416</v>
      </c>
      <c r="J1989">
        <f>'data from files'!E1989</f>
        <v>0.15291827977850744</v>
      </c>
      <c r="K1989">
        <f>'data from files'!F1989</f>
        <v>0.16247132683467638</v>
      </c>
      <c r="L1989">
        <f>'data from files'!G1989</f>
        <v>0.1519849024183198</v>
      </c>
      <c r="M1989">
        <f>'data from files'!H1989</f>
        <v>0.1559748303797481</v>
      </c>
      <c r="N1989">
        <f>'data from files'!I1989</f>
        <v>0.21698961850753606</v>
      </c>
      <c r="O1989">
        <f>'data from files'!J1989</f>
        <v>0.21579057143135305</v>
      </c>
      <c r="P1989">
        <f>'data from files'!K1989</f>
        <v>0.23904062800230685</v>
      </c>
      <c r="Q1989">
        <f>'data from files'!L1989</f>
        <v>0.23529986460712776</v>
      </c>
      <c r="R1989">
        <f>'data from files'!M1989</f>
        <v>0.27247769084008611</v>
      </c>
      <c r="S1989">
        <f>'data from files'!N1989</f>
        <v>0.30050096386800307</v>
      </c>
      <c r="T1989">
        <f>'data from files'!O1989</f>
        <v>0.22391246869534015</v>
      </c>
      <c r="U1989">
        <f>'data from files'!P1989</f>
        <v>0.26016815610904165</v>
      </c>
      <c r="V1989">
        <f>'data from files'!Q1989</f>
        <v>0.2530096315698363</v>
      </c>
      <c r="W1989">
        <f>'data from files'!R1989</f>
        <v>0.2724079418756668</v>
      </c>
    </row>
    <row r="1990" spans="1:23" x14ac:dyDescent="0.25">
      <c r="A1990" t="str">
        <f t="shared" si="95"/>
        <v>LVNet electric efficiencWind</v>
      </c>
      <c r="B1990" t="str">
        <f>JRC_files__2[[#This Row],[Source.Name.2.1]]</f>
        <v>LV</v>
      </c>
      <c r="C1990" t="str">
        <f t="shared" si="94"/>
        <v>Overview of the power generation sector</v>
      </c>
      <c r="D1990" t="str">
        <f>IF(ISERROR(MATCH(G1990,metadata!$B$4:$B$13,0)),D1989,LEFT(G1990,LEN(G1990)-LEN(F1990)-2))</f>
        <v>Net electric efficienc</v>
      </c>
      <c r="E1990" t="str">
        <f t="shared" si="96"/>
        <v>Wind</v>
      </c>
      <c r="F1990" t="str">
        <f>IF(ISERROR(MATCH(G1990,metadata!$B$4:$B$13,0)),F1989,SUBSTITUTE(TRIM(RIGHT(SUBSTITUTE(SUBSTITUTE(G1990,"efficiencies", "efficiencies (%)")," (", REPT(" ", 100)), 100)),")",""))</f>
        <v>%</v>
      </c>
      <c r="G1990" t="str">
        <f>'data from files'!B1990</f>
        <v>Wind</v>
      </c>
      <c r="H1990">
        <f>'data from files'!C1990</f>
        <v>1</v>
      </c>
      <c r="I1990">
        <f>'data from files'!D1990</f>
        <v>1</v>
      </c>
      <c r="J1990">
        <f>'data from files'!E1990</f>
        <v>1</v>
      </c>
      <c r="K1990">
        <f>'data from files'!F1990</f>
        <v>1</v>
      </c>
      <c r="L1990">
        <f>'data from files'!G1990</f>
        <v>1</v>
      </c>
      <c r="M1990">
        <f>'data from files'!H1990</f>
        <v>1</v>
      </c>
      <c r="N1990">
        <f>'data from files'!I1990</f>
        <v>1</v>
      </c>
      <c r="O1990">
        <f>'data from files'!J1990</f>
        <v>1</v>
      </c>
      <c r="P1990">
        <f>'data from files'!K1990</f>
        <v>1</v>
      </c>
      <c r="Q1990">
        <f>'data from files'!L1990</f>
        <v>1</v>
      </c>
      <c r="R1990">
        <f>'data from files'!M1990</f>
        <v>1</v>
      </c>
      <c r="S1990">
        <f>'data from files'!N1990</f>
        <v>1</v>
      </c>
      <c r="T1990">
        <f>'data from files'!O1990</f>
        <v>1</v>
      </c>
      <c r="U1990">
        <f>'data from files'!P1990</f>
        <v>1</v>
      </c>
      <c r="V1990">
        <f>'data from files'!Q1990</f>
        <v>1</v>
      </c>
      <c r="W1990">
        <f>'data from files'!R1990</f>
        <v>1</v>
      </c>
    </row>
    <row r="1991" spans="1:23" x14ac:dyDescent="0.25">
      <c r="A1991" t="str">
        <f t="shared" si="95"/>
        <v>LVNet electric efficiencSolar photovoltaics</v>
      </c>
      <c r="B1991" t="str">
        <f>JRC_files__2[[#This Row],[Source.Name.2.1]]</f>
        <v>LV</v>
      </c>
      <c r="C1991" t="str">
        <f t="shared" si="94"/>
        <v>Overview of the power generation sector</v>
      </c>
      <c r="D1991" t="str">
        <f>IF(ISERROR(MATCH(G1991,metadata!$B$4:$B$13,0)),D1990,LEFT(G1991,LEN(G1991)-LEN(F1991)-2))</f>
        <v>Net electric efficienc</v>
      </c>
      <c r="E1991" t="str">
        <f t="shared" si="96"/>
        <v>Solar photovoltaics</v>
      </c>
      <c r="F1991" t="str">
        <f>IF(ISERROR(MATCH(G1991,metadata!$B$4:$B$13,0)),F1990,SUBSTITUTE(TRIM(RIGHT(SUBSTITUTE(SUBSTITUTE(G1991,"efficiencies", "efficiencies (%)")," (", REPT(" ", 100)), 100)),")",""))</f>
        <v>%</v>
      </c>
      <c r="G1991" t="str">
        <f>'data from files'!B1991</f>
        <v>Solar photovoltaics</v>
      </c>
      <c r="H1991">
        <f>'data from files'!C1991</f>
        <v>0</v>
      </c>
      <c r="I1991">
        <f>'data from files'!D1991</f>
        <v>0</v>
      </c>
      <c r="J1991">
        <f>'data from files'!E1991</f>
        <v>0</v>
      </c>
      <c r="K1991">
        <f>'data from files'!F1991</f>
        <v>0</v>
      </c>
      <c r="L1991">
        <f>'data from files'!G1991</f>
        <v>0</v>
      </c>
      <c r="M1991">
        <f>'data from files'!H1991</f>
        <v>0</v>
      </c>
      <c r="N1991">
        <f>'data from files'!I1991</f>
        <v>0</v>
      </c>
      <c r="O1991">
        <f>'data from files'!J1991</f>
        <v>0</v>
      </c>
      <c r="P1991">
        <f>'data from files'!K1991</f>
        <v>0</v>
      </c>
      <c r="Q1991">
        <f>'data from files'!L1991</f>
        <v>0</v>
      </c>
      <c r="R1991">
        <f>'data from files'!M1991</f>
        <v>0</v>
      </c>
      <c r="S1991">
        <f>'data from files'!N1991</f>
        <v>0</v>
      </c>
      <c r="T1991">
        <f>'data from files'!O1991</f>
        <v>0</v>
      </c>
      <c r="U1991">
        <f>'data from files'!P1991</f>
        <v>0</v>
      </c>
      <c r="V1991">
        <f>'data from files'!Q1991</f>
        <v>0</v>
      </c>
      <c r="W1991">
        <f>'data from files'!R1991</f>
        <v>1</v>
      </c>
    </row>
    <row r="1992" spans="1:23" x14ac:dyDescent="0.25">
      <c r="A1992" t="str">
        <f t="shared" si="95"/>
        <v>LVNet electric efficiencSolar thermal</v>
      </c>
      <c r="B1992" t="str">
        <f>JRC_files__2[[#This Row],[Source.Name.2.1]]</f>
        <v>LV</v>
      </c>
      <c r="C1992" t="str">
        <f t="shared" si="94"/>
        <v>Overview of the power generation sector</v>
      </c>
      <c r="D1992" t="str">
        <f>IF(ISERROR(MATCH(G1992,metadata!$B$4:$B$13,0)),D1991,LEFT(G1992,LEN(G1992)-LEN(F1992)-2))</f>
        <v>Net electric efficienc</v>
      </c>
      <c r="E1992" t="str">
        <f t="shared" si="96"/>
        <v>Solar thermal</v>
      </c>
      <c r="F1992" t="str">
        <f>IF(ISERROR(MATCH(G1992,metadata!$B$4:$B$13,0)),F1991,SUBSTITUTE(TRIM(RIGHT(SUBSTITUTE(SUBSTITUTE(G1992,"efficiencies", "efficiencies (%)")," (", REPT(" ", 100)), 100)),")",""))</f>
        <v>%</v>
      </c>
      <c r="G1992" t="str">
        <f>'data from files'!B1992</f>
        <v>Solar thermal</v>
      </c>
      <c r="H1992">
        <f>'data from files'!C1992</f>
        <v>0</v>
      </c>
      <c r="I1992">
        <f>'data from files'!D1992</f>
        <v>0</v>
      </c>
      <c r="J1992">
        <f>'data from files'!E1992</f>
        <v>0</v>
      </c>
      <c r="K1992">
        <f>'data from files'!F1992</f>
        <v>0</v>
      </c>
      <c r="L1992">
        <f>'data from files'!G1992</f>
        <v>0</v>
      </c>
      <c r="M1992">
        <f>'data from files'!H1992</f>
        <v>0</v>
      </c>
      <c r="N1992">
        <f>'data from files'!I1992</f>
        <v>0</v>
      </c>
      <c r="O1992">
        <f>'data from files'!J1992</f>
        <v>0</v>
      </c>
      <c r="P1992">
        <f>'data from files'!K1992</f>
        <v>0</v>
      </c>
      <c r="Q1992">
        <f>'data from files'!L1992</f>
        <v>0</v>
      </c>
      <c r="R1992">
        <f>'data from files'!M1992</f>
        <v>0</v>
      </c>
      <c r="S1992">
        <f>'data from files'!N1992</f>
        <v>0</v>
      </c>
      <c r="T1992">
        <f>'data from files'!O1992</f>
        <v>0</v>
      </c>
      <c r="U1992">
        <f>'data from files'!P1992</f>
        <v>0</v>
      </c>
      <c r="V1992">
        <f>'data from files'!Q1992</f>
        <v>0</v>
      </c>
      <c r="W1992">
        <f>'data from files'!R1992</f>
        <v>0</v>
      </c>
    </row>
    <row r="1993" spans="1:23" x14ac:dyDescent="0.25">
      <c r="A1993" t="str">
        <f t="shared" si="95"/>
        <v>LVNet electric efficiencGeothermal</v>
      </c>
      <c r="B1993" t="str">
        <f>JRC_files__2[[#This Row],[Source.Name.2.1]]</f>
        <v>LV</v>
      </c>
      <c r="C1993" t="str">
        <f t="shared" si="94"/>
        <v>Overview of the power generation sector</v>
      </c>
      <c r="D1993" t="str">
        <f>IF(ISERROR(MATCH(G1993,metadata!$B$4:$B$13,0)),D1992,LEFT(G1993,LEN(G1993)-LEN(F1993)-2))</f>
        <v>Net electric efficienc</v>
      </c>
      <c r="E1993" t="str">
        <f t="shared" si="96"/>
        <v>Geothermal</v>
      </c>
      <c r="F1993" t="str">
        <f>IF(ISERROR(MATCH(G1993,metadata!$B$4:$B$13,0)),F1992,SUBSTITUTE(TRIM(RIGHT(SUBSTITUTE(SUBSTITUTE(G1993,"efficiencies", "efficiencies (%)")," (", REPT(" ", 100)), 100)),")",""))</f>
        <v>%</v>
      </c>
      <c r="G1993" t="str">
        <f>'data from files'!B1993</f>
        <v>Geothermal</v>
      </c>
      <c r="H1993">
        <f>'data from files'!C1993</f>
        <v>0</v>
      </c>
      <c r="I1993">
        <f>'data from files'!D1993</f>
        <v>0</v>
      </c>
      <c r="J1993">
        <f>'data from files'!E1993</f>
        <v>0</v>
      </c>
      <c r="K1993">
        <f>'data from files'!F1993</f>
        <v>0</v>
      </c>
      <c r="L1993">
        <f>'data from files'!G1993</f>
        <v>0</v>
      </c>
      <c r="M1993">
        <f>'data from files'!H1993</f>
        <v>0</v>
      </c>
      <c r="N1993">
        <f>'data from files'!I1993</f>
        <v>0</v>
      </c>
      <c r="O1993">
        <f>'data from files'!J1993</f>
        <v>0</v>
      </c>
      <c r="P1993">
        <f>'data from files'!K1993</f>
        <v>0</v>
      </c>
      <c r="Q1993">
        <f>'data from files'!L1993</f>
        <v>0</v>
      </c>
      <c r="R1993">
        <f>'data from files'!M1993</f>
        <v>0</v>
      </c>
      <c r="S1993">
        <f>'data from files'!N1993</f>
        <v>0</v>
      </c>
      <c r="T1993">
        <f>'data from files'!O1993</f>
        <v>0</v>
      </c>
      <c r="U1993">
        <f>'data from files'!P1993</f>
        <v>0</v>
      </c>
      <c r="V1993">
        <f>'data from files'!Q1993</f>
        <v>0</v>
      </c>
      <c r="W1993">
        <f>'data from files'!R1993</f>
        <v>0</v>
      </c>
    </row>
    <row r="1994" spans="1:23" x14ac:dyDescent="0.25">
      <c r="A1994" t="str">
        <f t="shared" si="95"/>
        <v>LVNet electric efficiencTide, wave and ocean</v>
      </c>
      <c r="B1994" t="str">
        <f>JRC_files__2[[#This Row],[Source.Name.2.1]]</f>
        <v>LV</v>
      </c>
      <c r="C1994" t="str">
        <f t="shared" si="94"/>
        <v>Overview of the power generation sector</v>
      </c>
      <c r="D1994" t="str">
        <f>IF(ISERROR(MATCH(G1994,metadata!$B$4:$B$13,0)),D1993,LEFT(G1994,LEN(G1994)-LEN(F1994)-2))</f>
        <v>Net electric efficienc</v>
      </c>
      <c r="E1994" t="str">
        <f t="shared" si="96"/>
        <v>Tide, wave and ocean</v>
      </c>
      <c r="F1994" t="str">
        <f>IF(ISERROR(MATCH(G1994,metadata!$B$4:$B$13,0)),F1993,SUBSTITUTE(TRIM(RIGHT(SUBSTITUTE(SUBSTITUTE(G1994,"efficiencies", "efficiencies (%)")," (", REPT(" ", 100)), 100)),")",""))</f>
        <v>%</v>
      </c>
      <c r="G1994" t="str">
        <f>'data from files'!B1994</f>
        <v>Tide, wave and ocean</v>
      </c>
      <c r="H1994">
        <f>'data from files'!C1994</f>
        <v>0</v>
      </c>
      <c r="I1994">
        <f>'data from files'!D1994</f>
        <v>0</v>
      </c>
      <c r="J1994">
        <f>'data from files'!E1994</f>
        <v>0</v>
      </c>
      <c r="K1994">
        <f>'data from files'!F1994</f>
        <v>0</v>
      </c>
      <c r="L1994">
        <f>'data from files'!G1994</f>
        <v>0</v>
      </c>
      <c r="M1994">
        <f>'data from files'!H1994</f>
        <v>0</v>
      </c>
      <c r="N1994">
        <f>'data from files'!I1994</f>
        <v>0</v>
      </c>
      <c r="O1994">
        <f>'data from files'!J1994</f>
        <v>0</v>
      </c>
      <c r="P1994">
        <f>'data from files'!K1994</f>
        <v>0</v>
      </c>
      <c r="Q1994">
        <f>'data from files'!L1994</f>
        <v>0</v>
      </c>
      <c r="R1994">
        <f>'data from files'!M1994</f>
        <v>0</v>
      </c>
      <c r="S1994">
        <f>'data from files'!N1994</f>
        <v>0</v>
      </c>
      <c r="T1994">
        <f>'data from files'!O1994</f>
        <v>0</v>
      </c>
      <c r="U1994">
        <f>'data from files'!P1994</f>
        <v>0</v>
      </c>
      <c r="V1994">
        <f>'data from files'!Q1994</f>
        <v>0</v>
      </c>
      <c r="W1994">
        <f>'data from files'!R1994</f>
        <v>0</v>
      </c>
    </row>
    <row r="1995" spans="1:23" x14ac:dyDescent="0.25">
      <c r="A1995" t="str">
        <f t="shared" si="95"/>
        <v>LVNet electric efficiencHydro</v>
      </c>
      <c r="B1995" t="str">
        <f>JRC_files__2[[#This Row],[Source.Name.2.1]]</f>
        <v>LV</v>
      </c>
      <c r="C1995" t="str">
        <f t="shared" si="94"/>
        <v>Overview of the power generation sector</v>
      </c>
      <c r="D1995" t="str">
        <f>IF(ISERROR(MATCH(G1995,metadata!$B$4:$B$13,0)),D1994,LEFT(G1995,LEN(G1995)-LEN(F1995)-2))</f>
        <v>Net electric efficienc</v>
      </c>
      <c r="E1995" t="str">
        <f t="shared" si="96"/>
        <v>Hydro</v>
      </c>
      <c r="F1995" t="str">
        <f>IF(ISERROR(MATCH(G1995,metadata!$B$4:$B$13,0)),F1994,SUBSTITUTE(TRIM(RIGHT(SUBSTITUTE(SUBSTITUTE(G1995,"efficiencies", "efficiencies (%)")," (", REPT(" ", 100)), 100)),")",""))</f>
        <v>%</v>
      </c>
      <c r="G1995" t="str">
        <f>'data from files'!B1995</f>
        <v>Hydro</v>
      </c>
      <c r="H1995">
        <f>'data from files'!C1995</f>
        <v>1</v>
      </c>
      <c r="I1995">
        <f>'data from files'!D1995</f>
        <v>1</v>
      </c>
      <c r="J1995">
        <f>'data from files'!E1995</f>
        <v>1</v>
      </c>
      <c r="K1995">
        <f>'data from files'!F1995</f>
        <v>1</v>
      </c>
      <c r="L1995">
        <f>'data from files'!G1995</f>
        <v>1</v>
      </c>
      <c r="M1995">
        <f>'data from files'!H1995</f>
        <v>1</v>
      </c>
      <c r="N1995">
        <f>'data from files'!I1995</f>
        <v>1</v>
      </c>
      <c r="O1995">
        <f>'data from files'!J1995</f>
        <v>1</v>
      </c>
      <c r="P1995">
        <f>'data from files'!K1995</f>
        <v>1</v>
      </c>
      <c r="Q1995">
        <f>'data from files'!L1995</f>
        <v>1</v>
      </c>
      <c r="R1995">
        <f>'data from files'!M1995</f>
        <v>1</v>
      </c>
      <c r="S1995">
        <f>'data from files'!N1995</f>
        <v>1</v>
      </c>
      <c r="T1995">
        <f>'data from files'!O1995</f>
        <v>1</v>
      </c>
      <c r="U1995">
        <f>'data from files'!P1995</f>
        <v>1</v>
      </c>
      <c r="V1995">
        <f>'data from files'!Q1995</f>
        <v>1</v>
      </c>
      <c r="W1995">
        <f>'data from files'!R1995</f>
        <v>1</v>
      </c>
    </row>
    <row r="1996" spans="1:23" x14ac:dyDescent="0.25">
      <c r="A1996" t="str">
        <f t="shared" si="95"/>
        <v>LVNet electric efficiencPump storage</v>
      </c>
      <c r="B1996" t="str">
        <f>JRC_files__2[[#This Row],[Source.Name.2.1]]</f>
        <v>LV</v>
      </c>
      <c r="C1996" t="str">
        <f t="shared" si="94"/>
        <v>Overview of the power generation sector</v>
      </c>
      <c r="D1996" t="str">
        <f>IF(ISERROR(MATCH(G1996,metadata!$B$4:$B$13,0)),D1995,LEFT(G1996,LEN(G1996)-LEN(F1996)-2))</f>
        <v>Net electric efficienc</v>
      </c>
      <c r="E1996" t="str">
        <f t="shared" si="96"/>
        <v>Pump storage</v>
      </c>
      <c r="F1996" t="str">
        <f>IF(ISERROR(MATCH(G1996,metadata!$B$4:$B$13,0)),F1995,SUBSTITUTE(TRIM(RIGHT(SUBSTITUTE(SUBSTITUTE(G1996,"efficiencies", "efficiencies (%)")," (", REPT(" ", 100)), 100)),")",""))</f>
        <v>%</v>
      </c>
      <c r="G1996" t="str">
        <f>'data from files'!B1996</f>
        <v>Pump storage</v>
      </c>
      <c r="H1996">
        <f>'data from files'!C1996</f>
        <v>0</v>
      </c>
      <c r="I1996">
        <f>'data from files'!D1996</f>
        <v>0</v>
      </c>
      <c r="J1996">
        <f>'data from files'!E1996</f>
        <v>0</v>
      </c>
      <c r="K1996">
        <f>'data from files'!F1996</f>
        <v>0</v>
      </c>
      <c r="L1996">
        <f>'data from files'!G1996</f>
        <v>0</v>
      </c>
      <c r="M1996">
        <f>'data from files'!H1996</f>
        <v>0</v>
      </c>
      <c r="N1996">
        <f>'data from files'!I1996</f>
        <v>0</v>
      </c>
      <c r="O1996">
        <f>'data from files'!J1996</f>
        <v>0</v>
      </c>
      <c r="P1996">
        <f>'data from files'!K1996</f>
        <v>0</v>
      </c>
      <c r="Q1996">
        <f>'data from files'!L1996</f>
        <v>0</v>
      </c>
      <c r="R1996">
        <f>'data from files'!M1996</f>
        <v>0</v>
      </c>
      <c r="S1996">
        <f>'data from files'!N1996</f>
        <v>0</v>
      </c>
      <c r="T1996">
        <f>'data from files'!O1996</f>
        <v>0</v>
      </c>
      <c r="U1996">
        <f>'data from files'!P1996</f>
        <v>0</v>
      </c>
      <c r="V1996">
        <f>'data from files'!Q1996</f>
        <v>0</v>
      </c>
      <c r="W1996">
        <f>'data from files'!R1996</f>
        <v>0</v>
      </c>
    </row>
    <row r="1997" spans="1:23" x14ac:dyDescent="0.25">
      <c r="A1997" t="str">
        <f t="shared" si="95"/>
        <v>MTNet electric efficiencOverview of the power generation sector</v>
      </c>
      <c r="B1997" t="str">
        <f>JRC_files__2[[#This Row],[Source.Name.2.1]]</f>
        <v>MT</v>
      </c>
      <c r="C1997" t="str">
        <f t="shared" si="94"/>
        <v>Overview of the power generation sector</v>
      </c>
      <c r="D1997" t="str">
        <f>IF(ISERROR(MATCH(G1997,metadata!$B$4:$B$13,0)),D1996,LEFT(G1997,LEN(G1997)-LEN(F1997)-2))</f>
        <v>Net electric efficienc</v>
      </c>
      <c r="E1997" t="str">
        <f t="shared" si="96"/>
        <v>Overview of the power generation sector</v>
      </c>
      <c r="F1997" t="str">
        <f>IF(ISERROR(MATCH(G1997,metadata!$B$4:$B$13,0)),F1996,SUBSTITUTE(TRIM(RIGHT(SUBSTITUTE(SUBSTITUTE(G1997,"efficiencies", "efficiencies (%)")," (", REPT(" ", 100)), 100)),")",""))</f>
        <v>%</v>
      </c>
      <c r="G1997" t="str">
        <f>'data from files'!B1997</f>
        <v>Overview of the power generation sector</v>
      </c>
      <c r="H1997">
        <f>'data from files'!C1997</f>
        <v>2000</v>
      </c>
      <c r="I1997">
        <f>'data from files'!D1997</f>
        <v>2001</v>
      </c>
      <c r="J1997">
        <f>'data from files'!E1997</f>
        <v>2002</v>
      </c>
      <c r="K1997">
        <f>'data from files'!F1997</f>
        <v>2003</v>
      </c>
      <c r="L1997">
        <f>'data from files'!G1997</f>
        <v>2004</v>
      </c>
      <c r="M1997">
        <f>'data from files'!H1997</f>
        <v>2005</v>
      </c>
      <c r="N1997">
        <f>'data from files'!I1997</f>
        <v>2006</v>
      </c>
      <c r="O1997">
        <f>'data from files'!J1997</f>
        <v>2007</v>
      </c>
      <c r="P1997">
        <f>'data from files'!K1997</f>
        <v>2008</v>
      </c>
      <c r="Q1997">
        <f>'data from files'!L1997</f>
        <v>2009</v>
      </c>
      <c r="R1997">
        <f>'data from files'!M1997</f>
        <v>2010</v>
      </c>
      <c r="S1997">
        <f>'data from files'!N1997</f>
        <v>2011</v>
      </c>
      <c r="T1997">
        <f>'data from files'!O1997</f>
        <v>2012</v>
      </c>
      <c r="U1997">
        <f>'data from files'!P1997</f>
        <v>2013</v>
      </c>
      <c r="V1997">
        <f>'data from files'!Q1997</f>
        <v>2014</v>
      </c>
      <c r="W1997">
        <f>'data from files'!R1997</f>
        <v>2015</v>
      </c>
    </row>
    <row r="1998" spans="1:23" x14ac:dyDescent="0.25">
      <c r="A1998" t="str">
        <f t="shared" si="95"/>
        <v xml:space="preserve">MTTotal gross capacities </v>
      </c>
      <c r="B1998" t="str">
        <f>JRC_files__2[[#This Row],[Source.Name.2.1]]</f>
        <v>MT</v>
      </c>
      <c r="C1998" t="str">
        <f t="shared" si="94"/>
        <v>Overview of the power generation sector</v>
      </c>
      <c r="D1998" t="str">
        <f>IF(ISERROR(MATCH(G1998,metadata!$B$4:$B$13,0)),D1997,LEFT(G1998,LEN(G1998)-LEN(F1998)-2))</f>
        <v xml:space="preserve">Total gross capacities </v>
      </c>
      <c r="E1998" t="str">
        <f t="shared" si="96"/>
        <v/>
      </c>
      <c r="F1998" t="str">
        <f>IF(ISERROR(MATCH(G1998,metadata!$B$4:$B$13,0)),F1997,SUBSTITUTE(TRIM(RIGHT(SUBSTITUTE(SUBSTITUTE(G1998,"efficiencies", "efficiencies (%)")," (", REPT(" ", 100)), 100)),")",""))</f>
        <v>MW</v>
      </c>
      <c r="G1998" t="str">
        <f>'data from files'!B1998</f>
        <v>Total gross capacities (MW)</v>
      </c>
      <c r="H1998">
        <f>'data from files'!C1998</f>
        <v>487.06973684210533</v>
      </c>
      <c r="I1998">
        <f>'data from files'!D1998</f>
        <v>487.06973684210533</v>
      </c>
      <c r="J1998">
        <f>'data from files'!E1998</f>
        <v>487.06973684210533</v>
      </c>
      <c r="K1998">
        <f>'data from files'!F1998</f>
        <v>487.06973684210533</v>
      </c>
      <c r="L1998">
        <f>'data from files'!G1998</f>
        <v>487.06973684210533</v>
      </c>
      <c r="M1998">
        <f>'data from files'!H1998</f>
        <v>487.06973684210533</v>
      </c>
      <c r="N1998">
        <f>'data from files'!I1998</f>
        <v>603.64590684210532</v>
      </c>
      <c r="O1998">
        <f>'data from files'!J1998</f>
        <v>603.65710684210535</v>
      </c>
      <c r="P1998">
        <f>'data from files'!K1998</f>
        <v>603.65830684210528</v>
      </c>
      <c r="Q1998">
        <f>'data from files'!L1998</f>
        <v>603.91930684210536</v>
      </c>
      <c r="R1998">
        <f>'data from files'!M1998</f>
        <v>604.39544684210534</v>
      </c>
      <c r="S1998">
        <f>'data from files'!N1998</f>
        <v>610.79661684210532</v>
      </c>
      <c r="T1998">
        <f>'data from files'!O1998</f>
        <v>767.05236255639102</v>
      </c>
      <c r="U1998">
        <f>'data from files'!P1998</f>
        <v>687.19307922305768</v>
      </c>
      <c r="V1998">
        <f>'data from files'!Q1998</f>
        <v>713.6302992230577</v>
      </c>
      <c r="W1998">
        <f>'data from files'!R1998</f>
        <v>703.2042392230577</v>
      </c>
    </row>
    <row r="1999" spans="1:23" x14ac:dyDescent="0.25">
      <c r="A1999" t="str">
        <f t="shared" si="95"/>
        <v>MTTotal gross capacities Nuclear</v>
      </c>
      <c r="B1999" t="str">
        <f>JRC_files__2[[#This Row],[Source.Name.2.1]]</f>
        <v>MT</v>
      </c>
      <c r="C1999" t="str">
        <f t="shared" si="94"/>
        <v>Overview of the power generation sector</v>
      </c>
      <c r="D1999" t="str">
        <f>IF(ISERROR(MATCH(G1999,metadata!$B$4:$B$13,0)),D1998,LEFT(G1999,LEN(G1999)-LEN(F1999)-2))</f>
        <v xml:space="preserve">Total gross capacities </v>
      </c>
      <c r="E1999" t="str">
        <f t="shared" si="96"/>
        <v>Nuclear</v>
      </c>
      <c r="F1999" t="str">
        <f>IF(ISERROR(MATCH(G1999,metadata!$B$4:$B$13,0)),F1998,SUBSTITUTE(TRIM(RIGHT(SUBSTITUTE(SUBSTITUTE(G1999,"efficiencies", "efficiencies (%)")," (", REPT(" ", 100)), 100)),")",""))</f>
        <v>MW</v>
      </c>
      <c r="G1999" t="str">
        <f>'data from files'!B1999</f>
        <v>Nuclear</v>
      </c>
      <c r="H1999">
        <f>'data from files'!C1999</f>
        <v>0</v>
      </c>
      <c r="I1999">
        <f>'data from files'!D1999</f>
        <v>0</v>
      </c>
      <c r="J1999">
        <f>'data from files'!E1999</f>
        <v>0</v>
      </c>
      <c r="K1999">
        <f>'data from files'!F1999</f>
        <v>0</v>
      </c>
      <c r="L1999">
        <f>'data from files'!G1999</f>
        <v>0</v>
      </c>
      <c r="M1999">
        <f>'data from files'!H1999</f>
        <v>0</v>
      </c>
      <c r="N1999">
        <f>'data from files'!I1999</f>
        <v>0</v>
      </c>
      <c r="O1999">
        <f>'data from files'!J1999</f>
        <v>0</v>
      </c>
      <c r="P1999">
        <f>'data from files'!K1999</f>
        <v>0</v>
      </c>
      <c r="Q1999">
        <f>'data from files'!L1999</f>
        <v>0</v>
      </c>
      <c r="R1999">
        <f>'data from files'!M1999</f>
        <v>0</v>
      </c>
      <c r="S1999">
        <f>'data from files'!N1999</f>
        <v>0</v>
      </c>
      <c r="T1999">
        <f>'data from files'!O1999</f>
        <v>0</v>
      </c>
      <c r="U1999">
        <f>'data from files'!P1999</f>
        <v>0</v>
      </c>
      <c r="V1999">
        <f>'data from files'!Q1999</f>
        <v>0</v>
      </c>
      <c r="W1999">
        <f>'data from files'!R1999</f>
        <v>0</v>
      </c>
    </row>
    <row r="2000" spans="1:23" x14ac:dyDescent="0.25">
      <c r="A2000" t="str">
        <f t="shared" si="95"/>
        <v>MTTotal gross capacities Conventional thermal</v>
      </c>
      <c r="B2000" t="str">
        <f>JRC_files__2[[#This Row],[Source.Name.2.1]]</f>
        <v>MT</v>
      </c>
      <c r="C2000" t="str">
        <f t="shared" si="94"/>
        <v>Overview of the power generation sector</v>
      </c>
      <c r="D2000" t="str">
        <f>IF(ISERROR(MATCH(G2000,metadata!$B$4:$B$13,0)),D1999,LEFT(G2000,LEN(G2000)-LEN(F2000)-2))</f>
        <v xml:space="preserve">Total gross capacities </v>
      </c>
      <c r="E2000" t="str">
        <f t="shared" si="96"/>
        <v>Conventional thermal</v>
      </c>
      <c r="F2000" t="str">
        <f>IF(ISERROR(MATCH(G2000,metadata!$B$4:$B$13,0)),F1999,SUBSTITUTE(TRIM(RIGHT(SUBSTITUTE(SUBSTITUTE(G2000,"efficiencies", "efficiencies (%)")," (", REPT(" ", 100)), 100)),")",""))</f>
        <v>MW</v>
      </c>
      <c r="G2000" t="str">
        <f>'data from files'!B2000</f>
        <v>Conventional thermal</v>
      </c>
      <c r="H2000">
        <f>'data from files'!C2000</f>
        <v>487.06973684210533</v>
      </c>
      <c r="I2000">
        <f>'data from files'!D2000</f>
        <v>487.06973684210533</v>
      </c>
      <c r="J2000">
        <f>'data from files'!E2000</f>
        <v>487.06973684210533</v>
      </c>
      <c r="K2000">
        <f>'data from files'!F2000</f>
        <v>487.06973684210533</v>
      </c>
      <c r="L2000">
        <f>'data from files'!G2000</f>
        <v>487.06973684210533</v>
      </c>
      <c r="M2000">
        <f>'data from files'!H2000</f>
        <v>487.06973684210533</v>
      </c>
      <c r="N2000">
        <f>'data from files'!I2000</f>
        <v>603.64473684210532</v>
      </c>
      <c r="O2000">
        <f>'data from files'!J2000</f>
        <v>603.64473684210532</v>
      </c>
      <c r="P2000">
        <f>'data from files'!K2000</f>
        <v>603.64473684210532</v>
      </c>
      <c r="Q2000">
        <f>'data from files'!L2000</f>
        <v>603.64473684210532</v>
      </c>
      <c r="R2000">
        <f>'data from files'!M2000</f>
        <v>603.64473684210532</v>
      </c>
      <c r="S2000">
        <f>'data from files'!N2000</f>
        <v>605.46858684210531</v>
      </c>
      <c r="T2000">
        <f>'data from files'!O2000</f>
        <v>751.38237255639103</v>
      </c>
      <c r="U2000">
        <f>'data from files'!P2000</f>
        <v>658.72403922305773</v>
      </c>
      <c r="V2000">
        <f>'data from files'!Q2000</f>
        <v>658.72403922305773</v>
      </c>
      <c r="W2000">
        <f>'data from files'!R2000</f>
        <v>628.44098922305773</v>
      </c>
    </row>
    <row r="2001" spans="1:23" x14ac:dyDescent="0.25">
      <c r="A2001" t="str">
        <f t="shared" si="95"/>
        <v>MTTotal gross capacities Wind</v>
      </c>
      <c r="B2001" t="str">
        <f>JRC_files__2[[#This Row],[Source.Name.2.1]]</f>
        <v>MT</v>
      </c>
      <c r="C2001" t="str">
        <f t="shared" si="94"/>
        <v>Overview of the power generation sector</v>
      </c>
      <c r="D2001" t="str">
        <f>IF(ISERROR(MATCH(G2001,metadata!$B$4:$B$13,0)),D2000,LEFT(G2001,LEN(G2001)-LEN(F2001)-2))</f>
        <v xml:space="preserve">Total gross capacities </v>
      </c>
      <c r="E2001" t="str">
        <f t="shared" si="96"/>
        <v>Wind</v>
      </c>
      <c r="F2001" t="str">
        <f>IF(ISERROR(MATCH(G2001,metadata!$B$4:$B$13,0)),F2000,SUBSTITUTE(TRIM(RIGHT(SUBSTITUTE(SUBSTITUTE(G2001,"efficiencies", "efficiencies (%)")," (", REPT(" ", 100)), 100)),")",""))</f>
        <v>MW</v>
      </c>
      <c r="G2001" t="str">
        <f>'data from files'!B2001</f>
        <v>Wind</v>
      </c>
      <c r="H2001">
        <f>'data from files'!C2001</f>
        <v>0</v>
      </c>
      <c r="I2001">
        <f>'data from files'!D2001</f>
        <v>0</v>
      </c>
      <c r="J2001">
        <f>'data from files'!E2001</f>
        <v>0</v>
      </c>
      <c r="K2001">
        <f>'data from files'!F2001</f>
        <v>0</v>
      </c>
      <c r="L2001">
        <f>'data from files'!G2001</f>
        <v>0</v>
      </c>
      <c r="M2001">
        <f>'data from files'!H2001</f>
        <v>0</v>
      </c>
      <c r="N2001">
        <f>'data from files'!I2001</f>
        <v>0</v>
      </c>
      <c r="O2001">
        <f>'data from files'!J2001</f>
        <v>0</v>
      </c>
      <c r="P2001">
        <f>'data from files'!K2001</f>
        <v>0</v>
      </c>
      <c r="Q2001">
        <f>'data from files'!L2001</f>
        <v>0</v>
      </c>
      <c r="R2001">
        <f>'data from files'!M2001</f>
        <v>0</v>
      </c>
      <c r="S2001">
        <f>'data from files'!N2001</f>
        <v>0</v>
      </c>
      <c r="T2001">
        <f>'data from files'!O2001</f>
        <v>0</v>
      </c>
      <c r="U2001">
        <f>'data from files'!P2001</f>
        <v>0</v>
      </c>
      <c r="V2001">
        <f>'data from files'!Q2001</f>
        <v>0</v>
      </c>
      <c r="W2001">
        <f>'data from files'!R2001</f>
        <v>0</v>
      </c>
    </row>
    <row r="2002" spans="1:23" x14ac:dyDescent="0.25">
      <c r="A2002" t="str">
        <f t="shared" si="95"/>
        <v>MTTotal gross capacities Solar photovoltaics</v>
      </c>
      <c r="B2002" t="str">
        <f>JRC_files__2[[#This Row],[Source.Name.2.1]]</f>
        <v>MT</v>
      </c>
      <c r="C2002" t="str">
        <f t="shared" si="94"/>
        <v>Overview of the power generation sector</v>
      </c>
      <c r="D2002" t="str">
        <f>IF(ISERROR(MATCH(G2002,metadata!$B$4:$B$13,0)),D2001,LEFT(G2002,LEN(G2002)-LEN(F2002)-2))</f>
        <v xml:space="preserve">Total gross capacities </v>
      </c>
      <c r="E2002" t="str">
        <f t="shared" si="96"/>
        <v>Solar photovoltaics</v>
      </c>
      <c r="F2002" t="str">
        <f>IF(ISERROR(MATCH(G2002,metadata!$B$4:$B$13,0)),F2001,SUBSTITUTE(TRIM(RIGHT(SUBSTITUTE(SUBSTITUTE(G2002,"efficiencies", "efficiencies (%)")," (", REPT(" ", 100)), 100)),")",""))</f>
        <v>MW</v>
      </c>
      <c r="G2002" t="str">
        <f>'data from files'!B2002</f>
        <v>Solar photovoltaics</v>
      </c>
      <c r="H2002">
        <f>'data from files'!C2002</f>
        <v>0</v>
      </c>
      <c r="I2002">
        <f>'data from files'!D2002</f>
        <v>0</v>
      </c>
      <c r="J2002">
        <f>'data from files'!E2002</f>
        <v>0</v>
      </c>
      <c r="K2002">
        <f>'data from files'!F2002</f>
        <v>0</v>
      </c>
      <c r="L2002">
        <f>'data from files'!G2002</f>
        <v>0</v>
      </c>
      <c r="M2002">
        <f>'data from files'!H2002</f>
        <v>0</v>
      </c>
      <c r="N2002">
        <f>'data from files'!I2002</f>
        <v>1.17E-3</v>
      </c>
      <c r="O2002">
        <f>'data from files'!J2002</f>
        <v>1.2370000000000003E-2</v>
      </c>
      <c r="P2002">
        <f>'data from files'!K2002</f>
        <v>1.3570000000000002E-2</v>
      </c>
      <c r="Q2002">
        <f>'data from files'!L2002</f>
        <v>0.27456999999999998</v>
      </c>
      <c r="R2002">
        <f>'data from files'!M2002</f>
        <v>0.75070999999999999</v>
      </c>
      <c r="S2002">
        <f>'data from files'!N2002</f>
        <v>5.32803</v>
      </c>
      <c r="T2002">
        <f>'data from files'!O2002</f>
        <v>15.669990000000002</v>
      </c>
      <c r="U2002">
        <f>'data from files'!P2002</f>
        <v>28.46904</v>
      </c>
      <c r="V2002">
        <f>'data from files'!Q2002</f>
        <v>54.906259999999996</v>
      </c>
      <c r="W2002">
        <f>'data from files'!R2002</f>
        <v>74.763249999999999</v>
      </c>
    </row>
    <row r="2003" spans="1:23" x14ac:dyDescent="0.25">
      <c r="A2003" t="str">
        <f t="shared" si="95"/>
        <v>MTTotal gross capacities Solar thermal</v>
      </c>
      <c r="B2003" t="str">
        <f>JRC_files__2[[#This Row],[Source.Name.2.1]]</f>
        <v>MT</v>
      </c>
      <c r="C2003" t="str">
        <f t="shared" si="94"/>
        <v>Overview of the power generation sector</v>
      </c>
      <c r="D2003" t="str">
        <f>IF(ISERROR(MATCH(G2003,metadata!$B$4:$B$13,0)),D2002,LEFT(G2003,LEN(G2003)-LEN(F2003)-2))</f>
        <v xml:space="preserve">Total gross capacities </v>
      </c>
      <c r="E2003" t="str">
        <f t="shared" si="96"/>
        <v>Solar thermal</v>
      </c>
      <c r="F2003" t="str">
        <f>IF(ISERROR(MATCH(G2003,metadata!$B$4:$B$13,0)),F2002,SUBSTITUTE(TRIM(RIGHT(SUBSTITUTE(SUBSTITUTE(G2003,"efficiencies", "efficiencies (%)")," (", REPT(" ", 100)), 100)),")",""))</f>
        <v>MW</v>
      </c>
      <c r="G2003" t="str">
        <f>'data from files'!B2003</f>
        <v>Solar thermal</v>
      </c>
      <c r="H2003">
        <f>'data from files'!C2003</f>
        <v>0</v>
      </c>
      <c r="I2003">
        <f>'data from files'!D2003</f>
        <v>0</v>
      </c>
      <c r="J2003">
        <f>'data from files'!E2003</f>
        <v>0</v>
      </c>
      <c r="K2003">
        <f>'data from files'!F2003</f>
        <v>0</v>
      </c>
      <c r="L2003">
        <f>'data from files'!G2003</f>
        <v>0</v>
      </c>
      <c r="M2003">
        <f>'data from files'!H2003</f>
        <v>0</v>
      </c>
      <c r="N2003">
        <f>'data from files'!I2003</f>
        <v>0</v>
      </c>
      <c r="O2003">
        <f>'data from files'!J2003</f>
        <v>0</v>
      </c>
      <c r="P2003">
        <f>'data from files'!K2003</f>
        <v>0</v>
      </c>
      <c r="Q2003">
        <f>'data from files'!L2003</f>
        <v>0</v>
      </c>
      <c r="R2003">
        <f>'data from files'!M2003</f>
        <v>0</v>
      </c>
      <c r="S2003">
        <f>'data from files'!N2003</f>
        <v>0</v>
      </c>
      <c r="T2003">
        <f>'data from files'!O2003</f>
        <v>0</v>
      </c>
      <c r="U2003">
        <f>'data from files'!P2003</f>
        <v>0</v>
      </c>
      <c r="V2003">
        <f>'data from files'!Q2003</f>
        <v>0</v>
      </c>
      <c r="W2003">
        <f>'data from files'!R2003</f>
        <v>0</v>
      </c>
    </row>
    <row r="2004" spans="1:23" x14ac:dyDescent="0.25">
      <c r="A2004" t="str">
        <f t="shared" si="95"/>
        <v>MTTotal gross capacities Geothermal</v>
      </c>
      <c r="B2004" t="str">
        <f>JRC_files__2[[#This Row],[Source.Name.2.1]]</f>
        <v>MT</v>
      </c>
      <c r="C2004" t="str">
        <f t="shared" si="94"/>
        <v>Overview of the power generation sector</v>
      </c>
      <c r="D2004" t="str">
        <f>IF(ISERROR(MATCH(G2004,metadata!$B$4:$B$13,0)),D2003,LEFT(G2004,LEN(G2004)-LEN(F2004)-2))</f>
        <v xml:space="preserve">Total gross capacities </v>
      </c>
      <c r="E2004" t="str">
        <f t="shared" si="96"/>
        <v>Geothermal</v>
      </c>
      <c r="F2004" t="str">
        <f>IF(ISERROR(MATCH(G2004,metadata!$B$4:$B$13,0)),F2003,SUBSTITUTE(TRIM(RIGHT(SUBSTITUTE(SUBSTITUTE(G2004,"efficiencies", "efficiencies (%)")," (", REPT(" ", 100)), 100)),")",""))</f>
        <v>MW</v>
      </c>
      <c r="G2004" t="str">
        <f>'data from files'!B2004</f>
        <v>Geothermal</v>
      </c>
      <c r="H2004">
        <f>'data from files'!C2004</f>
        <v>0</v>
      </c>
      <c r="I2004">
        <f>'data from files'!D2004</f>
        <v>0</v>
      </c>
      <c r="J2004">
        <f>'data from files'!E2004</f>
        <v>0</v>
      </c>
      <c r="K2004">
        <f>'data from files'!F2004</f>
        <v>0</v>
      </c>
      <c r="L2004">
        <f>'data from files'!G2004</f>
        <v>0</v>
      </c>
      <c r="M2004">
        <f>'data from files'!H2004</f>
        <v>0</v>
      </c>
      <c r="N2004">
        <f>'data from files'!I2004</f>
        <v>0</v>
      </c>
      <c r="O2004">
        <f>'data from files'!J2004</f>
        <v>0</v>
      </c>
      <c r="P2004">
        <f>'data from files'!K2004</f>
        <v>0</v>
      </c>
      <c r="Q2004">
        <f>'data from files'!L2004</f>
        <v>0</v>
      </c>
      <c r="R2004">
        <f>'data from files'!M2004</f>
        <v>0</v>
      </c>
      <c r="S2004">
        <f>'data from files'!N2004</f>
        <v>0</v>
      </c>
      <c r="T2004">
        <f>'data from files'!O2004</f>
        <v>0</v>
      </c>
      <c r="U2004">
        <f>'data from files'!P2004</f>
        <v>0</v>
      </c>
      <c r="V2004">
        <f>'data from files'!Q2004</f>
        <v>0</v>
      </c>
      <c r="W2004">
        <f>'data from files'!R2004</f>
        <v>0</v>
      </c>
    </row>
    <row r="2005" spans="1:23" x14ac:dyDescent="0.25">
      <c r="A2005" t="str">
        <f t="shared" si="95"/>
        <v>MTTotal gross capacities Tide, wave and ocean</v>
      </c>
      <c r="B2005" t="str">
        <f>JRC_files__2[[#This Row],[Source.Name.2.1]]</f>
        <v>MT</v>
      </c>
      <c r="C2005" t="str">
        <f t="shared" si="94"/>
        <v>Overview of the power generation sector</v>
      </c>
      <c r="D2005" t="str">
        <f>IF(ISERROR(MATCH(G2005,metadata!$B$4:$B$13,0)),D2004,LEFT(G2005,LEN(G2005)-LEN(F2005)-2))</f>
        <v xml:space="preserve">Total gross capacities </v>
      </c>
      <c r="E2005" t="str">
        <f t="shared" si="96"/>
        <v>Tide, wave and ocean</v>
      </c>
      <c r="F2005" t="str">
        <f>IF(ISERROR(MATCH(G2005,metadata!$B$4:$B$13,0)),F2004,SUBSTITUTE(TRIM(RIGHT(SUBSTITUTE(SUBSTITUTE(G2005,"efficiencies", "efficiencies (%)")," (", REPT(" ", 100)), 100)),")",""))</f>
        <v>MW</v>
      </c>
      <c r="G2005" t="str">
        <f>'data from files'!B2005</f>
        <v>Tide, wave and ocean</v>
      </c>
      <c r="H2005">
        <f>'data from files'!C2005</f>
        <v>0</v>
      </c>
      <c r="I2005">
        <f>'data from files'!D2005</f>
        <v>0</v>
      </c>
      <c r="J2005">
        <f>'data from files'!E2005</f>
        <v>0</v>
      </c>
      <c r="K2005">
        <f>'data from files'!F2005</f>
        <v>0</v>
      </c>
      <c r="L2005">
        <f>'data from files'!G2005</f>
        <v>0</v>
      </c>
      <c r="M2005">
        <f>'data from files'!H2005</f>
        <v>0</v>
      </c>
      <c r="N2005">
        <f>'data from files'!I2005</f>
        <v>0</v>
      </c>
      <c r="O2005">
        <f>'data from files'!J2005</f>
        <v>0</v>
      </c>
      <c r="P2005">
        <f>'data from files'!K2005</f>
        <v>0</v>
      </c>
      <c r="Q2005">
        <f>'data from files'!L2005</f>
        <v>0</v>
      </c>
      <c r="R2005">
        <f>'data from files'!M2005</f>
        <v>0</v>
      </c>
      <c r="S2005">
        <f>'data from files'!N2005</f>
        <v>0</v>
      </c>
      <c r="T2005">
        <f>'data from files'!O2005</f>
        <v>0</v>
      </c>
      <c r="U2005">
        <f>'data from files'!P2005</f>
        <v>0</v>
      </c>
      <c r="V2005">
        <f>'data from files'!Q2005</f>
        <v>0</v>
      </c>
      <c r="W2005">
        <f>'data from files'!R2005</f>
        <v>0</v>
      </c>
    </row>
    <row r="2006" spans="1:23" x14ac:dyDescent="0.25">
      <c r="A2006" t="str">
        <f t="shared" si="95"/>
        <v>MTTotal gross capacities Hydro</v>
      </c>
      <c r="B2006" t="str">
        <f>JRC_files__2[[#This Row],[Source.Name.2.1]]</f>
        <v>MT</v>
      </c>
      <c r="C2006" t="str">
        <f t="shared" si="94"/>
        <v>Overview of the power generation sector</v>
      </c>
      <c r="D2006" t="str">
        <f>IF(ISERROR(MATCH(G2006,metadata!$B$4:$B$13,0)),D2005,LEFT(G2006,LEN(G2006)-LEN(F2006)-2))</f>
        <v xml:space="preserve">Total gross capacities </v>
      </c>
      <c r="E2006" t="str">
        <f t="shared" si="96"/>
        <v>Hydro</v>
      </c>
      <c r="F2006" t="str">
        <f>IF(ISERROR(MATCH(G2006,metadata!$B$4:$B$13,0)),F2005,SUBSTITUTE(TRIM(RIGHT(SUBSTITUTE(SUBSTITUTE(G2006,"efficiencies", "efficiencies (%)")," (", REPT(" ", 100)), 100)),")",""))</f>
        <v>MW</v>
      </c>
      <c r="G2006" t="str">
        <f>'data from files'!B2006</f>
        <v>Hydro</v>
      </c>
      <c r="H2006">
        <f>'data from files'!C2006</f>
        <v>0</v>
      </c>
      <c r="I2006">
        <f>'data from files'!D2006</f>
        <v>0</v>
      </c>
      <c r="J2006">
        <f>'data from files'!E2006</f>
        <v>0</v>
      </c>
      <c r="K2006">
        <f>'data from files'!F2006</f>
        <v>0</v>
      </c>
      <c r="L2006">
        <f>'data from files'!G2006</f>
        <v>0</v>
      </c>
      <c r="M2006">
        <f>'data from files'!H2006</f>
        <v>0</v>
      </c>
      <c r="N2006">
        <f>'data from files'!I2006</f>
        <v>0</v>
      </c>
      <c r="O2006">
        <f>'data from files'!J2006</f>
        <v>0</v>
      </c>
      <c r="P2006">
        <f>'data from files'!K2006</f>
        <v>0</v>
      </c>
      <c r="Q2006">
        <f>'data from files'!L2006</f>
        <v>0</v>
      </c>
      <c r="R2006">
        <f>'data from files'!M2006</f>
        <v>0</v>
      </c>
      <c r="S2006">
        <f>'data from files'!N2006</f>
        <v>0</v>
      </c>
      <c r="T2006">
        <f>'data from files'!O2006</f>
        <v>0</v>
      </c>
      <c r="U2006">
        <f>'data from files'!P2006</f>
        <v>0</v>
      </c>
      <c r="V2006">
        <f>'data from files'!Q2006</f>
        <v>0</v>
      </c>
      <c r="W2006">
        <f>'data from files'!R2006</f>
        <v>0</v>
      </c>
    </row>
    <row r="2007" spans="1:23" x14ac:dyDescent="0.25">
      <c r="A2007" t="str">
        <f t="shared" si="95"/>
        <v>MTTotal gross capacities Pump storage</v>
      </c>
      <c r="B2007" t="str">
        <f>JRC_files__2[[#This Row],[Source.Name.2.1]]</f>
        <v>MT</v>
      </c>
      <c r="C2007" t="str">
        <f t="shared" si="94"/>
        <v>Overview of the power generation sector</v>
      </c>
      <c r="D2007" t="str">
        <f>IF(ISERROR(MATCH(G2007,metadata!$B$4:$B$13,0)),D2006,LEFT(G2007,LEN(G2007)-LEN(F2007)-2))</f>
        <v xml:space="preserve">Total gross capacities </v>
      </c>
      <c r="E2007" t="str">
        <f t="shared" si="96"/>
        <v>Pump storage</v>
      </c>
      <c r="F2007" t="str">
        <f>IF(ISERROR(MATCH(G2007,metadata!$B$4:$B$13,0)),F2006,SUBSTITUTE(TRIM(RIGHT(SUBSTITUTE(SUBSTITUTE(G2007,"efficiencies", "efficiencies (%)")," (", REPT(" ", 100)), 100)),")",""))</f>
        <v>MW</v>
      </c>
      <c r="G2007" t="str">
        <f>'data from files'!B2007</f>
        <v>Pump storage</v>
      </c>
      <c r="H2007">
        <f>'data from files'!C2007</f>
        <v>0</v>
      </c>
      <c r="I2007">
        <f>'data from files'!D2007</f>
        <v>0</v>
      </c>
      <c r="J2007">
        <f>'data from files'!E2007</f>
        <v>0</v>
      </c>
      <c r="K2007">
        <f>'data from files'!F2007</f>
        <v>0</v>
      </c>
      <c r="L2007">
        <f>'data from files'!G2007</f>
        <v>0</v>
      </c>
      <c r="M2007">
        <f>'data from files'!H2007</f>
        <v>0</v>
      </c>
      <c r="N2007">
        <f>'data from files'!I2007</f>
        <v>0</v>
      </c>
      <c r="O2007">
        <f>'data from files'!J2007</f>
        <v>0</v>
      </c>
      <c r="P2007">
        <f>'data from files'!K2007</f>
        <v>0</v>
      </c>
      <c r="Q2007">
        <f>'data from files'!L2007</f>
        <v>0</v>
      </c>
      <c r="R2007">
        <f>'data from files'!M2007</f>
        <v>0</v>
      </c>
      <c r="S2007">
        <f>'data from files'!N2007</f>
        <v>0</v>
      </c>
      <c r="T2007">
        <f>'data from files'!O2007</f>
        <v>0</v>
      </c>
      <c r="U2007">
        <f>'data from files'!P2007</f>
        <v>0</v>
      </c>
      <c r="V2007">
        <f>'data from files'!Q2007</f>
        <v>0</v>
      </c>
      <c r="W2007">
        <f>'data from files'!R2007</f>
        <v>0</v>
      </c>
    </row>
    <row r="2008" spans="1:23" x14ac:dyDescent="0.25">
      <c r="A2008" t="str">
        <f t="shared" si="95"/>
        <v>MTTotal gross capacities 0</v>
      </c>
      <c r="B2008" t="str">
        <f>JRC_files__2[[#This Row],[Source.Name.2.1]]</f>
        <v>MT</v>
      </c>
      <c r="C2008" t="str">
        <f t="shared" si="94"/>
        <v>Overview of the power generation sector</v>
      </c>
      <c r="D2008" t="str">
        <f>IF(ISERROR(MATCH(G2008,metadata!$B$4:$B$13,0)),D2007,LEFT(G2008,LEN(G2008)-LEN(F2008)-2))</f>
        <v xml:space="preserve">Total gross capacities </v>
      </c>
      <c r="E2008">
        <f t="shared" si="96"/>
        <v>0</v>
      </c>
      <c r="F2008" t="str">
        <f>IF(ISERROR(MATCH(G2008,metadata!$B$4:$B$13,0)),F2007,SUBSTITUTE(TRIM(RIGHT(SUBSTITUTE(SUBSTITUTE(G2008,"efficiencies", "efficiencies (%)")," (", REPT(" ", 100)), 100)),")",""))</f>
        <v>MW</v>
      </c>
      <c r="G2008">
        <f>'data from files'!B2008</f>
        <v>0</v>
      </c>
      <c r="H2008">
        <f>'data from files'!C2008</f>
        <v>0</v>
      </c>
      <c r="I2008">
        <f>'data from files'!D2008</f>
        <v>0</v>
      </c>
      <c r="J2008">
        <f>'data from files'!E2008</f>
        <v>0</v>
      </c>
      <c r="K2008">
        <f>'data from files'!F2008</f>
        <v>0</v>
      </c>
      <c r="L2008">
        <f>'data from files'!G2008</f>
        <v>0</v>
      </c>
      <c r="M2008">
        <f>'data from files'!H2008</f>
        <v>0</v>
      </c>
      <c r="N2008">
        <f>'data from files'!I2008</f>
        <v>0</v>
      </c>
      <c r="O2008">
        <f>'data from files'!J2008</f>
        <v>0</v>
      </c>
      <c r="P2008">
        <f>'data from files'!K2008</f>
        <v>0</v>
      </c>
      <c r="Q2008">
        <f>'data from files'!L2008</f>
        <v>0</v>
      </c>
      <c r="R2008">
        <f>'data from files'!M2008</f>
        <v>0</v>
      </c>
      <c r="S2008">
        <f>'data from files'!N2008</f>
        <v>0</v>
      </c>
      <c r="T2008">
        <f>'data from files'!O2008</f>
        <v>0</v>
      </c>
      <c r="U2008">
        <f>'data from files'!P2008</f>
        <v>0</v>
      </c>
      <c r="V2008">
        <f>'data from files'!Q2008</f>
        <v>0</v>
      </c>
      <c r="W2008">
        <f>'data from files'!R2008</f>
        <v>0</v>
      </c>
    </row>
    <row r="2009" spans="1:23" x14ac:dyDescent="0.25">
      <c r="A2009" t="str">
        <f t="shared" si="95"/>
        <v xml:space="preserve">MTTotal net capacities </v>
      </c>
      <c r="B2009" t="str">
        <f>JRC_files__2[[#This Row],[Source.Name.2.1]]</f>
        <v>MT</v>
      </c>
      <c r="C2009" t="str">
        <f t="shared" si="94"/>
        <v>Overview of the power generation sector</v>
      </c>
      <c r="D2009" t="str">
        <f>IF(ISERROR(MATCH(G2009,metadata!$B$4:$B$13,0)),D2008,LEFT(G2009,LEN(G2009)-LEN(F2009)-2))</f>
        <v xml:space="preserve">Total net capacities </v>
      </c>
      <c r="E2009" t="str">
        <f t="shared" si="96"/>
        <v/>
      </c>
      <c r="F2009" t="str">
        <f>IF(ISERROR(MATCH(G2009,metadata!$B$4:$B$13,0)),F2008,SUBSTITUTE(TRIM(RIGHT(SUBSTITUTE(SUBSTITUTE(G2009,"efficiencies", "efficiencies (%)")," (", REPT(" ", 100)), 100)),")",""))</f>
        <v>MW</v>
      </c>
      <c r="G2009" t="str">
        <f>'data from files'!B2009</f>
        <v>Total net capacities (MW)</v>
      </c>
      <c r="H2009">
        <f>'data from files'!C2009</f>
        <v>462</v>
      </c>
      <c r="I2009">
        <f>'data from files'!D2009</f>
        <v>462</v>
      </c>
      <c r="J2009">
        <f>'data from files'!E2009</f>
        <v>462</v>
      </c>
      <c r="K2009">
        <f>'data from files'!F2009</f>
        <v>462</v>
      </c>
      <c r="L2009">
        <f>'data from files'!G2009</f>
        <v>462</v>
      </c>
      <c r="M2009">
        <f>'data from files'!H2009</f>
        <v>462</v>
      </c>
      <c r="N2009">
        <f>'data from files'!I2009</f>
        <v>572.00117</v>
      </c>
      <c r="O2009">
        <f>'data from files'!J2009</f>
        <v>572.01237000000003</v>
      </c>
      <c r="P2009">
        <f>'data from files'!K2009</f>
        <v>572.01356999999996</v>
      </c>
      <c r="Q2009">
        <f>'data from files'!L2009</f>
        <v>572.27457000000004</v>
      </c>
      <c r="R2009">
        <f>'data from files'!M2009</f>
        <v>572.75071000000003</v>
      </c>
      <c r="S2009">
        <f>'data from files'!N2009</f>
        <v>579.06502999999998</v>
      </c>
      <c r="T2009">
        <f>'data from files'!O2009</f>
        <v>725.59699000000001</v>
      </c>
      <c r="U2009">
        <f>'data from files'!P2009</f>
        <v>650.39603999999997</v>
      </c>
      <c r="V2009">
        <f>'data from files'!Q2009</f>
        <v>676.83326</v>
      </c>
      <c r="W2009">
        <f>'data from files'!R2009</f>
        <v>667.84924999999998</v>
      </c>
    </row>
    <row r="2010" spans="1:23" x14ac:dyDescent="0.25">
      <c r="A2010" t="str">
        <f t="shared" si="95"/>
        <v>MTTotal net capacities Nuclear</v>
      </c>
      <c r="B2010" t="str">
        <f>JRC_files__2[[#This Row],[Source.Name.2.1]]</f>
        <v>MT</v>
      </c>
      <c r="C2010" t="str">
        <f t="shared" si="94"/>
        <v>Overview of the power generation sector</v>
      </c>
      <c r="D2010" t="str">
        <f>IF(ISERROR(MATCH(G2010,metadata!$B$4:$B$13,0)),D2009,LEFT(G2010,LEN(G2010)-LEN(F2010)-2))</f>
        <v xml:space="preserve">Total net capacities </v>
      </c>
      <c r="E2010" t="str">
        <f t="shared" si="96"/>
        <v>Nuclear</v>
      </c>
      <c r="F2010" t="str">
        <f>IF(ISERROR(MATCH(G2010,metadata!$B$4:$B$13,0)),F2009,SUBSTITUTE(TRIM(RIGHT(SUBSTITUTE(SUBSTITUTE(G2010,"efficiencies", "efficiencies (%)")," (", REPT(" ", 100)), 100)),")",""))</f>
        <v>MW</v>
      </c>
      <c r="G2010" t="str">
        <f>'data from files'!B2010</f>
        <v>Nuclear</v>
      </c>
      <c r="H2010">
        <f>'data from files'!C2010</f>
        <v>0</v>
      </c>
      <c r="I2010">
        <f>'data from files'!D2010</f>
        <v>0</v>
      </c>
      <c r="J2010">
        <f>'data from files'!E2010</f>
        <v>0</v>
      </c>
      <c r="K2010">
        <f>'data from files'!F2010</f>
        <v>0</v>
      </c>
      <c r="L2010">
        <f>'data from files'!G2010</f>
        <v>0</v>
      </c>
      <c r="M2010">
        <f>'data from files'!H2010</f>
        <v>0</v>
      </c>
      <c r="N2010">
        <f>'data from files'!I2010</f>
        <v>0</v>
      </c>
      <c r="O2010">
        <f>'data from files'!J2010</f>
        <v>0</v>
      </c>
      <c r="P2010">
        <f>'data from files'!K2010</f>
        <v>0</v>
      </c>
      <c r="Q2010">
        <f>'data from files'!L2010</f>
        <v>0</v>
      </c>
      <c r="R2010">
        <f>'data from files'!M2010</f>
        <v>0</v>
      </c>
      <c r="S2010">
        <f>'data from files'!N2010</f>
        <v>0</v>
      </c>
      <c r="T2010">
        <f>'data from files'!O2010</f>
        <v>0</v>
      </c>
      <c r="U2010">
        <f>'data from files'!P2010</f>
        <v>0</v>
      </c>
      <c r="V2010">
        <f>'data from files'!Q2010</f>
        <v>0</v>
      </c>
      <c r="W2010">
        <f>'data from files'!R2010</f>
        <v>0</v>
      </c>
    </row>
    <row r="2011" spans="1:23" x14ac:dyDescent="0.25">
      <c r="A2011" t="str">
        <f t="shared" si="95"/>
        <v>MTTotal net capacities Conventional thermal</v>
      </c>
      <c r="B2011" t="str">
        <f>JRC_files__2[[#This Row],[Source.Name.2.1]]</f>
        <v>MT</v>
      </c>
      <c r="C2011" t="str">
        <f t="shared" si="94"/>
        <v>Overview of the power generation sector</v>
      </c>
      <c r="D2011" t="str">
        <f>IF(ISERROR(MATCH(G2011,metadata!$B$4:$B$13,0)),D2010,LEFT(G2011,LEN(G2011)-LEN(F2011)-2))</f>
        <v xml:space="preserve">Total net capacities </v>
      </c>
      <c r="E2011" t="str">
        <f t="shared" si="96"/>
        <v>Conventional thermal</v>
      </c>
      <c r="F2011" t="str">
        <f>IF(ISERROR(MATCH(G2011,metadata!$B$4:$B$13,0)),F2010,SUBSTITUTE(TRIM(RIGHT(SUBSTITUTE(SUBSTITUTE(G2011,"efficiencies", "efficiencies (%)")," (", REPT(" ", 100)), 100)),")",""))</f>
        <v>MW</v>
      </c>
      <c r="G2011" t="str">
        <f>'data from files'!B2011</f>
        <v>Conventional thermal</v>
      </c>
      <c r="H2011">
        <f>'data from files'!C2011</f>
        <v>462</v>
      </c>
      <c r="I2011">
        <f>'data from files'!D2011</f>
        <v>462</v>
      </c>
      <c r="J2011">
        <f>'data from files'!E2011</f>
        <v>462</v>
      </c>
      <c r="K2011">
        <f>'data from files'!F2011</f>
        <v>462</v>
      </c>
      <c r="L2011">
        <f>'data from files'!G2011</f>
        <v>462</v>
      </c>
      <c r="M2011">
        <f>'data from files'!H2011</f>
        <v>462</v>
      </c>
      <c r="N2011">
        <f>'data from files'!I2011</f>
        <v>572</v>
      </c>
      <c r="O2011">
        <f>'data from files'!J2011</f>
        <v>572</v>
      </c>
      <c r="P2011">
        <f>'data from files'!K2011</f>
        <v>572</v>
      </c>
      <c r="Q2011">
        <f>'data from files'!L2011</f>
        <v>572</v>
      </c>
      <c r="R2011">
        <f>'data from files'!M2011</f>
        <v>572</v>
      </c>
      <c r="S2011">
        <f>'data from files'!N2011</f>
        <v>573.73699999999997</v>
      </c>
      <c r="T2011">
        <f>'data from files'!O2011</f>
        <v>709.92700000000002</v>
      </c>
      <c r="U2011">
        <f>'data from files'!P2011</f>
        <v>621.92700000000002</v>
      </c>
      <c r="V2011">
        <f>'data from files'!Q2011</f>
        <v>621.92700000000002</v>
      </c>
      <c r="W2011">
        <f>'data from files'!R2011</f>
        <v>593.08600000000001</v>
      </c>
    </row>
    <row r="2012" spans="1:23" x14ac:dyDescent="0.25">
      <c r="A2012" t="str">
        <f t="shared" si="95"/>
        <v>MTTotal net capacities Wind</v>
      </c>
      <c r="B2012" t="str">
        <f>JRC_files__2[[#This Row],[Source.Name.2.1]]</f>
        <v>MT</v>
      </c>
      <c r="C2012" t="str">
        <f t="shared" si="94"/>
        <v>Overview of the power generation sector</v>
      </c>
      <c r="D2012" t="str">
        <f>IF(ISERROR(MATCH(G2012,metadata!$B$4:$B$13,0)),D2011,LEFT(G2012,LEN(G2012)-LEN(F2012)-2))</f>
        <v xml:space="preserve">Total net capacities </v>
      </c>
      <c r="E2012" t="str">
        <f t="shared" si="96"/>
        <v>Wind</v>
      </c>
      <c r="F2012" t="str">
        <f>IF(ISERROR(MATCH(G2012,metadata!$B$4:$B$13,0)),F2011,SUBSTITUTE(TRIM(RIGHT(SUBSTITUTE(SUBSTITUTE(G2012,"efficiencies", "efficiencies (%)")," (", REPT(" ", 100)), 100)),")",""))</f>
        <v>MW</v>
      </c>
      <c r="G2012" t="str">
        <f>'data from files'!B2012</f>
        <v>Wind</v>
      </c>
      <c r="H2012">
        <f>'data from files'!C2012</f>
        <v>0</v>
      </c>
      <c r="I2012">
        <f>'data from files'!D2012</f>
        <v>0</v>
      </c>
      <c r="J2012">
        <f>'data from files'!E2012</f>
        <v>0</v>
      </c>
      <c r="K2012">
        <f>'data from files'!F2012</f>
        <v>0</v>
      </c>
      <c r="L2012">
        <f>'data from files'!G2012</f>
        <v>0</v>
      </c>
      <c r="M2012">
        <f>'data from files'!H2012</f>
        <v>0</v>
      </c>
      <c r="N2012">
        <f>'data from files'!I2012</f>
        <v>0</v>
      </c>
      <c r="O2012">
        <f>'data from files'!J2012</f>
        <v>0</v>
      </c>
      <c r="P2012">
        <f>'data from files'!K2012</f>
        <v>0</v>
      </c>
      <c r="Q2012">
        <f>'data from files'!L2012</f>
        <v>0</v>
      </c>
      <c r="R2012">
        <f>'data from files'!M2012</f>
        <v>0</v>
      </c>
      <c r="S2012">
        <f>'data from files'!N2012</f>
        <v>0</v>
      </c>
      <c r="T2012">
        <f>'data from files'!O2012</f>
        <v>0</v>
      </c>
      <c r="U2012">
        <f>'data from files'!P2012</f>
        <v>0</v>
      </c>
      <c r="V2012">
        <f>'data from files'!Q2012</f>
        <v>0</v>
      </c>
      <c r="W2012">
        <f>'data from files'!R2012</f>
        <v>0</v>
      </c>
    </row>
    <row r="2013" spans="1:23" x14ac:dyDescent="0.25">
      <c r="A2013" t="str">
        <f t="shared" si="95"/>
        <v>MTTotal net capacities Solar photovoltaics</v>
      </c>
      <c r="B2013" t="str">
        <f>JRC_files__2[[#This Row],[Source.Name.2.1]]</f>
        <v>MT</v>
      </c>
      <c r="C2013" t="str">
        <f t="shared" si="94"/>
        <v>Overview of the power generation sector</v>
      </c>
      <c r="D2013" t="str">
        <f>IF(ISERROR(MATCH(G2013,metadata!$B$4:$B$13,0)),D2012,LEFT(G2013,LEN(G2013)-LEN(F2013)-2))</f>
        <v xml:space="preserve">Total net capacities </v>
      </c>
      <c r="E2013" t="str">
        <f t="shared" si="96"/>
        <v>Solar photovoltaics</v>
      </c>
      <c r="F2013" t="str">
        <f>IF(ISERROR(MATCH(G2013,metadata!$B$4:$B$13,0)),F2012,SUBSTITUTE(TRIM(RIGHT(SUBSTITUTE(SUBSTITUTE(G2013,"efficiencies", "efficiencies (%)")," (", REPT(" ", 100)), 100)),")",""))</f>
        <v>MW</v>
      </c>
      <c r="G2013" t="str">
        <f>'data from files'!B2013</f>
        <v>Solar photovoltaics</v>
      </c>
      <c r="H2013">
        <f>'data from files'!C2013</f>
        <v>0</v>
      </c>
      <c r="I2013">
        <f>'data from files'!D2013</f>
        <v>0</v>
      </c>
      <c r="J2013">
        <f>'data from files'!E2013</f>
        <v>0</v>
      </c>
      <c r="K2013">
        <f>'data from files'!F2013</f>
        <v>0</v>
      </c>
      <c r="L2013">
        <f>'data from files'!G2013</f>
        <v>0</v>
      </c>
      <c r="M2013">
        <f>'data from files'!H2013</f>
        <v>0</v>
      </c>
      <c r="N2013">
        <f>'data from files'!I2013</f>
        <v>1.17E-3</v>
      </c>
      <c r="O2013">
        <f>'data from files'!J2013</f>
        <v>1.2370000000000003E-2</v>
      </c>
      <c r="P2013">
        <f>'data from files'!K2013</f>
        <v>1.3570000000000002E-2</v>
      </c>
      <c r="Q2013">
        <f>'data from files'!L2013</f>
        <v>0.27456999999999998</v>
      </c>
      <c r="R2013">
        <f>'data from files'!M2013</f>
        <v>0.75070999999999999</v>
      </c>
      <c r="S2013">
        <f>'data from files'!N2013</f>
        <v>5.32803</v>
      </c>
      <c r="T2013">
        <f>'data from files'!O2013</f>
        <v>15.669990000000002</v>
      </c>
      <c r="U2013">
        <f>'data from files'!P2013</f>
        <v>28.46904</v>
      </c>
      <c r="V2013">
        <f>'data from files'!Q2013</f>
        <v>54.906259999999996</v>
      </c>
      <c r="W2013">
        <f>'data from files'!R2013</f>
        <v>74.763249999999999</v>
      </c>
    </row>
    <row r="2014" spans="1:23" x14ac:dyDescent="0.25">
      <c r="A2014" t="str">
        <f t="shared" si="95"/>
        <v>MTTotal net capacities Solar thermal</v>
      </c>
      <c r="B2014" t="str">
        <f>JRC_files__2[[#This Row],[Source.Name.2.1]]</f>
        <v>MT</v>
      </c>
      <c r="C2014" t="str">
        <f t="shared" si="94"/>
        <v>Overview of the power generation sector</v>
      </c>
      <c r="D2014" t="str">
        <f>IF(ISERROR(MATCH(G2014,metadata!$B$4:$B$13,0)),D2013,LEFT(G2014,LEN(G2014)-LEN(F2014)-2))</f>
        <v xml:space="preserve">Total net capacities </v>
      </c>
      <c r="E2014" t="str">
        <f t="shared" si="96"/>
        <v>Solar thermal</v>
      </c>
      <c r="F2014" t="str">
        <f>IF(ISERROR(MATCH(G2014,metadata!$B$4:$B$13,0)),F2013,SUBSTITUTE(TRIM(RIGHT(SUBSTITUTE(SUBSTITUTE(G2014,"efficiencies", "efficiencies (%)")," (", REPT(" ", 100)), 100)),")",""))</f>
        <v>MW</v>
      </c>
      <c r="G2014" t="str">
        <f>'data from files'!B2014</f>
        <v>Solar thermal</v>
      </c>
      <c r="H2014">
        <f>'data from files'!C2014</f>
        <v>0</v>
      </c>
      <c r="I2014">
        <f>'data from files'!D2014</f>
        <v>0</v>
      </c>
      <c r="J2014">
        <f>'data from files'!E2014</f>
        <v>0</v>
      </c>
      <c r="K2014">
        <f>'data from files'!F2014</f>
        <v>0</v>
      </c>
      <c r="L2014">
        <f>'data from files'!G2014</f>
        <v>0</v>
      </c>
      <c r="M2014">
        <f>'data from files'!H2014</f>
        <v>0</v>
      </c>
      <c r="N2014">
        <f>'data from files'!I2014</f>
        <v>0</v>
      </c>
      <c r="O2014">
        <f>'data from files'!J2014</f>
        <v>0</v>
      </c>
      <c r="P2014">
        <f>'data from files'!K2014</f>
        <v>0</v>
      </c>
      <c r="Q2014">
        <f>'data from files'!L2014</f>
        <v>0</v>
      </c>
      <c r="R2014">
        <f>'data from files'!M2014</f>
        <v>0</v>
      </c>
      <c r="S2014">
        <f>'data from files'!N2014</f>
        <v>0</v>
      </c>
      <c r="T2014">
        <f>'data from files'!O2014</f>
        <v>0</v>
      </c>
      <c r="U2014">
        <f>'data from files'!P2014</f>
        <v>0</v>
      </c>
      <c r="V2014">
        <f>'data from files'!Q2014</f>
        <v>0</v>
      </c>
      <c r="W2014">
        <f>'data from files'!R2014</f>
        <v>0</v>
      </c>
    </row>
    <row r="2015" spans="1:23" x14ac:dyDescent="0.25">
      <c r="A2015" t="str">
        <f t="shared" si="95"/>
        <v>MTTotal net capacities Geothermal</v>
      </c>
      <c r="B2015" t="str">
        <f>JRC_files__2[[#This Row],[Source.Name.2.1]]</f>
        <v>MT</v>
      </c>
      <c r="C2015" t="str">
        <f t="shared" si="94"/>
        <v>Overview of the power generation sector</v>
      </c>
      <c r="D2015" t="str">
        <f>IF(ISERROR(MATCH(G2015,metadata!$B$4:$B$13,0)),D2014,LEFT(G2015,LEN(G2015)-LEN(F2015)-2))</f>
        <v xml:space="preserve">Total net capacities </v>
      </c>
      <c r="E2015" t="str">
        <f t="shared" si="96"/>
        <v>Geothermal</v>
      </c>
      <c r="F2015" t="str">
        <f>IF(ISERROR(MATCH(G2015,metadata!$B$4:$B$13,0)),F2014,SUBSTITUTE(TRIM(RIGHT(SUBSTITUTE(SUBSTITUTE(G2015,"efficiencies", "efficiencies (%)")," (", REPT(" ", 100)), 100)),")",""))</f>
        <v>MW</v>
      </c>
      <c r="G2015" t="str">
        <f>'data from files'!B2015</f>
        <v>Geothermal</v>
      </c>
      <c r="H2015">
        <f>'data from files'!C2015</f>
        <v>0</v>
      </c>
      <c r="I2015">
        <f>'data from files'!D2015</f>
        <v>0</v>
      </c>
      <c r="J2015">
        <f>'data from files'!E2015</f>
        <v>0</v>
      </c>
      <c r="K2015">
        <f>'data from files'!F2015</f>
        <v>0</v>
      </c>
      <c r="L2015">
        <f>'data from files'!G2015</f>
        <v>0</v>
      </c>
      <c r="M2015">
        <f>'data from files'!H2015</f>
        <v>0</v>
      </c>
      <c r="N2015">
        <f>'data from files'!I2015</f>
        <v>0</v>
      </c>
      <c r="O2015">
        <f>'data from files'!J2015</f>
        <v>0</v>
      </c>
      <c r="P2015">
        <f>'data from files'!K2015</f>
        <v>0</v>
      </c>
      <c r="Q2015">
        <f>'data from files'!L2015</f>
        <v>0</v>
      </c>
      <c r="R2015">
        <f>'data from files'!M2015</f>
        <v>0</v>
      </c>
      <c r="S2015">
        <f>'data from files'!N2015</f>
        <v>0</v>
      </c>
      <c r="T2015">
        <f>'data from files'!O2015</f>
        <v>0</v>
      </c>
      <c r="U2015">
        <f>'data from files'!P2015</f>
        <v>0</v>
      </c>
      <c r="V2015">
        <f>'data from files'!Q2015</f>
        <v>0</v>
      </c>
      <c r="W2015">
        <f>'data from files'!R2015</f>
        <v>0</v>
      </c>
    </row>
    <row r="2016" spans="1:23" x14ac:dyDescent="0.25">
      <c r="A2016" t="str">
        <f t="shared" si="95"/>
        <v>MTTotal net capacities Tide, wave and ocean</v>
      </c>
      <c r="B2016" t="str">
        <f>JRC_files__2[[#This Row],[Source.Name.2.1]]</f>
        <v>MT</v>
      </c>
      <c r="C2016" t="str">
        <f t="shared" si="94"/>
        <v>Overview of the power generation sector</v>
      </c>
      <c r="D2016" t="str">
        <f>IF(ISERROR(MATCH(G2016,metadata!$B$4:$B$13,0)),D2015,LEFT(G2016,LEN(G2016)-LEN(F2016)-2))</f>
        <v xml:space="preserve">Total net capacities </v>
      </c>
      <c r="E2016" t="str">
        <f t="shared" si="96"/>
        <v>Tide, wave and ocean</v>
      </c>
      <c r="F2016" t="str">
        <f>IF(ISERROR(MATCH(G2016,metadata!$B$4:$B$13,0)),F2015,SUBSTITUTE(TRIM(RIGHT(SUBSTITUTE(SUBSTITUTE(G2016,"efficiencies", "efficiencies (%)")," (", REPT(" ", 100)), 100)),")",""))</f>
        <v>MW</v>
      </c>
      <c r="G2016" t="str">
        <f>'data from files'!B2016</f>
        <v>Tide, wave and ocean</v>
      </c>
      <c r="H2016">
        <f>'data from files'!C2016</f>
        <v>0</v>
      </c>
      <c r="I2016">
        <f>'data from files'!D2016</f>
        <v>0</v>
      </c>
      <c r="J2016">
        <f>'data from files'!E2016</f>
        <v>0</v>
      </c>
      <c r="K2016">
        <f>'data from files'!F2016</f>
        <v>0</v>
      </c>
      <c r="L2016">
        <f>'data from files'!G2016</f>
        <v>0</v>
      </c>
      <c r="M2016">
        <f>'data from files'!H2016</f>
        <v>0</v>
      </c>
      <c r="N2016">
        <f>'data from files'!I2016</f>
        <v>0</v>
      </c>
      <c r="O2016">
        <f>'data from files'!J2016</f>
        <v>0</v>
      </c>
      <c r="P2016">
        <f>'data from files'!K2016</f>
        <v>0</v>
      </c>
      <c r="Q2016">
        <f>'data from files'!L2016</f>
        <v>0</v>
      </c>
      <c r="R2016">
        <f>'data from files'!M2016</f>
        <v>0</v>
      </c>
      <c r="S2016">
        <f>'data from files'!N2016</f>
        <v>0</v>
      </c>
      <c r="T2016">
        <f>'data from files'!O2016</f>
        <v>0</v>
      </c>
      <c r="U2016">
        <f>'data from files'!P2016</f>
        <v>0</v>
      </c>
      <c r="V2016">
        <f>'data from files'!Q2016</f>
        <v>0</v>
      </c>
      <c r="W2016">
        <f>'data from files'!R2016</f>
        <v>0</v>
      </c>
    </row>
    <row r="2017" spans="1:23" x14ac:dyDescent="0.25">
      <c r="A2017" t="str">
        <f t="shared" si="95"/>
        <v>MTTotal net capacities Hydro</v>
      </c>
      <c r="B2017" t="str">
        <f>JRC_files__2[[#This Row],[Source.Name.2.1]]</f>
        <v>MT</v>
      </c>
      <c r="C2017" t="str">
        <f t="shared" si="94"/>
        <v>Overview of the power generation sector</v>
      </c>
      <c r="D2017" t="str">
        <f>IF(ISERROR(MATCH(G2017,metadata!$B$4:$B$13,0)),D2016,LEFT(G2017,LEN(G2017)-LEN(F2017)-2))</f>
        <v xml:space="preserve">Total net capacities </v>
      </c>
      <c r="E2017" t="str">
        <f t="shared" si="96"/>
        <v>Hydro</v>
      </c>
      <c r="F2017" t="str">
        <f>IF(ISERROR(MATCH(G2017,metadata!$B$4:$B$13,0)),F2016,SUBSTITUTE(TRIM(RIGHT(SUBSTITUTE(SUBSTITUTE(G2017,"efficiencies", "efficiencies (%)")," (", REPT(" ", 100)), 100)),")",""))</f>
        <v>MW</v>
      </c>
      <c r="G2017" t="str">
        <f>'data from files'!B2017</f>
        <v>Hydro</v>
      </c>
      <c r="H2017">
        <f>'data from files'!C2017</f>
        <v>0</v>
      </c>
      <c r="I2017">
        <f>'data from files'!D2017</f>
        <v>0</v>
      </c>
      <c r="J2017">
        <f>'data from files'!E2017</f>
        <v>0</v>
      </c>
      <c r="K2017">
        <f>'data from files'!F2017</f>
        <v>0</v>
      </c>
      <c r="L2017">
        <f>'data from files'!G2017</f>
        <v>0</v>
      </c>
      <c r="M2017">
        <f>'data from files'!H2017</f>
        <v>0</v>
      </c>
      <c r="N2017">
        <f>'data from files'!I2017</f>
        <v>0</v>
      </c>
      <c r="O2017">
        <f>'data from files'!J2017</f>
        <v>0</v>
      </c>
      <c r="P2017">
        <f>'data from files'!K2017</f>
        <v>0</v>
      </c>
      <c r="Q2017">
        <f>'data from files'!L2017</f>
        <v>0</v>
      </c>
      <c r="R2017">
        <f>'data from files'!M2017</f>
        <v>0</v>
      </c>
      <c r="S2017">
        <f>'data from files'!N2017</f>
        <v>0</v>
      </c>
      <c r="T2017">
        <f>'data from files'!O2017</f>
        <v>0</v>
      </c>
      <c r="U2017">
        <f>'data from files'!P2017</f>
        <v>0</v>
      </c>
      <c r="V2017">
        <f>'data from files'!Q2017</f>
        <v>0</v>
      </c>
      <c r="W2017">
        <f>'data from files'!R2017</f>
        <v>0</v>
      </c>
    </row>
    <row r="2018" spans="1:23" x14ac:dyDescent="0.25">
      <c r="A2018" t="str">
        <f t="shared" si="95"/>
        <v>MTTotal net capacities Pump storage</v>
      </c>
      <c r="B2018" t="str">
        <f>JRC_files__2[[#This Row],[Source.Name.2.1]]</f>
        <v>MT</v>
      </c>
      <c r="C2018" t="str">
        <f t="shared" si="94"/>
        <v>Overview of the power generation sector</v>
      </c>
      <c r="D2018" t="str">
        <f>IF(ISERROR(MATCH(G2018,metadata!$B$4:$B$13,0)),D2017,LEFT(G2018,LEN(G2018)-LEN(F2018)-2))</f>
        <v xml:space="preserve">Total net capacities </v>
      </c>
      <c r="E2018" t="str">
        <f t="shared" si="96"/>
        <v>Pump storage</v>
      </c>
      <c r="F2018" t="str">
        <f>IF(ISERROR(MATCH(G2018,metadata!$B$4:$B$13,0)),F2017,SUBSTITUTE(TRIM(RIGHT(SUBSTITUTE(SUBSTITUTE(G2018,"efficiencies", "efficiencies (%)")," (", REPT(" ", 100)), 100)),")",""))</f>
        <v>MW</v>
      </c>
      <c r="G2018" t="str">
        <f>'data from files'!B2018</f>
        <v>Pump storage</v>
      </c>
      <c r="H2018">
        <f>'data from files'!C2018</f>
        <v>0</v>
      </c>
      <c r="I2018">
        <f>'data from files'!D2018</f>
        <v>0</v>
      </c>
      <c r="J2018">
        <f>'data from files'!E2018</f>
        <v>0</v>
      </c>
      <c r="K2018">
        <f>'data from files'!F2018</f>
        <v>0</v>
      </c>
      <c r="L2018">
        <f>'data from files'!G2018</f>
        <v>0</v>
      </c>
      <c r="M2018">
        <f>'data from files'!H2018</f>
        <v>0</v>
      </c>
      <c r="N2018">
        <f>'data from files'!I2018</f>
        <v>0</v>
      </c>
      <c r="O2018">
        <f>'data from files'!J2018</f>
        <v>0</v>
      </c>
      <c r="P2018">
        <f>'data from files'!K2018</f>
        <v>0</v>
      </c>
      <c r="Q2018">
        <f>'data from files'!L2018</f>
        <v>0</v>
      </c>
      <c r="R2018">
        <f>'data from files'!M2018</f>
        <v>0</v>
      </c>
      <c r="S2018">
        <f>'data from files'!N2018</f>
        <v>0</v>
      </c>
      <c r="T2018">
        <f>'data from files'!O2018</f>
        <v>0</v>
      </c>
      <c r="U2018">
        <f>'data from files'!P2018</f>
        <v>0</v>
      </c>
      <c r="V2018">
        <f>'data from files'!Q2018</f>
        <v>0</v>
      </c>
      <c r="W2018">
        <f>'data from files'!R2018</f>
        <v>0</v>
      </c>
    </row>
    <row r="2019" spans="1:23" x14ac:dyDescent="0.25">
      <c r="A2019" t="str">
        <f t="shared" si="95"/>
        <v>MTTotal net capacities 0</v>
      </c>
      <c r="B2019" t="str">
        <f>JRC_files__2[[#This Row],[Source.Name.2.1]]</f>
        <v>MT</v>
      </c>
      <c r="C2019" t="str">
        <f t="shared" si="94"/>
        <v>Overview of the power generation sector</v>
      </c>
      <c r="D2019" t="str">
        <f>IF(ISERROR(MATCH(G2019,metadata!$B$4:$B$13,0)),D2018,LEFT(G2019,LEN(G2019)-LEN(F2019)-2))</f>
        <v xml:space="preserve">Total net capacities </v>
      </c>
      <c r="E2019">
        <f t="shared" si="96"/>
        <v>0</v>
      </c>
      <c r="F2019" t="str">
        <f>IF(ISERROR(MATCH(G2019,metadata!$B$4:$B$13,0)),F2018,SUBSTITUTE(TRIM(RIGHT(SUBSTITUTE(SUBSTITUTE(G2019,"efficiencies", "efficiencies (%)")," (", REPT(" ", 100)), 100)),")",""))</f>
        <v>MW</v>
      </c>
      <c r="G2019">
        <f>'data from files'!B2019</f>
        <v>0</v>
      </c>
      <c r="H2019">
        <f>'data from files'!C2019</f>
        <v>0</v>
      </c>
      <c r="I2019">
        <f>'data from files'!D2019</f>
        <v>0</v>
      </c>
      <c r="J2019">
        <f>'data from files'!E2019</f>
        <v>0</v>
      </c>
      <c r="K2019">
        <f>'data from files'!F2019</f>
        <v>0</v>
      </c>
      <c r="L2019">
        <f>'data from files'!G2019</f>
        <v>0</v>
      </c>
      <c r="M2019">
        <f>'data from files'!H2019</f>
        <v>0</v>
      </c>
      <c r="N2019">
        <f>'data from files'!I2019</f>
        <v>0</v>
      </c>
      <c r="O2019">
        <f>'data from files'!J2019</f>
        <v>0</v>
      </c>
      <c r="P2019">
        <f>'data from files'!K2019</f>
        <v>0</v>
      </c>
      <c r="Q2019">
        <f>'data from files'!L2019</f>
        <v>0</v>
      </c>
      <c r="R2019">
        <f>'data from files'!M2019</f>
        <v>0</v>
      </c>
      <c r="S2019">
        <f>'data from files'!N2019</f>
        <v>0</v>
      </c>
      <c r="T2019">
        <f>'data from files'!O2019</f>
        <v>0</v>
      </c>
      <c r="U2019">
        <f>'data from files'!P2019</f>
        <v>0</v>
      </c>
      <c r="V2019">
        <f>'data from files'!Q2019</f>
        <v>0</v>
      </c>
      <c r="W2019">
        <f>'data from files'!R2019</f>
        <v>0</v>
      </c>
    </row>
    <row r="2020" spans="1:23" x14ac:dyDescent="0.25">
      <c r="A2020" t="str">
        <f t="shared" si="95"/>
        <v xml:space="preserve">MTRate of use </v>
      </c>
      <c r="B2020" t="str">
        <f>JRC_files__2[[#This Row],[Source.Name.2.1]]</f>
        <v>MT</v>
      </c>
      <c r="C2020" t="str">
        <f t="shared" si="94"/>
        <v>Overview of the power generation sector</v>
      </c>
      <c r="D2020" t="str">
        <f>IF(ISERROR(MATCH(G2020,metadata!$B$4:$B$13,0)),D2019,LEFT(G2020,LEN(G2020)-LEN(F2020)-2))</f>
        <v xml:space="preserve">Rate of use </v>
      </c>
      <c r="E2020" t="str">
        <f t="shared" si="96"/>
        <v/>
      </c>
      <c r="F2020" t="str">
        <f>IF(ISERROR(MATCH(G2020,metadata!$B$4:$B$13,0)),F2019,SUBSTITUTE(TRIM(RIGHT(SUBSTITUTE(SUBSTITUTE(G2020,"efficiencies", "efficiencies (%)")," (", REPT(" ", 100)), 100)),")",""))</f>
        <v>gross capacity</v>
      </c>
      <c r="G2020" t="str">
        <f>'data from files'!B2020</f>
        <v>Rate of use (gross capacity)</v>
      </c>
      <c r="H2020">
        <f>'data from files'!C2020</f>
        <v>0</v>
      </c>
      <c r="I2020">
        <f>'data from files'!D2020</f>
        <v>0</v>
      </c>
      <c r="J2020">
        <f>'data from files'!E2020</f>
        <v>0</v>
      </c>
      <c r="K2020">
        <f>'data from files'!F2020</f>
        <v>0</v>
      </c>
      <c r="L2020">
        <f>'data from files'!G2020</f>
        <v>0</v>
      </c>
      <c r="M2020">
        <f>'data from files'!H2020</f>
        <v>0</v>
      </c>
      <c r="N2020">
        <f>'data from files'!I2020</f>
        <v>0</v>
      </c>
      <c r="O2020">
        <f>'data from files'!J2020</f>
        <v>0</v>
      </c>
      <c r="P2020">
        <f>'data from files'!K2020</f>
        <v>0</v>
      </c>
      <c r="Q2020">
        <f>'data from files'!L2020</f>
        <v>0</v>
      </c>
      <c r="R2020">
        <f>'data from files'!M2020</f>
        <v>0</v>
      </c>
      <c r="S2020">
        <f>'data from files'!N2020</f>
        <v>0</v>
      </c>
      <c r="T2020">
        <f>'data from files'!O2020</f>
        <v>0</v>
      </c>
      <c r="U2020">
        <f>'data from files'!P2020</f>
        <v>0</v>
      </c>
      <c r="V2020">
        <f>'data from files'!Q2020</f>
        <v>0</v>
      </c>
      <c r="W2020">
        <f>'data from files'!R2020</f>
        <v>0</v>
      </c>
    </row>
    <row r="2021" spans="1:23" x14ac:dyDescent="0.25">
      <c r="A2021" t="str">
        <f t="shared" si="95"/>
        <v>MTRate of use Nuclear</v>
      </c>
      <c r="B2021" t="str">
        <f>JRC_files__2[[#This Row],[Source.Name.2.1]]</f>
        <v>MT</v>
      </c>
      <c r="C2021" t="str">
        <f t="shared" si="94"/>
        <v>Overview of the power generation sector</v>
      </c>
      <c r="D2021" t="str">
        <f>IF(ISERROR(MATCH(G2021,metadata!$B$4:$B$13,0)),D2020,LEFT(G2021,LEN(G2021)-LEN(F2021)-2))</f>
        <v xml:space="preserve">Rate of use </v>
      </c>
      <c r="E2021" t="str">
        <f t="shared" si="96"/>
        <v>Nuclear</v>
      </c>
      <c r="F2021" t="str">
        <f>IF(ISERROR(MATCH(G2021,metadata!$B$4:$B$13,0)),F2020,SUBSTITUTE(TRIM(RIGHT(SUBSTITUTE(SUBSTITUTE(G2021,"efficiencies", "efficiencies (%)")," (", REPT(" ", 100)), 100)),")",""))</f>
        <v>gross capacity</v>
      </c>
      <c r="G2021" t="str">
        <f>'data from files'!B2021</f>
        <v>Nuclear</v>
      </c>
      <c r="H2021">
        <f>'data from files'!C2021</f>
        <v>0</v>
      </c>
      <c r="I2021">
        <f>'data from files'!D2021</f>
        <v>0</v>
      </c>
      <c r="J2021">
        <f>'data from files'!E2021</f>
        <v>0</v>
      </c>
      <c r="K2021">
        <f>'data from files'!F2021</f>
        <v>0</v>
      </c>
      <c r="L2021">
        <f>'data from files'!G2021</f>
        <v>0</v>
      </c>
      <c r="M2021">
        <f>'data from files'!H2021</f>
        <v>0</v>
      </c>
      <c r="N2021">
        <f>'data from files'!I2021</f>
        <v>0</v>
      </c>
      <c r="O2021">
        <f>'data from files'!J2021</f>
        <v>0</v>
      </c>
      <c r="P2021">
        <f>'data from files'!K2021</f>
        <v>0</v>
      </c>
      <c r="Q2021">
        <f>'data from files'!L2021</f>
        <v>0</v>
      </c>
      <c r="R2021">
        <f>'data from files'!M2021</f>
        <v>0</v>
      </c>
      <c r="S2021">
        <f>'data from files'!N2021</f>
        <v>0</v>
      </c>
      <c r="T2021">
        <f>'data from files'!O2021</f>
        <v>0</v>
      </c>
      <c r="U2021">
        <f>'data from files'!P2021</f>
        <v>0</v>
      </c>
      <c r="V2021">
        <f>'data from files'!Q2021</f>
        <v>0</v>
      </c>
      <c r="W2021">
        <f>'data from files'!R2021</f>
        <v>0</v>
      </c>
    </row>
    <row r="2022" spans="1:23" x14ac:dyDescent="0.25">
      <c r="A2022" t="str">
        <f t="shared" si="95"/>
        <v>MTRate of use Conventional thermal</v>
      </c>
      <c r="B2022" t="str">
        <f>JRC_files__2[[#This Row],[Source.Name.2.1]]</f>
        <v>MT</v>
      </c>
      <c r="C2022" t="str">
        <f t="shared" si="94"/>
        <v>Overview of the power generation sector</v>
      </c>
      <c r="D2022" t="str">
        <f>IF(ISERROR(MATCH(G2022,metadata!$B$4:$B$13,0)),D2021,LEFT(G2022,LEN(G2022)-LEN(F2022)-2))</f>
        <v xml:space="preserve">Rate of use </v>
      </c>
      <c r="E2022" t="str">
        <f t="shared" si="96"/>
        <v>Conventional thermal</v>
      </c>
      <c r="F2022" t="str">
        <f>IF(ISERROR(MATCH(G2022,metadata!$B$4:$B$13,0)),F2021,SUBSTITUTE(TRIM(RIGHT(SUBSTITUTE(SUBSTITUTE(G2022,"efficiencies", "efficiencies (%)")," (", REPT(" ", 100)), 100)),")",""))</f>
        <v>gross capacity</v>
      </c>
      <c r="G2022" t="str">
        <f>'data from files'!B2022</f>
        <v>Conventional thermal</v>
      </c>
      <c r="H2022">
        <f>'data from files'!C2022</f>
        <v>0.44919623567224687</v>
      </c>
      <c r="I2022">
        <f>'data from files'!D2022</f>
        <v>0.45525290341208169</v>
      </c>
      <c r="J2022">
        <f>'data from files'!E2022</f>
        <v>0.48073404236199968</v>
      </c>
      <c r="K2022">
        <f>'data from files'!F2022</f>
        <v>0.52406551216673791</v>
      </c>
      <c r="L2022">
        <f>'data from files'!G2022</f>
        <v>0.51916006275488069</v>
      </c>
      <c r="M2022">
        <f>'data from files'!H2022</f>
        <v>0.52493015920210473</v>
      </c>
      <c r="N2022">
        <f>'data from files'!I2022</f>
        <v>0.42736656959722563</v>
      </c>
      <c r="O2022">
        <f>'data from files'!J2022</f>
        <v>0.43418332511005781</v>
      </c>
      <c r="P2022">
        <f>'data from files'!K2022</f>
        <v>0.43704196451866495</v>
      </c>
      <c r="Q2022">
        <f>'data from files'!L2022</f>
        <v>0.40988491212643158</v>
      </c>
      <c r="R2022">
        <f>'data from files'!M2022</f>
        <v>0.39952800341869477</v>
      </c>
      <c r="S2022">
        <f>'data from files'!N2022</f>
        <v>0.40981812990731514</v>
      </c>
      <c r="T2022">
        <f>'data from files'!O2022</f>
        <v>0.34586702626137711</v>
      </c>
      <c r="U2022">
        <f>'data from files'!P2022</f>
        <v>0.38498819354038477</v>
      </c>
      <c r="V2022">
        <f>'data from files'!Q2022</f>
        <v>0.37719120799799954</v>
      </c>
      <c r="W2022">
        <f>'data from files'!R2022</f>
        <v>0.21975491368386585</v>
      </c>
    </row>
    <row r="2023" spans="1:23" x14ac:dyDescent="0.25">
      <c r="A2023" t="str">
        <f t="shared" si="95"/>
        <v>MTRate of use Wind</v>
      </c>
      <c r="B2023" t="str">
        <f>JRC_files__2[[#This Row],[Source.Name.2.1]]</f>
        <v>MT</v>
      </c>
      <c r="C2023" t="str">
        <f t="shared" si="94"/>
        <v>Overview of the power generation sector</v>
      </c>
      <c r="D2023" t="str">
        <f>IF(ISERROR(MATCH(G2023,metadata!$B$4:$B$13,0)),D2022,LEFT(G2023,LEN(G2023)-LEN(F2023)-2))</f>
        <v xml:space="preserve">Rate of use </v>
      </c>
      <c r="E2023" t="str">
        <f t="shared" si="96"/>
        <v>Wind</v>
      </c>
      <c r="F2023" t="str">
        <f>IF(ISERROR(MATCH(G2023,metadata!$B$4:$B$13,0)),F2022,SUBSTITUTE(TRIM(RIGHT(SUBSTITUTE(SUBSTITUTE(G2023,"efficiencies", "efficiencies (%)")," (", REPT(" ", 100)), 100)),")",""))</f>
        <v>gross capacity</v>
      </c>
      <c r="G2023" t="str">
        <f>'data from files'!B2023</f>
        <v>Wind</v>
      </c>
      <c r="H2023">
        <f>'data from files'!C2023</f>
        <v>0</v>
      </c>
      <c r="I2023">
        <f>'data from files'!D2023</f>
        <v>0</v>
      </c>
      <c r="J2023">
        <f>'data from files'!E2023</f>
        <v>0</v>
      </c>
      <c r="K2023">
        <f>'data from files'!F2023</f>
        <v>0</v>
      </c>
      <c r="L2023">
        <f>'data from files'!G2023</f>
        <v>0</v>
      </c>
      <c r="M2023">
        <f>'data from files'!H2023</f>
        <v>0</v>
      </c>
      <c r="N2023">
        <f>'data from files'!I2023</f>
        <v>0</v>
      </c>
      <c r="O2023">
        <f>'data from files'!J2023</f>
        <v>0</v>
      </c>
      <c r="P2023">
        <f>'data from files'!K2023</f>
        <v>0</v>
      </c>
      <c r="Q2023">
        <f>'data from files'!L2023</f>
        <v>0</v>
      </c>
      <c r="R2023">
        <f>'data from files'!M2023</f>
        <v>0</v>
      </c>
      <c r="S2023">
        <f>'data from files'!N2023</f>
        <v>0</v>
      </c>
      <c r="T2023">
        <f>'data from files'!O2023</f>
        <v>0</v>
      </c>
      <c r="U2023">
        <f>'data from files'!P2023</f>
        <v>0</v>
      </c>
      <c r="V2023">
        <f>'data from files'!Q2023</f>
        <v>0</v>
      </c>
      <c r="W2023">
        <f>'data from files'!R2023</f>
        <v>0</v>
      </c>
    </row>
    <row r="2024" spans="1:23" x14ac:dyDescent="0.25">
      <c r="A2024" t="str">
        <f t="shared" si="95"/>
        <v>MTRate of use Solar photovoltaics</v>
      </c>
      <c r="B2024" t="str">
        <f>JRC_files__2[[#This Row],[Source.Name.2.1]]</f>
        <v>MT</v>
      </c>
      <c r="C2024" t="str">
        <f t="shared" si="94"/>
        <v>Overview of the power generation sector</v>
      </c>
      <c r="D2024" t="str">
        <f>IF(ISERROR(MATCH(G2024,metadata!$B$4:$B$13,0)),D2023,LEFT(G2024,LEN(G2024)-LEN(F2024)-2))</f>
        <v xml:space="preserve">Rate of use </v>
      </c>
      <c r="E2024" t="str">
        <f t="shared" si="96"/>
        <v>Solar photovoltaics</v>
      </c>
      <c r="F2024" t="str">
        <f>IF(ISERROR(MATCH(G2024,metadata!$B$4:$B$13,0)),F2023,SUBSTITUTE(TRIM(RIGHT(SUBSTITUTE(SUBSTITUTE(G2024,"efficiencies", "efficiencies (%)")," (", REPT(" ", 100)), 100)),")",""))</f>
        <v>gross capacity</v>
      </c>
      <c r="G2024" t="str">
        <f>'data from files'!B2024</f>
        <v>Solar photovoltaics</v>
      </c>
      <c r="H2024">
        <f>'data from files'!C2024</f>
        <v>0</v>
      </c>
      <c r="I2024">
        <f>'data from files'!D2024</f>
        <v>0</v>
      </c>
      <c r="J2024">
        <f>'data from files'!E2024</f>
        <v>0</v>
      </c>
      <c r="K2024">
        <f>'data from files'!F2024</f>
        <v>0</v>
      </c>
      <c r="L2024">
        <f>'data from files'!G2024</f>
        <v>0</v>
      </c>
      <c r="M2024">
        <f>'data from files'!H2024</f>
        <v>0</v>
      </c>
      <c r="N2024">
        <f>'data from files'!I2024</f>
        <v>0</v>
      </c>
      <c r="O2024">
        <f>'data from files'!J2024</f>
        <v>0</v>
      </c>
      <c r="P2024">
        <f>'data from files'!K2024</f>
        <v>0</v>
      </c>
      <c r="Q2024">
        <f>'data from files'!L2024</f>
        <v>0</v>
      </c>
      <c r="R2024">
        <f>'data from files'!M2024</f>
        <v>8.4464267822249361E-2</v>
      </c>
      <c r="S2024">
        <f>'data from files'!N2024</f>
        <v>0.10710779302510573</v>
      </c>
      <c r="T2024">
        <f>'data from files'!O2024</f>
        <v>0.12139414989449246</v>
      </c>
      <c r="U2024">
        <f>'data from files'!P2024</f>
        <v>0.11804518298939867</v>
      </c>
      <c r="V2024">
        <f>'data from files'!Q2024</f>
        <v>0.14204582448542824</v>
      </c>
      <c r="W2024">
        <f>'data from files'!R2024</f>
        <v>0.14290813640013633</v>
      </c>
    </row>
    <row r="2025" spans="1:23" x14ac:dyDescent="0.25">
      <c r="A2025" t="str">
        <f t="shared" si="95"/>
        <v>MTRate of use Solar thermal</v>
      </c>
      <c r="B2025" t="str">
        <f>JRC_files__2[[#This Row],[Source.Name.2.1]]</f>
        <v>MT</v>
      </c>
      <c r="C2025" t="str">
        <f t="shared" si="94"/>
        <v>Overview of the power generation sector</v>
      </c>
      <c r="D2025" t="str">
        <f>IF(ISERROR(MATCH(G2025,metadata!$B$4:$B$13,0)),D2024,LEFT(G2025,LEN(G2025)-LEN(F2025)-2))</f>
        <v xml:space="preserve">Rate of use </v>
      </c>
      <c r="E2025" t="str">
        <f t="shared" si="96"/>
        <v>Solar thermal</v>
      </c>
      <c r="F2025" t="str">
        <f>IF(ISERROR(MATCH(G2025,metadata!$B$4:$B$13,0)),F2024,SUBSTITUTE(TRIM(RIGHT(SUBSTITUTE(SUBSTITUTE(G2025,"efficiencies", "efficiencies (%)")," (", REPT(" ", 100)), 100)),")",""))</f>
        <v>gross capacity</v>
      </c>
      <c r="G2025" t="str">
        <f>'data from files'!B2025</f>
        <v>Solar thermal</v>
      </c>
      <c r="H2025">
        <f>'data from files'!C2025</f>
        <v>0</v>
      </c>
      <c r="I2025">
        <f>'data from files'!D2025</f>
        <v>0</v>
      </c>
      <c r="J2025">
        <f>'data from files'!E2025</f>
        <v>0</v>
      </c>
      <c r="K2025">
        <f>'data from files'!F2025</f>
        <v>0</v>
      </c>
      <c r="L2025">
        <f>'data from files'!G2025</f>
        <v>0</v>
      </c>
      <c r="M2025">
        <f>'data from files'!H2025</f>
        <v>0</v>
      </c>
      <c r="N2025">
        <f>'data from files'!I2025</f>
        <v>0</v>
      </c>
      <c r="O2025">
        <f>'data from files'!J2025</f>
        <v>0</v>
      </c>
      <c r="P2025">
        <f>'data from files'!K2025</f>
        <v>0</v>
      </c>
      <c r="Q2025">
        <f>'data from files'!L2025</f>
        <v>0</v>
      </c>
      <c r="R2025">
        <f>'data from files'!M2025</f>
        <v>0</v>
      </c>
      <c r="S2025">
        <f>'data from files'!N2025</f>
        <v>0</v>
      </c>
      <c r="T2025">
        <f>'data from files'!O2025</f>
        <v>0</v>
      </c>
      <c r="U2025">
        <f>'data from files'!P2025</f>
        <v>0</v>
      </c>
      <c r="V2025">
        <f>'data from files'!Q2025</f>
        <v>0</v>
      </c>
      <c r="W2025">
        <f>'data from files'!R2025</f>
        <v>0</v>
      </c>
    </row>
    <row r="2026" spans="1:23" x14ac:dyDescent="0.25">
      <c r="A2026" t="str">
        <f t="shared" si="95"/>
        <v>MTRate of use Geothermal</v>
      </c>
      <c r="B2026" t="str">
        <f>JRC_files__2[[#This Row],[Source.Name.2.1]]</f>
        <v>MT</v>
      </c>
      <c r="C2026" t="str">
        <f t="shared" si="94"/>
        <v>Overview of the power generation sector</v>
      </c>
      <c r="D2026" t="str">
        <f>IF(ISERROR(MATCH(G2026,metadata!$B$4:$B$13,0)),D2025,LEFT(G2026,LEN(G2026)-LEN(F2026)-2))</f>
        <v xml:space="preserve">Rate of use </v>
      </c>
      <c r="E2026" t="str">
        <f t="shared" si="96"/>
        <v>Geothermal</v>
      </c>
      <c r="F2026" t="str">
        <f>IF(ISERROR(MATCH(G2026,metadata!$B$4:$B$13,0)),F2025,SUBSTITUTE(TRIM(RIGHT(SUBSTITUTE(SUBSTITUTE(G2026,"efficiencies", "efficiencies (%)")," (", REPT(" ", 100)), 100)),")",""))</f>
        <v>gross capacity</v>
      </c>
      <c r="G2026" t="str">
        <f>'data from files'!B2026</f>
        <v>Geothermal</v>
      </c>
      <c r="H2026">
        <f>'data from files'!C2026</f>
        <v>0</v>
      </c>
      <c r="I2026">
        <f>'data from files'!D2026</f>
        <v>0</v>
      </c>
      <c r="J2026">
        <f>'data from files'!E2026</f>
        <v>0</v>
      </c>
      <c r="K2026">
        <f>'data from files'!F2026</f>
        <v>0</v>
      </c>
      <c r="L2026">
        <f>'data from files'!G2026</f>
        <v>0</v>
      </c>
      <c r="M2026">
        <f>'data from files'!H2026</f>
        <v>0</v>
      </c>
      <c r="N2026">
        <f>'data from files'!I2026</f>
        <v>0</v>
      </c>
      <c r="O2026">
        <f>'data from files'!J2026</f>
        <v>0</v>
      </c>
      <c r="P2026">
        <f>'data from files'!K2026</f>
        <v>0</v>
      </c>
      <c r="Q2026">
        <f>'data from files'!L2026</f>
        <v>0</v>
      </c>
      <c r="R2026">
        <f>'data from files'!M2026</f>
        <v>0</v>
      </c>
      <c r="S2026">
        <f>'data from files'!N2026</f>
        <v>0</v>
      </c>
      <c r="T2026">
        <f>'data from files'!O2026</f>
        <v>0</v>
      </c>
      <c r="U2026">
        <f>'data from files'!P2026</f>
        <v>0</v>
      </c>
      <c r="V2026">
        <f>'data from files'!Q2026</f>
        <v>0</v>
      </c>
      <c r="W2026">
        <f>'data from files'!R2026</f>
        <v>0</v>
      </c>
    </row>
    <row r="2027" spans="1:23" x14ac:dyDescent="0.25">
      <c r="A2027" t="str">
        <f t="shared" si="95"/>
        <v>MTRate of use Tide, wave and ocean</v>
      </c>
      <c r="B2027" t="str">
        <f>JRC_files__2[[#This Row],[Source.Name.2.1]]</f>
        <v>MT</v>
      </c>
      <c r="C2027" t="str">
        <f t="shared" si="94"/>
        <v>Overview of the power generation sector</v>
      </c>
      <c r="D2027" t="str">
        <f>IF(ISERROR(MATCH(G2027,metadata!$B$4:$B$13,0)),D2026,LEFT(G2027,LEN(G2027)-LEN(F2027)-2))</f>
        <v xml:space="preserve">Rate of use </v>
      </c>
      <c r="E2027" t="str">
        <f t="shared" si="96"/>
        <v>Tide, wave and ocean</v>
      </c>
      <c r="F2027" t="str">
        <f>IF(ISERROR(MATCH(G2027,metadata!$B$4:$B$13,0)),F2026,SUBSTITUTE(TRIM(RIGHT(SUBSTITUTE(SUBSTITUTE(G2027,"efficiencies", "efficiencies (%)")," (", REPT(" ", 100)), 100)),")",""))</f>
        <v>gross capacity</v>
      </c>
      <c r="G2027" t="str">
        <f>'data from files'!B2027</f>
        <v>Tide, wave and ocean</v>
      </c>
      <c r="H2027">
        <f>'data from files'!C2027</f>
        <v>0</v>
      </c>
      <c r="I2027">
        <f>'data from files'!D2027</f>
        <v>0</v>
      </c>
      <c r="J2027">
        <f>'data from files'!E2027</f>
        <v>0</v>
      </c>
      <c r="K2027">
        <f>'data from files'!F2027</f>
        <v>0</v>
      </c>
      <c r="L2027">
        <f>'data from files'!G2027</f>
        <v>0</v>
      </c>
      <c r="M2027">
        <f>'data from files'!H2027</f>
        <v>0</v>
      </c>
      <c r="N2027">
        <f>'data from files'!I2027</f>
        <v>0</v>
      </c>
      <c r="O2027">
        <f>'data from files'!J2027</f>
        <v>0</v>
      </c>
      <c r="P2027">
        <f>'data from files'!K2027</f>
        <v>0</v>
      </c>
      <c r="Q2027">
        <f>'data from files'!L2027</f>
        <v>0</v>
      </c>
      <c r="R2027">
        <f>'data from files'!M2027</f>
        <v>0</v>
      </c>
      <c r="S2027">
        <f>'data from files'!N2027</f>
        <v>0</v>
      </c>
      <c r="T2027">
        <f>'data from files'!O2027</f>
        <v>0</v>
      </c>
      <c r="U2027">
        <f>'data from files'!P2027</f>
        <v>0</v>
      </c>
      <c r="V2027">
        <f>'data from files'!Q2027</f>
        <v>0</v>
      </c>
      <c r="W2027">
        <f>'data from files'!R2027</f>
        <v>0</v>
      </c>
    </row>
    <row r="2028" spans="1:23" x14ac:dyDescent="0.25">
      <c r="A2028" t="str">
        <f t="shared" si="95"/>
        <v>MTRate of use Hydro</v>
      </c>
      <c r="B2028" t="str">
        <f>JRC_files__2[[#This Row],[Source.Name.2.1]]</f>
        <v>MT</v>
      </c>
      <c r="C2028" t="str">
        <f t="shared" si="94"/>
        <v>Overview of the power generation sector</v>
      </c>
      <c r="D2028" t="str">
        <f>IF(ISERROR(MATCH(G2028,metadata!$B$4:$B$13,0)),D2027,LEFT(G2028,LEN(G2028)-LEN(F2028)-2))</f>
        <v xml:space="preserve">Rate of use </v>
      </c>
      <c r="E2028" t="str">
        <f t="shared" si="96"/>
        <v>Hydro</v>
      </c>
      <c r="F2028" t="str">
        <f>IF(ISERROR(MATCH(G2028,metadata!$B$4:$B$13,0)),F2027,SUBSTITUTE(TRIM(RIGHT(SUBSTITUTE(SUBSTITUTE(G2028,"efficiencies", "efficiencies (%)")," (", REPT(" ", 100)), 100)),")",""))</f>
        <v>gross capacity</v>
      </c>
      <c r="G2028" t="str">
        <f>'data from files'!B2028</f>
        <v>Hydro</v>
      </c>
      <c r="H2028">
        <f>'data from files'!C2028</f>
        <v>0</v>
      </c>
      <c r="I2028">
        <f>'data from files'!D2028</f>
        <v>0</v>
      </c>
      <c r="J2028">
        <f>'data from files'!E2028</f>
        <v>0</v>
      </c>
      <c r="K2028">
        <f>'data from files'!F2028</f>
        <v>0</v>
      </c>
      <c r="L2028">
        <f>'data from files'!G2028</f>
        <v>0</v>
      </c>
      <c r="M2028">
        <f>'data from files'!H2028</f>
        <v>0</v>
      </c>
      <c r="N2028">
        <f>'data from files'!I2028</f>
        <v>0</v>
      </c>
      <c r="O2028">
        <f>'data from files'!J2028</f>
        <v>0</v>
      </c>
      <c r="P2028">
        <f>'data from files'!K2028</f>
        <v>0</v>
      </c>
      <c r="Q2028">
        <f>'data from files'!L2028</f>
        <v>0</v>
      </c>
      <c r="R2028">
        <f>'data from files'!M2028</f>
        <v>0</v>
      </c>
      <c r="S2028">
        <f>'data from files'!N2028</f>
        <v>0</v>
      </c>
      <c r="T2028">
        <f>'data from files'!O2028</f>
        <v>0</v>
      </c>
      <c r="U2028">
        <f>'data from files'!P2028</f>
        <v>0</v>
      </c>
      <c r="V2028">
        <f>'data from files'!Q2028</f>
        <v>0</v>
      </c>
      <c r="W2028">
        <f>'data from files'!R2028</f>
        <v>0</v>
      </c>
    </row>
    <row r="2029" spans="1:23" x14ac:dyDescent="0.25">
      <c r="A2029" t="str">
        <f t="shared" si="95"/>
        <v>MTRate of use Pump storage</v>
      </c>
      <c r="B2029" t="str">
        <f>JRC_files__2[[#This Row],[Source.Name.2.1]]</f>
        <v>MT</v>
      </c>
      <c r="C2029" t="str">
        <f t="shared" si="94"/>
        <v>Overview of the power generation sector</v>
      </c>
      <c r="D2029" t="str">
        <f>IF(ISERROR(MATCH(G2029,metadata!$B$4:$B$13,0)),D2028,LEFT(G2029,LEN(G2029)-LEN(F2029)-2))</f>
        <v xml:space="preserve">Rate of use </v>
      </c>
      <c r="E2029" t="str">
        <f t="shared" si="96"/>
        <v>Pump storage</v>
      </c>
      <c r="F2029" t="str">
        <f>IF(ISERROR(MATCH(G2029,metadata!$B$4:$B$13,0)),F2028,SUBSTITUTE(TRIM(RIGHT(SUBSTITUTE(SUBSTITUTE(G2029,"efficiencies", "efficiencies (%)")," (", REPT(" ", 100)), 100)),")",""))</f>
        <v>gross capacity</v>
      </c>
      <c r="G2029" t="str">
        <f>'data from files'!B2029</f>
        <v>Pump storage</v>
      </c>
      <c r="H2029">
        <f>'data from files'!C2029</f>
        <v>0</v>
      </c>
      <c r="I2029">
        <f>'data from files'!D2029</f>
        <v>0</v>
      </c>
      <c r="J2029">
        <f>'data from files'!E2029</f>
        <v>0</v>
      </c>
      <c r="K2029">
        <f>'data from files'!F2029</f>
        <v>0</v>
      </c>
      <c r="L2029">
        <f>'data from files'!G2029</f>
        <v>0</v>
      </c>
      <c r="M2029">
        <f>'data from files'!H2029</f>
        <v>0</v>
      </c>
      <c r="N2029">
        <f>'data from files'!I2029</f>
        <v>0</v>
      </c>
      <c r="O2029">
        <f>'data from files'!J2029</f>
        <v>0</v>
      </c>
      <c r="P2029">
        <f>'data from files'!K2029</f>
        <v>0</v>
      </c>
      <c r="Q2029">
        <f>'data from files'!L2029</f>
        <v>0</v>
      </c>
      <c r="R2029">
        <f>'data from files'!M2029</f>
        <v>0</v>
      </c>
      <c r="S2029">
        <f>'data from files'!N2029</f>
        <v>0</v>
      </c>
      <c r="T2029">
        <f>'data from files'!O2029</f>
        <v>0</v>
      </c>
      <c r="U2029">
        <f>'data from files'!P2029</f>
        <v>0</v>
      </c>
      <c r="V2029">
        <f>'data from files'!Q2029</f>
        <v>0</v>
      </c>
      <c r="W2029">
        <f>'data from files'!R2029</f>
        <v>0</v>
      </c>
    </row>
    <row r="2030" spans="1:23" x14ac:dyDescent="0.25">
      <c r="A2030" t="str">
        <f t="shared" si="95"/>
        <v>MTRate of use 0</v>
      </c>
      <c r="B2030" t="str">
        <f>JRC_files__2[[#This Row],[Source.Name.2.1]]</f>
        <v>MT</v>
      </c>
      <c r="C2030" t="str">
        <f t="shared" si="94"/>
        <v>Overview of the power generation sector</v>
      </c>
      <c r="D2030" t="str">
        <f>IF(ISERROR(MATCH(G2030,metadata!$B$4:$B$13,0)),D2029,LEFT(G2030,LEN(G2030)-LEN(F2030)-2))</f>
        <v xml:space="preserve">Rate of use </v>
      </c>
      <c r="E2030">
        <f t="shared" si="96"/>
        <v>0</v>
      </c>
      <c r="F2030" t="str">
        <f>IF(ISERROR(MATCH(G2030,metadata!$B$4:$B$13,0)),F2029,SUBSTITUTE(TRIM(RIGHT(SUBSTITUTE(SUBSTITUTE(G2030,"efficiencies", "efficiencies (%)")," (", REPT(" ", 100)), 100)),")",""))</f>
        <v>gross capacity</v>
      </c>
      <c r="G2030">
        <f>'data from files'!B2030</f>
        <v>0</v>
      </c>
      <c r="H2030">
        <f>'data from files'!C2030</f>
        <v>0</v>
      </c>
      <c r="I2030">
        <f>'data from files'!D2030</f>
        <v>0</v>
      </c>
      <c r="J2030">
        <f>'data from files'!E2030</f>
        <v>0</v>
      </c>
      <c r="K2030">
        <f>'data from files'!F2030</f>
        <v>0</v>
      </c>
      <c r="L2030">
        <f>'data from files'!G2030</f>
        <v>0</v>
      </c>
      <c r="M2030">
        <f>'data from files'!H2030</f>
        <v>0</v>
      </c>
      <c r="N2030">
        <f>'data from files'!I2030</f>
        <v>0</v>
      </c>
      <c r="O2030">
        <f>'data from files'!J2030</f>
        <v>0</v>
      </c>
      <c r="P2030">
        <f>'data from files'!K2030</f>
        <v>0</v>
      </c>
      <c r="Q2030">
        <f>'data from files'!L2030</f>
        <v>0</v>
      </c>
      <c r="R2030">
        <f>'data from files'!M2030</f>
        <v>0</v>
      </c>
      <c r="S2030">
        <f>'data from files'!N2030</f>
        <v>0</v>
      </c>
      <c r="T2030">
        <f>'data from files'!O2030</f>
        <v>0</v>
      </c>
      <c r="U2030">
        <f>'data from files'!P2030</f>
        <v>0</v>
      </c>
      <c r="V2030">
        <f>'data from files'!Q2030</f>
        <v>0</v>
      </c>
      <c r="W2030">
        <f>'data from files'!R2030</f>
        <v>0</v>
      </c>
    </row>
    <row r="2031" spans="1:23" x14ac:dyDescent="0.25">
      <c r="A2031" t="str">
        <f t="shared" si="95"/>
        <v xml:space="preserve">MTTotal gross electricity prod. (without pumped hydro) </v>
      </c>
      <c r="B2031" t="str">
        <f>JRC_files__2[[#This Row],[Source.Name.2.1]]</f>
        <v>MT</v>
      </c>
      <c r="C2031" t="str">
        <f t="shared" si="94"/>
        <v>Overview of the power generation sector</v>
      </c>
      <c r="D2031" t="str">
        <f>IF(ISERROR(MATCH(G2031,metadata!$B$4:$B$13,0)),D2030,LEFT(G2031,LEN(G2031)-LEN(F2031)-2))</f>
        <v xml:space="preserve">Total gross electricity prod. (without pumped hydro) </v>
      </c>
      <c r="E2031" t="str">
        <f t="shared" si="96"/>
        <v/>
      </c>
      <c r="F2031" t="str">
        <f>IF(ISERROR(MATCH(G2031,metadata!$B$4:$B$13,0)),F2030,SUBSTITUTE(TRIM(RIGHT(SUBSTITUTE(SUBSTITUTE(G2031,"efficiencies", "efficiencies (%)")," (", REPT(" ", 100)), 100)),")",""))</f>
        <v>GWh</v>
      </c>
      <c r="G2031" t="str">
        <f>'data from files'!B2031</f>
        <v>Total gross electricity prod. (without pumped hydro) (GWh)</v>
      </c>
      <c r="H2031">
        <f>'data from files'!C2031</f>
        <v>1916.5994565422677</v>
      </c>
      <c r="I2031">
        <f>'data from files'!D2031</f>
        <v>1942.4416279069769</v>
      </c>
      <c r="J2031">
        <f>'data from files'!E2031</f>
        <v>2051.1627906976742</v>
      </c>
      <c r="K2031">
        <f>'data from files'!F2031</f>
        <v>2236.0465116279074</v>
      </c>
      <c r="L2031">
        <f>'data from files'!G2031</f>
        <v>2215.1162790697676</v>
      </c>
      <c r="M2031">
        <f>'data from files'!H2031</f>
        <v>2239.7357278467498</v>
      </c>
      <c r="N2031">
        <f>'data from files'!I2031</f>
        <v>2259.8836046511633</v>
      </c>
      <c r="O2031">
        <f>'data from files'!J2031</f>
        <v>2295.9301162790698</v>
      </c>
      <c r="P2031">
        <f>'data from files'!K2031</f>
        <v>2311.0463953488375</v>
      </c>
      <c r="Q2031">
        <f>'data from files'!L2031</f>
        <v>2167.4418604651169</v>
      </c>
      <c r="R2031">
        <f>'data from files'!M2031</f>
        <v>2113.230729579785</v>
      </c>
      <c r="S2031">
        <f>'data from files'!N2031</f>
        <v>2178.6354550027372</v>
      </c>
      <c r="T2031">
        <f>'data from files'!O2031</f>
        <v>2293.1983354107324</v>
      </c>
      <c r="U2031">
        <f>'data from files'!P2031</f>
        <v>2250.9837118207615</v>
      </c>
      <c r="V2031">
        <f>'data from files'!Q2031</f>
        <v>2244.8737005116882</v>
      </c>
      <c r="W2031">
        <f>'data from files'!R2031</f>
        <v>1303.3765033405041</v>
      </c>
    </row>
    <row r="2032" spans="1:23" x14ac:dyDescent="0.25">
      <c r="A2032" t="str">
        <f t="shared" si="95"/>
        <v>MTTotal gross electricity prod. (without pumped hydro) Nuclear</v>
      </c>
      <c r="B2032" t="str">
        <f>JRC_files__2[[#This Row],[Source.Name.2.1]]</f>
        <v>MT</v>
      </c>
      <c r="C2032" t="str">
        <f t="shared" si="94"/>
        <v>Overview of the power generation sector</v>
      </c>
      <c r="D2032" t="str">
        <f>IF(ISERROR(MATCH(G2032,metadata!$B$4:$B$13,0)),D2031,LEFT(G2032,LEN(G2032)-LEN(F2032)-2))</f>
        <v xml:space="preserve">Total gross electricity prod. (without pumped hydro) </v>
      </c>
      <c r="E2032" t="str">
        <f t="shared" si="96"/>
        <v>Nuclear</v>
      </c>
      <c r="F2032" t="str">
        <f>IF(ISERROR(MATCH(G2032,metadata!$B$4:$B$13,0)),F2031,SUBSTITUTE(TRIM(RIGHT(SUBSTITUTE(SUBSTITUTE(G2032,"efficiencies", "efficiencies (%)")," (", REPT(" ", 100)), 100)),")",""))</f>
        <v>GWh</v>
      </c>
      <c r="G2032" t="str">
        <f>'data from files'!B2032</f>
        <v>Nuclear</v>
      </c>
      <c r="H2032">
        <f>'data from files'!C2032</f>
        <v>0</v>
      </c>
      <c r="I2032">
        <f>'data from files'!D2032</f>
        <v>0</v>
      </c>
      <c r="J2032">
        <f>'data from files'!E2032</f>
        <v>0</v>
      </c>
      <c r="K2032">
        <f>'data from files'!F2032</f>
        <v>0</v>
      </c>
      <c r="L2032">
        <f>'data from files'!G2032</f>
        <v>0</v>
      </c>
      <c r="M2032">
        <f>'data from files'!H2032</f>
        <v>0</v>
      </c>
      <c r="N2032">
        <f>'data from files'!I2032</f>
        <v>0</v>
      </c>
      <c r="O2032">
        <f>'data from files'!J2032</f>
        <v>0</v>
      </c>
      <c r="P2032">
        <f>'data from files'!K2032</f>
        <v>0</v>
      </c>
      <c r="Q2032">
        <f>'data from files'!L2032</f>
        <v>0</v>
      </c>
      <c r="R2032">
        <f>'data from files'!M2032</f>
        <v>0</v>
      </c>
      <c r="S2032">
        <f>'data from files'!N2032</f>
        <v>0</v>
      </c>
      <c r="T2032">
        <f>'data from files'!O2032</f>
        <v>0</v>
      </c>
      <c r="U2032">
        <f>'data from files'!P2032</f>
        <v>0</v>
      </c>
      <c r="V2032">
        <f>'data from files'!Q2032</f>
        <v>0</v>
      </c>
      <c r="W2032">
        <f>'data from files'!R2032</f>
        <v>0</v>
      </c>
    </row>
    <row r="2033" spans="1:23" x14ac:dyDescent="0.25">
      <c r="A2033" t="str">
        <f t="shared" si="95"/>
        <v>MTTotal gross electricity prod. (without pumped hydro) Conventional thermal</v>
      </c>
      <c r="B2033" t="str">
        <f>JRC_files__2[[#This Row],[Source.Name.2.1]]</f>
        <v>MT</v>
      </c>
      <c r="C2033" t="str">
        <f t="shared" si="94"/>
        <v>Overview of the power generation sector</v>
      </c>
      <c r="D2033" t="str">
        <f>IF(ISERROR(MATCH(G2033,metadata!$B$4:$B$13,0)),D2032,LEFT(G2033,LEN(G2033)-LEN(F2033)-2))</f>
        <v xml:space="preserve">Total gross electricity prod. (without pumped hydro) </v>
      </c>
      <c r="E2033" t="str">
        <f t="shared" si="96"/>
        <v>Conventional thermal</v>
      </c>
      <c r="F2033" t="str">
        <f>IF(ISERROR(MATCH(G2033,metadata!$B$4:$B$13,0)),F2032,SUBSTITUTE(TRIM(RIGHT(SUBSTITUTE(SUBSTITUTE(G2033,"efficiencies", "efficiencies (%)")," (", REPT(" ", 100)), 100)),")",""))</f>
        <v>GWh</v>
      </c>
      <c r="G2033" t="str">
        <f>'data from files'!B2033</f>
        <v>Conventional thermal</v>
      </c>
      <c r="H2033">
        <f>'data from files'!C2033</f>
        <v>1916.5994565422677</v>
      </c>
      <c r="I2033">
        <f>'data from files'!D2033</f>
        <v>1942.4416279069769</v>
      </c>
      <c r="J2033">
        <f>'data from files'!E2033</f>
        <v>2051.1627906976742</v>
      </c>
      <c r="K2033">
        <f>'data from files'!F2033</f>
        <v>2236.0465116279074</v>
      </c>
      <c r="L2033">
        <f>'data from files'!G2033</f>
        <v>2215.1162790697676</v>
      </c>
      <c r="M2033">
        <f>'data from files'!H2033</f>
        <v>2239.7357278467498</v>
      </c>
      <c r="N2033">
        <f>'data from files'!I2033</f>
        <v>2259.8836046511633</v>
      </c>
      <c r="O2033">
        <f>'data from files'!J2033</f>
        <v>2295.9301162790698</v>
      </c>
      <c r="P2033">
        <f>'data from files'!K2033</f>
        <v>2311.0463953488375</v>
      </c>
      <c r="Q2033">
        <f>'data from files'!L2033</f>
        <v>2167.4418604651169</v>
      </c>
      <c r="R2033">
        <f>'data from files'!M2033</f>
        <v>2112.6752740062325</v>
      </c>
      <c r="S2033">
        <f>'data from files'!N2033</f>
        <v>2173.6363548407662</v>
      </c>
      <c r="T2033">
        <f>'data from files'!O2033</f>
        <v>2276.5346682041627</v>
      </c>
      <c r="U2033">
        <f>'data from files'!P2033</f>
        <v>2221.5445664224885</v>
      </c>
      <c r="V2033">
        <f>'data from files'!Q2033</f>
        <v>2176.5526649647531</v>
      </c>
      <c r="W2033">
        <f>'data from files'!R2033</f>
        <v>1209.7822391969389</v>
      </c>
    </row>
    <row r="2034" spans="1:23" x14ac:dyDescent="0.25">
      <c r="A2034" t="str">
        <f t="shared" si="95"/>
        <v>MTTotal gross electricity prod. (without pumped hydro) Wind</v>
      </c>
      <c r="B2034" t="str">
        <f>JRC_files__2[[#This Row],[Source.Name.2.1]]</f>
        <v>MT</v>
      </c>
      <c r="C2034" t="str">
        <f t="shared" si="94"/>
        <v>Overview of the power generation sector</v>
      </c>
      <c r="D2034" t="str">
        <f>IF(ISERROR(MATCH(G2034,metadata!$B$4:$B$13,0)),D2033,LEFT(G2034,LEN(G2034)-LEN(F2034)-2))</f>
        <v xml:space="preserve">Total gross electricity prod. (without pumped hydro) </v>
      </c>
      <c r="E2034" t="str">
        <f t="shared" si="96"/>
        <v>Wind</v>
      </c>
      <c r="F2034" t="str">
        <f>IF(ISERROR(MATCH(G2034,metadata!$B$4:$B$13,0)),F2033,SUBSTITUTE(TRIM(RIGHT(SUBSTITUTE(SUBSTITUTE(G2034,"efficiencies", "efficiencies (%)")," (", REPT(" ", 100)), 100)),")",""))</f>
        <v>GWh</v>
      </c>
      <c r="G2034" t="str">
        <f>'data from files'!B2034</f>
        <v>Wind</v>
      </c>
      <c r="H2034">
        <f>'data from files'!C2034</f>
        <v>0</v>
      </c>
      <c r="I2034">
        <f>'data from files'!D2034</f>
        <v>0</v>
      </c>
      <c r="J2034">
        <f>'data from files'!E2034</f>
        <v>0</v>
      </c>
      <c r="K2034">
        <f>'data from files'!F2034</f>
        <v>0</v>
      </c>
      <c r="L2034">
        <f>'data from files'!G2034</f>
        <v>0</v>
      </c>
      <c r="M2034">
        <f>'data from files'!H2034</f>
        <v>0</v>
      </c>
      <c r="N2034">
        <f>'data from files'!I2034</f>
        <v>0</v>
      </c>
      <c r="O2034">
        <f>'data from files'!J2034</f>
        <v>0</v>
      </c>
      <c r="P2034">
        <f>'data from files'!K2034</f>
        <v>0</v>
      </c>
      <c r="Q2034">
        <f>'data from files'!L2034</f>
        <v>0</v>
      </c>
      <c r="R2034">
        <f>'data from files'!M2034</f>
        <v>0</v>
      </c>
      <c r="S2034">
        <f>'data from files'!N2034</f>
        <v>0</v>
      </c>
      <c r="T2034">
        <f>'data from files'!O2034</f>
        <v>0</v>
      </c>
      <c r="U2034">
        <f>'data from files'!P2034</f>
        <v>0</v>
      </c>
      <c r="V2034">
        <f>'data from files'!Q2034</f>
        <v>0</v>
      </c>
      <c r="W2034">
        <f>'data from files'!R2034</f>
        <v>0</v>
      </c>
    </row>
    <row r="2035" spans="1:23" x14ac:dyDescent="0.25">
      <c r="A2035" t="str">
        <f t="shared" si="95"/>
        <v>MTTotal gross electricity prod. (without pumped hydro) Solar photovoltaics</v>
      </c>
      <c r="B2035" t="str">
        <f>JRC_files__2[[#This Row],[Source.Name.2.1]]</f>
        <v>MT</v>
      </c>
      <c r="C2035" t="str">
        <f t="shared" si="94"/>
        <v>Overview of the power generation sector</v>
      </c>
      <c r="D2035" t="str">
        <f>IF(ISERROR(MATCH(G2035,metadata!$B$4:$B$13,0)),D2034,LEFT(G2035,LEN(G2035)-LEN(F2035)-2))</f>
        <v xml:space="preserve">Total gross electricity prod. (without pumped hydro) </v>
      </c>
      <c r="E2035" t="str">
        <f t="shared" si="96"/>
        <v>Solar photovoltaics</v>
      </c>
      <c r="F2035" t="str">
        <f>IF(ISERROR(MATCH(G2035,metadata!$B$4:$B$13,0)),F2034,SUBSTITUTE(TRIM(RIGHT(SUBSTITUTE(SUBSTITUTE(G2035,"efficiencies", "efficiencies (%)")," (", REPT(" ", 100)), 100)),")",""))</f>
        <v>GWh</v>
      </c>
      <c r="G2035" t="str">
        <f>'data from files'!B2035</f>
        <v>Solar photovoltaics</v>
      </c>
      <c r="H2035">
        <f>'data from files'!C2035</f>
        <v>0</v>
      </c>
      <c r="I2035">
        <f>'data from files'!D2035</f>
        <v>0</v>
      </c>
      <c r="J2035">
        <f>'data from files'!E2035</f>
        <v>0</v>
      </c>
      <c r="K2035">
        <f>'data from files'!F2035</f>
        <v>0</v>
      </c>
      <c r="L2035">
        <f>'data from files'!G2035</f>
        <v>0</v>
      </c>
      <c r="M2035">
        <f>'data from files'!H2035</f>
        <v>0</v>
      </c>
      <c r="N2035">
        <f>'data from files'!I2035</f>
        <v>0</v>
      </c>
      <c r="O2035">
        <f>'data from files'!J2035</f>
        <v>0</v>
      </c>
      <c r="P2035">
        <f>'data from files'!K2035</f>
        <v>0</v>
      </c>
      <c r="Q2035">
        <f>'data from files'!L2035</f>
        <v>0</v>
      </c>
      <c r="R2035">
        <f>'data from files'!M2035</f>
        <v>0.55545557355232555</v>
      </c>
      <c r="S2035">
        <f>'data from files'!N2035</f>
        <v>4.999100161970814</v>
      </c>
      <c r="T2035">
        <f>'data from files'!O2035</f>
        <v>16.663667206569535</v>
      </c>
      <c r="U2035">
        <f>'data from files'!P2035</f>
        <v>29.439145398272792</v>
      </c>
      <c r="V2035">
        <f>'data from files'!Q2035</f>
        <v>68.321035546934894</v>
      </c>
      <c r="W2035">
        <f>'data from files'!R2035</f>
        <v>93.59426414356524</v>
      </c>
    </row>
    <row r="2036" spans="1:23" x14ac:dyDescent="0.25">
      <c r="A2036" t="str">
        <f t="shared" si="95"/>
        <v>MTTotal gross electricity prod. (without pumped hydro) Solar thermal</v>
      </c>
      <c r="B2036" t="str">
        <f>JRC_files__2[[#This Row],[Source.Name.2.1]]</f>
        <v>MT</v>
      </c>
      <c r="C2036" t="str">
        <f t="shared" ref="C2036:C2099" si="97">IF(H2036=2000,$G2036,C2035)</f>
        <v>Overview of the power generation sector</v>
      </c>
      <c r="D2036" t="str">
        <f>IF(ISERROR(MATCH(G2036,metadata!$B$4:$B$13,0)),D2035,LEFT(G2036,LEN(G2036)-LEN(F2036)-2))</f>
        <v xml:space="preserve">Total gross electricity prod. (without pumped hydro) </v>
      </c>
      <c r="E2036" t="str">
        <f t="shared" si="96"/>
        <v>Solar thermal</v>
      </c>
      <c r="F2036" t="str">
        <f>IF(ISERROR(MATCH(G2036,metadata!$B$4:$B$13,0)),F2035,SUBSTITUTE(TRIM(RIGHT(SUBSTITUTE(SUBSTITUTE(G2036,"efficiencies", "efficiencies (%)")," (", REPT(" ", 100)), 100)),")",""))</f>
        <v>GWh</v>
      </c>
      <c r="G2036" t="str">
        <f>'data from files'!B2036</f>
        <v>Solar thermal</v>
      </c>
      <c r="H2036">
        <f>'data from files'!C2036</f>
        <v>0</v>
      </c>
      <c r="I2036">
        <f>'data from files'!D2036</f>
        <v>0</v>
      </c>
      <c r="J2036">
        <f>'data from files'!E2036</f>
        <v>0</v>
      </c>
      <c r="K2036">
        <f>'data from files'!F2036</f>
        <v>0</v>
      </c>
      <c r="L2036">
        <f>'data from files'!G2036</f>
        <v>0</v>
      </c>
      <c r="M2036">
        <f>'data from files'!H2036</f>
        <v>0</v>
      </c>
      <c r="N2036">
        <f>'data from files'!I2036</f>
        <v>0</v>
      </c>
      <c r="O2036">
        <f>'data from files'!J2036</f>
        <v>0</v>
      </c>
      <c r="P2036">
        <f>'data from files'!K2036</f>
        <v>0</v>
      </c>
      <c r="Q2036">
        <f>'data from files'!L2036</f>
        <v>0</v>
      </c>
      <c r="R2036">
        <f>'data from files'!M2036</f>
        <v>0</v>
      </c>
      <c r="S2036">
        <f>'data from files'!N2036</f>
        <v>0</v>
      </c>
      <c r="T2036">
        <f>'data from files'!O2036</f>
        <v>0</v>
      </c>
      <c r="U2036">
        <f>'data from files'!P2036</f>
        <v>0</v>
      </c>
      <c r="V2036">
        <f>'data from files'!Q2036</f>
        <v>0</v>
      </c>
      <c r="W2036">
        <f>'data from files'!R2036</f>
        <v>0</v>
      </c>
    </row>
    <row r="2037" spans="1:23" x14ac:dyDescent="0.25">
      <c r="A2037" t="str">
        <f t="shared" si="95"/>
        <v>MTTotal gross electricity prod. (without pumped hydro) Geothermal</v>
      </c>
      <c r="B2037" t="str">
        <f>JRC_files__2[[#This Row],[Source.Name.2.1]]</f>
        <v>MT</v>
      </c>
      <c r="C2037" t="str">
        <f t="shared" si="97"/>
        <v>Overview of the power generation sector</v>
      </c>
      <c r="D2037" t="str">
        <f>IF(ISERROR(MATCH(G2037,metadata!$B$4:$B$13,0)),D2036,LEFT(G2037,LEN(G2037)-LEN(F2037)-2))</f>
        <v xml:space="preserve">Total gross electricity prod. (without pumped hydro) </v>
      </c>
      <c r="E2037" t="str">
        <f t="shared" si="96"/>
        <v>Geothermal</v>
      </c>
      <c r="F2037" t="str">
        <f>IF(ISERROR(MATCH(G2037,metadata!$B$4:$B$13,0)),F2036,SUBSTITUTE(TRIM(RIGHT(SUBSTITUTE(SUBSTITUTE(G2037,"efficiencies", "efficiencies (%)")," (", REPT(" ", 100)), 100)),")",""))</f>
        <v>GWh</v>
      </c>
      <c r="G2037" t="str">
        <f>'data from files'!B2037</f>
        <v>Geothermal</v>
      </c>
      <c r="H2037">
        <f>'data from files'!C2037</f>
        <v>0</v>
      </c>
      <c r="I2037">
        <f>'data from files'!D2037</f>
        <v>0</v>
      </c>
      <c r="J2037">
        <f>'data from files'!E2037</f>
        <v>0</v>
      </c>
      <c r="K2037">
        <f>'data from files'!F2037</f>
        <v>0</v>
      </c>
      <c r="L2037">
        <f>'data from files'!G2037</f>
        <v>0</v>
      </c>
      <c r="M2037">
        <f>'data from files'!H2037</f>
        <v>0</v>
      </c>
      <c r="N2037">
        <f>'data from files'!I2037</f>
        <v>0</v>
      </c>
      <c r="O2037">
        <f>'data from files'!J2037</f>
        <v>0</v>
      </c>
      <c r="P2037">
        <f>'data from files'!K2037</f>
        <v>0</v>
      </c>
      <c r="Q2037">
        <f>'data from files'!L2037</f>
        <v>0</v>
      </c>
      <c r="R2037">
        <f>'data from files'!M2037</f>
        <v>0</v>
      </c>
      <c r="S2037">
        <f>'data from files'!N2037</f>
        <v>0</v>
      </c>
      <c r="T2037">
        <f>'data from files'!O2037</f>
        <v>0</v>
      </c>
      <c r="U2037">
        <f>'data from files'!P2037</f>
        <v>0</v>
      </c>
      <c r="V2037">
        <f>'data from files'!Q2037</f>
        <v>0</v>
      </c>
      <c r="W2037">
        <f>'data from files'!R2037</f>
        <v>0</v>
      </c>
    </row>
    <row r="2038" spans="1:23" x14ac:dyDescent="0.25">
      <c r="A2038" t="str">
        <f t="shared" si="95"/>
        <v>MTTotal gross electricity prod. (without pumped hydro) Tide, wave and ocean</v>
      </c>
      <c r="B2038" t="str">
        <f>JRC_files__2[[#This Row],[Source.Name.2.1]]</f>
        <v>MT</v>
      </c>
      <c r="C2038" t="str">
        <f t="shared" si="97"/>
        <v>Overview of the power generation sector</v>
      </c>
      <c r="D2038" t="str">
        <f>IF(ISERROR(MATCH(G2038,metadata!$B$4:$B$13,0)),D2037,LEFT(G2038,LEN(G2038)-LEN(F2038)-2))</f>
        <v xml:space="preserve">Total gross electricity prod. (without pumped hydro) </v>
      </c>
      <c r="E2038" t="str">
        <f t="shared" si="96"/>
        <v>Tide, wave and ocean</v>
      </c>
      <c r="F2038" t="str">
        <f>IF(ISERROR(MATCH(G2038,metadata!$B$4:$B$13,0)),F2037,SUBSTITUTE(TRIM(RIGHT(SUBSTITUTE(SUBSTITUTE(G2038,"efficiencies", "efficiencies (%)")," (", REPT(" ", 100)), 100)),")",""))</f>
        <v>GWh</v>
      </c>
      <c r="G2038" t="str">
        <f>'data from files'!B2038</f>
        <v>Tide, wave and ocean</v>
      </c>
      <c r="H2038">
        <f>'data from files'!C2038</f>
        <v>0</v>
      </c>
      <c r="I2038">
        <f>'data from files'!D2038</f>
        <v>0</v>
      </c>
      <c r="J2038">
        <f>'data from files'!E2038</f>
        <v>0</v>
      </c>
      <c r="K2038">
        <f>'data from files'!F2038</f>
        <v>0</v>
      </c>
      <c r="L2038">
        <f>'data from files'!G2038</f>
        <v>0</v>
      </c>
      <c r="M2038">
        <f>'data from files'!H2038</f>
        <v>0</v>
      </c>
      <c r="N2038">
        <f>'data from files'!I2038</f>
        <v>0</v>
      </c>
      <c r="O2038">
        <f>'data from files'!J2038</f>
        <v>0</v>
      </c>
      <c r="P2038">
        <f>'data from files'!K2038</f>
        <v>0</v>
      </c>
      <c r="Q2038">
        <f>'data from files'!L2038</f>
        <v>0</v>
      </c>
      <c r="R2038">
        <f>'data from files'!M2038</f>
        <v>0</v>
      </c>
      <c r="S2038">
        <f>'data from files'!N2038</f>
        <v>0</v>
      </c>
      <c r="T2038">
        <f>'data from files'!O2038</f>
        <v>0</v>
      </c>
      <c r="U2038">
        <f>'data from files'!P2038</f>
        <v>0</v>
      </c>
      <c r="V2038">
        <f>'data from files'!Q2038</f>
        <v>0</v>
      </c>
      <c r="W2038">
        <f>'data from files'!R2038</f>
        <v>0</v>
      </c>
    </row>
    <row r="2039" spans="1:23" x14ac:dyDescent="0.25">
      <c r="A2039" t="str">
        <f t="shared" si="95"/>
        <v>MTTotal gross electricity prod. (without pumped hydro) Hydro</v>
      </c>
      <c r="B2039" t="str">
        <f>JRC_files__2[[#This Row],[Source.Name.2.1]]</f>
        <v>MT</v>
      </c>
      <c r="C2039" t="str">
        <f t="shared" si="97"/>
        <v>Overview of the power generation sector</v>
      </c>
      <c r="D2039" t="str">
        <f>IF(ISERROR(MATCH(G2039,metadata!$B$4:$B$13,0)),D2038,LEFT(G2039,LEN(G2039)-LEN(F2039)-2))</f>
        <v xml:space="preserve">Total gross electricity prod. (without pumped hydro) </v>
      </c>
      <c r="E2039" t="str">
        <f t="shared" si="96"/>
        <v>Hydro</v>
      </c>
      <c r="F2039" t="str">
        <f>IF(ISERROR(MATCH(G2039,metadata!$B$4:$B$13,0)),F2038,SUBSTITUTE(TRIM(RIGHT(SUBSTITUTE(SUBSTITUTE(G2039,"efficiencies", "efficiencies (%)")," (", REPT(" ", 100)), 100)),")",""))</f>
        <v>GWh</v>
      </c>
      <c r="G2039" t="str">
        <f>'data from files'!B2039</f>
        <v>Hydro</v>
      </c>
      <c r="H2039">
        <f>'data from files'!C2039</f>
        <v>0</v>
      </c>
      <c r="I2039">
        <f>'data from files'!D2039</f>
        <v>0</v>
      </c>
      <c r="J2039">
        <f>'data from files'!E2039</f>
        <v>0</v>
      </c>
      <c r="K2039">
        <f>'data from files'!F2039</f>
        <v>0</v>
      </c>
      <c r="L2039">
        <f>'data from files'!G2039</f>
        <v>0</v>
      </c>
      <c r="M2039">
        <f>'data from files'!H2039</f>
        <v>0</v>
      </c>
      <c r="N2039">
        <f>'data from files'!I2039</f>
        <v>0</v>
      </c>
      <c r="O2039">
        <f>'data from files'!J2039</f>
        <v>0</v>
      </c>
      <c r="P2039">
        <f>'data from files'!K2039</f>
        <v>0</v>
      </c>
      <c r="Q2039">
        <f>'data from files'!L2039</f>
        <v>0</v>
      </c>
      <c r="R2039">
        <f>'data from files'!M2039</f>
        <v>0</v>
      </c>
      <c r="S2039">
        <f>'data from files'!N2039</f>
        <v>0</v>
      </c>
      <c r="T2039">
        <f>'data from files'!O2039</f>
        <v>0</v>
      </c>
      <c r="U2039">
        <f>'data from files'!P2039</f>
        <v>0</v>
      </c>
      <c r="V2039">
        <f>'data from files'!Q2039</f>
        <v>0</v>
      </c>
      <c r="W2039">
        <f>'data from files'!R2039</f>
        <v>0</v>
      </c>
    </row>
    <row r="2040" spans="1:23" x14ac:dyDescent="0.25">
      <c r="A2040" t="str">
        <f t="shared" si="95"/>
        <v>MTTotal gross electricity prod. (without pumped hydro) Pump storage</v>
      </c>
      <c r="B2040" t="str">
        <f>JRC_files__2[[#This Row],[Source.Name.2.1]]</f>
        <v>MT</v>
      </c>
      <c r="C2040" t="str">
        <f t="shared" si="97"/>
        <v>Overview of the power generation sector</v>
      </c>
      <c r="D2040" t="str">
        <f>IF(ISERROR(MATCH(G2040,metadata!$B$4:$B$13,0)),D2039,LEFT(G2040,LEN(G2040)-LEN(F2040)-2))</f>
        <v xml:space="preserve">Total gross electricity prod. (without pumped hydro) </v>
      </c>
      <c r="E2040" t="str">
        <f t="shared" si="96"/>
        <v>Pump storage</v>
      </c>
      <c r="F2040" t="str">
        <f>IF(ISERROR(MATCH(G2040,metadata!$B$4:$B$13,0)),F2039,SUBSTITUTE(TRIM(RIGHT(SUBSTITUTE(SUBSTITUTE(G2040,"efficiencies", "efficiencies (%)")," (", REPT(" ", 100)), 100)),")",""))</f>
        <v>GWh</v>
      </c>
      <c r="G2040" t="str">
        <f>'data from files'!B2040</f>
        <v>Pump storage</v>
      </c>
      <c r="H2040">
        <f>'data from files'!C2040</f>
        <v>0</v>
      </c>
      <c r="I2040">
        <f>'data from files'!D2040</f>
        <v>0</v>
      </c>
      <c r="J2040">
        <f>'data from files'!E2040</f>
        <v>0</v>
      </c>
      <c r="K2040">
        <f>'data from files'!F2040</f>
        <v>0</v>
      </c>
      <c r="L2040">
        <f>'data from files'!G2040</f>
        <v>0</v>
      </c>
      <c r="M2040">
        <f>'data from files'!H2040</f>
        <v>0</v>
      </c>
      <c r="N2040">
        <f>'data from files'!I2040</f>
        <v>0</v>
      </c>
      <c r="O2040">
        <f>'data from files'!J2040</f>
        <v>0</v>
      </c>
      <c r="P2040">
        <f>'data from files'!K2040</f>
        <v>0</v>
      </c>
      <c r="Q2040">
        <f>'data from files'!L2040</f>
        <v>0</v>
      </c>
      <c r="R2040">
        <f>'data from files'!M2040</f>
        <v>0</v>
      </c>
      <c r="S2040">
        <f>'data from files'!N2040</f>
        <v>0</v>
      </c>
      <c r="T2040">
        <f>'data from files'!O2040</f>
        <v>0</v>
      </c>
      <c r="U2040">
        <f>'data from files'!P2040</f>
        <v>0</v>
      </c>
      <c r="V2040">
        <f>'data from files'!Q2040</f>
        <v>0</v>
      </c>
      <c r="W2040">
        <f>'data from files'!R2040</f>
        <v>0</v>
      </c>
    </row>
    <row r="2041" spans="1:23" x14ac:dyDescent="0.25">
      <c r="A2041" t="str">
        <f t="shared" si="95"/>
        <v>MTTotal gross electricity prod. (without pumped hydro) 0</v>
      </c>
      <c r="B2041" t="str">
        <f>JRC_files__2[[#This Row],[Source.Name.2.1]]</f>
        <v>MT</v>
      </c>
      <c r="C2041" t="str">
        <f t="shared" si="97"/>
        <v>Overview of the power generation sector</v>
      </c>
      <c r="D2041" t="str">
        <f>IF(ISERROR(MATCH(G2041,metadata!$B$4:$B$13,0)),D2040,LEFT(G2041,LEN(G2041)-LEN(F2041)-2))</f>
        <v xml:space="preserve">Total gross electricity prod. (without pumped hydro) </v>
      </c>
      <c r="E2041">
        <f t="shared" si="96"/>
        <v>0</v>
      </c>
      <c r="F2041" t="str">
        <f>IF(ISERROR(MATCH(G2041,metadata!$B$4:$B$13,0)),F2040,SUBSTITUTE(TRIM(RIGHT(SUBSTITUTE(SUBSTITUTE(G2041,"efficiencies", "efficiencies (%)")," (", REPT(" ", 100)), 100)),")",""))</f>
        <v>GWh</v>
      </c>
      <c r="G2041">
        <f>'data from files'!B2041</f>
        <v>0</v>
      </c>
      <c r="H2041">
        <f>'data from files'!C2041</f>
        <v>0</v>
      </c>
      <c r="I2041">
        <f>'data from files'!D2041</f>
        <v>0</v>
      </c>
      <c r="J2041">
        <f>'data from files'!E2041</f>
        <v>0</v>
      </c>
      <c r="K2041">
        <f>'data from files'!F2041</f>
        <v>0</v>
      </c>
      <c r="L2041">
        <f>'data from files'!G2041</f>
        <v>0</v>
      </c>
      <c r="M2041">
        <f>'data from files'!H2041</f>
        <v>0</v>
      </c>
      <c r="N2041">
        <f>'data from files'!I2041</f>
        <v>0</v>
      </c>
      <c r="O2041">
        <f>'data from files'!J2041</f>
        <v>0</v>
      </c>
      <c r="P2041">
        <f>'data from files'!K2041</f>
        <v>0</v>
      </c>
      <c r="Q2041">
        <f>'data from files'!L2041</f>
        <v>0</v>
      </c>
      <c r="R2041">
        <f>'data from files'!M2041</f>
        <v>0</v>
      </c>
      <c r="S2041">
        <f>'data from files'!N2041</f>
        <v>0</v>
      </c>
      <c r="T2041">
        <f>'data from files'!O2041</f>
        <v>0</v>
      </c>
      <c r="U2041">
        <f>'data from files'!P2041</f>
        <v>0</v>
      </c>
      <c r="V2041">
        <f>'data from files'!Q2041</f>
        <v>0</v>
      </c>
      <c r="W2041">
        <f>'data from files'!R2041</f>
        <v>0</v>
      </c>
    </row>
    <row r="2042" spans="1:23" x14ac:dyDescent="0.25">
      <c r="A2042" t="str">
        <f t="shared" si="95"/>
        <v xml:space="preserve">MTTotal net electricity prod. (without pumped hydro) </v>
      </c>
      <c r="B2042" t="str">
        <f>JRC_files__2[[#This Row],[Source.Name.2.1]]</f>
        <v>MT</v>
      </c>
      <c r="C2042" t="str">
        <f t="shared" si="97"/>
        <v>Overview of the power generation sector</v>
      </c>
      <c r="D2042" t="str">
        <f>IF(ISERROR(MATCH(G2042,metadata!$B$4:$B$13,0)),D2041,LEFT(G2042,LEN(G2042)-LEN(F2042)-2))</f>
        <v xml:space="preserve">Total net electricity prod. (without pumped hydro) </v>
      </c>
      <c r="E2042" t="str">
        <f t="shared" si="96"/>
        <v/>
      </c>
      <c r="F2042" t="str">
        <f>IF(ISERROR(MATCH(G2042,metadata!$B$4:$B$13,0)),F2041,SUBSTITUTE(TRIM(RIGHT(SUBSTITUTE(SUBSTITUTE(G2042,"efficiencies", "efficiencies (%)")," (", REPT(" ", 100)), 100)),")",""))</f>
        <v>GWh</v>
      </c>
      <c r="G2042" t="str">
        <f>'data from files'!B2042</f>
        <v>Total net electricity prod. (without pumped hydro) (GWh)</v>
      </c>
      <c r="H2042">
        <f>'data from files'!C2042</f>
        <v>1801.6201528169383</v>
      </c>
      <c r="I2042">
        <f>'data from files'!D2042</f>
        <v>1824.9646511627909</v>
      </c>
      <c r="J2042">
        <f>'data from files'!E2042</f>
        <v>1926.7441860465115</v>
      </c>
      <c r="K2042">
        <f>'data from files'!F2042</f>
        <v>2100.0000000000005</v>
      </c>
      <c r="L2042">
        <f>'data from files'!G2042</f>
        <v>2080.2325581395353</v>
      </c>
      <c r="M2042">
        <f>'data from files'!H2042</f>
        <v>2113.6551301477512</v>
      </c>
      <c r="N2042">
        <f>'data from files'!I2042</f>
        <v>2128.4544186046514</v>
      </c>
      <c r="O2042">
        <f>'data from files'!J2042</f>
        <v>2164.5680232558138</v>
      </c>
      <c r="P2042">
        <f>'data from files'!K2042</f>
        <v>2184.2703488372094</v>
      </c>
      <c r="Q2042">
        <f>'data from files'!L2042</f>
        <v>2045.3488372093029</v>
      </c>
      <c r="R2042">
        <f>'data from files'!M2042</f>
        <v>1992.14141454538</v>
      </c>
      <c r="S2042">
        <f>'data from files'!N2042</f>
        <v>2052.5550857775952</v>
      </c>
      <c r="T2042">
        <f>'data from files'!O2042</f>
        <v>2171.2758370159986</v>
      </c>
      <c r="U2042">
        <f>'data from files'!P2042</f>
        <v>2137.1153192425368</v>
      </c>
      <c r="V2042">
        <f>'data from files'!Q2042</f>
        <v>2136.8375914557628</v>
      </c>
      <c r="W2042">
        <f>'data from files'!R2042</f>
        <v>1239.4991123819877</v>
      </c>
    </row>
    <row r="2043" spans="1:23" x14ac:dyDescent="0.25">
      <c r="A2043" t="str">
        <f t="shared" si="95"/>
        <v>MTTotal net electricity prod. (without pumped hydro) Nuclear</v>
      </c>
      <c r="B2043" t="str">
        <f>JRC_files__2[[#This Row],[Source.Name.2.1]]</f>
        <v>MT</v>
      </c>
      <c r="C2043" t="str">
        <f t="shared" si="97"/>
        <v>Overview of the power generation sector</v>
      </c>
      <c r="D2043" t="str">
        <f>IF(ISERROR(MATCH(G2043,metadata!$B$4:$B$13,0)),D2042,LEFT(G2043,LEN(G2043)-LEN(F2043)-2))</f>
        <v xml:space="preserve">Total net electricity prod. (without pumped hydro) </v>
      </c>
      <c r="E2043" t="str">
        <f t="shared" si="96"/>
        <v>Nuclear</v>
      </c>
      <c r="F2043" t="str">
        <f>IF(ISERROR(MATCH(G2043,metadata!$B$4:$B$13,0)),F2042,SUBSTITUTE(TRIM(RIGHT(SUBSTITUTE(SUBSTITUTE(G2043,"efficiencies", "efficiencies (%)")," (", REPT(" ", 100)), 100)),")",""))</f>
        <v>GWh</v>
      </c>
      <c r="G2043" t="str">
        <f>'data from files'!B2043</f>
        <v>Nuclear</v>
      </c>
      <c r="H2043">
        <f>'data from files'!C2043</f>
        <v>0</v>
      </c>
      <c r="I2043">
        <f>'data from files'!D2043</f>
        <v>0</v>
      </c>
      <c r="J2043">
        <f>'data from files'!E2043</f>
        <v>0</v>
      </c>
      <c r="K2043">
        <f>'data from files'!F2043</f>
        <v>0</v>
      </c>
      <c r="L2043">
        <f>'data from files'!G2043</f>
        <v>0</v>
      </c>
      <c r="M2043">
        <f>'data from files'!H2043</f>
        <v>0</v>
      </c>
      <c r="N2043">
        <f>'data from files'!I2043</f>
        <v>0</v>
      </c>
      <c r="O2043">
        <f>'data from files'!J2043</f>
        <v>0</v>
      </c>
      <c r="P2043">
        <f>'data from files'!K2043</f>
        <v>0</v>
      </c>
      <c r="Q2043">
        <f>'data from files'!L2043</f>
        <v>0</v>
      </c>
      <c r="R2043">
        <f>'data from files'!M2043</f>
        <v>0</v>
      </c>
      <c r="S2043">
        <f>'data from files'!N2043</f>
        <v>0</v>
      </c>
      <c r="T2043">
        <f>'data from files'!O2043</f>
        <v>0</v>
      </c>
      <c r="U2043">
        <f>'data from files'!P2043</f>
        <v>0</v>
      </c>
      <c r="V2043">
        <f>'data from files'!Q2043</f>
        <v>0</v>
      </c>
      <c r="W2043">
        <f>'data from files'!R2043</f>
        <v>0</v>
      </c>
    </row>
    <row r="2044" spans="1:23" x14ac:dyDescent="0.25">
      <c r="A2044" t="str">
        <f t="shared" si="95"/>
        <v>MTTotal net electricity prod. (without pumped hydro) Conventional thermal</v>
      </c>
      <c r="B2044" t="str">
        <f>JRC_files__2[[#This Row],[Source.Name.2.1]]</f>
        <v>MT</v>
      </c>
      <c r="C2044" t="str">
        <f t="shared" si="97"/>
        <v>Overview of the power generation sector</v>
      </c>
      <c r="D2044" t="str">
        <f>IF(ISERROR(MATCH(G2044,metadata!$B$4:$B$13,0)),D2043,LEFT(G2044,LEN(G2044)-LEN(F2044)-2))</f>
        <v xml:space="preserve">Total net electricity prod. (without pumped hydro) </v>
      </c>
      <c r="E2044" t="str">
        <f t="shared" si="96"/>
        <v>Conventional thermal</v>
      </c>
      <c r="F2044" t="str">
        <f>IF(ISERROR(MATCH(G2044,metadata!$B$4:$B$13,0)),F2043,SUBSTITUTE(TRIM(RIGHT(SUBSTITUTE(SUBSTITUTE(G2044,"efficiencies", "efficiencies (%)")," (", REPT(" ", 100)), 100)),")",""))</f>
        <v>GWh</v>
      </c>
      <c r="G2044" t="str">
        <f>'data from files'!B2044</f>
        <v>Conventional thermal</v>
      </c>
      <c r="H2044">
        <f>'data from files'!C2044</f>
        <v>1801.6201528169383</v>
      </c>
      <c r="I2044">
        <f>'data from files'!D2044</f>
        <v>1824.9646511627909</v>
      </c>
      <c r="J2044">
        <f>'data from files'!E2044</f>
        <v>1926.7441860465115</v>
      </c>
      <c r="K2044">
        <f>'data from files'!F2044</f>
        <v>2100.0000000000005</v>
      </c>
      <c r="L2044">
        <f>'data from files'!G2044</f>
        <v>2080.2325581395353</v>
      </c>
      <c r="M2044">
        <f>'data from files'!H2044</f>
        <v>2113.6551301477512</v>
      </c>
      <c r="N2044">
        <f>'data from files'!I2044</f>
        <v>2128.4544186046514</v>
      </c>
      <c r="O2044">
        <f>'data from files'!J2044</f>
        <v>2164.5680232558138</v>
      </c>
      <c r="P2044">
        <f>'data from files'!K2044</f>
        <v>2184.2703488372094</v>
      </c>
      <c r="Q2044">
        <f>'data from files'!L2044</f>
        <v>2045.3488372093029</v>
      </c>
      <c r="R2044">
        <f>'data from files'!M2044</f>
        <v>1991.5859589718277</v>
      </c>
      <c r="S2044">
        <f>'data from files'!N2044</f>
        <v>2047.5559856156242</v>
      </c>
      <c r="T2044">
        <f>'data from files'!O2044</f>
        <v>2154.6121698094289</v>
      </c>
      <c r="U2044">
        <f>'data from files'!P2044</f>
        <v>2107.6761738442638</v>
      </c>
      <c r="V2044">
        <f>'data from files'!Q2044</f>
        <v>2068.5165559088277</v>
      </c>
      <c r="W2044">
        <f>'data from files'!R2044</f>
        <v>1145.9048482384226</v>
      </c>
    </row>
    <row r="2045" spans="1:23" x14ac:dyDescent="0.25">
      <c r="A2045" t="str">
        <f t="shared" si="95"/>
        <v>MTTotal net electricity prod. (without pumped hydro) Wind</v>
      </c>
      <c r="B2045" t="str">
        <f>JRC_files__2[[#This Row],[Source.Name.2.1]]</f>
        <v>MT</v>
      </c>
      <c r="C2045" t="str">
        <f t="shared" si="97"/>
        <v>Overview of the power generation sector</v>
      </c>
      <c r="D2045" t="str">
        <f>IF(ISERROR(MATCH(G2045,metadata!$B$4:$B$13,0)),D2044,LEFT(G2045,LEN(G2045)-LEN(F2045)-2))</f>
        <v xml:space="preserve">Total net electricity prod. (without pumped hydro) </v>
      </c>
      <c r="E2045" t="str">
        <f t="shared" si="96"/>
        <v>Wind</v>
      </c>
      <c r="F2045" t="str">
        <f>IF(ISERROR(MATCH(G2045,metadata!$B$4:$B$13,0)),F2044,SUBSTITUTE(TRIM(RIGHT(SUBSTITUTE(SUBSTITUTE(G2045,"efficiencies", "efficiencies (%)")," (", REPT(" ", 100)), 100)),")",""))</f>
        <v>GWh</v>
      </c>
      <c r="G2045" t="str">
        <f>'data from files'!B2045</f>
        <v>Wind</v>
      </c>
      <c r="H2045">
        <f>'data from files'!C2045</f>
        <v>0</v>
      </c>
      <c r="I2045">
        <f>'data from files'!D2045</f>
        <v>0</v>
      </c>
      <c r="J2045">
        <f>'data from files'!E2045</f>
        <v>0</v>
      </c>
      <c r="K2045">
        <f>'data from files'!F2045</f>
        <v>0</v>
      </c>
      <c r="L2045">
        <f>'data from files'!G2045</f>
        <v>0</v>
      </c>
      <c r="M2045">
        <f>'data from files'!H2045</f>
        <v>0</v>
      </c>
      <c r="N2045">
        <f>'data from files'!I2045</f>
        <v>0</v>
      </c>
      <c r="O2045">
        <f>'data from files'!J2045</f>
        <v>0</v>
      </c>
      <c r="P2045">
        <f>'data from files'!K2045</f>
        <v>0</v>
      </c>
      <c r="Q2045">
        <f>'data from files'!L2045</f>
        <v>0</v>
      </c>
      <c r="R2045">
        <f>'data from files'!M2045</f>
        <v>0</v>
      </c>
      <c r="S2045">
        <f>'data from files'!N2045</f>
        <v>0</v>
      </c>
      <c r="T2045">
        <f>'data from files'!O2045</f>
        <v>0</v>
      </c>
      <c r="U2045">
        <f>'data from files'!P2045</f>
        <v>0</v>
      </c>
      <c r="V2045">
        <f>'data from files'!Q2045</f>
        <v>0</v>
      </c>
      <c r="W2045">
        <f>'data from files'!R2045</f>
        <v>0</v>
      </c>
    </row>
    <row r="2046" spans="1:23" x14ac:dyDescent="0.25">
      <c r="A2046" t="str">
        <f t="shared" si="95"/>
        <v>MTTotal net electricity prod. (without pumped hydro) Solar photovoltaics</v>
      </c>
      <c r="B2046" t="str">
        <f>JRC_files__2[[#This Row],[Source.Name.2.1]]</f>
        <v>MT</v>
      </c>
      <c r="C2046" t="str">
        <f t="shared" si="97"/>
        <v>Overview of the power generation sector</v>
      </c>
      <c r="D2046" t="str">
        <f>IF(ISERROR(MATCH(G2046,metadata!$B$4:$B$13,0)),D2045,LEFT(G2046,LEN(G2046)-LEN(F2046)-2))</f>
        <v xml:space="preserve">Total net electricity prod. (without pumped hydro) </v>
      </c>
      <c r="E2046" t="str">
        <f t="shared" si="96"/>
        <v>Solar photovoltaics</v>
      </c>
      <c r="F2046" t="str">
        <f>IF(ISERROR(MATCH(G2046,metadata!$B$4:$B$13,0)),F2045,SUBSTITUTE(TRIM(RIGHT(SUBSTITUTE(SUBSTITUTE(G2046,"efficiencies", "efficiencies (%)")," (", REPT(" ", 100)), 100)),")",""))</f>
        <v>GWh</v>
      </c>
      <c r="G2046" t="str">
        <f>'data from files'!B2046</f>
        <v>Solar photovoltaics</v>
      </c>
      <c r="H2046">
        <f>'data from files'!C2046</f>
        <v>0</v>
      </c>
      <c r="I2046">
        <f>'data from files'!D2046</f>
        <v>0</v>
      </c>
      <c r="J2046">
        <f>'data from files'!E2046</f>
        <v>0</v>
      </c>
      <c r="K2046">
        <f>'data from files'!F2046</f>
        <v>0</v>
      </c>
      <c r="L2046">
        <f>'data from files'!G2046</f>
        <v>0</v>
      </c>
      <c r="M2046">
        <f>'data from files'!H2046</f>
        <v>0</v>
      </c>
      <c r="N2046">
        <f>'data from files'!I2046</f>
        <v>0</v>
      </c>
      <c r="O2046">
        <f>'data from files'!J2046</f>
        <v>0</v>
      </c>
      <c r="P2046">
        <f>'data from files'!K2046</f>
        <v>0</v>
      </c>
      <c r="Q2046">
        <f>'data from files'!L2046</f>
        <v>0</v>
      </c>
      <c r="R2046">
        <f>'data from files'!M2046</f>
        <v>0.55545557355232555</v>
      </c>
      <c r="S2046">
        <f>'data from files'!N2046</f>
        <v>4.999100161970814</v>
      </c>
      <c r="T2046">
        <f>'data from files'!O2046</f>
        <v>16.663667206569535</v>
      </c>
      <c r="U2046">
        <f>'data from files'!P2046</f>
        <v>29.439145398272792</v>
      </c>
      <c r="V2046">
        <f>'data from files'!Q2046</f>
        <v>68.321035546934894</v>
      </c>
      <c r="W2046">
        <f>'data from files'!R2046</f>
        <v>93.59426414356524</v>
      </c>
    </row>
    <row r="2047" spans="1:23" x14ac:dyDescent="0.25">
      <c r="A2047" t="str">
        <f t="shared" si="95"/>
        <v>MTTotal net electricity prod. (without pumped hydro) Solar thermal</v>
      </c>
      <c r="B2047" t="str">
        <f>JRC_files__2[[#This Row],[Source.Name.2.1]]</f>
        <v>MT</v>
      </c>
      <c r="C2047" t="str">
        <f t="shared" si="97"/>
        <v>Overview of the power generation sector</v>
      </c>
      <c r="D2047" t="str">
        <f>IF(ISERROR(MATCH(G2047,metadata!$B$4:$B$13,0)),D2046,LEFT(G2047,LEN(G2047)-LEN(F2047)-2))</f>
        <v xml:space="preserve">Total net electricity prod. (without pumped hydro) </v>
      </c>
      <c r="E2047" t="str">
        <f t="shared" si="96"/>
        <v>Solar thermal</v>
      </c>
      <c r="F2047" t="str">
        <f>IF(ISERROR(MATCH(G2047,metadata!$B$4:$B$13,0)),F2046,SUBSTITUTE(TRIM(RIGHT(SUBSTITUTE(SUBSTITUTE(G2047,"efficiencies", "efficiencies (%)")," (", REPT(" ", 100)), 100)),")",""))</f>
        <v>GWh</v>
      </c>
      <c r="G2047" t="str">
        <f>'data from files'!B2047</f>
        <v>Solar thermal</v>
      </c>
      <c r="H2047">
        <f>'data from files'!C2047</f>
        <v>0</v>
      </c>
      <c r="I2047">
        <f>'data from files'!D2047</f>
        <v>0</v>
      </c>
      <c r="J2047">
        <f>'data from files'!E2047</f>
        <v>0</v>
      </c>
      <c r="K2047">
        <f>'data from files'!F2047</f>
        <v>0</v>
      </c>
      <c r="L2047">
        <f>'data from files'!G2047</f>
        <v>0</v>
      </c>
      <c r="M2047">
        <f>'data from files'!H2047</f>
        <v>0</v>
      </c>
      <c r="N2047">
        <f>'data from files'!I2047</f>
        <v>0</v>
      </c>
      <c r="O2047">
        <f>'data from files'!J2047</f>
        <v>0</v>
      </c>
      <c r="P2047">
        <f>'data from files'!K2047</f>
        <v>0</v>
      </c>
      <c r="Q2047">
        <f>'data from files'!L2047</f>
        <v>0</v>
      </c>
      <c r="R2047">
        <f>'data from files'!M2047</f>
        <v>0</v>
      </c>
      <c r="S2047">
        <f>'data from files'!N2047</f>
        <v>0</v>
      </c>
      <c r="T2047">
        <f>'data from files'!O2047</f>
        <v>0</v>
      </c>
      <c r="U2047">
        <f>'data from files'!P2047</f>
        <v>0</v>
      </c>
      <c r="V2047">
        <f>'data from files'!Q2047</f>
        <v>0</v>
      </c>
      <c r="W2047">
        <f>'data from files'!R2047</f>
        <v>0</v>
      </c>
    </row>
    <row r="2048" spans="1:23" x14ac:dyDescent="0.25">
      <c r="A2048" t="str">
        <f t="shared" si="95"/>
        <v>MTTotal net electricity prod. (without pumped hydro) Geothermal</v>
      </c>
      <c r="B2048" t="str">
        <f>JRC_files__2[[#This Row],[Source.Name.2.1]]</f>
        <v>MT</v>
      </c>
      <c r="C2048" t="str">
        <f t="shared" si="97"/>
        <v>Overview of the power generation sector</v>
      </c>
      <c r="D2048" t="str">
        <f>IF(ISERROR(MATCH(G2048,metadata!$B$4:$B$13,0)),D2047,LEFT(G2048,LEN(G2048)-LEN(F2048)-2))</f>
        <v xml:space="preserve">Total net electricity prod. (without pumped hydro) </v>
      </c>
      <c r="E2048" t="str">
        <f t="shared" si="96"/>
        <v>Geothermal</v>
      </c>
      <c r="F2048" t="str">
        <f>IF(ISERROR(MATCH(G2048,metadata!$B$4:$B$13,0)),F2047,SUBSTITUTE(TRIM(RIGHT(SUBSTITUTE(SUBSTITUTE(G2048,"efficiencies", "efficiencies (%)")," (", REPT(" ", 100)), 100)),")",""))</f>
        <v>GWh</v>
      </c>
      <c r="G2048" t="str">
        <f>'data from files'!B2048</f>
        <v>Geothermal</v>
      </c>
      <c r="H2048">
        <f>'data from files'!C2048</f>
        <v>0</v>
      </c>
      <c r="I2048">
        <f>'data from files'!D2048</f>
        <v>0</v>
      </c>
      <c r="J2048">
        <f>'data from files'!E2048</f>
        <v>0</v>
      </c>
      <c r="K2048">
        <f>'data from files'!F2048</f>
        <v>0</v>
      </c>
      <c r="L2048">
        <f>'data from files'!G2048</f>
        <v>0</v>
      </c>
      <c r="M2048">
        <f>'data from files'!H2048</f>
        <v>0</v>
      </c>
      <c r="N2048">
        <f>'data from files'!I2048</f>
        <v>0</v>
      </c>
      <c r="O2048">
        <f>'data from files'!J2048</f>
        <v>0</v>
      </c>
      <c r="P2048">
        <f>'data from files'!K2048</f>
        <v>0</v>
      </c>
      <c r="Q2048">
        <f>'data from files'!L2048</f>
        <v>0</v>
      </c>
      <c r="R2048">
        <f>'data from files'!M2048</f>
        <v>0</v>
      </c>
      <c r="S2048">
        <f>'data from files'!N2048</f>
        <v>0</v>
      </c>
      <c r="T2048">
        <f>'data from files'!O2048</f>
        <v>0</v>
      </c>
      <c r="U2048">
        <f>'data from files'!P2048</f>
        <v>0</v>
      </c>
      <c r="V2048">
        <f>'data from files'!Q2048</f>
        <v>0</v>
      </c>
      <c r="W2048">
        <f>'data from files'!R2048</f>
        <v>0</v>
      </c>
    </row>
    <row r="2049" spans="1:23" x14ac:dyDescent="0.25">
      <c r="A2049" t="str">
        <f t="shared" si="95"/>
        <v>MTTotal net electricity prod. (without pumped hydro) Tide, wave and ocean</v>
      </c>
      <c r="B2049" t="str">
        <f>JRC_files__2[[#This Row],[Source.Name.2.1]]</f>
        <v>MT</v>
      </c>
      <c r="C2049" t="str">
        <f t="shared" si="97"/>
        <v>Overview of the power generation sector</v>
      </c>
      <c r="D2049" t="str">
        <f>IF(ISERROR(MATCH(G2049,metadata!$B$4:$B$13,0)),D2048,LEFT(G2049,LEN(G2049)-LEN(F2049)-2))</f>
        <v xml:space="preserve">Total net electricity prod. (without pumped hydro) </v>
      </c>
      <c r="E2049" t="str">
        <f t="shared" si="96"/>
        <v>Tide, wave and ocean</v>
      </c>
      <c r="F2049" t="str">
        <f>IF(ISERROR(MATCH(G2049,metadata!$B$4:$B$13,0)),F2048,SUBSTITUTE(TRIM(RIGHT(SUBSTITUTE(SUBSTITUTE(G2049,"efficiencies", "efficiencies (%)")," (", REPT(" ", 100)), 100)),")",""))</f>
        <v>GWh</v>
      </c>
      <c r="G2049" t="str">
        <f>'data from files'!B2049</f>
        <v>Tide, wave and ocean</v>
      </c>
      <c r="H2049">
        <f>'data from files'!C2049</f>
        <v>0</v>
      </c>
      <c r="I2049">
        <f>'data from files'!D2049</f>
        <v>0</v>
      </c>
      <c r="J2049">
        <f>'data from files'!E2049</f>
        <v>0</v>
      </c>
      <c r="K2049">
        <f>'data from files'!F2049</f>
        <v>0</v>
      </c>
      <c r="L2049">
        <f>'data from files'!G2049</f>
        <v>0</v>
      </c>
      <c r="M2049">
        <f>'data from files'!H2049</f>
        <v>0</v>
      </c>
      <c r="N2049">
        <f>'data from files'!I2049</f>
        <v>0</v>
      </c>
      <c r="O2049">
        <f>'data from files'!J2049</f>
        <v>0</v>
      </c>
      <c r="P2049">
        <f>'data from files'!K2049</f>
        <v>0</v>
      </c>
      <c r="Q2049">
        <f>'data from files'!L2049</f>
        <v>0</v>
      </c>
      <c r="R2049">
        <f>'data from files'!M2049</f>
        <v>0</v>
      </c>
      <c r="S2049">
        <f>'data from files'!N2049</f>
        <v>0</v>
      </c>
      <c r="T2049">
        <f>'data from files'!O2049</f>
        <v>0</v>
      </c>
      <c r="U2049">
        <f>'data from files'!P2049</f>
        <v>0</v>
      </c>
      <c r="V2049">
        <f>'data from files'!Q2049</f>
        <v>0</v>
      </c>
      <c r="W2049">
        <f>'data from files'!R2049</f>
        <v>0</v>
      </c>
    </row>
    <row r="2050" spans="1:23" x14ac:dyDescent="0.25">
      <c r="A2050" t="str">
        <f t="shared" si="95"/>
        <v>MTTotal net electricity prod. (without pumped hydro) Hydro</v>
      </c>
      <c r="B2050" t="str">
        <f>JRC_files__2[[#This Row],[Source.Name.2.1]]</f>
        <v>MT</v>
      </c>
      <c r="C2050" t="str">
        <f t="shared" si="97"/>
        <v>Overview of the power generation sector</v>
      </c>
      <c r="D2050" t="str">
        <f>IF(ISERROR(MATCH(G2050,metadata!$B$4:$B$13,0)),D2049,LEFT(G2050,LEN(G2050)-LEN(F2050)-2))</f>
        <v xml:space="preserve">Total net electricity prod. (without pumped hydro) </v>
      </c>
      <c r="E2050" t="str">
        <f t="shared" si="96"/>
        <v>Hydro</v>
      </c>
      <c r="F2050" t="str">
        <f>IF(ISERROR(MATCH(G2050,metadata!$B$4:$B$13,0)),F2049,SUBSTITUTE(TRIM(RIGHT(SUBSTITUTE(SUBSTITUTE(G2050,"efficiencies", "efficiencies (%)")," (", REPT(" ", 100)), 100)),")",""))</f>
        <v>GWh</v>
      </c>
      <c r="G2050" t="str">
        <f>'data from files'!B2050</f>
        <v>Hydro</v>
      </c>
      <c r="H2050">
        <f>'data from files'!C2050</f>
        <v>0</v>
      </c>
      <c r="I2050">
        <f>'data from files'!D2050</f>
        <v>0</v>
      </c>
      <c r="J2050">
        <f>'data from files'!E2050</f>
        <v>0</v>
      </c>
      <c r="K2050">
        <f>'data from files'!F2050</f>
        <v>0</v>
      </c>
      <c r="L2050">
        <f>'data from files'!G2050</f>
        <v>0</v>
      </c>
      <c r="M2050">
        <f>'data from files'!H2050</f>
        <v>0</v>
      </c>
      <c r="N2050">
        <f>'data from files'!I2050</f>
        <v>0</v>
      </c>
      <c r="O2050">
        <f>'data from files'!J2050</f>
        <v>0</v>
      </c>
      <c r="P2050">
        <f>'data from files'!K2050</f>
        <v>0</v>
      </c>
      <c r="Q2050">
        <f>'data from files'!L2050</f>
        <v>0</v>
      </c>
      <c r="R2050">
        <f>'data from files'!M2050</f>
        <v>0</v>
      </c>
      <c r="S2050">
        <f>'data from files'!N2050</f>
        <v>0</v>
      </c>
      <c r="T2050">
        <f>'data from files'!O2050</f>
        <v>0</v>
      </c>
      <c r="U2050">
        <f>'data from files'!P2050</f>
        <v>0</v>
      </c>
      <c r="V2050">
        <f>'data from files'!Q2050</f>
        <v>0</v>
      </c>
      <c r="W2050">
        <f>'data from files'!R2050</f>
        <v>0</v>
      </c>
    </row>
    <row r="2051" spans="1:23" x14ac:dyDescent="0.25">
      <c r="A2051" t="str">
        <f t="shared" ref="A2051:A2114" si="98">B2051&amp;D2051&amp;E2051</f>
        <v>MTTotal net electricity prod. (without pumped hydro) Pump storage</v>
      </c>
      <c r="B2051" t="str">
        <f>JRC_files__2[[#This Row],[Source.Name.2.1]]</f>
        <v>MT</v>
      </c>
      <c r="C2051" t="str">
        <f t="shared" si="97"/>
        <v>Overview of the power generation sector</v>
      </c>
      <c r="D2051" t="str">
        <f>IF(ISERROR(MATCH(G2051,metadata!$B$4:$B$13,0)),D2050,LEFT(G2051,LEN(G2051)-LEN(F2051)-2))</f>
        <v xml:space="preserve">Total net electricity prod. (without pumped hydro) </v>
      </c>
      <c r="E2051" t="str">
        <f t="shared" si="96"/>
        <v>Pump storage</v>
      </c>
      <c r="F2051" t="str">
        <f>IF(ISERROR(MATCH(G2051,metadata!$B$4:$B$13,0)),F2050,SUBSTITUTE(TRIM(RIGHT(SUBSTITUTE(SUBSTITUTE(G2051,"efficiencies", "efficiencies (%)")," (", REPT(" ", 100)), 100)),")",""))</f>
        <v>GWh</v>
      </c>
      <c r="G2051" t="str">
        <f>'data from files'!B2051</f>
        <v>Pump storage</v>
      </c>
      <c r="H2051">
        <f>'data from files'!C2051</f>
        <v>0</v>
      </c>
      <c r="I2051">
        <f>'data from files'!D2051</f>
        <v>0</v>
      </c>
      <c r="J2051">
        <f>'data from files'!E2051</f>
        <v>0</v>
      </c>
      <c r="K2051">
        <f>'data from files'!F2051</f>
        <v>0</v>
      </c>
      <c r="L2051">
        <f>'data from files'!G2051</f>
        <v>0</v>
      </c>
      <c r="M2051">
        <f>'data from files'!H2051</f>
        <v>0</v>
      </c>
      <c r="N2051">
        <f>'data from files'!I2051</f>
        <v>0</v>
      </c>
      <c r="O2051">
        <f>'data from files'!J2051</f>
        <v>0</v>
      </c>
      <c r="P2051">
        <f>'data from files'!K2051</f>
        <v>0</v>
      </c>
      <c r="Q2051">
        <f>'data from files'!L2051</f>
        <v>0</v>
      </c>
      <c r="R2051">
        <f>'data from files'!M2051</f>
        <v>0</v>
      </c>
      <c r="S2051">
        <f>'data from files'!N2051</f>
        <v>0</v>
      </c>
      <c r="T2051">
        <f>'data from files'!O2051</f>
        <v>0</v>
      </c>
      <c r="U2051">
        <f>'data from files'!P2051</f>
        <v>0</v>
      </c>
      <c r="V2051">
        <f>'data from files'!Q2051</f>
        <v>0</v>
      </c>
      <c r="W2051">
        <f>'data from files'!R2051</f>
        <v>0</v>
      </c>
    </row>
    <row r="2052" spans="1:23" x14ac:dyDescent="0.25">
      <c r="A2052" t="str">
        <f t="shared" si="98"/>
        <v>MTTotal net electricity prod. (without pumped hydro) 0</v>
      </c>
      <c r="B2052" t="str">
        <f>JRC_files__2[[#This Row],[Source.Name.2.1]]</f>
        <v>MT</v>
      </c>
      <c r="C2052" t="str">
        <f t="shared" si="97"/>
        <v>Overview of the power generation sector</v>
      </c>
      <c r="D2052" t="str">
        <f>IF(ISERROR(MATCH(G2052,metadata!$B$4:$B$13,0)),D2051,LEFT(G2052,LEN(G2052)-LEN(F2052)-2))</f>
        <v xml:space="preserve">Total net electricity prod. (without pumped hydro) </v>
      </c>
      <c r="E2052">
        <f t="shared" si="96"/>
        <v>0</v>
      </c>
      <c r="F2052" t="str">
        <f>IF(ISERROR(MATCH(G2052,metadata!$B$4:$B$13,0)),F2051,SUBSTITUTE(TRIM(RIGHT(SUBSTITUTE(SUBSTITUTE(G2052,"efficiencies", "efficiencies (%)")," (", REPT(" ", 100)), 100)),")",""))</f>
        <v>GWh</v>
      </c>
      <c r="G2052">
        <f>'data from files'!B2052</f>
        <v>0</v>
      </c>
      <c r="H2052">
        <f>'data from files'!C2052</f>
        <v>0</v>
      </c>
      <c r="I2052">
        <f>'data from files'!D2052</f>
        <v>0</v>
      </c>
      <c r="J2052">
        <f>'data from files'!E2052</f>
        <v>0</v>
      </c>
      <c r="K2052">
        <f>'data from files'!F2052</f>
        <v>0</v>
      </c>
      <c r="L2052">
        <f>'data from files'!G2052</f>
        <v>0</v>
      </c>
      <c r="M2052">
        <f>'data from files'!H2052</f>
        <v>0</v>
      </c>
      <c r="N2052">
        <f>'data from files'!I2052</f>
        <v>0</v>
      </c>
      <c r="O2052">
        <f>'data from files'!J2052</f>
        <v>0</v>
      </c>
      <c r="P2052">
        <f>'data from files'!K2052</f>
        <v>0</v>
      </c>
      <c r="Q2052">
        <f>'data from files'!L2052</f>
        <v>0</v>
      </c>
      <c r="R2052">
        <f>'data from files'!M2052</f>
        <v>0</v>
      </c>
      <c r="S2052">
        <f>'data from files'!N2052</f>
        <v>0</v>
      </c>
      <c r="T2052">
        <f>'data from files'!O2052</f>
        <v>0</v>
      </c>
      <c r="U2052">
        <f>'data from files'!P2052</f>
        <v>0</v>
      </c>
      <c r="V2052">
        <f>'data from files'!Q2052</f>
        <v>0</v>
      </c>
      <c r="W2052">
        <f>'data from files'!R2052</f>
        <v>0</v>
      </c>
    </row>
    <row r="2053" spans="1:23" x14ac:dyDescent="0.25">
      <c r="A2053" t="str">
        <f t="shared" si="98"/>
        <v xml:space="preserve">MTTotal gross distributed heat production </v>
      </c>
      <c r="B2053" t="str">
        <f>JRC_files__2[[#This Row],[Source.Name.2.1]]</f>
        <v>MT</v>
      </c>
      <c r="C2053" t="str">
        <f t="shared" si="97"/>
        <v>Overview of the power generation sector</v>
      </c>
      <c r="D2053" t="str">
        <f>IF(ISERROR(MATCH(G2053,metadata!$B$4:$B$13,0)),D2052,LEFT(G2053,LEN(G2053)-LEN(F2053)-2))</f>
        <v xml:space="preserve">Total gross distributed heat production </v>
      </c>
      <c r="E2053" t="str">
        <f t="shared" ref="E2053:E2116" si="99">IF(AND(D2053=D2052,C2053=C2052),G2053,"")</f>
        <v/>
      </c>
      <c r="F2053" t="str">
        <f>IF(ISERROR(MATCH(G2053,metadata!$B$4:$B$13,0)),F2052,SUBSTITUTE(TRIM(RIGHT(SUBSTITUTE(SUBSTITUTE(G2053,"efficiencies", "efficiencies (%)")," (", REPT(" ", 100)), 100)),")",""))</f>
        <v>GWh</v>
      </c>
      <c r="G2053" t="str">
        <f>'data from files'!B2053</f>
        <v>Total gross distributed heat production (GWh)</v>
      </c>
      <c r="H2053">
        <f>'data from files'!C2053</f>
        <v>0</v>
      </c>
      <c r="I2053">
        <f>'data from files'!D2053</f>
        <v>0</v>
      </c>
      <c r="J2053">
        <f>'data from files'!E2053</f>
        <v>0</v>
      </c>
      <c r="K2053">
        <f>'data from files'!F2053</f>
        <v>0</v>
      </c>
      <c r="L2053">
        <f>'data from files'!G2053</f>
        <v>0</v>
      </c>
      <c r="M2053">
        <f>'data from files'!H2053</f>
        <v>0</v>
      </c>
      <c r="N2053">
        <f>'data from files'!I2053</f>
        <v>0</v>
      </c>
      <c r="O2053">
        <f>'data from files'!J2053</f>
        <v>0</v>
      </c>
      <c r="P2053">
        <f>'data from files'!K2053</f>
        <v>0</v>
      </c>
      <c r="Q2053">
        <f>'data from files'!L2053</f>
        <v>0</v>
      </c>
      <c r="R2053">
        <f>'data from files'!M2053</f>
        <v>0</v>
      </c>
      <c r="S2053">
        <f>'data from files'!N2053</f>
        <v>1.3886389338808141</v>
      </c>
      <c r="T2053">
        <f>'data from files'!O2053</f>
        <v>2.2218222942093022</v>
      </c>
      <c r="U2053">
        <f>'data from files'!P2053</f>
        <v>0.27772778677616278</v>
      </c>
      <c r="V2053">
        <f>'data from files'!Q2053</f>
        <v>0.27772778677616278</v>
      </c>
      <c r="W2053">
        <f>'data from files'!R2053</f>
        <v>1.666366720656977</v>
      </c>
    </row>
    <row r="2054" spans="1:23" x14ac:dyDescent="0.25">
      <c r="A2054" t="str">
        <f t="shared" si="98"/>
        <v>MTTotal gross distributed heat production CHP thermal power plants</v>
      </c>
      <c r="B2054" t="str">
        <f>JRC_files__2[[#This Row],[Source.Name.2.1]]</f>
        <v>MT</v>
      </c>
      <c r="C2054" t="str">
        <f t="shared" si="97"/>
        <v>Overview of the power generation sector</v>
      </c>
      <c r="D2054" t="str">
        <f>IF(ISERROR(MATCH(G2054,metadata!$B$4:$B$13,0)),D2053,LEFT(G2054,LEN(G2054)-LEN(F2054)-2))</f>
        <v xml:space="preserve">Total gross distributed heat production </v>
      </c>
      <c r="E2054" t="str">
        <f t="shared" si="99"/>
        <v>CHP thermal power plants</v>
      </c>
      <c r="F2054" t="str">
        <f>IF(ISERROR(MATCH(G2054,metadata!$B$4:$B$13,0)),F2053,SUBSTITUTE(TRIM(RIGHT(SUBSTITUTE(SUBSTITUTE(G2054,"efficiencies", "efficiencies (%)")," (", REPT(" ", 100)), 100)),")",""))</f>
        <v>GWh</v>
      </c>
      <c r="G2054" t="str">
        <f>'data from files'!B2054</f>
        <v>CHP thermal power plants</v>
      </c>
      <c r="H2054">
        <f>'data from files'!C2054</f>
        <v>0</v>
      </c>
      <c r="I2054">
        <f>'data from files'!D2054</f>
        <v>0</v>
      </c>
      <c r="J2054">
        <f>'data from files'!E2054</f>
        <v>0</v>
      </c>
      <c r="K2054">
        <f>'data from files'!F2054</f>
        <v>0</v>
      </c>
      <c r="L2054">
        <f>'data from files'!G2054</f>
        <v>0</v>
      </c>
      <c r="M2054">
        <f>'data from files'!H2054</f>
        <v>0</v>
      </c>
      <c r="N2054">
        <f>'data from files'!I2054</f>
        <v>0</v>
      </c>
      <c r="O2054">
        <f>'data from files'!J2054</f>
        <v>0</v>
      </c>
      <c r="P2054">
        <f>'data from files'!K2054</f>
        <v>0</v>
      </c>
      <c r="Q2054">
        <f>'data from files'!L2054</f>
        <v>0</v>
      </c>
      <c r="R2054">
        <f>'data from files'!M2054</f>
        <v>0</v>
      </c>
      <c r="S2054">
        <f>'data from files'!N2054</f>
        <v>1.3886389338808141</v>
      </c>
      <c r="T2054">
        <f>'data from files'!O2054</f>
        <v>2.2218222942093022</v>
      </c>
      <c r="U2054">
        <f>'data from files'!P2054</f>
        <v>0.27772778677616278</v>
      </c>
      <c r="V2054">
        <f>'data from files'!Q2054</f>
        <v>0.27772778677616278</v>
      </c>
      <c r="W2054">
        <f>'data from files'!R2054</f>
        <v>1.666366720656977</v>
      </c>
    </row>
    <row r="2055" spans="1:23" x14ac:dyDescent="0.25">
      <c r="A2055" t="str">
        <f t="shared" si="98"/>
        <v>MTTotal gross distributed heat production District heating plants</v>
      </c>
      <c r="B2055" t="str">
        <f>JRC_files__2[[#This Row],[Source.Name.2.1]]</f>
        <v>MT</v>
      </c>
      <c r="C2055" t="str">
        <f t="shared" si="97"/>
        <v>Overview of the power generation sector</v>
      </c>
      <c r="D2055" t="str">
        <f>IF(ISERROR(MATCH(G2055,metadata!$B$4:$B$13,0)),D2054,LEFT(G2055,LEN(G2055)-LEN(F2055)-2))</f>
        <v xml:space="preserve">Total gross distributed heat production </v>
      </c>
      <c r="E2055" t="str">
        <f t="shared" si="99"/>
        <v>District heating plants</v>
      </c>
      <c r="F2055" t="str">
        <f>IF(ISERROR(MATCH(G2055,metadata!$B$4:$B$13,0)),F2054,SUBSTITUTE(TRIM(RIGHT(SUBSTITUTE(SUBSTITUTE(G2055,"efficiencies", "efficiencies (%)")," (", REPT(" ", 100)), 100)),")",""))</f>
        <v>GWh</v>
      </c>
      <c r="G2055" t="str">
        <f>'data from files'!B2055</f>
        <v>District heating plants</v>
      </c>
      <c r="H2055">
        <f>'data from files'!C2055</f>
        <v>0</v>
      </c>
      <c r="I2055">
        <f>'data from files'!D2055</f>
        <v>0</v>
      </c>
      <c r="J2055">
        <f>'data from files'!E2055</f>
        <v>0</v>
      </c>
      <c r="K2055">
        <f>'data from files'!F2055</f>
        <v>0</v>
      </c>
      <c r="L2055">
        <f>'data from files'!G2055</f>
        <v>0</v>
      </c>
      <c r="M2055">
        <f>'data from files'!H2055</f>
        <v>0</v>
      </c>
      <c r="N2055">
        <f>'data from files'!I2055</f>
        <v>0</v>
      </c>
      <c r="O2055">
        <f>'data from files'!J2055</f>
        <v>0</v>
      </c>
      <c r="P2055">
        <f>'data from files'!K2055</f>
        <v>0</v>
      </c>
      <c r="Q2055">
        <f>'data from files'!L2055</f>
        <v>0</v>
      </c>
      <c r="R2055">
        <f>'data from files'!M2055</f>
        <v>0</v>
      </c>
      <c r="S2055">
        <f>'data from files'!N2055</f>
        <v>0</v>
      </c>
      <c r="T2055">
        <f>'data from files'!O2055</f>
        <v>0</v>
      </c>
      <c r="U2055">
        <f>'data from files'!P2055</f>
        <v>0</v>
      </c>
      <c r="V2055">
        <f>'data from files'!Q2055</f>
        <v>0</v>
      </c>
      <c r="W2055">
        <f>'data from files'!R2055</f>
        <v>0</v>
      </c>
    </row>
    <row r="2056" spans="1:23" x14ac:dyDescent="0.25">
      <c r="A2056" t="str">
        <f t="shared" si="98"/>
        <v>MTTotal gross distributed heat production 0</v>
      </c>
      <c r="B2056" t="str">
        <f>JRC_files__2[[#This Row],[Source.Name.2.1]]</f>
        <v>MT</v>
      </c>
      <c r="C2056" t="str">
        <f t="shared" si="97"/>
        <v>Overview of the power generation sector</v>
      </c>
      <c r="D2056" t="str">
        <f>IF(ISERROR(MATCH(G2056,metadata!$B$4:$B$13,0)),D2055,LEFT(G2056,LEN(G2056)-LEN(F2056)-2))</f>
        <v xml:space="preserve">Total gross distributed heat production </v>
      </c>
      <c r="E2056">
        <f t="shared" si="99"/>
        <v>0</v>
      </c>
      <c r="F2056" t="str">
        <f>IF(ISERROR(MATCH(G2056,metadata!$B$4:$B$13,0)),F2055,SUBSTITUTE(TRIM(RIGHT(SUBSTITUTE(SUBSTITUTE(G2056,"efficiencies", "efficiencies (%)")," (", REPT(" ", 100)), 100)),")",""))</f>
        <v>GWh</v>
      </c>
      <c r="G2056">
        <f>'data from files'!B2056</f>
        <v>0</v>
      </c>
      <c r="H2056">
        <f>'data from files'!C2056</f>
        <v>0</v>
      </c>
      <c r="I2056">
        <f>'data from files'!D2056</f>
        <v>0</v>
      </c>
      <c r="J2056">
        <f>'data from files'!E2056</f>
        <v>0</v>
      </c>
      <c r="K2056">
        <f>'data from files'!F2056</f>
        <v>0</v>
      </c>
      <c r="L2056">
        <f>'data from files'!G2056</f>
        <v>0</v>
      </c>
      <c r="M2056">
        <f>'data from files'!H2056</f>
        <v>0</v>
      </c>
      <c r="N2056">
        <f>'data from files'!I2056</f>
        <v>0</v>
      </c>
      <c r="O2056">
        <f>'data from files'!J2056</f>
        <v>0</v>
      </c>
      <c r="P2056">
        <f>'data from files'!K2056</f>
        <v>0</v>
      </c>
      <c r="Q2056">
        <f>'data from files'!L2056</f>
        <v>0</v>
      </c>
      <c r="R2056">
        <f>'data from files'!M2056</f>
        <v>0</v>
      </c>
      <c r="S2056">
        <f>'data from files'!N2056</f>
        <v>0</v>
      </c>
      <c r="T2056">
        <f>'data from files'!O2056</f>
        <v>0</v>
      </c>
      <c r="U2056">
        <f>'data from files'!P2056</f>
        <v>0</v>
      </c>
      <c r="V2056">
        <f>'data from files'!Q2056</f>
        <v>0</v>
      </c>
      <c r="W2056">
        <f>'data from files'!R2056</f>
        <v>0</v>
      </c>
    </row>
    <row r="2057" spans="1:23" x14ac:dyDescent="0.25">
      <c r="A2057" t="str">
        <f t="shared" si="98"/>
        <v xml:space="preserve">MTTransformation input / Exchanges and transfers </v>
      </c>
      <c r="B2057" t="str">
        <f>JRC_files__2[[#This Row],[Source.Name.2.1]]</f>
        <v>MT</v>
      </c>
      <c r="C2057" t="str">
        <f t="shared" si="97"/>
        <v>Overview of the power generation sector</v>
      </c>
      <c r="D2057" t="str">
        <f>IF(ISERROR(MATCH(G2057,metadata!$B$4:$B$13,0)),D2056,LEFT(G2057,LEN(G2057)-LEN(F2057)-2))</f>
        <v xml:space="preserve">Transformation input / Exchanges and transfers </v>
      </c>
      <c r="E2057" t="str">
        <f t="shared" si="99"/>
        <v/>
      </c>
      <c r="F2057" t="str">
        <f>IF(ISERROR(MATCH(G2057,metadata!$B$4:$B$13,0)),F2056,SUBSTITUTE(TRIM(RIGHT(SUBSTITUTE(SUBSTITUTE(G2057,"efficiencies", "efficiencies (%)")," (", REPT(" ", 100)), 100)),")",""))</f>
        <v>ktoe</v>
      </c>
      <c r="G2057" t="str">
        <f>'data from files'!B2057</f>
        <v>Transformation input / Exchanges and transfers (ktoe)</v>
      </c>
      <c r="H2057">
        <f>'data from files'!C2057</f>
        <v>0</v>
      </c>
      <c r="I2057">
        <f>'data from files'!D2057</f>
        <v>0</v>
      </c>
      <c r="J2057">
        <f>'data from files'!E2057</f>
        <v>0</v>
      </c>
      <c r="K2057">
        <f>'data from files'!F2057</f>
        <v>0</v>
      </c>
      <c r="L2057">
        <f>'data from files'!G2057</f>
        <v>0</v>
      </c>
      <c r="M2057">
        <f>'data from files'!H2057</f>
        <v>0</v>
      </c>
      <c r="N2057">
        <f>'data from files'!I2057</f>
        <v>0</v>
      </c>
      <c r="O2057">
        <f>'data from files'!J2057</f>
        <v>0</v>
      </c>
      <c r="P2057">
        <f>'data from files'!K2057</f>
        <v>0</v>
      </c>
      <c r="Q2057">
        <f>'data from files'!L2057</f>
        <v>0</v>
      </c>
      <c r="R2057">
        <f>'data from files'!M2057</f>
        <v>0</v>
      </c>
      <c r="S2057">
        <f>'data from files'!N2057</f>
        <v>0</v>
      </c>
      <c r="T2057">
        <f>'data from files'!O2057</f>
        <v>0</v>
      </c>
      <c r="U2057">
        <f>'data from files'!P2057</f>
        <v>0</v>
      </c>
      <c r="V2057">
        <f>'data from files'!Q2057</f>
        <v>0</v>
      </c>
      <c r="W2057">
        <f>'data from files'!R2057</f>
        <v>0</v>
      </c>
    </row>
    <row r="2058" spans="1:23" x14ac:dyDescent="0.25">
      <c r="A2058" t="str">
        <f t="shared" si="98"/>
        <v>MTTransformation input / Exchanges and transfers Nuclear</v>
      </c>
      <c r="B2058" t="str">
        <f>JRC_files__2[[#This Row],[Source.Name.2.1]]</f>
        <v>MT</v>
      </c>
      <c r="C2058" t="str">
        <f t="shared" si="97"/>
        <v>Overview of the power generation sector</v>
      </c>
      <c r="D2058" t="str">
        <f>IF(ISERROR(MATCH(G2058,metadata!$B$4:$B$13,0)),D2057,LEFT(G2058,LEN(G2058)-LEN(F2058)-2))</f>
        <v xml:space="preserve">Transformation input / Exchanges and transfers </v>
      </c>
      <c r="E2058" t="str">
        <f t="shared" si="99"/>
        <v>Nuclear</v>
      </c>
      <c r="F2058" t="str">
        <f>IF(ISERROR(MATCH(G2058,metadata!$B$4:$B$13,0)),F2057,SUBSTITUTE(TRIM(RIGHT(SUBSTITUTE(SUBSTITUTE(G2058,"efficiencies", "efficiencies (%)")," (", REPT(" ", 100)), 100)),")",""))</f>
        <v>ktoe</v>
      </c>
      <c r="G2058" t="str">
        <f>'data from files'!B2058</f>
        <v>Nuclear</v>
      </c>
      <c r="H2058">
        <f>'data from files'!C2058</f>
        <v>0</v>
      </c>
      <c r="I2058">
        <f>'data from files'!D2058</f>
        <v>0</v>
      </c>
      <c r="J2058">
        <f>'data from files'!E2058</f>
        <v>0</v>
      </c>
      <c r="K2058">
        <f>'data from files'!F2058</f>
        <v>0</v>
      </c>
      <c r="L2058">
        <f>'data from files'!G2058</f>
        <v>0</v>
      </c>
      <c r="M2058">
        <f>'data from files'!H2058</f>
        <v>0</v>
      </c>
      <c r="N2058">
        <f>'data from files'!I2058</f>
        <v>0</v>
      </c>
      <c r="O2058">
        <f>'data from files'!J2058</f>
        <v>0</v>
      </c>
      <c r="P2058">
        <f>'data from files'!K2058</f>
        <v>0</v>
      </c>
      <c r="Q2058">
        <f>'data from files'!L2058</f>
        <v>0</v>
      </c>
      <c r="R2058">
        <f>'data from files'!M2058</f>
        <v>0</v>
      </c>
      <c r="S2058">
        <f>'data from files'!N2058</f>
        <v>0</v>
      </c>
      <c r="T2058">
        <f>'data from files'!O2058</f>
        <v>0</v>
      </c>
      <c r="U2058">
        <f>'data from files'!P2058</f>
        <v>0</v>
      </c>
      <c r="V2058">
        <f>'data from files'!Q2058</f>
        <v>0</v>
      </c>
      <c r="W2058">
        <f>'data from files'!R2058</f>
        <v>0</v>
      </c>
    </row>
    <row r="2059" spans="1:23" x14ac:dyDescent="0.25">
      <c r="A2059" t="str">
        <f t="shared" si="98"/>
        <v>MTTransformation input / Exchanges and transfers Conventional thermal</v>
      </c>
      <c r="B2059" t="str">
        <f>JRC_files__2[[#This Row],[Source.Name.2.1]]</f>
        <v>MT</v>
      </c>
      <c r="C2059" t="str">
        <f t="shared" si="97"/>
        <v>Overview of the power generation sector</v>
      </c>
      <c r="D2059" t="str">
        <f>IF(ISERROR(MATCH(G2059,metadata!$B$4:$B$13,0)),D2058,LEFT(G2059,LEN(G2059)-LEN(F2059)-2))</f>
        <v xml:space="preserve">Transformation input / Exchanges and transfers </v>
      </c>
      <c r="E2059" t="str">
        <f t="shared" si="99"/>
        <v>Conventional thermal</v>
      </c>
      <c r="F2059" t="str">
        <f>IF(ISERROR(MATCH(G2059,metadata!$B$4:$B$13,0)),F2058,SUBSTITUTE(TRIM(RIGHT(SUBSTITUTE(SUBSTITUTE(G2059,"efficiencies", "efficiencies (%)")," (", REPT(" ", 100)), 100)),")",""))</f>
        <v>ktoe</v>
      </c>
      <c r="G2059" t="str">
        <f>'data from files'!B2059</f>
        <v>Conventional thermal</v>
      </c>
      <c r="H2059">
        <f>'data from files'!C2059</f>
        <v>493.40785325308121</v>
      </c>
      <c r="I2059">
        <f>'data from files'!D2059</f>
        <v>614.9</v>
      </c>
      <c r="J2059">
        <f>'data from files'!E2059</f>
        <v>602.69999999999993</v>
      </c>
      <c r="K2059">
        <f>'data from files'!F2059</f>
        <v>667</v>
      </c>
      <c r="L2059">
        <f>'data from files'!G2059</f>
        <v>635.29999999999995</v>
      </c>
      <c r="M2059">
        <f>'data from files'!H2059</f>
        <v>729.43536830037306</v>
      </c>
      <c r="N2059">
        <f>'data from files'!I2059</f>
        <v>678.30000000000007</v>
      </c>
      <c r="O2059">
        <f>'data from files'!J2059</f>
        <v>730.5</v>
      </c>
      <c r="P2059">
        <f>'data from files'!K2059</f>
        <v>615.70000000000005</v>
      </c>
      <c r="Q2059">
        <f>'data from files'!L2059</f>
        <v>578.6</v>
      </c>
      <c r="R2059">
        <f>'data from files'!M2059</f>
        <v>578.2220311455053</v>
      </c>
      <c r="S2059">
        <f>'data from files'!N2059</f>
        <v>592.60055412247993</v>
      </c>
      <c r="T2059">
        <f>'data from files'!O2059</f>
        <v>627.59147797840865</v>
      </c>
      <c r="U2059">
        <f>'data from files'!P2059</f>
        <v>509.41052832712302</v>
      </c>
      <c r="V2059">
        <f>'data from files'!Q2059</f>
        <v>497.70707939237565</v>
      </c>
      <c r="W2059">
        <f>'data from files'!R2059</f>
        <v>264.28298461832429</v>
      </c>
    </row>
    <row r="2060" spans="1:23" x14ac:dyDescent="0.25">
      <c r="A2060" t="str">
        <f t="shared" si="98"/>
        <v>MTTransformation input / Exchanges and transfers Wind</v>
      </c>
      <c r="B2060" t="str">
        <f>JRC_files__2[[#This Row],[Source.Name.2.1]]</f>
        <v>MT</v>
      </c>
      <c r="C2060" t="str">
        <f t="shared" si="97"/>
        <v>Overview of the power generation sector</v>
      </c>
      <c r="D2060" t="str">
        <f>IF(ISERROR(MATCH(G2060,metadata!$B$4:$B$13,0)),D2059,LEFT(G2060,LEN(G2060)-LEN(F2060)-2))</f>
        <v xml:space="preserve">Transformation input / Exchanges and transfers </v>
      </c>
      <c r="E2060" t="str">
        <f t="shared" si="99"/>
        <v>Wind</v>
      </c>
      <c r="F2060" t="str">
        <f>IF(ISERROR(MATCH(G2060,metadata!$B$4:$B$13,0)),F2059,SUBSTITUTE(TRIM(RIGHT(SUBSTITUTE(SUBSTITUTE(G2060,"efficiencies", "efficiencies (%)")," (", REPT(" ", 100)), 100)),")",""))</f>
        <v>ktoe</v>
      </c>
      <c r="G2060" t="str">
        <f>'data from files'!B2060</f>
        <v>Wind</v>
      </c>
      <c r="H2060">
        <f>'data from files'!C2060</f>
        <v>0</v>
      </c>
      <c r="I2060">
        <f>'data from files'!D2060</f>
        <v>0</v>
      </c>
      <c r="J2060">
        <f>'data from files'!E2060</f>
        <v>0</v>
      </c>
      <c r="K2060">
        <f>'data from files'!F2060</f>
        <v>0</v>
      </c>
      <c r="L2060">
        <f>'data from files'!G2060</f>
        <v>0</v>
      </c>
      <c r="M2060">
        <f>'data from files'!H2060</f>
        <v>0</v>
      </c>
      <c r="N2060">
        <f>'data from files'!I2060</f>
        <v>0</v>
      </c>
      <c r="O2060">
        <f>'data from files'!J2060</f>
        <v>0</v>
      </c>
      <c r="P2060">
        <f>'data from files'!K2060</f>
        <v>0</v>
      </c>
      <c r="Q2060">
        <f>'data from files'!L2060</f>
        <v>0</v>
      </c>
      <c r="R2060">
        <f>'data from files'!M2060</f>
        <v>0</v>
      </c>
      <c r="S2060">
        <f>'data from files'!N2060</f>
        <v>0</v>
      </c>
      <c r="T2060">
        <f>'data from files'!O2060</f>
        <v>0</v>
      </c>
      <c r="U2060">
        <f>'data from files'!P2060</f>
        <v>0</v>
      </c>
      <c r="V2060">
        <f>'data from files'!Q2060</f>
        <v>0</v>
      </c>
      <c r="W2060">
        <f>'data from files'!R2060</f>
        <v>0</v>
      </c>
    </row>
    <row r="2061" spans="1:23" x14ac:dyDescent="0.25">
      <c r="A2061" t="str">
        <f t="shared" si="98"/>
        <v>MTTransformation input / Exchanges and transfers Solar photovoltaics</v>
      </c>
      <c r="B2061" t="str">
        <f>JRC_files__2[[#This Row],[Source.Name.2.1]]</f>
        <v>MT</v>
      </c>
      <c r="C2061" t="str">
        <f t="shared" si="97"/>
        <v>Overview of the power generation sector</v>
      </c>
      <c r="D2061" t="str">
        <f>IF(ISERROR(MATCH(G2061,metadata!$B$4:$B$13,0)),D2060,LEFT(G2061,LEN(G2061)-LEN(F2061)-2))</f>
        <v xml:space="preserve">Transformation input / Exchanges and transfers </v>
      </c>
      <c r="E2061" t="str">
        <f t="shared" si="99"/>
        <v>Solar photovoltaics</v>
      </c>
      <c r="F2061" t="str">
        <f>IF(ISERROR(MATCH(G2061,metadata!$B$4:$B$13,0)),F2060,SUBSTITUTE(TRIM(RIGHT(SUBSTITUTE(SUBSTITUTE(G2061,"efficiencies", "efficiencies (%)")," (", REPT(" ", 100)), 100)),")",""))</f>
        <v>ktoe</v>
      </c>
      <c r="G2061" t="str">
        <f>'data from files'!B2061</f>
        <v>Solar photovoltaics</v>
      </c>
      <c r="H2061">
        <f>'data from files'!C2061</f>
        <v>0</v>
      </c>
      <c r="I2061">
        <f>'data from files'!D2061</f>
        <v>0</v>
      </c>
      <c r="J2061">
        <f>'data from files'!E2061</f>
        <v>0</v>
      </c>
      <c r="K2061">
        <f>'data from files'!F2061</f>
        <v>0</v>
      </c>
      <c r="L2061">
        <f>'data from files'!G2061</f>
        <v>0</v>
      </c>
      <c r="M2061">
        <f>'data from files'!H2061</f>
        <v>0</v>
      </c>
      <c r="N2061">
        <f>'data from files'!I2061</f>
        <v>0</v>
      </c>
      <c r="O2061">
        <f>'data from files'!J2061</f>
        <v>0</v>
      </c>
      <c r="P2061">
        <f>'data from files'!K2061</f>
        <v>0</v>
      </c>
      <c r="Q2061">
        <f>'data from files'!L2061</f>
        <v>0</v>
      </c>
      <c r="R2061">
        <f>'data from files'!M2061</f>
        <v>4.7769179325499997E-2</v>
      </c>
      <c r="S2061">
        <f>'data from files'!N2061</f>
        <v>0.42992261392948999</v>
      </c>
      <c r="T2061">
        <f>'data from files'!O2061</f>
        <v>1.43307537976498</v>
      </c>
      <c r="U2061">
        <f>'data from files'!P2061</f>
        <v>2.5317665042514599</v>
      </c>
      <c r="V2061">
        <f>'data from files'!Q2061</f>
        <v>5.8756090570364004</v>
      </c>
      <c r="W2061">
        <f>'data from files'!R2061</f>
        <v>8.0491067163466106</v>
      </c>
    </row>
    <row r="2062" spans="1:23" x14ac:dyDescent="0.25">
      <c r="A2062" t="str">
        <f t="shared" si="98"/>
        <v>MTTransformation input / Exchanges and transfers Solar thermal</v>
      </c>
      <c r="B2062" t="str">
        <f>JRC_files__2[[#This Row],[Source.Name.2.1]]</f>
        <v>MT</v>
      </c>
      <c r="C2062" t="str">
        <f t="shared" si="97"/>
        <v>Overview of the power generation sector</v>
      </c>
      <c r="D2062" t="str">
        <f>IF(ISERROR(MATCH(G2062,metadata!$B$4:$B$13,0)),D2061,LEFT(G2062,LEN(G2062)-LEN(F2062)-2))</f>
        <v xml:space="preserve">Transformation input / Exchanges and transfers </v>
      </c>
      <c r="E2062" t="str">
        <f t="shared" si="99"/>
        <v>Solar thermal</v>
      </c>
      <c r="F2062" t="str">
        <f>IF(ISERROR(MATCH(G2062,metadata!$B$4:$B$13,0)),F2061,SUBSTITUTE(TRIM(RIGHT(SUBSTITUTE(SUBSTITUTE(G2062,"efficiencies", "efficiencies (%)")," (", REPT(" ", 100)), 100)),")",""))</f>
        <v>ktoe</v>
      </c>
      <c r="G2062" t="str">
        <f>'data from files'!B2062</f>
        <v>Solar thermal</v>
      </c>
      <c r="H2062">
        <f>'data from files'!C2062</f>
        <v>0</v>
      </c>
      <c r="I2062">
        <f>'data from files'!D2062</f>
        <v>0</v>
      </c>
      <c r="J2062">
        <f>'data from files'!E2062</f>
        <v>0</v>
      </c>
      <c r="K2062">
        <f>'data from files'!F2062</f>
        <v>0</v>
      </c>
      <c r="L2062">
        <f>'data from files'!G2062</f>
        <v>0</v>
      </c>
      <c r="M2062">
        <f>'data from files'!H2062</f>
        <v>0</v>
      </c>
      <c r="N2062">
        <f>'data from files'!I2062</f>
        <v>0</v>
      </c>
      <c r="O2062">
        <f>'data from files'!J2062</f>
        <v>0</v>
      </c>
      <c r="P2062">
        <f>'data from files'!K2062</f>
        <v>0</v>
      </c>
      <c r="Q2062">
        <f>'data from files'!L2062</f>
        <v>0</v>
      </c>
      <c r="R2062">
        <f>'data from files'!M2062</f>
        <v>0</v>
      </c>
      <c r="S2062">
        <f>'data from files'!N2062</f>
        <v>0</v>
      </c>
      <c r="T2062">
        <f>'data from files'!O2062</f>
        <v>0</v>
      </c>
      <c r="U2062">
        <f>'data from files'!P2062</f>
        <v>0</v>
      </c>
      <c r="V2062">
        <f>'data from files'!Q2062</f>
        <v>0</v>
      </c>
      <c r="W2062">
        <f>'data from files'!R2062</f>
        <v>0</v>
      </c>
    </row>
    <row r="2063" spans="1:23" x14ac:dyDescent="0.25">
      <c r="A2063" t="str">
        <f t="shared" si="98"/>
        <v>MTTransformation input / Exchanges and transfers Geothermal</v>
      </c>
      <c r="B2063" t="str">
        <f>JRC_files__2[[#This Row],[Source.Name.2.1]]</f>
        <v>MT</v>
      </c>
      <c r="C2063" t="str">
        <f t="shared" si="97"/>
        <v>Overview of the power generation sector</v>
      </c>
      <c r="D2063" t="str">
        <f>IF(ISERROR(MATCH(G2063,metadata!$B$4:$B$13,0)),D2062,LEFT(G2063,LEN(G2063)-LEN(F2063)-2))</f>
        <v xml:space="preserve">Transformation input / Exchanges and transfers </v>
      </c>
      <c r="E2063" t="str">
        <f t="shared" si="99"/>
        <v>Geothermal</v>
      </c>
      <c r="F2063" t="str">
        <f>IF(ISERROR(MATCH(G2063,metadata!$B$4:$B$13,0)),F2062,SUBSTITUTE(TRIM(RIGHT(SUBSTITUTE(SUBSTITUTE(G2063,"efficiencies", "efficiencies (%)")," (", REPT(" ", 100)), 100)),")",""))</f>
        <v>ktoe</v>
      </c>
      <c r="G2063" t="str">
        <f>'data from files'!B2063</f>
        <v>Geothermal</v>
      </c>
      <c r="H2063">
        <f>'data from files'!C2063</f>
        <v>0</v>
      </c>
      <c r="I2063">
        <f>'data from files'!D2063</f>
        <v>0</v>
      </c>
      <c r="J2063">
        <f>'data from files'!E2063</f>
        <v>0</v>
      </c>
      <c r="K2063">
        <f>'data from files'!F2063</f>
        <v>0</v>
      </c>
      <c r="L2063">
        <f>'data from files'!G2063</f>
        <v>0</v>
      </c>
      <c r="M2063">
        <f>'data from files'!H2063</f>
        <v>0</v>
      </c>
      <c r="N2063">
        <f>'data from files'!I2063</f>
        <v>0</v>
      </c>
      <c r="O2063">
        <f>'data from files'!J2063</f>
        <v>0</v>
      </c>
      <c r="P2063">
        <f>'data from files'!K2063</f>
        <v>0</v>
      </c>
      <c r="Q2063">
        <f>'data from files'!L2063</f>
        <v>0</v>
      </c>
      <c r="R2063">
        <f>'data from files'!M2063</f>
        <v>0</v>
      </c>
      <c r="S2063">
        <f>'data from files'!N2063</f>
        <v>0</v>
      </c>
      <c r="T2063">
        <f>'data from files'!O2063</f>
        <v>0</v>
      </c>
      <c r="U2063">
        <f>'data from files'!P2063</f>
        <v>0</v>
      </c>
      <c r="V2063">
        <f>'data from files'!Q2063</f>
        <v>0</v>
      </c>
      <c r="W2063">
        <f>'data from files'!R2063</f>
        <v>0</v>
      </c>
    </row>
    <row r="2064" spans="1:23" x14ac:dyDescent="0.25">
      <c r="A2064" t="str">
        <f t="shared" si="98"/>
        <v>MTTransformation input / Exchanges and transfers Tide, wave and ocean</v>
      </c>
      <c r="B2064" t="str">
        <f>JRC_files__2[[#This Row],[Source.Name.2.1]]</f>
        <v>MT</v>
      </c>
      <c r="C2064" t="str">
        <f t="shared" si="97"/>
        <v>Overview of the power generation sector</v>
      </c>
      <c r="D2064" t="str">
        <f>IF(ISERROR(MATCH(G2064,metadata!$B$4:$B$13,0)),D2063,LEFT(G2064,LEN(G2064)-LEN(F2064)-2))</f>
        <v xml:space="preserve">Transformation input / Exchanges and transfers </v>
      </c>
      <c r="E2064" t="str">
        <f t="shared" si="99"/>
        <v>Tide, wave and ocean</v>
      </c>
      <c r="F2064" t="str">
        <f>IF(ISERROR(MATCH(G2064,metadata!$B$4:$B$13,0)),F2063,SUBSTITUTE(TRIM(RIGHT(SUBSTITUTE(SUBSTITUTE(G2064,"efficiencies", "efficiencies (%)")," (", REPT(" ", 100)), 100)),")",""))</f>
        <v>ktoe</v>
      </c>
      <c r="G2064" t="str">
        <f>'data from files'!B2064</f>
        <v>Tide, wave and ocean</v>
      </c>
      <c r="H2064">
        <f>'data from files'!C2064</f>
        <v>0</v>
      </c>
      <c r="I2064">
        <f>'data from files'!D2064</f>
        <v>0</v>
      </c>
      <c r="J2064">
        <f>'data from files'!E2064</f>
        <v>0</v>
      </c>
      <c r="K2064">
        <f>'data from files'!F2064</f>
        <v>0</v>
      </c>
      <c r="L2064">
        <f>'data from files'!G2064</f>
        <v>0</v>
      </c>
      <c r="M2064">
        <f>'data from files'!H2064</f>
        <v>0</v>
      </c>
      <c r="N2064">
        <f>'data from files'!I2064</f>
        <v>0</v>
      </c>
      <c r="O2064">
        <f>'data from files'!J2064</f>
        <v>0</v>
      </c>
      <c r="P2064">
        <f>'data from files'!K2064</f>
        <v>0</v>
      </c>
      <c r="Q2064">
        <f>'data from files'!L2064</f>
        <v>0</v>
      </c>
      <c r="R2064">
        <f>'data from files'!M2064</f>
        <v>0</v>
      </c>
      <c r="S2064">
        <f>'data from files'!N2064</f>
        <v>0</v>
      </c>
      <c r="T2064">
        <f>'data from files'!O2064</f>
        <v>0</v>
      </c>
      <c r="U2064">
        <f>'data from files'!P2064</f>
        <v>0</v>
      </c>
      <c r="V2064">
        <f>'data from files'!Q2064</f>
        <v>0</v>
      </c>
      <c r="W2064">
        <f>'data from files'!R2064</f>
        <v>0</v>
      </c>
    </row>
    <row r="2065" spans="1:23" x14ac:dyDescent="0.25">
      <c r="A2065" t="str">
        <f t="shared" si="98"/>
        <v>MTTransformation input / Exchanges and transfers Hydro</v>
      </c>
      <c r="B2065" t="str">
        <f>JRC_files__2[[#This Row],[Source.Name.2.1]]</f>
        <v>MT</v>
      </c>
      <c r="C2065" t="str">
        <f t="shared" si="97"/>
        <v>Overview of the power generation sector</v>
      </c>
      <c r="D2065" t="str">
        <f>IF(ISERROR(MATCH(G2065,metadata!$B$4:$B$13,0)),D2064,LEFT(G2065,LEN(G2065)-LEN(F2065)-2))</f>
        <v xml:space="preserve">Transformation input / Exchanges and transfers </v>
      </c>
      <c r="E2065" t="str">
        <f t="shared" si="99"/>
        <v>Hydro</v>
      </c>
      <c r="F2065" t="str">
        <f>IF(ISERROR(MATCH(G2065,metadata!$B$4:$B$13,0)),F2064,SUBSTITUTE(TRIM(RIGHT(SUBSTITUTE(SUBSTITUTE(G2065,"efficiencies", "efficiencies (%)")," (", REPT(" ", 100)), 100)),")",""))</f>
        <v>ktoe</v>
      </c>
      <c r="G2065" t="str">
        <f>'data from files'!B2065</f>
        <v>Hydro</v>
      </c>
      <c r="H2065">
        <f>'data from files'!C2065</f>
        <v>0</v>
      </c>
      <c r="I2065">
        <f>'data from files'!D2065</f>
        <v>0</v>
      </c>
      <c r="J2065">
        <f>'data from files'!E2065</f>
        <v>0</v>
      </c>
      <c r="K2065">
        <f>'data from files'!F2065</f>
        <v>0</v>
      </c>
      <c r="L2065">
        <f>'data from files'!G2065</f>
        <v>0</v>
      </c>
      <c r="M2065">
        <f>'data from files'!H2065</f>
        <v>0</v>
      </c>
      <c r="N2065">
        <f>'data from files'!I2065</f>
        <v>0</v>
      </c>
      <c r="O2065">
        <f>'data from files'!J2065</f>
        <v>0</v>
      </c>
      <c r="P2065">
        <f>'data from files'!K2065</f>
        <v>0</v>
      </c>
      <c r="Q2065">
        <f>'data from files'!L2065</f>
        <v>0</v>
      </c>
      <c r="R2065">
        <f>'data from files'!M2065</f>
        <v>0</v>
      </c>
      <c r="S2065">
        <f>'data from files'!N2065</f>
        <v>0</v>
      </c>
      <c r="T2065">
        <f>'data from files'!O2065</f>
        <v>0</v>
      </c>
      <c r="U2065">
        <f>'data from files'!P2065</f>
        <v>0</v>
      </c>
      <c r="V2065">
        <f>'data from files'!Q2065</f>
        <v>0</v>
      </c>
      <c r="W2065">
        <f>'data from files'!R2065</f>
        <v>0</v>
      </c>
    </row>
    <row r="2066" spans="1:23" x14ac:dyDescent="0.25">
      <c r="A2066" t="str">
        <f t="shared" si="98"/>
        <v>MTTransformation input / Exchanges and transfers Pump storage</v>
      </c>
      <c r="B2066" t="str">
        <f>JRC_files__2[[#This Row],[Source.Name.2.1]]</f>
        <v>MT</v>
      </c>
      <c r="C2066" t="str">
        <f t="shared" si="97"/>
        <v>Overview of the power generation sector</v>
      </c>
      <c r="D2066" t="str">
        <f>IF(ISERROR(MATCH(G2066,metadata!$B$4:$B$13,0)),D2065,LEFT(G2066,LEN(G2066)-LEN(F2066)-2))</f>
        <v xml:space="preserve">Transformation input / Exchanges and transfers </v>
      </c>
      <c r="E2066" t="str">
        <f t="shared" si="99"/>
        <v>Pump storage</v>
      </c>
      <c r="F2066" t="str">
        <f>IF(ISERROR(MATCH(G2066,metadata!$B$4:$B$13,0)),F2065,SUBSTITUTE(TRIM(RIGHT(SUBSTITUTE(SUBSTITUTE(G2066,"efficiencies", "efficiencies (%)")," (", REPT(" ", 100)), 100)),")",""))</f>
        <v>ktoe</v>
      </c>
      <c r="G2066" t="str">
        <f>'data from files'!B2066</f>
        <v>Pump storage</v>
      </c>
      <c r="H2066">
        <f>'data from files'!C2066</f>
        <v>0</v>
      </c>
      <c r="I2066">
        <f>'data from files'!D2066</f>
        <v>0</v>
      </c>
      <c r="J2066">
        <f>'data from files'!E2066</f>
        <v>0</v>
      </c>
      <c r="K2066">
        <f>'data from files'!F2066</f>
        <v>0</v>
      </c>
      <c r="L2066">
        <f>'data from files'!G2066</f>
        <v>0</v>
      </c>
      <c r="M2066">
        <f>'data from files'!H2066</f>
        <v>0</v>
      </c>
      <c r="N2066">
        <f>'data from files'!I2066</f>
        <v>0</v>
      </c>
      <c r="O2066">
        <f>'data from files'!J2066</f>
        <v>0</v>
      </c>
      <c r="P2066">
        <f>'data from files'!K2066</f>
        <v>0</v>
      </c>
      <c r="Q2066">
        <f>'data from files'!L2066</f>
        <v>0</v>
      </c>
      <c r="R2066">
        <f>'data from files'!M2066</f>
        <v>0</v>
      </c>
      <c r="S2066">
        <f>'data from files'!N2066</f>
        <v>0</v>
      </c>
      <c r="T2066">
        <f>'data from files'!O2066</f>
        <v>0</v>
      </c>
      <c r="U2066">
        <f>'data from files'!P2066</f>
        <v>0</v>
      </c>
      <c r="V2066">
        <f>'data from files'!Q2066</f>
        <v>0</v>
      </c>
      <c r="W2066">
        <f>'data from files'!R2066</f>
        <v>0</v>
      </c>
    </row>
    <row r="2067" spans="1:23" x14ac:dyDescent="0.25">
      <c r="A2067" t="str">
        <f t="shared" si="98"/>
        <v>MTTransformation input / Exchanges and transfers District heating plants</v>
      </c>
      <c r="B2067" t="str">
        <f>JRC_files__2[[#This Row],[Source.Name.2.1]]</f>
        <v>MT</v>
      </c>
      <c r="C2067" t="str">
        <f t="shared" si="97"/>
        <v>Overview of the power generation sector</v>
      </c>
      <c r="D2067" t="str">
        <f>IF(ISERROR(MATCH(G2067,metadata!$B$4:$B$13,0)),D2066,LEFT(G2067,LEN(G2067)-LEN(F2067)-2))</f>
        <v xml:space="preserve">Transformation input / Exchanges and transfers </v>
      </c>
      <c r="E2067" t="str">
        <f t="shared" si="99"/>
        <v>District heating plants</v>
      </c>
      <c r="F2067" t="str">
        <f>IF(ISERROR(MATCH(G2067,metadata!$B$4:$B$13,0)),F2066,SUBSTITUTE(TRIM(RIGHT(SUBSTITUTE(SUBSTITUTE(G2067,"efficiencies", "efficiencies (%)")," (", REPT(" ", 100)), 100)),")",""))</f>
        <v>ktoe</v>
      </c>
      <c r="G2067" t="str">
        <f>'data from files'!B2067</f>
        <v>District heating plants</v>
      </c>
      <c r="H2067">
        <f>'data from files'!C2067</f>
        <v>0</v>
      </c>
      <c r="I2067">
        <f>'data from files'!D2067</f>
        <v>0</v>
      </c>
      <c r="J2067">
        <f>'data from files'!E2067</f>
        <v>0</v>
      </c>
      <c r="K2067">
        <f>'data from files'!F2067</f>
        <v>0</v>
      </c>
      <c r="L2067">
        <f>'data from files'!G2067</f>
        <v>0</v>
      </c>
      <c r="M2067">
        <f>'data from files'!H2067</f>
        <v>0</v>
      </c>
      <c r="N2067">
        <f>'data from files'!I2067</f>
        <v>0</v>
      </c>
      <c r="O2067">
        <f>'data from files'!J2067</f>
        <v>0</v>
      </c>
      <c r="P2067">
        <f>'data from files'!K2067</f>
        <v>0</v>
      </c>
      <c r="Q2067">
        <f>'data from files'!L2067</f>
        <v>0</v>
      </c>
      <c r="R2067">
        <f>'data from files'!M2067</f>
        <v>0</v>
      </c>
      <c r="S2067">
        <f>'data from files'!N2067</f>
        <v>0</v>
      </c>
      <c r="T2067">
        <f>'data from files'!O2067</f>
        <v>0</v>
      </c>
      <c r="U2067">
        <f>'data from files'!P2067</f>
        <v>0</v>
      </c>
      <c r="V2067">
        <f>'data from files'!Q2067</f>
        <v>0</v>
      </c>
      <c r="W2067">
        <f>'data from files'!R2067</f>
        <v>0</v>
      </c>
    </row>
    <row r="2068" spans="1:23" x14ac:dyDescent="0.25">
      <c r="A2068" t="str">
        <f t="shared" si="98"/>
        <v>MTTransformation input / Exchanges and transfers 0</v>
      </c>
      <c r="B2068" t="str">
        <f>JRC_files__2[[#This Row],[Source.Name.2.1]]</f>
        <v>MT</v>
      </c>
      <c r="C2068" t="str">
        <f t="shared" si="97"/>
        <v>Overview of the power generation sector</v>
      </c>
      <c r="D2068" t="str">
        <f>IF(ISERROR(MATCH(G2068,metadata!$B$4:$B$13,0)),D2067,LEFT(G2068,LEN(G2068)-LEN(F2068)-2))</f>
        <v xml:space="preserve">Transformation input / Exchanges and transfers </v>
      </c>
      <c r="E2068">
        <f t="shared" si="99"/>
        <v>0</v>
      </c>
      <c r="F2068" t="str">
        <f>IF(ISERROR(MATCH(G2068,metadata!$B$4:$B$13,0)),F2067,SUBSTITUTE(TRIM(RIGHT(SUBSTITUTE(SUBSTITUTE(G2068,"efficiencies", "efficiencies (%)")," (", REPT(" ", 100)), 100)),")",""))</f>
        <v>ktoe</v>
      </c>
      <c r="G2068">
        <f>'data from files'!B2068</f>
        <v>0</v>
      </c>
      <c r="H2068">
        <f>'data from files'!C2068</f>
        <v>0</v>
      </c>
      <c r="I2068">
        <f>'data from files'!D2068</f>
        <v>0</v>
      </c>
      <c r="J2068">
        <f>'data from files'!E2068</f>
        <v>0</v>
      </c>
      <c r="K2068">
        <f>'data from files'!F2068</f>
        <v>0</v>
      </c>
      <c r="L2068">
        <f>'data from files'!G2068</f>
        <v>0</v>
      </c>
      <c r="M2068">
        <f>'data from files'!H2068</f>
        <v>0</v>
      </c>
      <c r="N2068">
        <f>'data from files'!I2068</f>
        <v>0</v>
      </c>
      <c r="O2068">
        <f>'data from files'!J2068</f>
        <v>0</v>
      </c>
      <c r="P2068">
        <f>'data from files'!K2068</f>
        <v>0</v>
      </c>
      <c r="Q2068">
        <f>'data from files'!L2068</f>
        <v>0</v>
      </c>
      <c r="R2068">
        <f>'data from files'!M2068</f>
        <v>0</v>
      </c>
      <c r="S2068">
        <f>'data from files'!N2068</f>
        <v>0</v>
      </c>
      <c r="T2068">
        <f>'data from files'!O2068</f>
        <v>0</v>
      </c>
      <c r="U2068">
        <f>'data from files'!P2068</f>
        <v>0</v>
      </c>
      <c r="V2068">
        <f>'data from files'!Q2068</f>
        <v>0</v>
      </c>
      <c r="W2068">
        <f>'data from files'!R2068</f>
        <v>0</v>
      </c>
    </row>
    <row r="2069" spans="1:23" x14ac:dyDescent="0.25">
      <c r="A2069" t="str">
        <f t="shared" si="98"/>
        <v xml:space="preserve">MTCO2 emissions  </v>
      </c>
      <c r="B2069" t="str">
        <f>JRC_files__2[[#This Row],[Source.Name.2.1]]</f>
        <v>MT</v>
      </c>
      <c r="C2069" t="str">
        <f t="shared" si="97"/>
        <v>Overview of the power generation sector</v>
      </c>
      <c r="D2069" t="str">
        <f>IF(ISERROR(MATCH(G2069,metadata!$B$4:$B$13,0)),D2068,LEFT(G2069,LEN(G2069)-LEN(F2069)-2))</f>
        <v xml:space="preserve">CO2 emissions  </v>
      </c>
      <c r="E2069" t="str">
        <f t="shared" si="99"/>
        <v/>
      </c>
      <c r="F2069" t="str">
        <f>IF(ISERROR(MATCH(G2069,metadata!$B$4:$B$13,0)),F2068,SUBSTITUTE(TRIM(RIGHT(SUBSTITUTE(SUBSTITUTE(G2069,"efficiencies", "efficiencies (%)")," (", REPT(" ", 100)), 100)),")",""))</f>
        <v>kt CO2</v>
      </c>
      <c r="G2069" t="str">
        <f>'data from files'!B2069</f>
        <v>CO2 emissions  (kt CO2)</v>
      </c>
      <c r="H2069">
        <f>'data from files'!C2069</f>
        <v>1588.3098000000005</v>
      </c>
      <c r="I2069">
        <f>'data from files'!D2069</f>
        <v>1979.7555930276962</v>
      </c>
      <c r="J2069">
        <f>'data from files'!E2069</f>
        <v>1939.6560985200003</v>
      </c>
      <c r="K2069">
        <f>'data from files'!F2069</f>
        <v>2141.6453749162442</v>
      </c>
      <c r="L2069">
        <f>'data from files'!G2069</f>
        <v>2047.1366973600002</v>
      </c>
      <c r="M2069">
        <f>'data from files'!H2069</f>
        <v>2343.2700000000018</v>
      </c>
      <c r="N2069">
        <f>'data from files'!I2069</f>
        <v>2182.5164566800004</v>
      </c>
      <c r="O2069">
        <f>'data from files'!J2069</f>
        <v>2350.4037872400004</v>
      </c>
      <c r="P2069">
        <f>'data from files'!K2069</f>
        <v>1984.6143260282884</v>
      </c>
      <c r="Q2069">
        <f>'data from files'!L2069</f>
        <v>1864.1002683600002</v>
      </c>
      <c r="R2069">
        <f>'data from files'!M2069</f>
        <v>1861.9989000000016</v>
      </c>
      <c r="S2069">
        <f>'data from files'!N2069</f>
        <v>1907.5358999999996</v>
      </c>
      <c r="T2069">
        <f>'data from files'!O2069</f>
        <v>2018.9919000000016</v>
      </c>
      <c r="U2069">
        <f>'data from files'!P2069</f>
        <v>1639.9253999999992</v>
      </c>
      <c r="V2069">
        <f>'data from files'!Q2069</f>
        <v>1602.4121999999988</v>
      </c>
      <c r="W2069">
        <f>'data from files'!R2069</f>
        <v>850.11000000000047</v>
      </c>
    </row>
    <row r="2070" spans="1:23" x14ac:dyDescent="0.25">
      <c r="A2070" t="str">
        <f t="shared" si="98"/>
        <v>MTCO2 emissions  Nuclear</v>
      </c>
      <c r="B2070" t="str">
        <f>JRC_files__2[[#This Row],[Source.Name.2.1]]</f>
        <v>MT</v>
      </c>
      <c r="C2070" t="str">
        <f t="shared" si="97"/>
        <v>Overview of the power generation sector</v>
      </c>
      <c r="D2070" t="str">
        <f>IF(ISERROR(MATCH(G2070,metadata!$B$4:$B$13,0)),D2069,LEFT(G2070,LEN(G2070)-LEN(F2070)-2))</f>
        <v xml:space="preserve">CO2 emissions  </v>
      </c>
      <c r="E2070" t="str">
        <f t="shared" si="99"/>
        <v>Nuclear</v>
      </c>
      <c r="F2070" t="str">
        <f>IF(ISERROR(MATCH(G2070,metadata!$B$4:$B$13,0)),F2069,SUBSTITUTE(TRIM(RIGHT(SUBSTITUTE(SUBSTITUTE(G2070,"efficiencies", "efficiencies (%)")," (", REPT(" ", 100)), 100)),")",""))</f>
        <v>kt CO2</v>
      </c>
      <c r="G2070" t="str">
        <f>'data from files'!B2070</f>
        <v>Nuclear</v>
      </c>
      <c r="H2070">
        <f>'data from files'!C2070</f>
        <v>0</v>
      </c>
      <c r="I2070">
        <f>'data from files'!D2070</f>
        <v>0</v>
      </c>
      <c r="J2070">
        <f>'data from files'!E2070</f>
        <v>0</v>
      </c>
      <c r="K2070">
        <f>'data from files'!F2070</f>
        <v>0</v>
      </c>
      <c r="L2070">
        <f>'data from files'!G2070</f>
        <v>0</v>
      </c>
      <c r="M2070">
        <f>'data from files'!H2070</f>
        <v>0</v>
      </c>
      <c r="N2070">
        <f>'data from files'!I2070</f>
        <v>0</v>
      </c>
      <c r="O2070">
        <f>'data from files'!J2070</f>
        <v>0</v>
      </c>
      <c r="P2070">
        <f>'data from files'!K2070</f>
        <v>0</v>
      </c>
      <c r="Q2070">
        <f>'data from files'!L2070</f>
        <v>0</v>
      </c>
      <c r="R2070">
        <f>'data from files'!M2070</f>
        <v>0</v>
      </c>
      <c r="S2070">
        <f>'data from files'!N2070</f>
        <v>0</v>
      </c>
      <c r="T2070">
        <f>'data from files'!O2070</f>
        <v>0</v>
      </c>
      <c r="U2070">
        <f>'data from files'!P2070</f>
        <v>0</v>
      </c>
      <c r="V2070">
        <f>'data from files'!Q2070</f>
        <v>0</v>
      </c>
      <c r="W2070">
        <f>'data from files'!R2070</f>
        <v>0</v>
      </c>
    </row>
    <row r="2071" spans="1:23" x14ac:dyDescent="0.25">
      <c r="A2071" t="str">
        <f t="shared" si="98"/>
        <v>MTCO2 emissions  Conventional thermal</v>
      </c>
      <c r="B2071" t="str">
        <f>JRC_files__2[[#This Row],[Source.Name.2.1]]</f>
        <v>MT</v>
      </c>
      <c r="C2071" t="str">
        <f t="shared" si="97"/>
        <v>Overview of the power generation sector</v>
      </c>
      <c r="D2071" t="str">
        <f>IF(ISERROR(MATCH(G2071,metadata!$B$4:$B$13,0)),D2070,LEFT(G2071,LEN(G2071)-LEN(F2071)-2))</f>
        <v xml:space="preserve">CO2 emissions  </v>
      </c>
      <c r="E2071" t="str">
        <f t="shared" si="99"/>
        <v>Conventional thermal</v>
      </c>
      <c r="F2071" t="str">
        <f>IF(ISERROR(MATCH(G2071,metadata!$B$4:$B$13,0)),F2070,SUBSTITUTE(TRIM(RIGHT(SUBSTITUTE(SUBSTITUTE(G2071,"efficiencies", "efficiencies (%)")," (", REPT(" ", 100)), 100)),")",""))</f>
        <v>kt CO2</v>
      </c>
      <c r="G2071" t="str">
        <f>'data from files'!B2071</f>
        <v>Conventional thermal</v>
      </c>
      <c r="H2071">
        <f>'data from files'!C2071</f>
        <v>1588.3098000000005</v>
      </c>
      <c r="I2071">
        <f>'data from files'!D2071</f>
        <v>1979.7555930276962</v>
      </c>
      <c r="J2071">
        <f>'data from files'!E2071</f>
        <v>1939.6560985200003</v>
      </c>
      <c r="K2071">
        <f>'data from files'!F2071</f>
        <v>2141.6453749162442</v>
      </c>
      <c r="L2071">
        <f>'data from files'!G2071</f>
        <v>2047.1366973600002</v>
      </c>
      <c r="M2071">
        <f>'data from files'!H2071</f>
        <v>2343.2700000000018</v>
      </c>
      <c r="N2071">
        <f>'data from files'!I2071</f>
        <v>2182.5164566800004</v>
      </c>
      <c r="O2071">
        <f>'data from files'!J2071</f>
        <v>2350.4037872400004</v>
      </c>
      <c r="P2071">
        <f>'data from files'!K2071</f>
        <v>1984.6143260282884</v>
      </c>
      <c r="Q2071">
        <f>'data from files'!L2071</f>
        <v>1864.1002683600002</v>
      </c>
      <c r="R2071">
        <f>'data from files'!M2071</f>
        <v>1861.9989000000016</v>
      </c>
      <c r="S2071">
        <f>'data from files'!N2071</f>
        <v>1907.5358999999996</v>
      </c>
      <c r="T2071">
        <f>'data from files'!O2071</f>
        <v>2018.9919000000016</v>
      </c>
      <c r="U2071">
        <f>'data from files'!P2071</f>
        <v>1639.9253999999992</v>
      </c>
      <c r="V2071">
        <f>'data from files'!Q2071</f>
        <v>1602.4121999999988</v>
      </c>
      <c r="W2071">
        <f>'data from files'!R2071</f>
        <v>850.11000000000047</v>
      </c>
    </row>
    <row r="2072" spans="1:23" x14ac:dyDescent="0.25">
      <c r="A2072" t="str">
        <f t="shared" si="98"/>
        <v>MTCO2 emissions  Wind</v>
      </c>
      <c r="B2072" t="str">
        <f>JRC_files__2[[#This Row],[Source.Name.2.1]]</f>
        <v>MT</v>
      </c>
      <c r="C2072" t="str">
        <f t="shared" si="97"/>
        <v>Overview of the power generation sector</v>
      </c>
      <c r="D2072" t="str">
        <f>IF(ISERROR(MATCH(G2072,metadata!$B$4:$B$13,0)),D2071,LEFT(G2072,LEN(G2072)-LEN(F2072)-2))</f>
        <v xml:space="preserve">CO2 emissions  </v>
      </c>
      <c r="E2072" t="str">
        <f t="shared" si="99"/>
        <v>Wind</v>
      </c>
      <c r="F2072" t="str">
        <f>IF(ISERROR(MATCH(G2072,metadata!$B$4:$B$13,0)),F2071,SUBSTITUTE(TRIM(RIGHT(SUBSTITUTE(SUBSTITUTE(G2072,"efficiencies", "efficiencies (%)")," (", REPT(" ", 100)), 100)),")",""))</f>
        <v>kt CO2</v>
      </c>
      <c r="G2072" t="str">
        <f>'data from files'!B2072</f>
        <v>Wind</v>
      </c>
      <c r="H2072">
        <f>'data from files'!C2072</f>
        <v>0</v>
      </c>
      <c r="I2072">
        <f>'data from files'!D2072</f>
        <v>0</v>
      </c>
      <c r="J2072">
        <f>'data from files'!E2072</f>
        <v>0</v>
      </c>
      <c r="K2072">
        <f>'data from files'!F2072</f>
        <v>0</v>
      </c>
      <c r="L2072">
        <f>'data from files'!G2072</f>
        <v>0</v>
      </c>
      <c r="M2072">
        <f>'data from files'!H2072</f>
        <v>0</v>
      </c>
      <c r="N2072">
        <f>'data from files'!I2072</f>
        <v>0</v>
      </c>
      <c r="O2072">
        <f>'data from files'!J2072</f>
        <v>0</v>
      </c>
      <c r="P2072">
        <f>'data from files'!K2072</f>
        <v>0</v>
      </c>
      <c r="Q2072">
        <f>'data from files'!L2072</f>
        <v>0</v>
      </c>
      <c r="R2072">
        <f>'data from files'!M2072</f>
        <v>0</v>
      </c>
      <c r="S2072">
        <f>'data from files'!N2072</f>
        <v>0</v>
      </c>
      <c r="T2072">
        <f>'data from files'!O2072</f>
        <v>0</v>
      </c>
      <c r="U2072">
        <f>'data from files'!P2072</f>
        <v>0</v>
      </c>
      <c r="V2072">
        <f>'data from files'!Q2072</f>
        <v>0</v>
      </c>
      <c r="W2072">
        <f>'data from files'!R2072</f>
        <v>0</v>
      </c>
    </row>
    <row r="2073" spans="1:23" x14ac:dyDescent="0.25">
      <c r="A2073" t="str">
        <f t="shared" si="98"/>
        <v>MTCO2 emissions  Solar photovoltaics</v>
      </c>
      <c r="B2073" t="str">
        <f>JRC_files__2[[#This Row],[Source.Name.2.1]]</f>
        <v>MT</v>
      </c>
      <c r="C2073" t="str">
        <f t="shared" si="97"/>
        <v>Overview of the power generation sector</v>
      </c>
      <c r="D2073" t="str">
        <f>IF(ISERROR(MATCH(G2073,metadata!$B$4:$B$13,0)),D2072,LEFT(G2073,LEN(G2073)-LEN(F2073)-2))</f>
        <v xml:space="preserve">CO2 emissions  </v>
      </c>
      <c r="E2073" t="str">
        <f t="shared" si="99"/>
        <v>Solar photovoltaics</v>
      </c>
      <c r="F2073" t="str">
        <f>IF(ISERROR(MATCH(G2073,metadata!$B$4:$B$13,0)),F2072,SUBSTITUTE(TRIM(RIGHT(SUBSTITUTE(SUBSTITUTE(G2073,"efficiencies", "efficiencies (%)")," (", REPT(" ", 100)), 100)),")",""))</f>
        <v>kt CO2</v>
      </c>
      <c r="G2073" t="str">
        <f>'data from files'!B2073</f>
        <v>Solar photovoltaics</v>
      </c>
      <c r="H2073">
        <f>'data from files'!C2073</f>
        <v>0</v>
      </c>
      <c r="I2073">
        <f>'data from files'!D2073</f>
        <v>0</v>
      </c>
      <c r="J2073">
        <f>'data from files'!E2073</f>
        <v>0</v>
      </c>
      <c r="K2073">
        <f>'data from files'!F2073</f>
        <v>0</v>
      </c>
      <c r="L2073">
        <f>'data from files'!G2073</f>
        <v>0</v>
      </c>
      <c r="M2073">
        <f>'data from files'!H2073</f>
        <v>0</v>
      </c>
      <c r="N2073">
        <f>'data from files'!I2073</f>
        <v>0</v>
      </c>
      <c r="O2073">
        <f>'data from files'!J2073</f>
        <v>0</v>
      </c>
      <c r="P2073">
        <f>'data from files'!K2073</f>
        <v>0</v>
      </c>
      <c r="Q2073">
        <f>'data from files'!L2073</f>
        <v>0</v>
      </c>
      <c r="R2073">
        <f>'data from files'!M2073</f>
        <v>0</v>
      </c>
      <c r="S2073">
        <f>'data from files'!N2073</f>
        <v>0</v>
      </c>
      <c r="T2073">
        <f>'data from files'!O2073</f>
        <v>0</v>
      </c>
      <c r="U2073">
        <f>'data from files'!P2073</f>
        <v>0</v>
      </c>
      <c r="V2073">
        <f>'data from files'!Q2073</f>
        <v>0</v>
      </c>
      <c r="W2073">
        <f>'data from files'!R2073</f>
        <v>0</v>
      </c>
    </row>
    <row r="2074" spans="1:23" x14ac:dyDescent="0.25">
      <c r="A2074" t="str">
        <f t="shared" si="98"/>
        <v>MTCO2 emissions  Solar thermal</v>
      </c>
      <c r="B2074" t="str">
        <f>JRC_files__2[[#This Row],[Source.Name.2.1]]</f>
        <v>MT</v>
      </c>
      <c r="C2074" t="str">
        <f t="shared" si="97"/>
        <v>Overview of the power generation sector</v>
      </c>
      <c r="D2074" t="str">
        <f>IF(ISERROR(MATCH(G2074,metadata!$B$4:$B$13,0)),D2073,LEFT(G2074,LEN(G2074)-LEN(F2074)-2))</f>
        <v xml:space="preserve">CO2 emissions  </v>
      </c>
      <c r="E2074" t="str">
        <f t="shared" si="99"/>
        <v>Solar thermal</v>
      </c>
      <c r="F2074" t="str">
        <f>IF(ISERROR(MATCH(G2074,metadata!$B$4:$B$13,0)),F2073,SUBSTITUTE(TRIM(RIGHT(SUBSTITUTE(SUBSTITUTE(G2074,"efficiencies", "efficiencies (%)")," (", REPT(" ", 100)), 100)),")",""))</f>
        <v>kt CO2</v>
      </c>
      <c r="G2074" t="str">
        <f>'data from files'!B2074</f>
        <v>Solar thermal</v>
      </c>
      <c r="H2074">
        <f>'data from files'!C2074</f>
        <v>0</v>
      </c>
      <c r="I2074">
        <f>'data from files'!D2074</f>
        <v>0</v>
      </c>
      <c r="J2074">
        <f>'data from files'!E2074</f>
        <v>0</v>
      </c>
      <c r="K2074">
        <f>'data from files'!F2074</f>
        <v>0</v>
      </c>
      <c r="L2074">
        <f>'data from files'!G2074</f>
        <v>0</v>
      </c>
      <c r="M2074">
        <f>'data from files'!H2074</f>
        <v>0</v>
      </c>
      <c r="N2074">
        <f>'data from files'!I2074</f>
        <v>0</v>
      </c>
      <c r="O2074">
        <f>'data from files'!J2074</f>
        <v>0</v>
      </c>
      <c r="P2074">
        <f>'data from files'!K2074</f>
        <v>0</v>
      </c>
      <c r="Q2074">
        <f>'data from files'!L2074</f>
        <v>0</v>
      </c>
      <c r="R2074">
        <f>'data from files'!M2074</f>
        <v>0</v>
      </c>
      <c r="S2074">
        <f>'data from files'!N2074</f>
        <v>0</v>
      </c>
      <c r="T2074">
        <f>'data from files'!O2074</f>
        <v>0</v>
      </c>
      <c r="U2074">
        <f>'data from files'!P2074</f>
        <v>0</v>
      </c>
      <c r="V2074">
        <f>'data from files'!Q2074</f>
        <v>0</v>
      </c>
      <c r="W2074">
        <f>'data from files'!R2074</f>
        <v>0</v>
      </c>
    </row>
    <row r="2075" spans="1:23" x14ac:dyDescent="0.25">
      <c r="A2075" t="str">
        <f t="shared" si="98"/>
        <v>MTCO2 emissions  Geothermal</v>
      </c>
      <c r="B2075" t="str">
        <f>JRC_files__2[[#This Row],[Source.Name.2.1]]</f>
        <v>MT</v>
      </c>
      <c r="C2075" t="str">
        <f t="shared" si="97"/>
        <v>Overview of the power generation sector</v>
      </c>
      <c r="D2075" t="str">
        <f>IF(ISERROR(MATCH(G2075,metadata!$B$4:$B$13,0)),D2074,LEFT(G2075,LEN(G2075)-LEN(F2075)-2))</f>
        <v xml:space="preserve">CO2 emissions  </v>
      </c>
      <c r="E2075" t="str">
        <f t="shared" si="99"/>
        <v>Geothermal</v>
      </c>
      <c r="F2075" t="str">
        <f>IF(ISERROR(MATCH(G2075,metadata!$B$4:$B$13,0)),F2074,SUBSTITUTE(TRIM(RIGHT(SUBSTITUTE(SUBSTITUTE(G2075,"efficiencies", "efficiencies (%)")," (", REPT(" ", 100)), 100)),")",""))</f>
        <v>kt CO2</v>
      </c>
      <c r="G2075" t="str">
        <f>'data from files'!B2075</f>
        <v>Geothermal</v>
      </c>
      <c r="H2075">
        <f>'data from files'!C2075</f>
        <v>0</v>
      </c>
      <c r="I2075">
        <f>'data from files'!D2075</f>
        <v>0</v>
      </c>
      <c r="J2075">
        <f>'data from files'!E2075</f>
        <v>0</v>
      </c>
      <c r="K2075">
        <f>'data from files'!F2075</f>
        <v>0</v>
      </c>
      <c r="L2075">
        <f>'data from files'!G2075</f>
        <v>0</v>
      </c>
      <c r="M2075">
        <f>'data from files'!H2075</f>
        <v>0</v>
      </c>
      <c r="N2075">
        <f>'data from files'!I2075</f>
        <v>0</v>
      </c>
      <c r="O2075">
        <f>'data from files'!J2075</f>
        <v>0</v>
      </c>
      <c r="P2075">
        <f>'data from files'!K2075</f>
        <v>0</v>
      </c>
      <c r="Q2075">
        <f>'data from files'!L2075</f>
        <v>0</v>
      </c>
      <c r="R2075">
        <f>'data from files'!M2075</f>
        <v>0</v>
      </c>
      <c r="S2075">
        <f>'data from files'!N2075</f>
        <v>0</v>
      </c>
      <c r="T2075">
        <f>'data from files'!O2075</f>
        <v>0</v>
      </c>
      <c r="U2075">
        <f>'data from files'!P2075</f>
        <v>0</v>
      </c>
      <c r="V2075">
        <f>'data from files'!Q2075</f>
        <v>0</v>
      </c>
      <c r="W2075">
        <f>'data from files'!R2075</f>
        <v>0</v>
      </c>
    </row>
    <row r="2076" spans="1:23" x14ac:dyDescent="0.25">
      <c r="A2076" t="str">
        <f t="shared" si="98"/>
        <v>MTCO2 emissions  Tide, wave and ocean</v>
      </c>
      <c r="B2076" t="str">
        <f>JRC_files__2[[#This Row],[Source.Name.2.1]]</f>
        <v>MT</v>
      </c>
      <c r="C2076" t="str">
        <f t="shared" si="97"/>
        <v>Overview of the power generation sector</v>
      </c>
      <c r="D2076" t="str">
        <f>IF(ISERROR(MATCH(G2076,metadata!$B$4:$B$13,0)),D2075,LEFT(G2076,LEN(G2076)-LEN(F2076)-2))</f>
        <v xml:space="preserve">CO2 emissions  </v>
      </c>
      <c r="E2076" t="str">
        <f t="shared" si="99"/>
        <v>Tide, wave and ocean</v>
      </c>
      <c r="F2076" t="str">
        <f>IF(ISERROR(MATCH(G2076,metadata!$B$4:$B$13,0)),F2075,SUBSTITUTE(TRIM(RIGHT(SUBSTITUTE(SUBSTITUTE(G2076,"efficiencies", "efficiencies (%)")," (", REPT(" ", 100)), 100)),")",""))</f>
        <v>kt CO2</v>
      </c>
      <c r="G2076" t="str">
        <f>'data from files'!B2076</f>
        <v>Tide, wave and ocean</v>
      </c>
      <c r="H2076">
        <f>'data from files'!C2076</f>
        <v>0</v>
      </c>
      <c r="I2076">
        <f>'data from files'!D2076</f>
        <v>0</v>
      </c>
      <c r="J2076">
        <f>'data from files'!E2076</f>
        <v>0</v>
      </c>
      <c r="K2076">
        <f>'data from files'!F2076</f>
        <v>0</v>
      </c>
      <c r="L2076">
        <f>'data from files'!G2076</f>
        <v>0</v>
      </c>
      <c r="M2076">
        <f>'data from files'!H2076</f>
        <v>0</v>
      </c>
      <c r="N2076">
        <f>'data from files'!I2076</f>
        <v>0</v>
      </c>
      <c r="O2076">
        <f>'data from files'!J2076</f>
        <v>0</v>
      </c>
      <c r="P2076">
        <f>'data from files'!K2076</f>
        <v>0</v>
      </c>
      <c r="Q2076">
        <f>'data from files'!L2076</f>
        <v>0</v>
      </c>
      <c r="R2076">
        <f>'data from files'!M2076</f>
        <v>0</v>
      </c>
      <c r="S2076">
        <f>'data from files'!N2076</f>
        <v>0</v>
      </c>
      <c r="T2076">
        <f>'data from files'!O2076</f>
        <v>0</v>
      </c>
      <c r="U2076">
        <f>'data from files'!P2076</f>
        <v>0</v>
      </c>
      <c r="V2076">
        <f>'data from files'!Q2076</f>
        <v>0</v>
      </c>
      <c r="W2076">
        <f>'data from files'!R2076</f>
        <v>0</v>
      </c>
    </row>
    <row r="2077" spans="1:23" x14ac:dyDescent="0.25">
      <c r="A2077" t="str">
        <f t="shared" si="98"/>
        <v>MTCO2 emissions  Hydro</v>
      </c>
      <c r="B2077" t="str">
        <f>JRC_files__2[[#This Row],[Source.Name.2.1]]</f>
        <v>MT</v>
      </c>
      <c r="C2077" t="str">
        <f t="shared" si="97"/>
        <v>Overview of the power generation sector</v>
      </c>
      <c r="D2077" t="str">
        <f>IF(ISERROR(MATCH(G2077,metadata!$B$4:$B$13,0)),D2076,LEFT(G2077,LEN(G2077)-LEN(F2077)-2))</f>
        <v xml:space="preserve">CO2 emissions  </v>
      </c>
      <c r="E2077" t="str">
        <f t="shared" si="99"/>
        <v>Hydro</v>
      </c>
      <c r="F2077" t="str">
        <f>IF(ISERROR(MATCH(G2077,metadata!$B$4:$B$13,0)),F2076,SUBSTITUTE(TRIM(RIGHT(SUBSTITUTE(SUBSTITUTE(G2077,"efficiencies", "efficiencies (%)")," (", REPT(" ", 100)), 100)),")",""))</f>
        <v>kt CO2</v>
      </c>
      <c r="G2077" t="str">
        <f>'data from files'!B2077</f>
        <v>Hydro</v>
      </c>
      <c r="H2077">
        <f>'data from files'!C2077</f>
        <v>0</v>
      </c>
      <c r="I2077">
        <f>'data from files'!D2077</f>
        <v>0</v>
      </c>
      <c r="J2077">
        <f>'data from files'!E2077</f>
        <v>0</v>
      </c>
      <c r="K2077">
        <f>'data from files'!F2077</f>
        <v>0</v>
      </c>
      <c r="L2077">
        <f>'data from files'!G2077</f>
        <v>0</v>
      </c>
      <c r="M2077">
        <f>'data from files'!H2077</f>
        <v>0</v>
      </c>
      <c r="N2077">
        <f>'data from files'!I2077</f>
        <v>0</v>
      </c>
      <c r="O2077">
        <f>'data from files'!J2077</f>
        <v>0</v>
      </c>
      <c r="P2077">
        <f>'data from files'!K2077</f>
        <v>0</v>
      </c>
      <c r="Q2077">
        <f>'data from files'!L2077</f>
        <v>0</v>
      </c>
      <c r="R2077">
        <f>'data from files'!M2077</f>
        <v>0</v>
      </c>
      <c r="S2077">
        <f>'data from files'!N2077</f>
        <v>0</v>
      </c>
      <c r="T2077">
        <f>'data from files'!O2077</f>
        <v>0</v>
      </c>
      <c r="U2077">
        <f>'data from files'!P2077</f>
        <v>0</v>
      </c>
      <c r="V2077">
        <f>'data from files'!Q2077</f>
        <v>0</v>
      </c>
      <c r="W2077">
        <f>'data from files'!R2077</f>
        <v>0</v>
      </c>
    </row>
    <row r="2078" spans="1:23" x14ac:dyDescent="0.25">
      <c r="A2078" t="str">
        <f t="shared" si="98"/>
        <v>MTCO2 emissions  Pump storage</v>
      </c>
      <c r="B2078" t="str">
        <f>JRC_files__2[[#This Row],[Source.Name.2.1]]</f>
        <v>MT</v>
      </c>
      <c r="C2078" t="str">
        <f t="shared" si="97"/>
        <v>Overview of the power generation sector</v>
      </c>
      <c r="D2078" t="str">
        <f>IF(ISERROR(MATCH(G2078,metadata!$B$4:$B$13,0)),D2077,LEFT(G2078,LEN(G2078)-LEN(F2078)-2))</f>
        <v xml:space="preserve">CO2 emissions  </v>
      </c>
      <c r="E2078" t="str">
        <f t="shared" si="99"/>
        <v>Pump storage</v>
      </c>
      <c r="F2078" t="str">
        <f>IF(ISERROR(MATCH(G2078,metadata!$B$4:$B$13,0)),F2077,SUBSTITUTE(TRIM(RIGHT(SUBSTITUTE(SUBSTITUTE(G2078,"efficiencies", "efficiencies (%)")," (", REPT(" ", 100)), 100)),")",""))</f>
        <v>kt CO2</v>
      </c>
      <c r="G2078" t="str">
        <f>'data from files'!B2078</f>
        <v>Pump storage</v>
      </c>
      <c r="H2078">
        <f>'data from files'!C2078</f>
        <v>0</v>
      </c>
      <c r="I2078">
        <f>'data from files'!D2078</f>
        <v>0</v>
      </c>
      <c r="J2078">
        <f>'data from files'!E2078</f>
        <v>0</v>
      </c>
      <c r="K2078">
        <f>'data from files'!F2078</f>
        <v>0</v>
      </c>
      <c r="L2078">
        <f>'data from files'!G2078</f>
        <v>0</v>
      </c>
      <c r="M2078">
        <f>'data from files'!H2078</f>
        <v>0</v>
      </c>
      <c r="N2078">
        <f>'data from files'!I2078</f>
        <v>0</v>
      </c>
      <c r="O2078">
        <f>'data from files'!J2078</f>
        <v>0</v>
      </c>
      <c r="P2078">
        <f>'data from files'!K2078</f>
        <v>0</v>
      </c>
      <c r="Q2078">
        <f>'data from files'!L2078</f>
        <v>0</v>
      </c>
      <c r="R2078">
        <f>'data from files'!M2078</f>
        <v>0</v>
      </c>
      <c r="S2078">
        <f>'data from files'!N2078</f>
        <v>0</v>
      </c>
      <c r="T2078">
        <f>'data from files'!O2078</f>
        <v>0</v>
      </c>
      <c r="U2078">
        <f>'data from files'!P2078</f>
        <v>0</v>
      </c>
      <c r="V2078">
        <f>'data from files'!Q2078</f>
        <v>0</v>
      </c>
      <c r="W2078">
        <f>'data from files'!R2078</f>
        <v>0</v>
      </c>
    </row>
    <row r="2079" spans="1:23" x14ac:dyDescent="0.25">
      <c r="A2079" t="str">
        <f t="shared" si="98"/>
        <v>MTCO2 emissions  District heating plants</v>
      </c>
      <c r="B2079" t="str">
        <f>JRC_files__2[[#This Row],[Source.Name.2.1]]</f>
        <v>MT</v>
      </c>
      <c r="C2079" t="str">
        <f t="shared" si="97"/>
        <v>Overview of the power generation sector</v>
      </c>
      <c r="D2079" t="str">
        <f>IF(ISERROR(MATCH(G2079,metadata!$B$4:$B$13,0)),D2078,LEFT(G2079,LEN(G2079)-LEN(F2079)-2))</f>
        <v xml:space="preserve">CO2 emissions  </v>
      </c>
      <c r="E2079" t="str">
        <f t="shared" si="99"/>
        <v>District heating plants</v>
      </c>
      <c r="F2079" t="str">
        <f>IF(ISERROR(MATCH(G2079,metadata!$B$4:$B$13,0)),F2078,SUBSTITUTE(TRIM(RIGHT(SUBSTITUTE(SUBSTITUTE(G2079,"efficiencies", "efficiencies (%)")," (", REPT(" ", 100)), 100)),")",""))</f>
        <v>kt CO2</v>
      </c>
      <c r="G2079" t="str">
        <f>'data from files'!B2079</f>
        <v>District heating plants</v>
      </c>
      <c r="H2079">
        <f>'data from files'!C2079</f>
        <v>0</v>
      </c>
      <c r="I2079">
        <f>'data from files'!D2079</f>
        <v>0</v>
      </c>
      <c r="J2079">
        <f>'data from files'!E2079</f>
        <v>0</v>
      </c>
      <c r="K2079">
        <f>'data from files'!F2079</f>
        <v>0</v>
      </c>
      <c r="L2079">
        <f>'data from files'!G2079</f>
        <v>0</v>
      </c>
      <c r="M2079">
        <f>'data from files'!H2079</f>
        <v>0</v>
      </c>
      <c r="N2079">
        <f>'data from files'!I2079</f>
        <v>0</v>
      </c>
      <c r="O2079">
        <f>'data from files'!J2079</f>
        <v>0</v>
      </c>
      <c r="P2079">
        <f>'data from files'!K2079</f>
        <v>0</v>
      </c>
      <c r="Q2079">
        <f>'data from files'!L2079</f>
        <v>0</v>
      </c>
      <c r="R2079">
        <f>'data from files'!M2079</f>
        <v>0</v>
      </c>
      <c r="S2079">
        <f>'data from files'!N2079</f>
        <v>0</v>
      </c>
      <c r="T2079">
        <f>'data from files'!O2079</f>
        <v>0</v>
      </c>
      <c r="U2079">
        <f>'data from files'!P2079</f>
        <v>0</v>
      </c>
      <c r="V2079">
        <f>'data from files'!Q2079</f>
        <v>0</v>
      </c>
      <c r="W2079">
        <f>'data from files'!R2079</f>
        <v>0</v>
      </c>
    </row>
    <row r="2080" spans="1:23" x14ac:dyDescent="0.25">
      <c r="A2080" t="str">
        <f t="shared" si="98"/>
        <v>MTCO2 emissions  0</v>
      </c>
      <c r="B2080" t="str">
        <f>JRC_files__2[[#This Row],[Source.Name.2.1]]</f>
        <v>MT</v>
      </c>
      <c r="C2080" t="str">
        <f t="shared" si="97"/>
        <v>Overview of the power generation sector</v>
      </c>
      <c r="D2080" t="str">
        <f>IF(ISERROR(MATCH(G2080,metadata!$B$4:$B$13,0)),D2079,LEFT(G2080,LEN(G2080)-LEN(F2080)-2))</f>
        <v xml:space="preserve">CO2 emissions  </v>
      </c>
      <c r="E2080">
        <f t="shared" si="99"/>
        <v>0</v>
      </c>
      <c r="F2080" t="str">
        <f>IF(ISERROR(MATCH(G2080,metadata!$B$4:$B$13,0)),F2079,SUBSTITUTE(TRIM(RIGHT(SUBSTITUTE(SUBSTITUTE(G2080,"efficiencies", "efficiencies (%)")," (", REPT(" ", 100)), 100)),")",""))</f>
        <v>kt CO2</v>
      </c>
      <c r="G2080">
        <f>'data from files'!B2080</f>
        <v>0</v>
      </c>
      <c r="H2080">
        <f>'data from files'!C2080</f>
        <v>0</v>
      </c>
      <c r="I2080">
        <f>'data from files'!D2080</f>
        <v>0</v>
      </c>
      <c r="J2080">
        <f>'data from files'!E2080</f>
        <v>0</v>
      </c>
      <c r="K2080">
        <f>'data from files'!F2080</f>
        <v>0</v>
      </c>
      <c r="L2080">
        <f>'data from files'!G2080</f>
        <v>0</v>
      </c>
      <c r="M2080">
        <f>'data from files'!H2080</f>
        <v>0</v>
      </c>
      <c r="N2080">
        <f>'data from files'!I2080</f>
        <v>0</v>
      </c>
      <c r="O2080">
        <f>'data from files'!J2080</f>
        <v>0</v>
      </c>
      <c r="P2080">
        <f>'data from files'!K2080</f>
        <v>0</v>
      </c>
      <c r="Q2080">
        <f>'data from files'!L2080</f>
        <v>0</v>
      </c>
      <c r="R2080">
        <f>'data from files'!M2080</f>
        <v>0</v>
      </c>
      <c r="S2080">
        <f>'data from files'!N2080</f>
        <v>0</v>
      </c>
      <c r="T2080">
        <f>'data from files'!O2080</f>
        <v>0</v>
      </c>
      <c r="U2080">
        <f>'data from files'!P2080</f>
        <v>0</v>
      </c>
      <c r="V2080">
        <f>'data from files'!Q2080</f>
        <v>0</v>
      </c>
      <c r="W2080">
        <f>'data from files'!R2080</f>
        <v>0</v>
      </c>
    </row>
    <row r="2081" spans="1:23" x14ac:dyDescent="0.25">
      <c r="A2081" t="str">
        <f t="shared" si="98"/>
        <v>MTGross electric efficienc</v>
      </c>
      <c r="B2081" t="str">
        <f>JRC_files__2[[#This Row],[Source.Name.2.1]]</f>
        <v>MT</v>
      </c>
      <c r="C2081" t="str">
        <f t="shared" si="97"/>
        <v>Overview of the power generation sector</v>
      </c>
      <c r="D2081" t="str">
        <f>IF(ISERROR(MATCH(G2081,metadata!$B$4:$B$13,0)),D2080,LEFT(G2081,LEN(G2081)-LEN(F2081)-2))</f>
        <v>Gross electric efficienc</v>
      </c>
      <c r="E2081" t="str">
        <f t="shared" si="99"/>
        <v/>
      </c>
      <c r="F2081" t="str">
        <f>IF(ISERROR(MATCH(G2081,metadata!$B$4:$B$13,0)),F2080,SUBSTITUTE(TRIM(RIGHT(SUBSTITUTE(SUBSTITUTE(G2081,"efficiencies", "efficiencies (%)")," (", REPT(" ", 100)), 100)),")",""))</f>
        <v>%</v>
      </c>
      <c r="G2081" t="str">
        <f>'data from files'!B2081</f>
        <v>Gross electric efficiencies</v>
      </c>
      <c r="H2081">
        <f>'data from files'!C2081</f>
        <v>0</v>
      </c>
      <c r="I2081">
        <f>'data from files'!D2081</f>
        <v>0</v>
      </c>
      <c r="J2081">
        <f>'data from files'!E2081</f>
        <v>0</v>
      </c>
      <c r="K2081">
        <f>'data from files'!F2081</f>
        <v>0</v>
      </c>
      <c r="L2081">
        <f>'data from files'!G2081</f>
        <v>0</v>
      </c>
      <c r="M2081">
        <f>'data from files'!H2081</f>
        <v>0</v>
      </c>
      <c r="N2081">
        <f>'data from files'!I2081</f>
        <v>0</v>
      </c>
      <c r="O2081">
        <f>'data from files'!J2081</f>
        <v>0</v>
      </c>
      <c r="P2081">
        <f>'data from files'!K2081</f>
        <v>0</v>
      </c>
      <c r="Q2081">
        <f>'data from files'!L2081</f>
        <v>0</v>
      </c>
      <c r="R2081">
        <f>'data from files'!M2081</f>
        <v>0</v>
      </c>
      <c r="S2081">
        <f>'data from files'!N2081</f>
        <v>0</v>
      </c>
      <c r="T2081">
        <f>'data from files'!O2081</f>
        <v>0</v>
      </c>
      <c r="U2081">
        <f>'data from files'!P2081</f>
        <v>0</v>
      </c>
      <c r="V2081">
        <f>'data from files'!Q2081</f>
        <v>0</v>
      </c>
      <c r="W2081">
        <f>'data from files'!R2081</f>
        <v>0</v>
      </c>
    </row>
    <row r="2082" spans="1:23" x14ac:dyDescent="0.25">
      <c r="A2082" t="str">
        <f t="shared" si="98"/>
        <v>MTGross electric efficiencNuclear</v>
      </c>
      <c r="B2082" t="str">
        <f>JRC_files__2[[#This Row],[Source.Name.2.1]]</f>
        <v>MT</v>
      </c>
      <c r="C2082" t="str">
        <f t="shared" si="97"/>
        <v>Overview of the power generation sector</v>
      </c>
      <c r="D2082" t="str">
        <f>IF(ISERROR(MATCH(G2082,metadata!$B$4:$B$13,0)),D2081,LEFT(G2082,LEN(G2082)-LEN(F2082)-2))</f>
        <v>Gross electric efficienc</v>
      </c>
      <c r="E2082" t="str">
        <f t="shared" si="99"/>
        <v>Nuclear</v>
      </c>
      <c r="F2082" t="str">
        <f>IF(ISERROR(MATCH(G2082,metadata!$B$4:$B$13,0)),F2081,SUBSTITUTE(TRIM(RIGHT(SUBSTITUTE(SUBSTITUTE(G2082,"efficiencies", "efficiencies (%)")," (", REPT(" ", 100)), 100)),")",""))</f>
        <v>%</v>
      </c>
      <c r="G2082" t="str">
        <f>'data from files'!B2082</f>
        <v>Nuclear</v>
      </c>
      <c r="H2082">
        <f>'data from files'!C2082</f>
        <v>0</v>
      </c>
      <c r="I2082">
        <f>'data from files'!D2082</f>
        <v>0</v>
      </c>
      <c r="J2082">
        <f>'data from files'!E2082</f>
        <v>0</v>
      </c>
      <c r="K2082">
        <f>'data from files'!F2082</f>
        <v>0</v>
      </c>
      <c r="L2082">
        <f>'data from files'!G2082</f>
        <v>0</v>
      </c>
      <c r="M2082">
        <f>'data from files'!H2082</f>
        <v>0</v>
      </c>
      <c r="N2082">
        <f>'data from files'!I2082</f>
        <v>0</v>
      </c>
      <c r="O2082">
        <f>'data from files'!J2082</f>
        <v>0</v>
      </c>
      <c r="P2082">
        <f>'data from files'!K2082</f>
        <v>0</v>
      </c>
      <c r="Q2082">
        <f>'data from files'!L2082</f>
        <v>0</v>
      </c>
      <c r="R2082">
        <f>'data from files'!M2082</f>
        <v>0</v>
      </c>
      <c r="S2082">
        <f>'data from files'!N2082</f>
        <v>0</v>
      </c>
      <c r="T2082">
        <f>'data from files'!O2082</f>
        <v>0</v>
      </c>
      <c r="U2082">
        <f>'data from files'!P2082</f>
        <v>0</v>
      </c>
      <c r="V2082">
        <f>'data from files'!Q2082</f>
        <v>0</v>
      </c>
      <c r="W2082">
        <f>'data from files'!R2082</f>
        <v>0</v>
      </c>
    </row>
    <row r="2083" spans="1:23" x14ac:dyDescent="0.25">
      <c r="A2083" t="str">
        <f t="shared" si="98"/>
        <v>MTGross electric efficiencConventional thermal</v>
      </c>
      <c r="B2083" t="str">
        <f>JRC_files__2[[#This Row],[Source.Name.2.1]]</f>
        <v>MT</v>
      </c>
      <c r="C2083" t="str">
        <f t="shared" si="97"/>
        <v>Overview of the power generation sector</v>
      </c>
      <c r="D2083" t="str">
        <f>IF(ISERROR(MATCH(G2083,metadata!$B$4:$B$13,0)),D2082,LEFT(G2083,LEN(G2083)-LEN(F2083)-2))</f>
        <v>Gross electric efficienc</v>
      </c>
      <c r="E2083" t="str">
        <f t="shared" si="99"/>
        <v>Conventional thermal</v>
      </c>
      <c r="F2083" t="str">
        <f>IF(ISERROR(MATCH(G2083,metadata!$B$4:$B$13,0)),F2082,SUBSTITUTE(TRIM(RIGHT(SUBSTITUTE(SUBSTITUTE(G2083,"efficiencies", "efficiencies (%)")," (", REPT(" ", 100)), 100)),")",""))</f>
        <v>%</v>
      </c>
      <c r="G2083" t="str">
        <f>'data from files'!B2083</f>
        <v>Conventional thermal</v>
      </c>
      <c r="H2083">
        <f>'data from files'!C2083</f>
        <v>0.33405944428308648</v>
      </c>
      <c r="I2083">
        <f>'data from files'!D2083</f>
        <v>0.27167015774922754</v>
      </c>
      <c r="J2083">
        <f>'data from files'!E2083</f>
        <v>0.29268292682926828</v>
      </c>
      <c r="K2083">
        <f>'data from files'!F2083</f>
        <v>0.28830584707646179</v>
      </c>
      <c r="L2083">
        <f>'data from files'!G2083</f>
        <v>0.29985833464504963</v>
      </c>
      <c r="M2083">
        <f>'data from files'!H2083</f>
        <v>0.26406352223313484</v>
      </c>
      <c r="N2083">
        <f>'data from files'!I2083</f>
        <v>0.28652512162759841</v>
      </c>
      <c r="O2083">
        <f>'data from files'!J2083</f>
        <v>0.27029430527036274</v>
      </c>
      <c r="P2083">
        <f>'data from files'!K2083</f>
        <v>0.32280329706025657</v>
      </c>
      <c r="Q2083">
        <f>'data from files'!L2083</f>
        <v>0.3221569305219496</v>
      </c>
      <c r="R2083">
        <f>'data from files'!M2083</f>
        <v>0.31422198355983261</v>
      </c>
      <c r="S2083">
        <f>'data from files'!N2083</f>
        <v>0.31544473797044448</v>
      </c>
      <c r="T2083">
        <f>'data from files'!O2083</f>
        <v>0.31195768001217755</v>
      </c>
      <c r="U2083">
        <f>'data from files'!P2083</f>
        <v>0.37504688672168068</v>
      </c>
      <c r="V2083">
        <f>'data from files'!Q2083</f>
        <v>0.37609175544678058</v>
      </c>
      <c r="W2083">
        <f>'data from files'!R2083</f>
        <v>0.39367374604608935</v>
      </c>
    </row>
    <row r="2084" spans="1:23" x14ac:dyDescent="0.25">
      <c r="A2084" t="str">
        <f t="shared" si="98"/>
        <v>MTGross electric efficiencWind</v>
      </c>
      <c r="B2084" t="str">
        <f>JRC_files__2[[#This Row],[Source.Name.2.1]]</f>
        <v>MT</v>
      </c>
      <c r="C2084" t="str">
        <f t="shared" si="97"/>
        <v>Overview of the power generation sector</v>
      </c>
      <c r="D2084" t="str">
        <f>IF(ISERROR(MATCH(G2084,metadata!$B$4:$B$13,0)),D2083,LEFT(G2084,LEN(G2084)-LEN(F2084)-2))</f>
        <v>Gross electric efficienc</v>
      </c>
      <c r="E2084" t="str">
        <f t="shared" si="99"/>
        <v>Wind</v>
      </c>
      <c r="F2084" t="str">
        <f>IF(ISERROR(MATCH(G2084,metadata!$B$4:$B$13,0)),F2083,SUBSTITUTE(TRIM(RIGHT(SUBSTITUTE(SUBSTITUTE(G2084,"efficiencies", "efficiencies (%)")," (", REPT(" ", 100)), 100)),")",""))</f>
        <v>%</v>
      </c>
      <c r="G2084" t="str">
        <f>'data from files'!B2084</f>
        <v>Wind</v>
      </c>
      <c r="H2084">
        <f>'data from files'!C2084</f>
        <v>0</v>
      </c>
      <c r="I2084">
        <f>'data from files'!D2084</f>
        <v>0</v>
      </c>
      <c r="J2084">
        <f>'data from files'!E2084</f>
        <v>0</v>
      </c>
      <c r="K2084">
        <f>'data from files'!F2084</f>
        <v>0</v>
      </c>
      <c r="L2084">
        <f>'data from files'!G2084</f>
        <v>0</v>
      </c>
      <c r="M2084">
        <f>'data from files'!H2084</f>
        <v>0</v>
      </c>
      <c r="N2084">
        <f>'data from files'!I2084</f>
        <v>0</v>
      </c>
      <c r="O2084">
        <f>'data from files'!J2084</f>
        <v>0</v>
      </c>
      <c r="P2084">
        <f>'data from files'!K2084</f>
        <v>0</v>
      </c>
      <c r="Q2084">
        <f>'data from files'!L2084</f>
        <v>0</v>
      </c>
      <c r="R2084">
        <f>'data from files'!M2084</f>
        <v>0</v>
      </c>
      <c r="S2084">
        <f>'data from files'!N2084</f>
        <v>0</v>
      </c>
      <c r="T2084">
        <f>'data from files'!O2084</f>
        <v>0</v>
      </c>
      <c r="U2084">
        <f>'data from files'!P2084</f>
        <v>0</v>
      </c>
      <c r="V2084">
        <f>'data from files'!Q2084</f>
        <v>0</v>
      </c>
      <c r="W2084">
        <f>'data from files'!R2084</f>
        <v>0</v>
      </c>
    </row>
    <row r="2085" spans="1:23" x14ac:dyDescent="0.25">
      <c r="A2085" t="str">
        <f t="shared" si="98"/>
        <v>MTGross electric efficiencSolar photovoltaics</v>
      </c>
      <c r="B2085" t="str">
        <f>JRC_files__2[[#This Row],[Source.Name.2.1]]</f>
        <v>MT</v>
      </c>
      <c r="C2085" t="str">
        <f t="shared" si="97"/>
        <v>Overview of the power generation sector</v>
      </c>
      <c r="D2085" t="str">
        <f>IF(ISERROR(MATCH(G2085,metadata!$B$4:$B$13,0)),D2084,LEFT(G2085,LEN(G2085)-LEN(F2085)-2))</f>
        <v>Gross electric efficienc</v>
      </c>
      <c r="E2085" t="str">
        <f t="shared" si="99"/>
        <v>Solar photovoltaics</v>
      </c>
      <c r="F2085" t="str">
        <f>IF(ISERROR(MATCH(G2085,metadata!$B$4:$B$13,0)),F2084,SUBSTITUTE(TRIM(RIGHT(SUBSTITUTE(SUBSTITUTE(G2085,"efficiencies", "efficiencies (%)")," (", REPT(" ", 100)), 100)),")",""))</f>
        <v>%</v>
      </c>
      <c r="G2085" t="str">
        <f>'data from files'!B2085</f>
        <v>Solar photovoltaics</v>
      </c>
      <c r="H2085">
        <f>'data from files'!C2085</f>
        <v>0</v>
      </c>
      <c r="I2085">
        <f>'data from files'!D2085</f>
        <v>0</v>
      </c>
      <c r="J2085">
        <f>'data from files'!E2085</f>
        <v>0</v>
      </c>
      <c r="K2085">
        <f>'data from files'!F2085</f>
        <v>0</v>
      </c>
      <c r="L2085">
        <f>'data from files'!G2085</f>
        <v>0</v>
      </c>
      <c r="M2085">
        <f>'data from files'!H2085</f>
        <v>0</v>
      </c>
      <c r="N2085">
        <f>'data from files'!I2085</f>
        <v>0</v>
      </c>
      <c r="O2085">
        <f>'data from files'!J2085</f>
        <v>0</v>
      </c>
      <c r="P2085">
        <f>'data from files'!K2085</f>
        <v>0</v>
      </c>
      <c r="Q2085">
        <f>'data from files'!L2085</f>
        <v>0</v>
      </c>
      <c r="R2085">
        <f>'data from files'!M2085</f>
        <v>1</v>
      </c>
      <c r="S2085">
        <f>'data from files'!N2085</f>
        <v>1</v>
      </c>
      <c r="T2085">
        <f>'data from files'!O2085</f>
        <v>1</v>
      </c>
      <c r="U2085">
        <f>'data from files'!P2085</f>
        <v>1</v>
      </c>
      <c r="V2085">
        <f>'data from files'!Q2085</f>
        <v>1</v>
      </c>
      <c r="W2085">
        <f>'data from files'!R2085</f>
        <v>1</v>
      </c>
    </row>
    <row r="2086" spans="1:23" x14ac:dyDescent="0.25">
      <c r="A2086" t="str">
        <f t="shared" si="98"/>
        <v>MTGross electric efficiencSolar thermal</v>
      </c>
      <c r="B2086" t="str">
        <f>JRC_files__2[[#This Row],[Source.Name.2.1]]</f>
        <v>MT</v>
      </c>
      <c r="C2086" t="str">
        <f t="shared" si="97"/>
        <v>Overview of the power generation sector</v>
      </c>
      <c r="D2086" t="str">
        <f>IF(ISERROR(MATCH(G2086,metadata!$B$4:$B$13,0)),D2085,LEFT(G2086,LEN(G2086)-LEN(F2086)-2))</f>
        <v>Gross electric efficienc</v>
      </c>
      <c r="E2086" t="str">
        <f t="shared" si="99"/>
        <v>Solar thermal</v>
      </c>
      <c r="F2086" t="str">
        <f>IF(ISERROR(MATCH(G2086,metadata!$B$4:$B$13,0)),F2085,SUBSTITUTE(TRIM(RIGHT(SUBSTITUTE(SUBSTITUTE(G2086,"efficiencies", "efficiencies (%)")," (", REPT(" ", 100)), 100)),")",""))</f>
        <v>%</v>
      </c>
      <c r="G2086" t="str">
        <f>'data from files'!B2086</f>
        <v>Solar thermal</v>
      </c>
      <c r="H2086">
        <f>'data from files'!C2086</f>
        <v>0</v>
      </c>
      <c r="I2086">
        <f>'data from files'!D2086</f>
        <v>0</v>
      </c>
      <c r="J2086">
        <f>'data from files'!E2086</f>
        <v>0</v>
      </c>
      <c r="K2086">
        <f>'data from files'!F2086</f>
        <v>0</v>
      </c>
      <c r="L2086">
        <f>'data from files'!G2086</f>
        <v>0</v>
      </c>
      <c r="M2086">
        <f>'data from files'!H2086</f>
        <v>0</v>
      </c>
      <c r="N2086">
        <f>'data from files'!I2086</f>
        <v>0</v>
      </c>
      <c r="O2086">
        <f>'data from files'!J2086</f>
        <v>0</v>
      </c>
      <c r="P2086">
        <f>'data from files'!K2086</f>
        <v>0</v>
      </c>
      <c r="Q2086">
        <f>'data from files'!L2086</f>
        <v>0</v>
      </c>
      <c r="R2086">
        <f>'data from files'!M2086</f>
        <v>0</v>
      </c>
      <c r="S2086">
        <f>'data from files'!N2086</f>
        <v>0</v>
      </c>
      <c r="T2086">
        <f>'data from files'!O2086</f>
        <v>0</v>
      </c>
      <c r="U2086">
        <f>'data from files'!P2086</f>
        <v>0</v>
      </c>
      <c r="V2086">
        <f>'data from files'!Q2086</f>
        <v>0</v>
      </c>
      <c r="W2086">
        <f>'data from files'!R2086</f>
        <v>0</v>
      </c>
    </row>
    <row r="2087" spans="1:23" x14ac:dyDescent="0.25">
      <c r="A2087" t="str">
        <f t="shared" si="98"/>
        <v>MTGross electric efficiencGeothermal</v>
      </c>
      <c r="B2087" t="str">
        <f>JRC_files__2[[#This Row],[Source.Name.2.1]]</f>
        <v>MT</v>
      </c>
      <c r="C2087" t="str">
        <f t="shared" si="97"/>
        <v>Overview of the power generation sector</v>
      </c>
      <c r="D2087" t="str">
        <f>IF(ISERROR(MATCH(G2087,metadata!$B$4:$B$13,0)),D2086,LEFT(G2087,LEN(G2087)-LEN(F2087)-2))</f>
        <v>Gross electric efficienc</v>
      </c>
      <c r="E2087" t="str">
        <f t="shared" si="99"/>
        <v>Geothermal</v>
      </c>
      <c r="F2087" t="str">
        <f>IF(ISERROR(MATCH(G2087,metadata!$B$4:$B$13,0)),F2086,SUBSTITUTE(TRIM(RIGHT(SUBSTITUTE(SUBSTITUTE(G2087,"efficiencies", "efficiencies (%)")," (", REPT(" ", 100)), 100)),")",""))</f>
        <v>%</v>
      </c>
      <c r="G2087" t="str">
        <f>'data from files'!B2087</f>
        <v>Geothermal</v>
      </c>
      <c r="H2087">
        <f>'data from files'!C2087</f>
        <v>0</v>
      </c>
      <c r="I2087">
        <f>'data from files'!D2087</f>
        <v>0</v>
      </c>
      <c r="J2087">
        <f>'data from files'!E2087</f>
        <v>0</v>
      </c>
      <c r="K2087">
        <f>'data from files'!F2087</f>
        <v>0</v>
      </c>
      <c r="L2087">
        <f>'data from files'!G2087</f>
        <v>0</v>
      </c>
      <c r="M2087">
        <f>'data from files'!H2087</f>
        <v>0</v>
      </c>
      <c r="N2087">
        <f>'data from files'!I2087</f>
        <v>0</v>
      </c>
      <c r="O2087">
        <f>'data from files'!J2087</f>
        <v>0</v>
      </c>
      <c r="P2087">
        <f>'data from files'!K2087</f>
        <v>0</v>
      </c>
      <c r="Q2087">
        <f>'data from files'!L2087</f>
        <v>0</v>
      </c>
      <c r="R2087">
        <f>'data from files'!M2087</f>
        <v>0</v>
      </c>
      <c r="S2087">
        <f>'data from files'!N2087</f>
        <v>0</v>
      </c>
      <c r="T2087">
        <f>'data from files'!O2087</f>
        <v>0</v>
      </c>
      <c r="U2087">
        <f>'data from files'!P2087</f>
        <v>0</v>
      </c>
      <c r="V2087">
        <f>'data from files'!Q2087</f>
        <v>0</v>
      </c>
      <c r="W2087">
        <f>'data from files'!R2087</f>
        <v>0</v>
      </c>
    </row>
    <row r="2088" spans="1:23" x14ac:dyDescent="0.25">
      <c r="A2088" t="str">
        <f t="shared" si="98"/>
        <v>MTGross electric efficiencTide, wave and ocean</v>
      </c>
      <c r="B2088" t="str">
        <f>JRC_files__2[[#This Row],[Source.Name.2.1]]</f>
        <v>MT</v>
      </c>
      <c r="C2088" t="str">
        <f t="shared" si="97"/>
        <v>Overview of the power generation sector</v>
      </c>
      <c r="D2088" t="str">
        <f>IF(ISERROR(MATCH(G2088,metadata!$B$4:$B$13,0)),D2087,LEFT(G2088,LEN(G2088)-LEN(F2088)-2))</f>
        <v>Gross electric efficienc</v>
      </c>
      <c r="E2088" t="str">
        <f t="shared" si="99"/>
        <v>Tide, wave and ocean</v>
      </c>
      <c r="F2088" t="str">
        <f>IF(ISERROR(MATCH(G2088,metadata!$B$4:$B$13,0)),F2087,SUBSTITUTE(TRIM(RIGHT(SUBSTITUTE(SUBSTITUTE(G2088,"efficiencies", "efficiencies (%)")," (", REPT(" ", 100)), 100)),")",""))</f>
        <v>%</v>
      </c>
      <c r="G2088" t="str">
        <f>'data from files'!B2088</f>
        <v>Tide, wave and ocean</v>
      </c>
      <c r="H2088">
        <f>'data from files'!C2088</f>
        <v>0</v>
      </c>
      <c r="I2088">
        <f>'data from files'!D2088</f>
        <v>0</v>
      </c>
      <c r="J2088">
        <f>'data from files'!E2088</f>
        <v>0</v>
      </c>
      <c r="K2088">
        <f>'data from files'!F2088</f>
        <v>0</v>
      </c>
      <c r="L2088">
        <f>'data from files'!G2088</f>
        <v>0</v>
      </c>
      <c r="M2088">
        <f>'data from files'!H2088</f>
        <v>0</v>
      </c>
      <c r="N2088">
        <f>'data from files'!I2088</f>
        <v>0</v>
      </c>
      <c r="O2088">
        <f>'data from files'!J2088</f>
        <v>0</v>
      </c>
      <c r="P2088">
        <f>'data from files'!K2088</f>
        <v>0</v>
      </c>
      <c r="Q2088">
        <f>'data from files'!L2088</f>
        <v>0</v>
      </c>
      <c r="R2088">
        <f>'data from files'!M2088</f>
        <v>0</v>
      </c>
      <c r="S2088">
        <f>'data from files'!N2088</f>
        <v>0</v>
      </c>
      <c r="T2088">
        <f>'data from files'!O2088</f>
        <v>0</v>
      </c>
      <c r="U2088">
        <f>'data from files'!P2088</f>
        <v>0</v>
      </c>
      <c r="V2088">
        <f>'data from files'!Q2088</f>
        <v>0</v>
      </c>
      <c r="W2088">
        <f>'data from files'!R2088</f>
        <v>0</v>
      </c>
    </row>
    <row r="2089" spans="1:23" x14ac:dyDescent="0.25">
      <c r="A2089" t="str">
        <f t="shared" si="98"/>
        <v>MTGross electric efficiencHydro</v>
      </c>
      <c r="B2089" t="str">
        <f>JRC_files__2[[#This Row],[Source.Name.2.1]]</f>
        <v>MT</v>
      </c>
      <c r="C2089" t="str">
        <f t="shared" si="97"/>
        <v>Overview of the power generation sector</v>
      </c>
      <c r="D2089" t="str">
        <f>IF(ISERROR(MATCH(G2089,metadata!$B$4:$B$13,0)),D2088,LEFT(G2089,LEN(G2089)-LEN(F2089)-2))</f>
        <v>Gross electric efficienc</v>
      </c>
      <c r="E2089" t="str">
        <f t="shared" si="99"/>
        <v>Hydro</v>
      </c>
      <c r="F2089" t="str">
        <f>IF(ISERROR(MATCH(G2089,metadata!$B$4:$B$13,0)),F2088,SUBSTITUTE(TRIM(RIGHT(SUBSTITUTE(SUBSTITUTE(G2089,"efficiencies", "efficiencies (%)")," (", REPT(" ", 100)), 100)),")",""))</f>
        <v>%</v>
      </c>
      <c r="G2089" t="str">
        <f>'data from files'!B2089</f>
        <v>Hydro</v>
      </c>
      <c r="H2089">
        <f>'data from files'!C2089</f>
        <v>0</v>
      </c>
      <c r="I2089">
        <f>'data from files'!D2089</f>
        <v>0</v>
      </c>
      <c r="J2089">
        <f>'data from files'!E2089</f>
        <v>0</v>
      </c>
      <c r="K2089">
        <f>'data from files'!F2089</f>
        <v>0</v>
      </c>
      <c r="L2089">
        <f>'data from files'!G2089</f>
        <v>0</v>
      </c>
      <c r="M2089">
        <f>'data from files'!H2089</f>
        <v>0</v>
      </c>
      <c r="N2089">
        <f>'data from files'!I2089</f>
        <v>0</v>
      </c>
      <c r="O2089">
        <f>'data from files'!J2089</f>
        <v>0</v>
      </c>
      <c r="P2089">
        <f>'data from files'!K2089</f>
        <v>0</v>
      </c>
      <c r="Q2089">
        <f>'data from files'!L2089</f>
        <v>0</v>
      </c>
      <c r="R2089">
        <f>'data from files'!M2089</f>
        <v>0</v>
      </c>
      <c r="S2089">
        <f>'data from files'!N2089</f>
        <v>0</v>
      </c>
      <c r="T2089">
        <f>'data from files'!O2089</f>
        <v>0</v>
      </c>
      <c r="U2089">
        <f>'data from files'!P2089</f>
        <v>0</v>
      </c>
      <c r="V2089">
        <f>'data from files'!Q2089</f>
        <v>0</v>
      </c>
      <c r="W2089">
        <f>'data from files'!R2089</f>
        <v>0</v>
      </c>
    </row>
    <row r="2090" spans="1:23" x14ac:dyDescent="0.25">
      <c r="A2090" t="str">
        <f t="shared" si="98"/>
        <v>MTGross electric efficiencPump storage</v>
      </c>
      <c r="B2090" t="str">
        <f>JRC_files__2[[#This Row],[Source.Name.2.1]]</f>
        <v>MT</v>
      </c>
      <c r="C2090" t="str">
        <f t="shared" si="97"/>
        <v>Overview of the power generation sector</v>
      </c>
      <c r="D2090" t="str">
        <f>IF(ISERROR(MATCH(G2090,metadata!$B$4:$B$13,0)),D2089,LEFT(G2090,LEN(G2090)-LEN(F2090)-2))</f>
        <v>Gross electric efficienc</v>
      </c>
      <c r="E2090" t="str">
        <f t="shared" si="99"/>
        <v>Pump storage</v>
      </c>
      <c r="F2090" t="str">
        <f>IF(ISERROR(MATCH(G2090,metadata!$B$4:$B$13,0)),F2089,SUBSTITUTE(TRIM(RIGHT(SUBSTITUTE(SUBSTITUTE(G2090,"efficiencies", "efficiencies (%)")," (", REPT(" ", 100)), 100)),")",""))</f>
        <v>%</v>
      </c>
      <c r="G2090" t="str">
        <f>'data from files'!B2090</f>
        <v>Pump storage</v>
      </c>
      <c r="H2090">
        <f>'data from files'!C2090</f>
        <v>0</v>
      </c>
      <c r="I2090">
        <f>'data from files'!D2090</f>
        <v>0</v>
      </c>
      <c r="J2090">
        <f>'data from files'!E2090</f>
        <v>0</v>
      </c>
      <c r="K2090">
        <f>'data from files'!F2090</f>
        <v>0</v>
      </c>
      <c r="L2090">
        <f>'data from files'!G2090</f>
        <v>0</v>
      </c>
      <c r="M2090">
        <f>'data from files'!H2090</f>
        <v>0</v>
      </c>
      <c r="N2090">
        <f>'data from files'!I2090</f>
        <v>0</v>
      </c>
      <c r="O2090">
        <f>'data from files'!J2090</f>
        <v>0</v>
      </c>
      <c r="P2090">
        <f>'data from files'!K2090</f>
        <v>0</v>
      </c>
      <c r="Q2090">
        <f>'data from files'!L2090</f>
        <v>0</v>
      </c>
      <c r="R2090">
        <f>'data from files'!M2090</f>
        <v>0</v>
      </c>
      <c r="S2090">
        <f>'data from files'!N2090</f>
        <v>0</v>
      </c>
      <c r="T2090">
        <f>'data from files'!O2090</f>
        <v>0</v>
      </c>
      <c r="U2090">
        <f>'data from files'!P2090</f>
        <v>0</v>
      </c>
      <c r="V2090">
        <f>'data from files'!Q2090</f>
        <v>0</v>
      </c>
      <c r="W2090">
        <f>'data from files'!R2090</f>
        <v>0</v>
      </c>
    </row>
    <row r="2091" spans="1:23" x14ac:dyDescent="0.25">
      <c r="A2091" t="str">
        <f t="shared" si="98"/>
        <v>MTGross electric efficienc0</v>
      </c>
      <c r="B2091" t="str">
        <f>JRC_files__2[[#This Row],[Source.Name.2.1]]</f>
        <v>MT</v>
      </c>
      <c r="C2091" t="str">
        <f t="shared" si="97"/>
        <v>Overview of the power generation sector</v>
      </c>
      <c r="D2091" t="str">
        <f>IF(ISERROR(MATCH(G2091,metadata!$B$4:$B$13,0)),D2090,LEFT(G2091,LEN(G2091)-LEN(F2091)-2))</f>
        <v>Gross electric efficienc</v>
      </c>
      <c r="E2091">
        <f t="shared" si="99"/>
        <v>0</v>
      </c>
      <c r="F2091" t="str">
        <f>IF(ISERROR(MATCH(G2091,metadata!$B$4:$B$13,0)),F2090,SUBSTITUTE(TRIM(RIGHT(SUBSTITUTE(SUBSTITUTE(G2091,"efficiencies", "efficiencies (%)")," (", REPT(" ", 100)), 100)),")",""))</f>
        <v>%</v>
      </c>
      <c r="G2091">
        <f>'data from files'!B2091</f>
        <v>0</v>
      </c>
      <c r="H2091">
        <f>'data from files'!C2091</f>
        <v>0</v>
      </c>
      <c r="I2091">
        <f>'data from files'!D2091</f>
        <v>0</v>
      </c>
      <c r="J2091">
        <f>'data from files'!E2091</f>
        <v>0</v>
      </c>
      <c r="K2091">
        <f>'data from files'!F2091</f>
        <v>0</v>
      </c>
      <c r="L2091">
        <f>'data from files'!G2091</f>
        <v>0</v>
      </c>
      <c r="M2091">
        <f>'data from files'!H2091</f>
        <v>0</v>
      </c>
      <c r="N2091">
        <f>'data from files'!I2091</f>
        <v>0</v>
      </c>
      <c r="O2091">
        <f>'data from files'!J2091</f>
        <v>0</v>
      </c>
      <c r="P2091">
        <f>'data from files'!K2091</f>
        <v>0</v>
      </c>
      <c r="Q2091">
        <f>'data from files'!L2091</f>
        <v>0</v>
      </c>
      <c r="R2091">
        <f>'data from files'!M2091</f>
        <v>0</v>
      </c>
      <c r="S2091">
        <f>'data from files'!N2091</f>
        <v>0</v>
      </c>
      <c r="T2091">
        <f>'data from files'!O2091</f>
        <v>0</v>
      </c>
      <c r="U2091">
        <f>'data from files'!P2091</f>
        <v>0</v>
      </c>
      <c r="V2091">
        <f>'data from files'!Q2091</f>
        <v>0</v>
      </c>
      <c r="W2091">
        <f>'data from files'!R2091</f>
        <v>0</v>
      </c>
    </row>
    <row r="2092" spans="1:23" x14ac:dyDescent="0.25">
      <c r="A2092" t="str">
        <f t="shared" si="98"/>
        <v>MTNet electric efficienc</v>
      </c>
      <c r="B2092" t="str">
        <f>JRC_files__2[[#This Row],[Source.Name.2.1]]</f>
        <v>MT</v>
      </c>
      <c r="C2092" t="str">
        <f t="shared" si="97"/>
        <v>Overview of the power generation sector</v>
      </c>
      <c r="D2092" t="str">
        <f>IF(ISERROR(MATCH(G2092,metadata!$B$4:$B$13,0)),D2091,LEFT(G2092,LEN(G2092)-LEN(F2092)-2))</f>
        <v>Net electric efficienc</v>
      </c>
      <c r="E2092" t="str">
        <f t="shared" si="99"/>
        <v/>
      </c>
      <c r="F2092" t="str">
        <f>IF(ISERROR(MATCH(G2092,metadata!$B$4:$B$13,0)),F2091,SUBSTITUTE(TRIM(RIGHT(SUBSTITUTE(SUBSTITUTE(G2092,"efficiencies", "efficiencies (%)")," (", REPT(" ", 100)), 100)),")",""))</f>
        <v>%</v>
      </c>
      <c r="G2092" t="str">
        <f>'data from files'!B2092</f>
        <v>Net electric efficiencies</v>
      </c>
      <c r="H2092">
        <f>'data from files'!C2092</f>
        <v>0</v>
      </c>
      <c r="I2092">
        <f>'data from files'!D2092</f>
        <v>0</v>
      </c>
      <c r="J2092">
        <f>'data from files'!E2092</f>
        <v>0</v>
      </c>
      <c r="K2092">
        <f>'data from files'!F2092</f>
        <v>0</v>
      </c>
      <c r="L2092">
        <f>'data from files'!G2092</f>
        <v>0</v>
      </c>
      <c r="M2092">
        <f>'data from files'!H2092</f>
        <v>0</v>
      </c>
      <c r="N2092">
        <f>'data from files'!I2092</f>
        <v>0</v>
      </c>
      <c r="O2092">
        <f>'data from files'!J2092</f>
        <v>0</v>
      </c>
      <c r="P2092">
        <f>'data from files'!K2092</f>
        <v>0</v>
      </c>
      <c r="Q2092">
        <f>'data from files'!L2092</f>
        <v>0</v>
      </c>
      <c r="R2092">
        <f>'data from files'!M2092</f>
        <v>0</v>
      </c>
      <c r="S2092">
        <f>'data from files'!N2092</f>
        <v>0</v>
      </c>
      <c r="T2092">
        <f>'data from files'!O2092</f>
        <v>0</v>
      </c>
      <c r="U2092">
        <f>'data from files'!P2092</f>
        <v>0</v>
      </c>
      <c r="V2092">
        <f>'data from files'!Q2092</f>
        <v>0</v>
      </c>
      <c r="W2092">
        <f>'data from files'!R2092</f>
        <v>0</v>
      </c>
    </row>
    <row r="2093" spans="1:23" x14ac:dyDescent="0.25">
      <c r="A2093" t="str">
        <f t="shared" si="98"/>
        <v>MTNet electric efficiencNuclear</v>
      </c>
      <c r="B2093" t="str">
        <f>JRC_files__2[[#This Row],[Source.Name.2.1]]</f>
        <v>MT</v>
      </c>
      <c r="C2093" t="str">
        <f t="shared" si="97"/>
        <v>Overview of the power generation sector</v>
      </c>
      <c r="D2093" t="str">
        <f>IF(ISERROR(MATCH(G2093,metadata!$B$4:$B$13,0)),D2092,LEFT(G2093,LEN(G2093)-LEN(F2093)-2))</f>
        <v>Net electric efficienc</v>
      </c>
      <c r="E2093" t="str">
        <f t="shared" si="99"/>
        <v>Nuclear</v>
      </c>
      <c r="F2093" t="str">
        <f>IF(ISERROR(MATCH(G2093,metadata!$B$4:$B$13,0)),F2092,SUBSTITUTE(TRIM(RIGHT(SUBSTITUTE(SUBSTITUTE(G2093,"efficiencies", "efficiencies (%)")," (", REPT(" ", 100)), 100)),")",""))</f>
        <v>%</v>
      </c>
      <c r="G2093" t="str">
        <f>'data from files'!B2093</f>
        <v>Nuclear</v>
      </c>
      <c r="H2093">
        <f>'data from files'!C2093</f>
        <v>0</v>
      </c>
      <c r="I2093">
        <f>'data from files'!D2093</f>
        <v>0</v>
      </c>
      <c r="J2093">
        <f>'data from files'!E2093</f>
        <v>0</v>
      </c>
      <c r="K2093">
        <f>'data from files'!F2093</f>
        <v>0</v>
      </c>
      <c r="L2093">
        <f>'data from files'!G2093</f>
        <v>0</v>
      </c>
      <c r="M2093">
        <f>'data from files'!H2093</f>
        <v>0</v>
      </c>
      <c r="N2093">
        <f>'data from files'!I2093</f>
        <v>0</v>
      </c>
      <c r="O2093">
        <f>'data from files'!J2093</f>
        <v>0</v>
      </c>
      <c r="P2093">
        <f>'data from files'!K2093</f>
        <v>0</v>
      </c>
      <c r="Q2093">
        <f>'data from files'!L2093</f>
        <v>0</v>
      </c>
      <c r="R2093">
        <f>'data from files'!M2093</f>
        <v>0</v>
      </c>
      <c r="S2093">
        <f>'data from files'!N2093</f>
        <v>0</v>
      </c>
      <c r="T2093">
        <f>'data from files'!O2093</f>
        <v>0</v>
      </c>
      <c r="U2093">
        <f>'data from files'!P2093</f>
        <v>0</v>
      </c>
      <c r="V2093">
        <f>'data from files'!Q2093</f>
        <v>0</v>
      </c>
      <c r="W2093">
        <f>'data from files'!R2093</f>
        <v>0</v>
      </c>
    </row>
    <row r="2094" spans="1:23" x14ac:dyDescent="0.25">
      <c r="A2094" t="str">
        <f t="shared" si="98"/>
        <v>MTNet electric efficiencConventional thermal</v>
      </c>
      <c r="B2094" t="str">
        <f>JRC_files__2[[#This Row],[Source.Name.2.1]]</f>
        <v>MT</v>
      </c>
      <c r="C2094" t="str">
        <f t="shared" si="97"/>
        <v>Overview of the power generation sector</v>
      </c>
      <c r="D2094" t="str">
        <f>IF(ISERROR(MATCH(G2094,metadata!$B$4:$B$13,0)),D2093,LEFT(G2094,LEN(G2094)-LEN(F2094)-2))</f>
        <v>Net electric efficienc</v>
      </c>
      <c r="E2094" t="str">
        <f t="shared" si="99"/>
        <v>Conventional thermal</v>
      </c>
      <c r="F2094" t="str">
        <f>IF(ISERROR(MATCH(G2094,metadata!$B$4:$B$13,0)),F2093,SUBSTITUTE(TRIM(RIGHT(SUBSTITUTE(SUBSTITUTE(G2094,"efficiencies", "efficiencies (%)")," (", REPT(" ", 100)), 100)),")",""))</f>
        <v>%</v>
      </c>
      <c r="G2094" t="str">
        <f>'data from files'!B2094</f>
        <v>Conventional thermal</v>
      </c>
      <c r="H2094">
        <f>'data from files'!C2094</f>
        <v>0.31401878206990036</v>
      </c>
      <c r="I2094">
        <f>'data from files'!D2094</f>
        <v>0.25523981135143931</v>
      </c>
      <c r="J2094">
        <f>'data from files'!E2094</f>
        <v>0.27492948398871742</v>
      </c>
      <c r="K2094">
        <f>'data from files'!F2094</f>
        <v>0.27076461769115445</v>
      </c>
      <c r="L2094">
        <f>'data from files'!G2094</f>
        <v>0.28159924445144036</v>
      </c>
      <c r="M2094">
        <f>'data from files'!H2094</f>
        <v>0.24919869407518777</v>
      </c>
      <c r="N2094">
        <f>'data from files'!I2094</f>
        <v>0.26986153619342473</v>
      </c>
      <c r="O2094">
        <f>'data from files'!J2094</f>
        <v>0.25482936344969198</v>
      </c>
      <c r="P2094">
        <f>'data from files'!K2094</f>
        <v>0.30509541984732819</v>
      </c>
      <c r="Q2094">
        <f>'data from files'!L2094</f>
        <v>0.30400967853439342</v>
      </c>
      <c r="R2094">
        <f>'data from files'!M2094</f>
        <v>0.29621215250526617</v>
      </c>
      <c r="S2094">
        <f>'data from files'!N2094</f>
        <v>0.29714757021058918</v>
      </c>
      <c r="T2094">
        <f>'data from files'!O2094</f>
        <v>0.29525041863297213</v>
      </c>
      <c r="U2094">
        <f>'data from files'!P2094</f>
        <v>0.3558233308327084</v>
      </c>
      <c r="V2094">
        <f>'data from files'!Q2094</f>
        <v>0.3574239370381041</v>
      </c>
      <c r="W2094">
        <f>'data from files'!R2094</f>
        <v>0.37288748305467501</v>
      </c>
    </row>
    <row r="2095" spans="1:23" x14ac:dyDescent="0.25">
      <c r="A2095" t="str">
        <f t="shared" si="98"/>
        <v>MTNet electric efficiencWind</v>
      </c>
      <c r="B2095" t="str">
        <f>JRC_files__2[[#This Row],[Source.Name.2.1]]</f>
        <v>MT</v>
      </c>
      <c r="C2095" t="str">
        <f t="shared" si="97"/>
        <v>Overview of the power generation sector</v>
      </c>
      <c r="D2095" t="str">
        <f>IF(ISERROR(MATCH(G2095,metadata!$B$4:$B$13,0)),D2094,LEFT(G2095,LEN(G2095)-LEN(F2095)-2))</f>
        <v>Net electric efficienc</v>
      </c>
      <c r="E2095" t="str">
        <f t="shared" si="99"/>
        <v>Wind</v>
      </c>
      <c r="F2095" t="str">
        <f>IF(ISERROR(MATCH(G2095,metadata!$B$4:$B$13,0)),F2094,SUBSTITUTE(TRIM(RIGHT(SUBSTITUTE(SUBSTITUTE(G2095,"efficiencies", "efficiencies (%)")," (", REPT(" ", 100)), 100)),")",""))</f>
        <v>%</v>
      </c>
      <c r="G2095" t="str">
        <f>'data from files'!B2095</f>
        <v>Wind</v>
      </c>
      <c r="H2095">
        <f>'data from files'!C2095</f>
        <v>0</v>
      </c>
      <c r="I2095">
        <f>'data from files'!D2095</f>
        <v>0</v>
      </c>
      <c r="J2095">
        <f>'data from files'!E2095</f>
        <v>0</v>
      </c>
      <c r="K2095">
        <f>'data from files'!F2095</f>
        <v>0</v>
      </c>
      <c r="L2095">
        <f>'data from files'!G2095</f>
        <v>0</v>
      </c>
      <c r="M2095">
        <f>'data from files'!H2095</f>
        <v>0</v>
      </c>
      <c r="N2095">
        <f>'data from files'!I2095</f>
        <v>0</v>
      </c>
      <c r="O2095">
        <f>'data from files'!J2095</f>
        <v>0</v>
      </c>
      <c r="P2095">
        <f>'data from files'!K2095</f>
        <v>0</v>
      </c>
      <c r="Q2095">
        <f>'data from files'!L2095</f>
        <v>0</v>
      </c>
      <c r="R2095">
        <f>'data from files'!M2095</f>
        <v>0</v>
      </c>
      <c r="S2095">
        <f>'data from files'!N2095</f>
        <v>0</v>
      </c>
      <c r="T2095">
        <f>'data from files'!O2095</f>
        <v>0</v>
      </c>
      <c r="U2095">
        <f>'data from files'!P2095</f>
        <v>0</v>
      </c>
      <c r="V2095">
        <f>'data from files'!Q2095</f>
        <v>0</v>
      </c>
      <c r="W2095">
        <f>'data from files'!R2095</f>
        <v>0</v>
      </c>
    </row>
    <row r="2096" spans="1:23" x14ac:dyDescent="0.25">
      <c r="A2096" t="str">
        <f t="shared" si="98"/>
        <v>MTNet electric efficiencSolar photovoltaics</v>
      </c>
      <c r="B2096" t="str">
        <f>JRC_files__2[[#This Row],[Source.Name.2.1]]</f>
        <v>MT</v>
      </c>
      <c r="C2096" t="str">
        <f t="shared" si="97"/>
        <v>Overview of the power generation sector</v>
      </c>
      <c r="D2096" t="str">
        <f>IF(ISERROR(MATCH(G2096,metadata!$B$4:$B$13,0)),D2095,LEFT(G2096,LEN(G2096)-LEN(F2096)-2))</f>
        <v>Net electric efficienc</v>
      </c>
      <c r="E2096" t="str">
        <f t="shared" si="99"/>
        <v>Solar photovoltaics</v>
      </c>
      <c r="F2096" t="str">
        <f>IF(ISERROR(MATCH(G2096,metadata!$B$4:$B$13,0)),F2095,SUBSTITUTE(TRIM(RIGHT(SUBSTITUTE(SUBSTITUTE(G2096,"efficiencies", "efficiencies (%)")," (", REPT(" ", 100)), 100)),")",""))</f>
        <v>%</v>
      </c>
      <c r="G2096" t="str">
        <f>'data from files'!B2096</f>
        <v>Solar photovoltaics</v>
      </c>
      <c r="H2096">
        <f>'data from files'!C2096</f>
        <v>0</v>
      </c>
      <c r="I2096">
        <f>'data from files'!D2096</f>
        <v>0</v>
      </c>
      <c r="J2096">
        <f>'data from files'!E2096</f>
        <v>0</v>
      </c>
      <c r="K2096">
        <f>'data from files'!F2096</f>
        <v>0</v>
      </c>
      <c r="L2096">
        <f>'data from files'!G2096</f>
        <v>0</v>
      </c>
      <c r="M2096">
        <f>'data from files'!H2096</f>
        <v>0</v>
      </c>
      <c r="N2096">
        <f>'data from files'!I2096</f>
        <v>0</v>
      </c>
      <c r="O2096">
        <f>'data from files'!J2096</f>
        <v>0</v>
      </c>
      <c r="P2096">
        <f>'data from files'!K2096</f>
        <v>0</v>
      </c>
      <c r="Q2096">
        <f>'data from files'!L2096</f>
        <v>0</v>
      </c>
      <c r="R2096">
        <f>'data from files'!M2096</f>
        <v>1</v>
      </c>
      <c r="S2096">
        <f>'data from files'!N2096</f>
        <v>1</v>
      </c>
      <c r="T2096">
        <f>'data from files'!O2096</f>
        <v>1</v>
      </c>
      <c r="U2096">
        <f>'data from files'!P2096</f>
        <v>1</v>
      </c>
      <c r="V2096">
        <f>'data from files'!Q2096</f>
        <v>1</v>
      </c>
      <c r="W2096">
        <f>'data from files'!R2096</f>
        <v>1</v>
      </c>
    </row>
    <row r="2097" spans="1:23" x14ac:dyDescent="0.25">
      <c r="A2097" t="str">
        <f t="shared" si="98"/>
        <v>MTNet electric efficiencSolar thermal</v>
      </c>
      <c r="B2097" t="str">
        <f>JRC_files__2[[#This Row],[Source.Name.2.1]]</f>
        <v>MT</v>
      </c>
      <c r="C2097" t="str">
        <f t="shared" si="97"/>
        <v>Overview of the power generation sector</v>
      </c>
      <c r="D2097" t="str">
        <f>IF(ISERROR(MATCH(G2097,metadata!$B$4:$B$13,0)),D2096,LEFT(G2097,LEN(G2097)-LEN(F2097)-2))</f>
        <v>Net electric efficienc</v>
      </c>
      <c r="E2097" t="str">
        <f t="shared" si="99"/>
        <v>Solar thermal</v>
      </c>
      <c r="F2097" t="str">
        <f>IF(ISERROR(MATCH(G2097,metadata!$B$4:$B$13,0)),F2096,SUBSTITUTE(TRIM(RIGHT(SUBSTITUTE(SUBSTITUTE(G2097,"efficiencies", "efficiencies (%)")," (", REPT(" ", 100)), 100)),")",""))</f>
        <v>%</v>
      </c>
      <c r="G2097" t="str">
        <f>'data from files'!B2097</f>
        <v>Solar thermal</v>
      </c>
      <c r="H2097">
        <f>'data from files'!C2097</f>
        <v>0</v>
      </c>
      <c r="I2097">
        <f>'data from files'!D2097</f>
        <v>0</v>
      </c>
      <c r="J2097">
        <f>'data from files'!E2097</f>
        <v>0</v>
      </c>
      <c r="K2097">
        <f>'data from files'!F2097</f>
        <v>0</v>
      </c>
      <c r="L2097">
        <f>'data from files'!G2097</f>
        <v>0</v>
      </c>
      <c r="M2097">
        <f>'data from files'!H2097</f>
        <v>0</v>
      </c>
      <c r="N2097">
        <f>'data from files'!I2097</f>
        <v>0</v>
      </c>
      <c r="O2097">
        <f>'data from files'!J2097</f>
        <v>0</v>
      </c>
      <c r="P2097">
        <f>'data from files'!K2097</f>
        <v>0</v>
      </c>
      <c r="Q2097">
        <f>'data from files'!L2097</f>
        <v>0</v>
      </c>
      <c r="R2097">
        <f>'data from files'!M2097</f>
        <v>0</v>
      </c>
      <c r="S2097">
        <f>'data from files'!N2097</f>
        <v>0</v>
      </c>
      <c r="T2097">
        <f>'data from files'!O2097</f>
        <v>0</v>
      </c>
      <c r="U2097">
        <f>'data from files'!P2097</f>
        <v>0</v>
      </c>
      <c r="V2097">
        <f>'data from files'!Q2097</f>
        <v>0</v>
      </c>
      <c r="W2097">
        <f>'data from files'!R2097</f>
        <v>0</v>
      </c>
    </row>
    <row r="2098" spans="1:23" x14ac:dyDescent="0.25">
      <c r="A2098" t="str">
        <f t="shared" si="98"/>
        <v>MTNet electric efficiencGeothermal</v>
      </c>
      <c r="B2098" t="str">
        <f>JRC_files__2[[#This Row],[Source.Name.2.1]]</f>
        <v>MT</v>
      </c>
      <c r="C2098" t="str">
        <f t="shared" si="97"/>
        <v>Overview of the power generation sector</v>
      </c>
      <c r="D2098" t="str">
        <f>IF(ISERROR(MATCH(G2098,metadata!$B$4:$B$13,0)),D2097,LEFT(G2098,LEN(G2098)-LEN(F2098)-2))</f>
        <v>Net electric efficienc</v>
      </c>
      <c r="E2098" t="str">
        <f t="shared" si="99"/>
        <v>Geothermal</v>
      </c>
      <c r="F2098" t="str">
        <f>IF(ISERROR(MATCH(G2098,metadata!$B$4:$B$13,0)),F2097,SUBSTITUTE(TRIM(RIGHT(SUBSTITUTE(SUBSTITUTE(G2098,"efficiencies", "efficiencies (%)")," (", REPT(" ", 100)), 100)),")",""))</f>
        <v>%</v>
      </c>
      <c r="G2098" t="str">
        <f>'data from files'!B2098</f>
        <v>Geothermal</v>
      </c>
      <c r="H2098">
        <f>'data from files'!C2098</f>
        <v>0</v>
      </c>
      <c r="I2098">
        <f>'data from files'!D2098</f>
        <v>0</v>
      </c>
      <c r="J2098">
        <f>'data from files'!E2098</f>
        <v>0</v>
      </c>
      <c r="K2098">
        <f>'data from files'!F2098</f>
        <v>0</v>
      </c>
      <c r="L2098">
        <f>'data from files'!G2098</f>
        <v>0</v>
      </c>
      <c r="M2098">
        <f>'data from files'!H2098</f>
        <v>0</v>
      </c>
      <c r="N2098">
        <f>'data from files'!I2098</f>
        <v>0</v>
      </c>
      <c r="O2098">
        <f>'data from files'!J2098</f>
        <v>0</v>
      </c>
      <c r="P2098">
        <f>'data from files'!K2098</f>
        <v>0</v>
      </c>
      <c r="Q2098">
        <f>'data from files'!L2098</f>
        <v>0</v>
      </c>
      <c r="R2098">
        <f>'data from files'!M2098</f>
        <v>0</v>
      </c>
      <c r="S2098">
        <f>'data from files'!N2098</f>
        <v>0</v>
      </c>
      <c r="T2098">
        <f>'data from files'!O2098</f>
        <v>0</v>
      </c>
      <c r="U2098">
        <f>'data from files'!P2098</f>
        <v>0</v>
      </c>
      <c r="V2098">
        <f>'data from files'!Q2098</f>
        <v>0</v>
      </c>
      <c r="W2098">
        <f>'data from files'!R2098</f>
        <v>0</v>
      </c>
    </row>
    <row r="2099" spans="1:23" x14ac:dyDescent="0.25">
      <c r="A2099" t="str">
        <f t="shared" si="98"/>
        <v>MTNet electric efficiencTide, wave and ocean</v>
      </c>
      <c r="B2099" t="str">
        <f>JRC_files__2[[#This Row],[Source.Name.2.1]]</f>
        <v>MT</v>
      </c>
      <c r="C2099" t="str">
        <f t="shared" si="97"/>
        <v>Overview of the power generation sector</v>
      </c>
      <c r="D2099" t="str">
        <f>IF(ISERROR(MATCH(G2099,metadata!$B$4:$B$13,0)),D2098,LEFT(G2099,LEN(G2099)-LEN(F2099)-2))</f>
        <v>Net electric efficienc</v>
      </c>
      <c r="E2099" t="str">
        <f t="shared" si="99"/>
        <v>Tide, wave and ocean</v>
      </c>
      <c r="F2099" t="str">
        <f>IF(ISERROR(MATCH(G2099,metadata!$B$4:$B$13,0)),F2098,SUBSTITUTE(TRIM(RIGHT(SUBSTITUTE(SUBSTITUTE(G2099,"efficiencies", "efficiencies (%)")," (", REPT(" ", 100)), 100)),")",""))</f>
        <v>%</v>
      </c>
      <c r="G2099" t="str">
        <f>'data from files'!B2099</f>
        <v>Tide, wave and ocean</v>
      </c>
      <c r="H2099">
        <f>'data from files'!C2099</f>
        <v>0</v>
      </c>
      <c r="I2099">
        <f>'data from files'!D2099</f>
        <v>0</v>
      </c>
      <c r="J2099">
        <f>'data from files'!E2099</f>
        <v>0</v>
      </c>
      <c r="K2099">
        <f>'data from files'!F2099</f>
        <v>0</v>
      </c>
      <c r="L2099">
        <f>'data from files'!G2099</f>
        <v>0</v>
      </c>
      <c r="M2099">
        <f>'data from files'!H2099</f>
        <v>0</v>
      </c>
      <c r="N2099">
        <f>'data from files'!I2099</f>
        <v>0</v>
      </c>
      <c r="O2099">
        <f>'data from files'!J2099</f>
        <v>0</v>
      </c>
      <c r="P2099">
        <f>'data from files'!K2099</f>
        <v>0</v>
      </c>
      <c r="Q2099">
        <f>'data from files'!L2099</f>
        <v>0</v>
      </c>
      <c r="R2099">
        <f>'data from files'!M2099</f>
        <v>0</v>
      </c>
      <c r="S2099">
        <f>'data from files'!N2099</f>
        <v>0</v>
      </c>
      <c r="T2099">
        <f>'data from files'!O2099</f>
        <v>0</v>
      </c>
      <c r="U2099">
        <f>'data from files'!P2099</f>
        <v>0</v>
      </c>
      <c r="V2099">
        <f>'data from files'!Q2099</f>
        <v>0</v>
      </c>
      <c r="W2099">
        <f>'data from files'!R2099</f>
        <v>0</v>
      </c>
    </row>
    <row r="2100" spans="1:23" x14ac:dyDescent="0.25">
      <c r="A2100" t="str">
        <f t="shared" si="98"/>
        <v>MTNet electric efficiencHydro</v>
      </c>
      <c r="B2100" t="str">
        <f>JRC_files__2[[#This Row],[Source.Name.2.1]]</f>
        <v>MT</v>
      </c>
      <c r="C2100" t="str">
        <f t="shared" ref="C2100:C2163" si="100">IF(H2100=2000,$G2100,C2099)</f>
        <v>Overview of the power generation sector</v>
      </c>
      <c r="D2100" t="str">
        <f>IF(ISERROR(MATCH(G2100,metadata!$B$4:$B$13,0)),D2099,LEFT(G2100,LEN(G2100)-LEN(F2100)-2))</f>
        <v>Net electric efficienc</v>
      </c>
      <c r="E2100" t="str">
        <f t="shared" si="99"/>
        <v>Hydro</v>
      </c>
      <c r="F2100" t="str">
        <f>IF(ISERROR(MATCH(G2100,metadata!$B$4:$B$13,0)),F2099,SUBSTITUTE(TRIM(RIGHT(SUBSTITUTE(SUBSTITUTE(G2100,"efficiencies", "efficiencies (%)")," (", REPT(" ", 100)), 100)),")",""))</f>
        <v>%</v>
      </c>
      <c r="G2100" t="str">
        <f>'data from files'!B2100</f>
        <v>Hydro</v>
      </c>
      <c r="H2100">
        <f>'data from files'!C2100</f>
        <v>0</v>
      </c>
      <c r="I2100">
        <f>'data from files'!D2100</f>
        <v>0</v>
      </c>
      <c r="J2100">
        <f>'data from files'!E2100</f>
        <v>0</v>
      </c>
      <c r="K2100">
        <f>'data from files'!F2100</f>
        <v>0</v>
      </c>
      <c r="L2100">
        <f>'data from files'!G2100</f>
        <v>0</v>
      </c>
      <c r="M2100">
        <f>'data from files'!H2100</f>
        <v>0</v>
      </c>
      <c r="N2100">
        <f>'data from files'!I2100</f>
        <v>0</v>
      </c>
      <c r="O2100">
        <f>'data from files'!J2100</f>
        <v>0</v>
      </c>
      <c r="P2100">
        <f>'data from files'!K2100</f>
        <v>0</v>
      </c>
      <c r="Q2100">
        <f>'data from files'!L2100</f>
        <v>0</v>
      </c>
      <c r="R2100">
        <f>'data from files'!M2100</f>
        <v>0</v>
      </c>
      <c r="S2100">
        <f>'data from files'!N2100</f>
        <v>0</v>
      </c>
      <c r="T2100">
        <f>'data from files'!O2100</f>
        <v>0</v>
      </c>
      <c r="U2100">
        <f>'data from files'!P2100</f>
        <v>0</v>
      </c>
      <c r="V2100">
        <f>'data from files'!Q2100</f>
        <v>0</v>
      </c>
      <c r="W2100">
        <f>'data from files'!R2100</f>
        <v>0</v>
      </c>
    </row>
    <row r="2101" spans="1:23" x14ac:dyDescent="0.25">
      <c r="A2101" t="str">
        <f t="shared" si="98"/>
        <v>MTNet electric efficiencPump storage</v>
      </c>
      <c r="B2101" t="str">
        <f>JRC_files__2[[#This Row],[Source.Name.2.1]]</f>
        <v>MT</v>
      </c>
      <c r="C2101" t="str">
        <f t="shared" si="100"/>
        <v>Overview of the power generation sector</v>
      </c>
      <c r="D2101" t="str">
        <f>IF(ISERROR(MATCH(G2101,metadata!$B$4:$B$13,0)),D2100,LEFT(G2101,LEN(G2101)-LEN(F2101)-2))</f>
        <v>Net electric efficienc</v>
      </c>
      <c r="E2101" t="str">
        <f t="shared" si="99"/>
        <v>Pump storage</v>
      </c>
      <c r="F2101" t="str">
        <f>IF(ISERROR(MATCH(G2101,metadata!$B$4:$B$13,0)),F2100,SUBSTITUTE(TRIM(RIGHT(SUBSTITUTE(SUBSTITUTE(G2101,"efficiencies", "efficiencies (%)")," (", REPT(" ", 100)), 100)),")",""))</f>
        <v>%</v>
      </c>
      <c r="G2101" t="str">
        <f>'data from files'!B2101</f>
        <v>Pump storage</v>
      </c>
      <c r="H2101">
        <f>'data from files'!C2101</f>
        <v>0</v>
      </c>
      <c r="I2101">
        <f>'data from files'!D2101</f>
        <v>0</v>
      </c>
      <c r="J2101">
        <f>'data from files'!E2101</f>
        <v>0</v>
      </c>
      <c r="K2101">
        <f>'data from files'!F2101</f>
        <v>0</v>
      </c>
      <c r="L2101">
        <f>'data from files'!G2101</f>
        <v>0</v>
      </c>
      <c r="M2101">
        <f>'data from files'!H2101</f>
        <v>0</v>
      </c>
      <c r="N2101">
        <f>'data from files'!I2101</f>
        <v>0</v>
      </c>
      <c r="O2101">
        <f>'data from files'!J2101</f>
        <v>0</v>
      </c>
      <c r="P2101">
        <f>'data from files'!K2101</f>
        <v>0</v>
      </c>
      <c r="Q2101">
        <f>'data from files'!L2101</f>
        <v>0</v>
      </c>
      <c r="R2101">
        <f>'data from files'!M2101</f>
        <v>0</v>
      </c>
      <c r="S2101">
        <f>'data from files'!N2101</f>
        <v>0</v>
      </c>
      <c r="T2101">
        <f>'data from files'!O2101</f>
        <v>0</v>
      </c>
      <c r="U2101">
        <f>'data from files'!P2101</f>
        <v>0</v>
      </c>
      <c r="V2101">
        <f>'data from files'!Q2101</f>
        <v>0</v>
      </c>
      <c r="W2101">
        <f>'data from files'!R2101</f>
        <v>0</v>
      </c>
    </row>
    <row r="2102" spans="1:23" x14ac:dyDescent="0.25">
      <c r="A2102" t="str">
        <f t="shared" si="98"/>
        <v>NLNet electric efficiencOverview of the power generation sector</v>
      </c>
      <c r="B2102" t="str">
        <f>JRC_files__2[[#This Row],[Source.Name.2.1]]</f>
        <v>NL</v>
      </c>
      <c r="C2102" t="str">
        <f t="shared" si="100"/>
        <v>Overview of the power generation sector</v>
      </c>
      <c r="D2102" t="str">
        <f>IF(ISERROR(MATCH(G2102,metadata!$B$4:$B$13,0)),D2101,LEFT(G2102,LEN(G2102)-LEN(F2102)-2))</f>
        <v>Net electric efficienc</v>
      </c>
      <c r="E2102" t="str">
        <f t="shared" si="99"/>
        <v>Overview of the power generation sector</v>
      </c>
      <c r="F2102" t="str">
        <f>IF(ISERROR(MATCH(G2102,metadata!$B$4:$B$13,0)),F2101,SUBSTITUTE(TRIM(RIGHT(SUBSTITUTE(SUBSTITUTE(G2102,"efficiencies", "efficiencies (%)")," (", REPT(" ", 100)), 100)),")",""))</f>
        <v>%</v>
      </c>
      <c r="G2102" t="str">
        <f>'data from files'!B2102</f>
        <v>Overview of the power generation sector</v>
      </c>
      <c r="H2102">
        <f>'data from files'!C2102</f>
        <v>2000</v>
      </c>
      <c r="I2102">
        <f>'data from files'!D2102</f>
        <v>2001</v>
      </c>
      <c r="J2102">
        <f>'data from files'!E2102</f>
        <v>2002</v>
      </c>
      <c r="K2102">
        <f>'data from files'!F2102</f>
        <v>2003</v>
      </c>
      <c r="L2102">
        <f>'data from files'!G2102</f>
        <v>2004</v>
      </c>
      <c r="M2102">
        <f>'data from files'!H2102</f>
        <v>2005</v>
      </c>
      <c r="N2102">
        <f>'data from files'!I2102</f>
        <v>2006</v>
      </c>
      <c r="O2102">
        <f>'data from files'!J2102</f>
        <v>2007</v>
      </c>
      <c r="P2102">
        <f>'data from files'!K2102</f>
        <v>2008</v>
      </c>
      <c r="Q2102">
        <f>'data from files'!L2102</f>
        <v>2009</v>
      </c>
      <c r="R2102">
        <f>'data from files'!M2102</f>
        <v>2010</v>
      </c>
      <c r="S2102">
        <f>'data from files'!N2102</f>
        <v>2011</v>
      </c>
      <c r="T2102">
        <f>'data from files'!O2102</f>
        <v>2012</v>
      </c>
      <c r="U2102">
        <f>'data from files'!P2102</f>
        <v>2013</v>
      </c>
      <c r="V2102">
        <f>'data from files'!Q2102</f>
        <v>2014</v>
      </c>
      <c r="W2102">
        <f>'data from files'!R2102</f>
        <v>2015</v>
      </c>
    </row>
    <row r="2103" spans="1:23" x14ac:dyDescent="0.25">
      <c r="A2103" t="str">
        <f t="shared" si="98"/>
        <v xml:space="preserve">NLTotal gross capacities </v>
      </c>
      <c r="B2103" t="str">
        <f>JRC_files__2[[#This Row],[Source.Name.2.1]]</f>
        <v>NL</v>
      </c>
      <c r="C2103" t="str">
        <f t="shared" si="100"/>
        <v>Overview of the power generation sector</v>
      </c>
      <c r="D2103" t="str">
        <f>IF(ISERROR(MATCH(G2103,metadata!$B$4:$B$13,0)),D2102,LEFT(G2103,LEN(G2103)-LEN(F2103)-2))</f>
        <v xml:space="preserve">Total gross capacities </v>
      </c>
      <c r="E2103" t="str">
        <f t="shared" si="99"/>
        <v/>
      </c>
      <c r="F2103" t="str">
        <f>IF(ISERROR(MATCH(G2103,metadata!$B$4:$B$13,0)),F2102,SUBSTITUTE(TRIM(RIGHT(SUBSTITUTE(SUBSTITUTE(G2103,"efficiencies", "efficiencies (%)")," (", REPT(" ", 100)), 100)),")",""))</f>
        <v>MW</v>
      </c>
      <c r="G2103" t="str">
        <f>'data from files'!B2103</f>
        <v>Total gross capacities (MW)</v>
      </c>
      <c r="H2103">
        <f>'data from files'!C2103</f>
        <v>21626.618281968156</v>
      </c>
      <c r="I2103">
        <f>'data from files'!D2103</f>
        <v>21647.891281968154</v>
      </c>
      <c r="J2103">
        <f>'data from files'!E2103</f>
        <v>21910.477281968153</v>
      </c>
      <c r="K2103">
        <f>'data from files'!F2103</f>
        <v>21934.17828196815</v>
      </c>
      <c r="L2103">
        <f>'data from files'!G2103</f>
        <v>22754.565794788668</v>
      </c>
      <c r="M2103">
        <f>'data from files'!H2103</f>
        <v>22389.275794788664</v>
      </c>
      <c r="N2103">
        <f>'data from files'!I2103</f>
        <v>23305.033794788662</v>
      </c>
      <c r="O2103">
        <f>'data from files'!J2103</f>
        <v>24148.138794788694</v>
      </c>
      <c r="P2103">
        <f>'data from files'!K2103</f>
        <v>24710.087794788724</v>
      </c>
      <c r="Q2103">
        <f>'data from files'!L2103</f>
        <v>25786.156299528029</v>
      </c>
      <c r="R2103">
        <f>'data from files'!M2103</f>
        <v>27325.761708775786</v>
      </c>
      <c r="S2103">
        <f>'data from files'!N2103</f>
        <v>28552.105119818731</v>
      </c>
      <c r="T2103">
        <f>'data from files'!O2103</f>
        <v>28657.696595739388</v>
      </c>
      <c r="U2103">
        <f>'data from files'!P2103</f>
        <v>29152.923117351536</v>
      </c>
      <c r="V2103">
        <f>'data from files'!Q2103</f>
        <v>31524.273706284341</v>
      </c>
      <c r="W2103">
        <f>'data from files'!R2103</f>
        <v>33669.076004791808</v>
      </c>
    </row>
    <row r="2104" spans="1:23" x14ac:dyDescent="0.25">
      <c r="A2104" t="str">
        <f t="shared" si="98"/>
        <v>NLTotal gross capacities Nuclear</v>
      </c>
      <c r="B2104" t="str">
        <f>JRC_files__2[[#This Row],[Source.Name.2.1]]</f>
        <v>NL</v>
      </c>
      <c r="C2104" t="str">
        <f t="shared" si="100"/>
        <v>Overview of the power generation sector</v>
      </c>
      <c r="D2104" t="str">
        <f>IF(ISERROR(MATCH(G2104,metadata!$B$4:$B$13,0)),D2103,LEFT(G2104,LEN(G2104)-LEN(F2104)-2))</f>
        <v xml:space="preserve">Total gross capacities </v>
      </c>
      <c r="E2104" t="str">
        <f t="shared" si="99"/>
        <v>Nuclear</v>
      </c>
      <c r="F2104" t="str">
        <f>IF(ISERROR(MATCH(G2104,metadata!$B$4:$B$13,0)),F2103,SUBSTITUTE(TRIM(RIGHT(SUBSTITUTE(SUBSTITUTE(G2104,"efficiencies", "efficiencies (%)")," (", REPT(" ", 100)), 100)),")",""))</f>
        <v>MW</v>
      </c>
      <c r="G2104" t="str">
        <f>'data from files'!B2104</f>
        <v>Nuclear</v>
      </c>
      <c r="H2104">
        <f>'data from files'!C2104</f>
        <v>475</v>
      </c>
      <c r="I2104">
        <f>'data from files'!D2104</f>
        <v>475</v>
      </c>
      <c r="J2104">
        <f>'data from files'!E2104</f>
        <v>475</v>
      </c>
      <c r="K2104">
        <f>'data from files'!F2104</f>
        <v>475</v>
      </c>
      <c r="L2104">
        <f>'data from files'!G2104</f>
        <v>475</v>
      </c>
      <c r="M2104">
        <f>'data from files'!H2104</f>
        <v>475</v>
      </c>
      <c r="N2104">
        <f>'data from files'!I2104</f>
        <v>540</v>
      </c>
      <c r="O2104">
        <f>'data from files'!J2104</f>
        <v>540</v>
      </c>
      <c r="P2104">
        <f>'data from files'!K2104</f>
        <v>540</v>
      </c>
      <c r="Q2104">
        <f>'data from files'!L2104</f>
        <v>540</v>
      </c>
      <c r="R2104">
        <f>'data from files'!M2104</f>
        <v>540</v>
      </c>
      <c r="S2104">
        <f>'data from files'!N2104</f>
        <v>540</v>
      </c>
      <c r="T2104">
        <f>'data from files'!O2104</f>
        <v>540</v>
      </c>
      <c r="U2104">
        <f>'data from files'!P2104</f>
        <v>513</v>
      </c>
      <c r="V2104">
        <f>'data from files'!Q2104</f>
        <v>513</v>
      </c>
      <c r="W2104">
        <f>'data from files'!R2104</f>
        <v>513</v>
      </c>
    </row>
    <row r="2105" spans="1:23" x14ac:dyDescent="0.25">
      <c r="A2105" t="str">
        <f t="shared" si="98"/>
        <v>NLTotal gross capacities Conventional thermal</v>
      </c>
      <c r="B2105" t="str">
        <f>JRC_files__2[[#This Row],[Source.Name.2.1]]</f>
        <v>NL</v>
      </c>
      <c r="C2105" t="str">
        <f t="shared" si="100"/>
        <v>Overview of the power generation sector</v>
      </c>
      <c r="D2105" t="str">
        <f>IF(ISERROR(MATCH(G2105,metadata!$B$4:$B$13,0)),D2104,LEFT(G2105,LEN(G2105)-LEN(F2105)-2))</f>
        <v xml:space="preserve">Total gross capacities </v>
      </c>
      <c r="E2105" t="str">
        <f t="shared" si="99"/>
        <v>Conventional thermal</v>
      </c>
      <c r="F2105" t="str">
        <f>IF(ISERROR(MATCH(G2105,metadata!$B$4:$B$13,0)),F2104,SUBSTITUTE(TRIM(RIGHT(SUBSTITUTE(SUBSTITUTE(G2105,"efficiencies", "efficiencies (%)")," (", REPT(" ", 100)), 100)),")",""))</f>
        <v>MW</v>
      </c>
      <c r="G2105" t="str">
        <f>'data from files'!B2105</f>
        <v>Conventional thermal</v>
      </c>
      <c r="H2105">
        <f>'data from files'!C2105</f>
        <v>20623.837281968157</v>
      </c>
      <c r="I2105">
        <f>'data from files'!D2105</f>
        <v>20629.737281968155</v>
      </c>
      <c r="J2105">
        <f>'data from files'!E2105</f>
        <v>20702.323281968154</v>
      </c>
      <c r="K2105">
        <f>'data from files'!F2105</f>
        <v>20470.024281968152</v>
      </c>
      <c r="L2105">
        <f>'data from files'!G2105</f>
        <v>21119.41179478867</v>
      </c>
      <c r="M2105">
        <f>'data from files'!H2105</f>
        <v>20602.121794788665</v>
      </c>
      <c r="N2105">
        <f>'data from files'!I2105</f>
        <v>21116.879794788663</v>
      </c>
      <c r="O2105">
        <f>'data from files'!J2105</f>
        <v>21768.984794788696</v>
      </c>
      <c r="P2105">
        <f>'data from files'!K2105</f>
        <v>21924.933794788725</v>
      </c>
      <c r="Q2105">
        <f>'data from files'!L2105</f>
        <v>22918.002299528031</v>
      </c>
      <c r="R2105">
        <f>'data from files'!M2105</f>
        <v>24421.607708775788</v>
      </c>
      <c r="S2105">
        <f>'data from files'!N2105</f>
        <v>25509.951119818732</v>
      </c>
      <c r="T2105">
        <f>'data from files'!O2105</f>
        <v>25278.542595739389</v>
      </c>
      <c r="U2105">
        <f>'data from files'!P2105</f>
        <v>25143.769117351538</v>
      </c>
      <c r="V2105">
        <f>'data from files'!Q2105</f>
        <v>27061.119706284342</v>
      </c>
      <c r="W2105">
        <f>'data from files'!R2105</f>
        <v>28211.722004791805</v>
      </c>
    </row>
    <row r="2106" spans="1:23" x14ac:dyDescent="0.25">
      <c r="A2106" t="str">
        <f t="shared" si="98"/>
        <v>NLTotal gross capacities Wind</v>
      </c>
      <c r="B2106" t="str">
        <f>JRC_files__2[[#This Row],[Source.Name.2.1]]</f>
        <v>NL</v>
      </c>
      <c r="C2106" t="str">
        <f t="shared" si="100"/>
        <v>Overview of the power generation sector</v>
      </c>
      <c r="D2106" t="str">
        <f>IF(ISERROR(MATCH(G2106,metadata!$B$4:$B$13,0)),D2105,LEFT(G2106,LEN(G2106)-LEN(F2106)-2))</f>
        <v xml:space="preserve">Total gross capacities </v>
      </c>
      <c r="E2106" t="str">
        <f t="shared" si="99"/>
        <v>Wind</v>
      </c>
      <c r="F2106" t="str">
        <f>IF(ISERROR(MATCH(G2106,metadata!$B$4:$B$13,0)),F2105,SUBSTITUTE(TRIM(RIGHT(SUBSTITUTE(SUBSTITUTE(G2106,"efficiencies", "efficiencies (%)")," (", REPT(" ", 100)), 100)),")",""))</f>
        <v>MW</v>
      </c>
      <c r="G2106" t="str">
        <f>'data from files'!B2106</f>
        <v>Wind</v>
      </c>
      <c r="H2106">
        <f>'data from files'!C2106</f>
        <v>477.62699999999955</v>
      </c>
      <c r="I2106">
        <f>'data from files'!D2106</f>
        <v>485</v>
      </c>
      <c r="J2106">
        <f>'data from files'!E2106</f>
        <v>670</v>
      </c>
      <c r="K2106">
        <f>'data from files'!F2106</f>
        <v>906</v>
      </c>
      <c r="L2106">
        <f>'data from files'!G2106</f>
        <v>1073.0000000000002</v>
      </c>
      <c r="M2106">
        <f>'data from files'!H2106</f>
        <v>1223.9999999999998</v>
      </c>
      <c r="N2106">
        <f>'data from files'!I2106</f>
        <v>1558</v>
      </c>
      <c r="O2106">
        <f>'data from files'!J2106</f>
        <v>1748</v>
      </c>
      <c r="P2106">
        <f>'data from files'!K2106</f>
        <v>2149</v>
      </c>
      <c r="Q2106">
        <f>'data from files'!L2106</f>
        <v>2222.0000000000005</v>
      </c>
      <c r="R2106">
        <f>'data from files'!M2106</f>
        <v>2237</v>
      </c>
      <c r="S2106">
        <f>'data from files'!N2106</f>
        <v>2316</v>
      </c>
      <c r="T2106">
        <f>'data from files'!O2106</f>
        <v>2433</v>
      </c>
      <c r="U2106">
        <f>'data from files'!P2106</f>
        <v>2713</v>
      </c>
      <c r="V2106">
        <f>'data from files'!Q2106</f>
        <v>2865</v>
      </c>
      <c r="W2106">
        <f>'data from files'!R2106</f>
        <v>3390.9999999999995</v>
      </c>
    </row>
    <row r="2107" spans="1:23" x14ac:dyDescent="0.25">
      <c r="A2107" t="str">
        <f t="shared" si="98"/>
        <v>NLTotal gross capacities Solar photovoltaics</v>
      </c>
      <c r="B2107" t="str">
        <f>JRC_files__2[[#This Row],[Source.Name.2.1]]</f>
        <v>NL</v>
      </c>
      <c r="C2107" t="str">
        <f t="shared" si="100"/>
        <v>Overview of the power generation sector</v>
      </c>
      <c r="D2107" t="str">
        <f>IF(ISERROR(MATCH(G2107,metadata!$B$4:$B$13,0)),D2106,LEFT(G2107,LEN(G2107)-LEN(F2107)-2))</f>
        <v xml:space="preserve">Total gross capacities </v>
      </c>
      <c r="E2107" t="str">
        <f t="shared" si="99"/>
        <v>Solar photovoltaics</v>
      </c>
      <c r="F2107" t="str">
        <f>IF(ISERROR(MATCH(G2107,metadata!$B$4:$B$13,0)),F2106,SUBSTITUTE(TRIM(RIGHT(SUBSTITUTE(SUBSTITUTE(G2107,"efficiencies", "efficiencies (%)")," (", REPT(" ", 100)), 100)),")",""))</f>
        <v>MW</v>
      </c>
      <c r="G2107" t="str">
        <f>'data from files'!B2107</f>
        <v>Solar photovoltaics</v>
      </c>
      <c r="H2107">
        <f>'data from files'!C2107</f>
        <v>13</v>
      </c>
      <c r="I2107">
        <f>'data from files'!D2107</f>
        <v>21</v>
      </c>
      <c r="J2107">
        <f>'data from files'!E2107</f>
        <v>26.000000000000004</v>
      </c>
      <c r="K2107">
        <f>'data from files'!F2107</f>
        <v>46</v>
      </c>
      <c r="L2107">
        <f>'data from files'!G2107</f>
        <v>50</v>
      </c>
      <c r="M2107">
        <f>'data from files'!H2107</f>
        <v>51</v>
      </c>
      <c r="N2107">
        <f>'data from files'!I2107</f>
        <v>53</v>
      </c>
      <c r="O2107">
        <f>'data from files'!J2107</f>
        <v>54</v>
      </c>
      <c r="P2107">
        <f>'data from files'!K2107</f>
        <v>59.000000000000007</v>
      </c>
      <c r="Q2107">
        <f>'data from files'!L2107</f>
        <v>69</v>
      </c>
      <c r="R2107">
        <f>'data from files'!M2107</f>
        <v>90</v>
      </c>
      <c r="S2107">
        <f>'data from files'!N2107</f>
        <v>149</v>
      </c>
      <c r="T2107">
        <f>'data from files'!O2107</f>
        <v>369</v>
      </c>
      <c r="U2107">
        <f>'data from files'!P2107</f>
        <v>746</v>
      </c>
      <c r="V2107">
        <f>'data from files'!Q2107</f>
        <v>1048</v>
      </c>
      <c r="W2107">
        <f>'data from files'!R2107</f>
        <v>1515</v>
      </c>
    </row>
    <row r="2108" spans="1:23" x14ac:dyDescent="0.25">
      <c r="A2108" t="str">
        <f t="shared" si="98"/>
        <v>NLTotal gross capacities Solar thermal</v>
      </c>
      <c r="B2108" t="str">
        <f>JRC_files__2[[#This Row],[Source.Name.2.1]]</f>
        <v>NL</v>
      </c>
      <c r="C2108" t="str">
        <f t="shared" si="100"/>
        <v>Overview of the power generation sector</v>
      </c>
      <c r="D2108" t="str">
        <f>IF(ISERROR(MATCH(G2108,metadata!$B$4:$B$13,0)),D2107,LEFT(G2108,LEN(G2108)-LEN(F2108)-2))</f>
        <v xml:space="preserve">Total gross capacities </v>
      </c>
      <c r="E2108" t="str">
        <f t="shared" si="99"/>
        <v>Solar thermal</v>
      </c>
      <c r="F2108" t="str">
        <f>IF(ISERROR(MATCH(G2108,metadata!$B$4:$B$13,0)),F2107,SUBSTITUTE(TRIM(RIGHT(SUBSTITUTE(SUBSTITUTE(G2108,"efficiencies", "efficiencies (%)")," (", REPT(" ", 100)), 100)),")",""))</f>
        <v>MW</v>
      </c>
      <c r="G2108" t="str">
        <f>'data from files'!B2108</f>
        <v>Solar thermal</v>
      </c>
      <c r="H2108">
        <f>'data from files'!C2108</f>
        <v>0</v>
      </c>
      <c r="I2108">
        <f>'data from files'!D2108</f>
        <v>0</v>
      </c>
      <c r="J2108">
        <f>'data from files'!E2108</f>
        <v>0</v>
      </c>
      <c r="K2108">
        <f>'data from files'!F2108</f>
        <v>0</v>
      </c>
      <c r="L2108">
        <f>'data from files'!G2108</f>
        <v>0</v>
      </c>
      <c r="M2108">
        <f>'data from files'!H2108</f>
        <v>0</v>
      </c>
      <c r="N2108">
        <f>'data from files'!I2108</f>
        <v>0</v>
      </c>
      <c r="O2108">
        <f>'data from files'!J2108</f>
        <v>0</v>
      </c>
      <c r="P2108">
        <f>'data from files'!K2108</f>
        <v>0</v>
      </c>
      <c r="Q2108">
        <f>'data from files'!L2108</f>
        <v>0</v>
      </c>
      <c r="R2108">
        <f>'data from files'!M2108</f>
        <v>0</v>
      </c>
      <c r="S2108">
        <f>'data from files'!N2108</f>
        <v>0</v>
      </c>
      <c r="T2108">
        <f>'data from files'!O2108</f>
        <v>0</v>
      </c>
      <c r="U2108">
        <f>'data from files'!P2108</f>
        <v>0</v>
      </c>
      <c r="V2108">
        <f>'data from files'!Q2108</f>
        <v>0</v>
      </c>
      <c r="W2108">
        <f>'data from files'!R2108</f>
        <v>0</v>
      </c>
    </row>
    <row r="2109" spans="1:23" x14ac:dyDescent="0.25">
      <c r="A2109" t="str">
        <f t="shared" si="98"/>
        <v>NLTotal gross capacities Geothermal</v>
      </c>
      <c r="B2109" t="str">
        <f>JRC_files__2[[#This Row],[Source.Name.2.1]]</f>
        <v>NL</v>
      </c>
      <c r="C2109" t="str">
        <f t="shared" si="100"/>
        <v>Overview of the power generation sector</v>
      </c>
      <c r="D2109" t="str">
        <f>IF(ISERROR(MATCH(G2109,metadata!$B$4:$B$13,0)),D2108,LEFT(G2109,LEN(G2109)-LEN(F2109)-2))</f>
        <v xml:space="preserve">Total gross capacities </v>
      </c>
      <c r="E2109" t="str">
        <f t="shared" si="99"/>
        <v>Geothermal</v>
      </c>
      <c r="F2109" t="str">
        <f>IF(ISERROR(MATCH(G2109,metadata!$B$4:$B$13,0)),F2108,SUBSTITUTE(TRIM(RIGHT(SUBSTITUTE(SUBSTITUTE(G2109,"efficiencies", "efficiencies (%)")," (", REPT(" ", 100)), 100)),")",""))</f>
        <v>MW</v>
      </c>
      <c r="G2109" t="str">
        <f>'data from files'!B2109</f>
        <v>Geothermal</v>
      </c>
      <c r="H2109">
        <f>'data from files'!C2109</f>
        <v>0</v>
      </c>
      <c r="I2109">
        <f>'data from files'!D2109</f>
        <v>0</v>
      </c>
      <c r="J2109">
        <f>'data from files'!E2109</f>
        <v>0</v>
      </c>
      <c r="K2109">
        <f>'data from files'!F2109</f>
        <v>0</v>
      </c>
      <c r="L2109">
        <f>'data from files'!G2109</f>
        <v>0</v>
      </c>
      <c r="M2109">
        <f>'data from files'!H2109</f>
        <v>0</v>
      </c>
      <c r="N2109">
        <f>'data from files'!I2109</f>
        <v>0</v>
      </c>
      <c r="O2109">
        <f>'data from files'!J2109</f>
        <v>0</v>
      </c>
      <c r="P2109">
        <f>'data from files'!K2109</f>
        <v>0</v>
      </c>
      <c r="Q2109">
        <f>'data from files'!L2109</f>
        <v>0</v>
      </c>
      <c r="R2109">
        <f>'data from files'!M2109</f>
        <v>0</v>
      </c>
      <c r="S2109">
        <f>'data from files'!N2109</f>
        <v>0</v>
      </c>
      <c r="T2109">
        <f>'data from files'!O2109</f>
        <v>0</v>
      </c>
      <c r="U2109">
        <f>'data from files'!P2109</f>
        <v>0</v>
      </c>
      <c r="V2109">
        <f>'data from files'!Q2109</f>
        <v>0</v>
      </c>
      <c r="W2109">
        <f>'data from files'!R2109</f>
        <v>0</v>
      </c>
    </row>
    <row r="2110" spans="1:23" x14ac:dyDescent="0.25">
      <c r="A2110" t="str">
        <f t="shared" si="98"/>
        <v>NLTotal gross capacities Tide, wave and ocean</v>
      </c>
      <c r="B2110" t="str">
        <f>JRC_files__2[[#This Row],[Source.Name.2.1]]</f>
        <v>NL</v>
      </c>
      <c r="C2110" t="str">
        <f t="shared" si="100"/>
        <v>Overview of the power generation sector</v>
      </c>
      <c r="D2110" t="str">
        <f>IF(ISERROR(MATCH(G2110,metadata!$B$4:$B$13,0)),D2109,LEFT(G2110,LEN(G2110)-LEN(F2110)-2))</f>
        <v xml:space="preserve">Total gross capacities </v>
      </c>
      <c r="E2110" t="str">
        <f t="shared" si="99"/>
        <v>Tide, wave and ocean</v>
      </c>
      <c r="F2110" t="str">
        <f>IF(ISERROR(MATCH(G2110,metadata!$B$4:$B$13,0)),F2109,SUBSTITUTE(TRIM(RIGHT(SUBSTITUTE(SUBSTITUTE(G2110,"efficiencies", "efficiencies (%)")," (", REPT(" ", 100)), 100)),")",""))</f>
        <v>MW</v>
      </c>
      <c r="G2110" t="str">
        <f>'data from files'!B2110</f>
        <v>Tide, wave and ocean</v>
      </c>
      <c r="H2110">
        <f>'data from files'!C2110</f>
        <v>0</v>
      </c>
      <c r="I2110">
        <f>'data from files'!D2110</f>
        <v>0</v>
      </c>
      <c r="J2110">
        <f>'data from files'!E2110</f>
        <v>0</v>
      </c>
      <c r="K2110">
        <f>'data from files'!F2110</f>
        <v>0</v>
      </c>
      <c r="L2110">
        <f>'data from files'!G2110</f>
        <v>0</v>
      </c>
      <c r="M2110">
        <f>'data from files'!H2110</f>
        <v>0</v>
      </c>
      <c r="N2110">
        <f>'data from files'!I2110</f>
        <v>0</v>
      </c>
      <c r="O2110">
        <f>'data from files'!J2110</f>
        <v>0</v>
      </c>
      <c r="P2110">
        <f>'data from files'!K2110</f>
        <v>0</v>
      </c>
      <c r="Q2110">
        <f>'data from files'!L2110</f>
        <v>0</v>
      </c>
      <c r="R2110">
        <f>'data from files'!M2110</f>
        <v>0</v>
      </c>
      <c r="S2110">
        <f>'data from files'!N2110</f>
        <v>0</v>
      </c>
      <c r="T2110">
        <f>'data from files'!O2110</f>
        <v>0</v>
      </c>
      <c r="U2110">
        <f>'data from files'!P2110</f>
        <v>0</v>
      </c>
      <c r="V2110">
        <f>'data from files'!Q2110</f>
        <v>0</v>
      </c>
      <c r="W2110">
        <f>'data from files'!R2110</f>
        <v>1.2</v>
      </c>
    </row>
    <row r="2111" spans="1:23" x14ac:dyDescent="0.25">
      <c r="A2111" t="str">
        <f t="shared" si="98"/>
        <v>NLTotal gross capacities Hydro</v>
      </c>
      <c r="B2111" t="str">
        <f>JRC_files__2[[#This Row],[Source.Name.2.1]]</f>
        <v>NL</v>
      </c>
      <c r="C2111" t="str">
        <f t="shared" si="100"/>
        <v>Overview of the power generation sector</v>
      </c>
      <c r="D2111" t="str">
        <f>IF(ISERROR(MATCH(G2111,metadata!$B$4:$B$13,0)),D2110,LEFT(G2111,LEN(G2111)-LEN(F2111)-2))</f>
        <v xml:space="preserve">Total gross capacities </v>
      </c>
      <c r="E2111" t="str">
        <f t="shared" si="99"/>
        <v>Hydro</v>
      </c>
      <c r="F2111" t="str">
        <f>IF(ISERROR(MATCH(G2111,metadata!$B$4:$B$13,0)),F2110,SUBSTITUTE(TRIM(RIGHT(SUBSTITUTE(SUBSTITUTE(G2111,"efficiencies", "efficiencies (%)")," (", REPT(" ", 100)), 100)),")",""))</f>
        <v>MW</v>
      </c>
      <c r="G2111" t="str">
        <f>'data from files'!B2111</f>
        <v>Hydro</v>
      </c>
      <c r="H2111">
        <f>'data from files'!C2111</f>
        <v>37.153999999999996</v>
      </c>
      <c r="I2111">
        <f>'data from files'!D2111</f>
        <v>37.153999999999996</v>
      </c>
      <c r="J2111">
        <f>'data from files'!E2111</f>
        <v>37.153999999999996</v>
      </c>
      <c r="K2111">
        <f>'data from files'!F2111</f>
        <v>37.153999999999996</v>
      </c>
      <c r="L2111">
        <f>'data from files'!G2111</f>
        <v>37.153999999999996</v>
      </c>
      <c r="M2111">
        <f>'data from files'!H2111</f>
        <v>37.153999999999996</v>
      </c>
      <c r="N2111">
        <f>'data from files'!I2111</f>
        <v>37.153999999999996</v>
      </c>
      <c r="O2111">
        <f>'data from files'!J2111</f>
        <v>37.153999999999996</v>
      </c>
      <c r="P2111">
        <f>'data from files'!K2111</f>
        <v>37.153999999999996</v>
      </c>
      <c r="Q2111">
        <f>'data from files'!L2111</f>
        <v>37.153999999999996</v>
      </c>
      <c r="R2111">
        <f>'data from files'!M2111</f>
        <v>37.153999999999996</v>
      </c>
      <c r="S2111">
        <f>'data from files'!N2111</f>
        <v>37.153999999999996</v>
      </c>
      <c r="T2111">
        <f>'data from files'!O2111</f>
        <v>37.153999999999996</v>
      </c>
      <c r="U2111">
        <f>'data from files'!P2111</f>
        <v>37.153999999999996</v>
      </c>
      <c r="V2111">
        <f>'data from files'!Q2111</f>
        <v>37.153999999999996</v>
      </c>
      <c r="W2111">
        <f>'data from files'!R2111</f>
        <v>37.153999999999996</v>
      </c>
    </row>
    <row r="2112" spans="1:23" x14ac:dyDescent="0.25">
      <c r="A2112" t="str">
        <f t="shared" si="98"/>
        <v>NLTotal gross capacities Pump storage</v>
      </c>
      <c r="B2112" t="str">
        <f>JRC_files__2[[#This Row],[Source.Name.2.1]]</f>
        <v>NL</v>
      </c>
      <c r="C2112" t="str">
        <f t="shared" si="100"/>
        <v>Overview of the power generation sector</v>
      </c>
      <c r="D2112" t="str">
        <f>IF(ISERROR(MATCH(G2112,metadata!$B$4:$B$13,0)),D2111,LEFT(G2112,LEN(G2112)-LEN(F2112)-2))</f>
        <v xml:space="preserve">Total gross capacities </v>
      </c>
      <c r="E2112" t="str">
        <f t="shared" si="99"/>
        <v>Pump storage</v>
      </c>
      <c r="F2112" t="str">
        <f>IF(ISERROR(MATCH(G2112,metadata!$B$4:$B$13,0)),F2111,SUBSTITUTE(TRIM(RIGHT(SUBSTITUTE(SUBSTITUTE(G2112,"efficiencies", "efficiencies (%)")," (", REPT(" ", 100)), 100)),")",""))</f>
        <v>MW</v>
      </c>
      <c r="G2112" t="str">
        <f>'data from files'!B2112</f>
        <v>Pump storage</v>
      </c>
      <c r="H2112">
        <f>'data from files'!C2112</f>
        <v>0</v>
      </c>
      <c r="I2112">
        <f>'data from files'!D2112</f>
        <v>0</v>
      </c>
      <c r="J2112">
        <f>'data from files'!E2112</f>
        <v>0</v>
      </c>
      <c r="K2112">
        <f>'data from files'!F2112</f>
        <v>0</v>
      </c>
      <c r="L2112">
        <f>'data from files'!G2112</f>
        <v>0</v>
      </c>
      <c r="M2112">
        <f>'data from files'!H2112</f>
        <v>0</v>
      </c>
      <c r="N2112">
        <f>'data from files'!I2112</f>
        <v>0</v>
      </c>
      <c r="O2112">
        <f>'data from files'!J2112</f>
        <v>0</v>
      </c>
      <c r="P2112">
        <f>'data from files'!K2112</f>
        <v>0</v>
      </c>
      <c r="Q2112">
        <f>'data from files'!L2112</f>
        <v>0</v>
      </c>
      <c r="R2112">
        <f>'data from files'!M2112</f>
        <v>0</v>
      </c>
      <c r="S2112">
        <f>'data from files'!N2112</f>
        <v>0</v>
      </c>
      <c r="T2112">
        <f>'data from files'!O2112</f>
        <v>0</v>
      </c>
      <c r="U2112">
        <f>'data from files'!P2112</f>
        <v>0</v>
      </c>
      <c r="V2112">
        <f>'data from files'!Q2112</f>
        <v>0</v>
      </c>
      <c r="W2112">
        <f>'data from files'!R2112</f>
        <v>0</v>
      </c>
    </row>
    <row r="2113" spans="1:23" x14ac:dyDescent="0.25">
      <c r="A2113" t="str">
        <f t="shared" si="98"/>
        <v>NLTotal gross capacities 0</v>
      </c>
      <c r="B2113" t="str">
        <f>JRC_files__2[[#This Row],[Source.Name.2.1]]</f>
        <v>NL</v>
      </c>
      <c r="C2113" t="str">
        <f t="shared" si="100"/>
        <v>Overview of the power generation sector</v>
      </c>
      <c r="D2113" t="str">
        <f>IF(ISERROR(MATCH(G2113,metadata!$B$4:$B$13,0)),D2112,LEFT(G2113,LEN(G2113)-LEN(F2113)-2))</f>
        <v xml:space="preserve">Total gross capacities </v>
      </c>
      <c r="E2113">
        <f t="shared" si="99"/>
        <v>0</v>
      </c>
      <c r="F2113" t="str">
        <f>IF(ISERROR(MATCH(G2113,metadata!$B$4:$B$13,0)),F2112,SUBSTITUTE(TRIM(RIGHT(SUBSTITUTE(SUBSTITUTE(G2113,"efficiencies", "efficiencies (%)")," (", REPT(" ", 100)), 100)),")",""))</f>
        <v>MW</v>
      </c>
      <c r="G2113">
        <f>'data from files'!B2113</f>
        <v>0</v>
      </c>
      <c r="H2113">
        <f>'data from files'!C2113</f>
        <v>0</v>
      </c>
      <c r="I2113">
        <f>'data from files'!D2113</f>
        <v>0</v>
      </c>
      <c r="J2113">
        <f>'data from files'!E2113</f>
        <v>0</v>
      </c>
      <c r="K2113">
        <f>'data from files'!F2113</f>
        <v>0</v>
      </c>
      <c r="L2113">
        <f>'data from files'!G2113</f>
        <v>0</v>
      </c>
      <c r="M2113">
        <f>'data from files'!H2113</f>
        <v>0</v>
      </c>
      <c r="N2113">
        <f>'data from files'!I2113</f>
        <v>0</v>
      </c>
      <c r="O2113">
        <f>'data from files'!J2113</f>
        <v>0</v>
      </c>
      <c r="P2113">
        <f>'data from files'!K2113</f>
        <v>0</v>
      </c>
      <c r="Q2113">
        <f>'data from files'!L2113</f>
        <v>0</v>
      </c>
      <c r="R2113">
        <f>'data from files'!M2113</f>
        <v>0</v>
      </c>
      <c r="S2113">
        <f>'data from files'!N2113</f>
        <v>0</v>
      </c>
      <c r="T2113">
        <f>'data from files'!O2113</f>
        <v>0</v>
      </c>
      <c r="U2113">
        <f>'data from files'!P2113</f>
        <v>0</v>
      </c>
      <c r="V2113">
        <f>'data from files'!Q2113</f>
        <v>0</v>
      </c>
      <c r="W2113">
        <f>'data from files'!R2113</f>
        <v>0</v>
      </c>
    </row>
    <row r="2114" spans="1:23" x14ac:dyDescent="0.25">
      <c r="A2114" t="str">
        <f t="shared" si="98"/>
        <v xml:space="preserve">NLTotal net capacities </v>
      </c>
      <c r="B2114" t="str">
        <f>JRC_files__2[[#This Row],[Source.Name.2.1]]</f>
        <v>NL</v>
      </c>
      <c r="C2114" t="str">
        <f t="shared" si="100"/>
        <v>Overview of the power generation sector</v>
      </c>
      <c r="D2114" t="str">
        <f>IF(ISERROR(MATCH(G2114,metadata!$B$4:$B$13,0)),D2113,LEFT(G2114,LEN(G2114)-LEN(F2114)-2))</f>
        <v xml:space="preserve">Total net capacities </v>
      </c>
      <c r="E2114" t="str">
        <f t="shared" si="99"/>
        <v/>
      </c>
      <c r="F2114" t="str">
        <f>IF(ISERROR(MATCH(G2114,metadata!$B$4:$B$13,0)),F2113,SUBSTITUTE(TRIM(RIGHT(SUBSTITUTE(SUBSTITUTE(G2114,"efficiencies", "efficiencies (%)")," (", REPT(" ", 100)), 100)),")",""))</f>
        <v>MW</v>
      </c>
      <c r="G2114" t="str">
        <f>'data from files'!B2114</f>
        <v>Total net capacities (MW)</v>
      </c>
      <c r="H2114">
        <f>'data from files'!C2114</f>
        <v>20619.365500000004</v>
      </c>
      <c r="I2114">
        <f>'data from files'!D2114</f>
        <v>20638.846500000003</v>
      </c>
      <c r="J2114">
        <f>'data from files'!E2114</f>
        <v>20897.668500000003</v>
      </c>
      <c r="K2114">
        <f>'data from files'!F2114</f>
        <v>20933.168500000003</v>
      </c>
      <c r="L2114">
        <f>'data from files'!G2114</f>
        <v>21737.838000000003</v>
      </c>
      <c r="M2114">
        <f>'data from files'!H2114</f>
        <v>21404.433000000005</v>
      </c>
      <c r="N2114">
        <f>'data from files'!I2114</f>
        <v>22295.303999999978</v>
      </c>
      <c r="O2114">
        <f>'data from files'!J2114</f>
        <v>23109.599999999966</v>
      </c>
      <c r="P2114">
        <f>'data from files'!K2114</f>
        <v>23667.32499999995</v>
      </c>
      <c r="Q2114">
        <f>'data from files'!L2114</f>
        <v>24703.251999999975</v>
      </c>
      <c r="R2114">
        <f>'data from files'!M2114</f>
        <v>26190.308999999976</v>
      </c>
      <c r="S2114">
        <f>'data from files'!N2114</f>
        <v>27380.156999999974</v>
      </c>
      <c r="T2114">
        <f>'data from files'!O2114</f>
        <v>27503.670000000002</v>
      </c>
      <c r="U2114">
        <f>'data from files'!P2114</f>
        <v>28019.680000000011</v>
      </c>
      <c r="V2114">
        <f>'data from files'!Q2114</f>
        <v>30331.078000000012</v>
      </c>
      <c r="W2114">
        <f>'data from files'!R2114</f>
        <v>32443.478000000014</v>
      </c>
    </row>
    <row r="2115" spans="1:23" x14ac:dyDescent="0.25">
      <c r="A2115" t="str">
        <f t="shared" ref="A2115:A2178" si="101">B2115&amp;D2115&amp;E2115</f>
        <v>NLTotal net capacities Nuclear</v>
      </c>
      <c r="B2115" t="str">
        <f>JRC_files__2[[#This Row],[Source.Name.2.1]]</f>
        <v>NL</v>
      </c>
      <c r="C2115" t="str">
        <f t="shared" si="100"/>
        <v>Overview of the power generation sector</v>
      </c>
      <c r="D2115" t="str">
        <f>IF(ISERROR(MATCH(G2115,metadata!$B$4:$B$13,0)),D2114,LEFT(G2115,LEN(G2115)-LEN(F2115)-2))</f>
        <v xml:space="preserve">Total net capacities </v>
      </c>
      <c r="E2115" t="str">
        <f t="shared" si="99"/>
        <v>Nuclear</v>
      </c>
      <c r="F2115" t="str">
        <f>IF(ISERROR(MATCH(G2115,metadata!$B$4:$B$13,0)),F2114,SUBSTITUTE(TRIM(RIGHT(SUBSTITUTE(SUBSTITUTE(G2115,"efficiencies", "efficiencies (%)")," (", REPT(" ", 100)), 100)),")",""))</f>
        <v>MW</v>
      </c>
      <c r="G2115" t="str">
        <f>'data from files'!B2115</f>
        <v>Nuclear</v>
      </c>
      <c r="H2115">
        <f>'data from files'!C2115</f>
        <v>449</v>
      </c>
      <c r="I2115">
        <f>'data from files'!D2115</f>
        <v>449</v>
      </c>
      <c r="J2115">
        <f>'data from files'!E2115</f>
        <v>449</v>
      </c>
      <c r="K2115">
        <f>'data from files'!F2115</f>
        <v>449</v>
      </c>
      <c r="L2115">
        <f>'data from files'!G2115</f>
        <v>449</v>
      </c>
      <c r="M2115">
        <f>'data from files'!H2115</f>
        <v>449</v>
      </c>
      <c r="N2115">
        <f>'data from files'!I2115</f>
        <v>510</v>
      </c>
      <c r="O2115">
        <f>'data from files'!J2115</f>
        <v>510</v>
      </c>
      <c r="P2115">
        <f>'data from files'!K2115</f>
        <v>510</v>
      </c>
      <c r="Q2115">
        <f>'data from files'!L2115</f>
        <v>510</v>
      </c>
      <c r="R2115">
        <f>'data from files'!M2115</f>
        <v>510</v>
      </c>
      <c r="S2115">
        <f>'data from files'!N2115</f>
        <v>510</v>
      </c>
      <c r="T2115">
        <f>'data from files'!O2115</f>
        <v>510</v>
      </c>
      <c r="U2115">
        <f>'data from files'!P2115</f>
        <v>485</v>
      </c>
      <c r="V2115">
        <f>'data from files'!Q2115</f>
        <v>485</v>
      </c>
      <c r="W2115">
        <f>'data from files'!R2115</f>
        <v>485</v>
      </c>
    </row>
    <row r="2116" spans="1:23" x14ac:dyDescent="0.25">
      <c r="A2116" t="str">
        <f t="shared" si="101"/>
        <v>NLTotal net capacities Conventional thermal</v>
      </c>
      <c r="B2116" t="str">
        <f>JRC_files__2[[#This Row],[Source.Name.2.1]]</f>
        <v>NL</v>
      </c>
      <c r="C2116" t="str">
        <f t="shared" si="100"/>
        <v>Overview of the power generation sector</v>
      </c>
      <c r="D2116" t="str">
        <f>IF(ISERROR(MATCH(G2116,metadata!$B$4:$B$13,0)),D2115,LEFT(G2116,LEN(G2116)-LEN(F2116)-2))</f>
        <v xml:space="preserve">Total net capacities </v>
      </c>
      <c r="E2116" t="str">
        <f t="shared" si="99"/>
        <v>Conventional thermal</v>
      </c>
      <c r="F2116" t="str">
        <f>IF(ISERROR(MATCH(G2116,metadata!$B$4:$B$13,0)),F2115,SUBSTITUTE(TRIM(RIGHT(SUBSTITUTE(SUBSTITUTE(G2116,"efficiencies", "efficiencies (%)")," (", REPT(" ", 100)), 100)),")",""))</f>
        <v>MW</v>
      </c>
      <c r="G2116" t="str">
        <f>'data from files'!B2116</f>
        <v>Conventional thermal</v>
      </c>
      <c r="H2116">
        <f>'data from files'!C2116</f>
        <v>19642.584500000004</v>
      </c>
      <c r="I2116">
        <f>'data from files'!D2116</f>
        <v>19646.692500000005</v>
      </c>
      <c r="J2116">
        <f>'data from files'!E2116</f>
        <v>19715.514500000005</v>
      </c>
      <c r="K2116">
        <f>'data from files'!F2116</f>
        <v>19495.014500000005</v>
      </c>
      <c r="L2116">
        <f>'data from files'!G2116</f>
        <v>20128.684000000005</v>
      </c>
      <c r="M2116">
        <f>'data from files'!H2116</f>
        <v>19643.279000000006</v>
      </c>
      <c r="N2116">
        <f>'data from files'!I2116</f>
        <v>20137.14999999998</v>
      </c>
      <c r="O2116">
        <f>'data from files'!J2116</f>
        <v>20760.445999999967</v>
      </c>
      <c r="P2116">
        <f>'data from files'!K2116</f>
        <v>20912.170999999951</v>
      </c>
      <c r="Q2116">
        <f>'data from files'!L2116</f>
        <v>21865.097999999976</v>
      </c>
      <c r="R2116">
        <f>'data from files'!M2116</f>
        <v>23316.154999999977</v>
      </c>
      <c r="S2116">
        <f>'data from files'!N2116</f>
        <v>24368.002999999975</v>
      </c>
      <c r="T2116">
        <f>'data from files'!O2116</f>
        <v>24154.516000000003</v>
      </c>
      <c r="U2116">
        <f>'data from files'!P2116</f>
        <v>24038.526000000013</v>
      </c>
      <c r="V2116">
        <f>'data from files'!Q2116</f>
        <v>25895.924000000014</v>
      </c>
      <c r="W2116">
        <f>'data from files'!R2116</f>
        <v>27014.124000000014</v>
      </c>
    </row>
    <row r="2117" spans="1:23" x14ac:dyDescent="0.25">
      <c r="A2117" t="str">
        <f t="shared" si="101"/>
        <v>NLTotal net capacities Wind</v>
      </c>
      <c r="B2117" t="str">
        <f>JRC_files__2[[#This Row],[Source.Name.2.1]]</f>
        <v>NL</v>
      </c>
      <c r="C2117" t="str">
        <f t="shared" si="100"/>
        <v>Overview of the power generation sector</v>
      </c>
      <c r="D2117" t="str">
        <f>IF(ISERROR(MATCH(G2117,metadata!$B$4:$B$13,0)),D2116,LEFT(G2117,LEN(G2117)-LEN(F2117)-2))</f>
        <v xml:space="preserve">Total net capacities </v>
      </c>
      <c r="E2117" t="str">
        <f t="shared" ref="E2117:E2180" si="102">IF(AND(D2117=D2116,C2117=C2116),G2117,"")</f>
        <v>Wind</v>
      </c>
      <c r="F2117" t="str">
        <f>IF(ISERROR(MATCH(G2117,metadata!$B$4:$B$13,0)),F2116,SUBSTITUTE(TRIM(RIGHT(SUBSTITUTE(SUBSTITUTE(G2117,"efficiencies", "efficiencies (%)")," (", REPT(" ", 100)), 100)),")",""))</f>
        <v>MW</v>
      </c>
      <c r="G2117" t="str">
        <f>'data from files'!B2117</f>
        <v>Wind</v>
      </c>
      <c r="H2117">
        <f>'data from files'!C2117</f>
        <v>477.62699999999955</v>
      </c>
      <c r="I2117">
        <f>'data from files'!D2117</f>
        <v>485</v>
      </c>
      <c r="J2117">
        <f>'data from files'!E2117</f>
        <v>670</v>
      </c>
      <c r="K2117">
        <f>'data from files'!F2117</f>
        <v>906</v>
      </c>
      <c r="L2117">
        <f>'data from files'!G2117</f>
        <v>1073.0000000000002</v>
      </c>
      <c r="M2117">
        <f>'data from files'!H2117</f>
        <v>1223.9999999999998</v>
      </c>
      <c r="N2117">
        <f>'data from files'!I2117</f>
        <v>1558</v>
      </c>
      <c r="O2117">
        <f>'data from files'!J2117</f>
        <v>1748</v>
      </c>
      <c r="P2117">
        <f>'data from files'!K2117</f>
        <v>2149</v>
      </c>
      <c r="Q2117">
        <f>'data from files'!L2117</f>
        <v>2222.0000000000005</v>
      </c>
      <c r="R2117">
        <f>'data from files'!M2117</f>
        <v>2237</v>
      </c>
      <c r="S2117">
        <f>'data from files'!N2117</f>
        <v>2316</v>
      </c>
      <c r="T2117">
        <f>'data from files'!O2117</f>
        <v>2433</v>
      </c>
      <c r="U2117">
        <f>'data from files'!P2117</f>
        <v>2713</v>
      </c>
      <c r="V2117">
        <f>'data from files'!Q2117</f>
        <v>2865</v>
      </c>
      <c r="W2117">
        <f>'data from files'!R2117</f>
        <v>3390.9999999999995</v>
      </c>
    </row>
    <row r="2118" spans="1:23" x14ac:dyDescent="0.25">
      <c r="A2118" t="str">
        <f t="shared" si="101"/>
        <v>NLTotal net capacities Solar photovoltaics</v>
      </c>
      <c r="B2118" t="str">
        <f>JRC_files__2[[#This Row],[Source.Name.2.1]]</f>
        <v>NL</v>
      </c>
      <c r="C2118" t="str">
        <f t="shared" si="100"/>
        <v>Overview of the power generation sector</v>
      </c>
      <c r="D2118" t="str">
        <f>IF(ISERROR(MATCH(G2118,metadata!$B$4:$B$13,0)),D2117,LEFT(G2118,LEN(G2118)-LEN(F2118)-2))</f>
        <v xml:space="preserve">Total net capacities </v>
      </c>
      <c r="E2118" t="str">
        <f t="shared" si="102"/>
        <v>Solar photovoltaics</v>
      </c>
      <c r="F2118" t="str">
        <f>IF(ISERROR(MATCH(G2118,metadata!$B$4:$B$13,0)),F2117,SUBSTITUTE(TRIM(RIGHT(SUBSTITUTE(SUBSTITUTE(G2118,"efficiencies", "efficiencies (%)")," (", REPT(" ", 100)), 100)),")",""))</f>
        <v>MW</v>
      </c>
      <c r="G2118" t="str">
        <f>'data from files'!B2118</f>
        <v>Solar photovoltaics</v>
      </c>
      <c r="H2118">
        <f>'data from files'!C2118</f>
        <v>13</v>
      </c>
      <c r="I2118">
        <f>'data from files'!D2118</f>
        <v>21</v>
      </c>
      <c r="J2118">
        <f>'data from files'!E2118</f>
        <v>26.000000000000004</v>
      </c>
      <c r="K2118">
        <f>'data from files'!F2118</f>
        <v>46</v>
      </c>
      <c r="L2118">
        <f>'data from files'!G2118</f>
        <v>50</v>
      </c>
      <c r="M2118">
        <f>'data from files'!H2118</f>
        <v>51</v>
      </c>
      <c r="N2118">
        <f>'data from files'!I2118</f>
        <v>53</v>
      </c>
      <c r="O2118">
        <f>'data from files'!J2118</f>
        <v>54</v>
      </c>
      <c r="P2118">
        <f>'data from files'!K2118</f>
        <v>59.000000000000007</v>
      </c>
      <c r="Q2118">
        <f>'data from files'!L2118</f>
        <v>69</v>
      </c>
      <c r="R2118">
        <f>'data from files'!M2118</f>
        <v>90</v>
      </c>
      <c r="S2118">
        <f>'data from files'!N2118</f>
        <v>149</v>
      </c>
      <c r="T2118">
        <f>'data from files'!O2118</f>
        <v>369</v>
      </c>
      <c r="U2118">
        <f>'data from files'!P2118</f>
        <v>746</v>
      </c>
      <c r="V2118">
        <f>'data from files'!Q2118</f>
        <v>1048</v>
      </c>
      <c r="W2118">
        <f>'data from files'!R2118</f>
        <v>1515</v>
      </c>
    </row>
    <row r="2119" spans="1:23" x14ac:dyDescent="0.25">
      <c r="A2119" t="str">
        <f t="shared" si="101"/>
        <v>NLTotal net capacities Solar thermal</v>
      </c>
      <c r="B2119" t="str">
        <f>JRC_files__2[[#This Row],[Source.Name.2.1]]</f>
        <v>NL</v>
      </c>
      <c r="C2119" t="str">
        <f t="shared" si="100"/>
        <v>Overview of the power generation sector</v>
      </c>
      <c r="D2119" t="str">
        <f>IF(ISERROR(MATCH(G2119,metadata!$B$4:$B$13,0)),D2118,LEFT(G2119,LEN(G2119)-LEN(F2119)-2))</f>
        <v xml:space="preserve">Total net capacities </v>
      </c>
      <c r="E2119" t="str">
        <f t="shared" si="102"/>
        <v>Solar thermal</v>
      </c>
      <c r="F2119" t="str">
        <f>IF(ISERROR(MATCH(G2119,metadata!$B$4:$B$13,0)),F2118,SUBSTITUTE(TRIM(RIGHT(SUBSTITUTE(SUBSTITUTE(G2119,"efficiencies", "efficiencies (%)")," (", REPT(" ", 100)), 100)),")",""))</f>
        <v>MW</v>
      </c>
      <c r="G2119" t="str">
        <f>'data from files'!B2119</f>
        <v>Solar thermal</v>
      </c>
      <c r="H2119">
        <f>'data from files'!C2119</f>
        <v>0</v>
      </c>
      <c r="I2119">
        <f>'data from files'!D2119</f>
        <v>0</v>
      </c>
      <c r="J2119">
        <f>'data from files'!E2119</f>
        <v>0</v>
      </c>
      <c r="K2119">
        <f>'data from files'!F2119</f>
        <v>0</v>
      </c>
      <c r="L2119">
        <f>'data from files'!G2119</f>
        <v>0</v>
      </c>
      <c r="M2119">
        <f>'data from files'!H2119</f>
        <v>0</v>
      </c>
      <c r="N2119">
        <f>'data from files'!I2119</f>
        <v>0</v>
      </c>
      <c r="O2119">
        <f>'data from files'!J2119</f>
        <v>0</v>
      </c>
      <c r="P2119">
        <f>'data from files'!K2119</f>
        <v>0</v>
      </c>
      <c r="Q2119">
        <f>'data from files'!L2119</f>
        <v>0</v>
      </c>
      <c r="R2119">
        <f>'data from files'!M2119</f>
        <v>0</v>
      </c>
      <c r="S2119">
        <f>'data from files'!N2119</f>
        <v>0</v>
      </c>
      <c r="T2119">
        <f>'data from files'!O2119</f>
        <v>0</v>
      </c>
      <c r="U2119">
        <f>'data from files'!P2119</f>
        <v>0</v>
      </c>
      <c r="V2119">
        <f>'data from files'!Q2119</f>
        <v>0</v>
      </c>
      <c r="W2119">
        <f>'data from files'!R2119</f>
        <v>0</v>
      </c>
    </row>
    <row r="2120" spans="1:23" x14ac:dyDescent="0.25">
      <c r="A2120" t="str">
        <f t="shared" si="101"/>
        <v>NLTotal net capacities Geothermal</v>
      </c>
      <c r="B2120" t="str">
        <f>JRC_files__2[[#This Row],[Source.Name.2.1]]</f>
        <v>NL</v>
      </c>
      <c r="C2120" t="str">
        <f t="shared" si="100"/>
        <v>Overview of the power generation sector</v>
      </c>
      <c r="D2120" t="str">
        <f>IF(ISERROR(MATCH(G2120,metadata!$B$4:$B$13,0)),D2119,LEFT(G2120,LEN(G2120)-LEN(F2120)-2))</f>
        <v xml:space="preserve">Total net capacities </v>
      </c>
      <c r="E2120" t="str">
        <f t="shared" si="102"/>
        <v>Geothermal</v>
      </c>
      <c r="F2120" t="str">
        <f>IF(ISERROR(MATCH(G2120,metadata!$B$4:$B$13,0)),F2119,SUBSTITUTE(TRIM(RIGHT(SUBSTITUTE(SUBSTITUTE(G2120,"efficiencies", "efficiencies (%)")," (", REPT(" ", 100)), 100)),")",""))</f>
        <v>MW</v>
      </c>
      <c r="G2120" t="str">
        <f>'data from files'!B2120</f>
        <v>Geothermal</v>
      </c>
      <c r="H2120">
        <f>'data from files'!C2120</f>
        <v>0</v>
      </c>
      <c r="I2120">
        <f>'data from files'!D2120</f>
        <v>0</v>
      </c>
      <c r="J2120">
        <f>'data from files'!E2120</f>
        <v>0</v>
      </c>
      <c r="K2120">
        <f>'data from files'!F2120</f>
        <v>0</v>
      </c>
      <c r="L2120">
        <f>'data from files'!G2120</f>
        <v>0</v>
      </c>
      <c r="M2120">
        <f>'data from files'!H2120</f>
        <v>0</v>
      </c>
      <c r="N2120">
        <f>'data from files'!I2120</f>
        <v>0</v>
      </c>
      <c r="O2120">
        <f>'data from files'!J2120</f>
        <v>0</v>
      </c>
      <c r="P2120">
        <f>'data from files'!K2120</f>
        <v>0</v>
      </c>
      <c r="Q2120">
        <f>'data from files'!L2120</f>
        <v>0</v>
      </c>
      <c r="R2120">
        <f>'data from files'!M2120</f>
        <v>0</v>
      </c>
      <c r="S2120">
        <f>'data from files'!N2120</f>
        <v>0</v>
      </c>
      <c r="T2120">
        <f>'data from files'!O2120</f>
        <v>0</v>
      </c>
      <c r="U2120">
        <f>'data from files'!P2120</f>
        <v>0</v>
      </c>
      <c r="V2120">
        <f>'data from files'!Q2120</f>
        <v>0</v>
      </c>
      <c r="W2120">
        <f>'data from files'!R2120</f>
        <v>0</v>
      </c>
    </row>
    <row r="2121" spans="1:23" x14ac:dyDescent="0.25">
      <c r="A2121" t="str">
        <f t="shared" si="101"/>
        <v>NLTotal net capacities Tide, wave and ocean</v>
      </c>
      <c r="B2121" t="str">
        <f>JRC_files__2[[#This Row],[Source.Name.2.1]]</f>
        <v>NL</v>
      </c>
      <c r="C2121" t="str">
        <f t="shared" si="100"/>
        <v>Overview of the power generation sector</v>
      </c>
      <c r="D2121" t="str">
        <f>IF(ISERROR(MATCH(G2121,metadata!$B$4:$B$13,0)),D2120,LEFT(G2121,LEN(G2121)-LEN(F2121)-2))</f>
        <v xml:space="preserve">Total net capacities </v>
      </c>
      <c r="E2121" t="str">
        <f t="shared" si="102"/>
        <v>Tide, wave and ocean</v>
      </c>
      <c r="F2121" t="str">
        <f>IF(ISERROR(MATCH(G2121,metadata!$B$4:$B$13,0)),F2120,SUBSTITUTE(TRIM(RIGHT(SUBSTITUTE(SUBSTITUTE(G2121,"efficiencies", "efficiencies (%)")," (", REPT(" ", 100)), 100)),")",""))</f>
        <v>MW</v>
      </c>
      <c r="G2121" t="str">
        <f>'data from files'!B2121</f>
        <v>Tide, wave and ocean</v>
      </c>
      <c r="H2121">
        <f>'data from files'!C2121</f>
        <v>0</v>
      </c>
      <c r="I2121">
        <f>'data from files'!D2121</f>
        <v>0</v>
      </c>
      <c r="J2121">
        <f>'data from files'!E2121</f>
        <v>0</v>
      </c>
      <c r="K2121">
        <f>'data from files'!F2121</f>
        <v>0</v>
      </c>
      <c r="L2121">
        <f>'data from files'!G2121</f>
        <v>0</v>
      </c>
      <c r="M2121">
        <f>'data from files'!H2121</f>
        <v>0</v>
      </c>
      <c r="N2121">
        <f>'data from files'!I2121</f>
        <v>0</v>
      </c>
      <c r="O2121">
        <f>'data from files'!J2121</f>
        <v>0</v>
      </c>
      <c r="P2121">
        <f>'data from files'!K2121</f>
        <v>0</v>
      </c>
      <c r="Q2121">
        <f>'data from files'!L2121</f>
        <v>0</v>
      </c>
      <c r="R2121">
        <f>'data from files'!M2121</f>
        <v>0</v>
      </c>
      <c r="S2121">
        <f>'data from files'!N2121</f>
        <v>0</v>
      </c>
      <c r="T2121">
        <f>'data from files'!O2121</f>
        <v>0</v>
      </c>
      <c r="U2121">
        <f>'data from files'!P2121</f>
        <v>0</v>
      </c>
      <c r="V2121">
        <f>'data from files'!Q2121</f>
        <v>0</v>
      </c>
      <c r="W2121">
        <f>'data from files'!R2121</f>
        <v>1.2</v>
      </c>
    </row>
    <row r="2122" spans="1:23" x14ac:dyDescent="0.25">
      <c r="A2122" t="str">
        <f t="shared" si="101"/>
        <v>NLTotal net capacities Hydro</v>
      </c>
      <c r="B2122" t="str">
        <f>JRC_files__2[[#This Row],[Source.Name.2.1]]</f>
        <v>NL</v>
      </c>
      <c r="C2122" t="str">
        <f t="shared" si="100"/>
        <v>Overview of the power generation sector</v>
      </c>
      <c r="D2122" t="str">
        <f>IF(ISERROR(MATCH(G2122,metadata!$B$4:$B$13,0)),D2121,LEFT(G2122,LEN(G2122)-LEN(F2122)-2))</f>
        <v xml:space="preserve">Total net capacities </v>
      </c>
      <c r="E2122" t="str">
        <f t="shared" si="102"/>
        <v>Hydro</v>
      </c>
      <c r="F2122" t="str">
        <f>IF(ISERROR(MATCH(G2122,metadata!$B$4:$B$13,0)),F2121,SUBSTITUTE(TRIM(RIGHT(SUBSTITUTE(SUBSTITUTE(G2122,"efficiencies", "efficiencies (%)")," (", REPT(" ", 100)), 100)),")",""))</f>
        <v>MW</v>
      </c>
      <c r="G2122" t="str">
        <f>'data from files'!B2122</f>
        <v>Hydro</v>
      </c>
      <c r="H2122">
        <f>'data from files'!C2122</f>
        <v>37.153999999999996</v>
      </c>
      <c r="I2122">
        <f>'data from files'!D2122</f>
        <v>37.153999999999996</v>
      </c>
      <c r="J2122">
        <f>'data from files'!E2122</f>
        <v>37.153999999999996</v>
      </c>
      <c r="K2122">
        <f>'data from files'!F2122</f>
        <v>37.153999999999996</v>
      </c>
      <c r="L2122">
        <f>'data from files'!G2122</f>
        <v>37.153999999999996</v>
      </c>
      <c r="M2122">
        <f>'data from files'!H2122</f>
        <v>37.153999999999996</v>
      </c>
      <c r="N2122">
        <f>'data from files'!I2122</f>
        <v>37.153999999999996</v>
      </c>
      <c r="O2122">
        <f>'data from files'!J2122</f>
        <v>37.153999999999996</v>
      </c>
      <c r="P2122">
        <f>'data from files'!K2122</f>
        <v>37.153999999999996</v>
      </c>
      <c r="Q2122">
        <f>'data from files'!L2122</f>
        <v>37.153999999999996</v>
      </c>
      <c r="R2122">
        <f>'data from files'!M2122</f>
        <v>37.153999999999996</v>
      </c>
      <c r="S2122">
        <f>'data from files'!N2122</f>
        <v>37.153999999999996</v>
      </c>
      <c r="T2122">
        <f>'data from files'!O2122</f>
        <v>37.153999999999996</v>
      </c>
      <c r="U2122">
        <f>'data from files'!P2122</f>
        <v>37.153999999999996</v>
      </c>
      <c r="V2122">
        <f>'data from files'!Q2122</f>
        <v>37.153999999999996</v>
      </c>
      <c r="W2122">
        <f>'data from files'!R2122</f>
        <v>37.153999999999996</v>
      </c>
    </row>
    <row r="2123" spans="1:23" x14ac:dyDescent="0.25">
      <c r="A2123" t="str">
        <f t="shared" si="101"/>
        <v>NLTotal net capacities Pump storage</v>
      </c>
      <c r="B2123" t="str">
        <f>JRC_files__2[[#This Row],[Source.Name.2.1]]</f>
        <v>NL</v>
      </c>
      <c r="C2123" t="str">
        <f t="shared" si="100"/>
        <v>Overview of the power generation sector</v>
      </c>
      <c r="D2123" t="str">
        <f>IF(ISERROR(MATCH(G2123,metadata!$B$4:$B$13,0)),D2122,LEFT(G2123,LEN(G2123)-LEN(F2123)-2))</f>
        <v xml:space="preserve">Total net capacities </v>
      </c>
      <c r="E2123" t="str">
        <f t="shared" si="102"/>
        <v>Pump storage</v>
      </c>
      <c r="F2123" t="str">
        <f>IF(ISERROR(MATCH(G2123,metadata!$B$4:$B$13,0)),F2122,SUBSTITUTE(TRIM(RIGHT(SUBSTITUTE(SUBSTITUTE(G2123,"efficiencies", "efficiencies (%)")," (", REPT(" ", 100)), 100)),")",""))</f>
        <v>MW</v>
      </c>
      <c r="G2123" t="str">
        <f>'data from files'!B2123</f>
        <v>Pump storage</v>
      </c>
      <c r="H2123">
        <f>'data from files'!C2123</f>
        <v>0</v>
      </c>
      <c r="I2123">
        <f>'data from files'!D2123</f>
        <v>0</v>
      </c>
      <c r="J2123">
        <f>'data from files'!E2123</f>
        <v>0</v>
      </c>
      <c r="K2123">
        <f>'data from files'!F2123</f>
        <v>0</v>
      </c>
      <c r="L2123">
        <f>'data from files'!G2123</f>
        <v>0</v>
      </c>
      <c r="M2123">
        <f>'data from files'!H2123</f>
        <v>0</v>
      </c>
      <c r="N2123">
        <f>'data from files'!I2123</f>
        <v>0</v>
      </c>
      <c r="O2123">
        <f>'data from files'!J2123</f>
        <v>0</v>
      </c>
      <c r="P2123">
        <f>'data from files'!K2123</f>
        <v>0</v>
      </c>
      <c r="Q2123">
        <f>'data from files'!L2123</f>
        <v>0</v>
      </c>
      <c r="R2123">
        <f>'data from files'!M2123</f>
        <v>0</v>
      </c>
      <c r="S2123">
        <f>'data from files'!N2123</f>
        <v>0</v>
      </c>
      <c r="T2123">
        <f>'data from files'!O2123</f>
        <v>0</v>
      </c>
      <c r="U2123">
        <f>'data from files'!P2123</f>
        <v>0</v>
      </c>
      <c r="V2123">
        <f>'data from files'!Q2123</f>
        <v>0</v>
      </c>
      <c r="W2123">
        <f>'data from files'!R2123</f>
        <v>0</v>
      </c>
    </row>
    <row r="2124" spans="1:23" x14ac:dyDescent="0.25">
      <c r="A2124" t="str">
        <f t="shared" si="101"/>
        <v>NLTotal net capacities 0</v>
      </c>
      <c r="B2124" t="str">
        <f>JRC_files__2[[#This Row],[Source.Name.2.1]]</f>
        <v>NL</v>
      </c>
      <c r="C2124" t="str">
        <f t="shared" si="100"/>
        <v>Overview of the power generation sector</v>
      </c>
      <c r="D2124" t="str">
        <f>IF(ISERROR(MATCH(G2124,metadata!$B$4:$B$13,0)),D2123,LEFT(G2124,LEN(G2124)-LEN(F2124)-2))</f>
        <v xml:space="preserve">Total net capacities </v>
      </c>
      <c r="E2124">
        <f t="shared" si="102"/>
        <v>0</v>
      </c>
      <c r="F2124" t="str">
        <f>IF(ISERROR(MATCH(G2124,metadata!$B$4:$B$13,0)),F2123,SUBSTITUTE(TRIM(RIGHT(SUBSTITUTE(SUBSTITUTE(G2124,"efficiencies", "efficiencies (%)")," (", REPT(" ", 100)), 100)),")",""))</f>
        <v>MW</v>
      </c>
      <c r="G2124">
        <f>'data from files'!B2124</f>
        <v>0</v>
      </c>
      <c r="H2124">
        <f>'data from files'!C2124</f>
        <v>0</v>
      </c>
      <c r="I2124">
        <f>'data from files'!D2124</f>
        <v>0</v>
      </c>
      <c r="J2124">
        <f>'data from files'!E2124</f>
        <v>0</v>
      </c>
      <c r="K2124">
        <f>'data from files'!F2124</f>
        <v>0</v>
      </c>
      <c r="L2124">
        <f>'data from files'!G2124</f>
        <v>0</v>
      </c>
      <c r="M2124">
        <f>'data from files'!H2124</f>
        <v>0</v>
      </c>
      <c r="N2124">
        <f>'data from files'!I2124</f>
        <v>0</v>
      </c>
      <c r="O2124">
        <f>'data from files'!J2124</f>
        <v>0</v>
      </c>
      <c r="P2124">
        <f>'data from files'!K2124</f>
        <v>0</v>
      </c>
      <c r="Q2124">
        <f>'data from files'!L2124</f>
        <v>0</v>
      </c>
      <c r="R2124">
        <f>'data from files'!M2124</f>
        <v>0</v>
      </c>
      <c r="S2124">
        <f>'data from files'!N2124</f>
        <v>0</v>
      </c>
      <c r="T2124">
        <f>'data from files'!O2124</f>
        <v>0</v>
      </c>
      <c r="U2124">
        <f>'data from files'!P2124</f>
        <v>0</v>
      </c>
      <c r="V2124">
        <f>'data from files'!Q2124</f>
        <v>0</v>
      </c>
      <c r="W2124">
        <f>'data from files'!R2124</f>
        <v>0</v>
      </c>
    </row>
    <row r="2125" spans="1:23" x14ac:dyDescent="0.25">
      <c r="A2125" t="str">
        <f t="shared" si="101"/>
        <v xml:space="preserve">NLRate of use </v>
      </c>
      <c r="B2125" t="str">
        <f>JRC_files__2[[#This Row],[Source.Name.2.1]]</f>
        <v>NL</v>
      </c>
      <c r="C2125" t="str">
        <f t="shared" si="100"/>
        <v>Overview of the power generation sector</v>
      </c>
      <c r="D2125" t="str">
        <f>IF(ISERROR(MATCH(G2125,metadata!$B$4:$B$13,0)),D2124,LEFT(G2125,LEN(G2125)-LEN(F2125)-2))</f>
        <v xml:space="preserve">Rate of use </v>
      </c>
      <c r="E2125" t="str">
        <f t="shared" si="102"/>
        <v/>
      </c>
      <c r="F2125" t="str">
        <f>IF(ISERROR(MATCH(G2125,metadata!$B$4:$B$13,0)),F2124,SUBSTITUTE(TRIM(RIGHT(SUBSTITUTE(SUBSTITUTE(G2125,"efficiencies", "efficiencies (%)")," (", REPT(" ", 100)), 100)),")",""))</f>
        <v>gross capacity</v>
      </c>
      <c r="G2125" t="str">
        <f>'data from files'!B2125</f>
        <v>Rate of use (gross capacity)</v>
      </c>
      <c r="H2125">
        <f>'data from files'!C2125</f>
        <v>0</v>
      </c>
      <c r="I2125">
        <f>'data from files'!D2125</f>
        <v>0</v>
      </c>
      <c r="J2125">
        <f>'data from files'!E2125</f>
        <v>0</v>
      </c>
      <c r="K2125">
        <f>'data from files'!F2125</f>
        <v>0</v>
      </c>
      <c r="L2125">
        <f>'data from files'!G2125</f>
        <v>0</v>
      </c>
      <c r="M2125">
        <f>'data from files'!H2125</f>
        <v>0</v>
      </c>
      <c r="N2125">
        <f>'data from files'!I2125</f>
        <v>0</v>
      </c>
      <c r="O2125">
        <f>'data from files'!J2125</f>
        <v>0</v>
      </c>
      <c r="P2125">
        <f>'data from files'!K2125</f>
        <v>0</v>
      </c>
      <c r="Q2125">
        <f>'data from files'!L2125</f>
        <v>0</v>
      </c>
      <c r="R2125">
        <f>'data from files'!M2125</f>
        <v>0</v>
      </c>
      <c r="S2125">
        <f>'data from files'!N2125</f>
        <v>0</v>
      </c>
      <c r="T2125">
        <f>'data from files'!O2125</f>
        <v>0</v>
      </c>
      <c r="U2125">
        <f>'data from files'!P2125</f>
        <v>0</v>
      </c>
      <c r="V2125">
        <f>'data from files'!Q2125</f>
        <v>0</v>
      </c>
      <c r="W2125">
        <f>'data from files'!R2125</f>
        <v>0</v>
      </c>
    </row>
    <row r="2126" spans="1:23" x14ac:dyDescent="0.25">
      <c r="A2126" t="str">
        <f t="shared" si="101"/>
        <v>NLRate of use Nuclear</v>
      </c>
      <c r="B2126" t="str">
        <f>JRC_files__2[[#This Row],[Source.Name.2.1]]</f>
        <v>NL</v>
      </c>
      <c r="C2126" t="str">
        <f t="shared" si="100"/>
        <v>Overview of the power generation sector</v>
      </c>
      <c r="D2126" t="str">
        <f>IF(ISERROR(MATCH(G2126,metadata!$B$4:$B$13,0)),D2125,LEFT(G2126,LEN(G2126)-LEN(F2126)-2))</f>
        <v xml:space="preserve">Rate of use </v>
      </c>
      <c r="E2126" t="str">
        <f t="shared" si="102"/>
        <v>Nuclear</v>
      </c>
      <c r="F2126" t="str">
        <f>IF(ISERROR(MATCH(G2126,metadata!$B$4:$B$13,0)),F2125,SUBSTITUTE(TRIM(RIGHT(SUBSTITUTE(SUBSTITUTE(G2126,"efficiencies", "efficiencies (%)")," (", REPT(" ", 100)), 100)),")",""))</f>
        <v>gross capacity</v>
      </c>
      <c r="G2126" t="str">
        <f>'data from files'!B2126</f>
        <v>Nuclear</v>
      </c>
      <c r="H2126">
        <f>'data from files'!C2126</f>
        <v>0.94337696684719841</v>
      </c>
      <c r="I2126">
        <f>'data from files'!D2126</f>
        <v>0.95542694343376711</v>
      </c>
      <c r="J2126">
        <f>'data from files'!E2126</f>
        <v>0.94062954455268455</v>
      </c>
      <c r="K2126">
        <f>'data from files'!F2126</f>
        <v>0.96549068593752596</v>
      </c>
      <c r="L2126">
        <f>'data from files'!G2126</f>
        <v>0.91827453709137519</v>
      </c>
      <c r="M2126">
        <f>'data from files'!H2126</f>
        <v>0.96040257647638361</v>
      </c>
      <c r="N2126">
        <f>'data from files'!I2126</f>
        <v>0.73324985546234289</v>
      </c>
      <c r="O2126">
        <f>'data from files'!J2126</f>
        <v>0.88763170625228749</v>
      </c>
      <c r="P2126">
        <f>'data from files'!K2126</f>
        <v>0.88123593953409896</v>
      </c>
      <c r="Q2126">
        <f>'data from files'!L2126</f>
        <v>0.89795181783142553</v>
      </c>
      <c r="R2126">
        <f>'data from files'!M2126</f>
        <v>0.83886675319964921</v>
      </c>
      <c r="S2126">
        <f>'data from files'!N2126</f>
        <v>0.87526744644314158</v>
      </c>
      <c r="T2126">
        <f>'data from files'!O2126</f>
        <v>0.82747706289594625</v>
      </c>
      <c r="U2126">
        <f>'data from files'!P2126</f>
        <v>0.64322841863142999</v>
      </c>
      <c r="V2126">
        <f>'data from files'!Q2126</f>
        <v>0.9102077808275828</v>
      </c>
      <c r="W2126">
        <f>'data from files'!R2126</f>
        <v>0.90705820505079782</v>
      </c>
    </row>
    <row r="2127" spans="1:23" x14ac:dyDescent="0.25">
      <c r="A2127" t="str">
        <f t="shared" si="101"/>
        <v>NLRate of use Conventional thermal</v>
      </c>
      <c r="B2127" t="str">
        <f>JRC_files__2[[#This Row],[Source.Name.2.1]]</f>
        <v>NL</v>
      </c>
      <c r="C2127" t="str">
        <f t="shared" si="100"/>
        <v>Overview of the power generation sector</v>
      </c>
      <c r="D2127" t="str">
        <f>IF(ISERROR(MATCH(G2127,metadata!$B$4:$B$13,0)),D2126,LEFT(G2127,LEN(G2127)-LEN(F2127)-2))</f>
        <v xml:space="preserve">Rate of use </v>
      </c>
      <c r="E2127" t="str">
        <f t="shared" si="102"/>
        <v>Conventional thermal</v>
      </c>
      <c r="F2127" t="str">
        <f>IF(ISERROR(MATCH(G2127,metadata!$B$4:$B$13,0)),F2126,SUBSTITUTE(TRIM(RIGHT(SUBSTITUTE(SUBSTITUTE(G2127,"efficiencies", "efficiencies (%)")," (", REPT(" ", 100)), 100)),")",""))</f>
        <v>gross capacity</v>
      </c>
      <c r="G2127" t="str">
        <f>'data from files'!B2127</f>
        <v>Conventional thermal</v>
      </c>
      <c r="H2127">
        <f>'data from files'!C2127</f>
        <v>0.46888257270131822</v>
      </c>
      <c r="I2127">
        <f>'data from files'!D2127</f>
        <v>0.49091438604475812</v>
      </c>
      <c r="J2127">
        <f>'data from files'!E2127</f>
        <v>0.50165174063095619</v>
      </c>
      <c r="K2127">
        <f>'data from files'!F2127</f>
        <v>0.50951633761907811</v>
      </c>
      <c r="L2127">
        <f>'data from files'!G2127</f>
        <v>0.51552639097002939</v>
      </c>
      <c r="M2127">
        <f>'data from files'!H2127</f>
        <v>0.5192822760379634</v>
      </c>
      <c r="N2127">
        <f>'data from files'!I2127</f>
        <v>0.49988076514569862</v>
      </c>
      <c r="O2127">
        <f>'data from files'!J2127</f>
        <v>0.51058324221018314</v>
      </c>
      <c r="P2127">
        <f>'data from files'!K2127</f>
        <v>0.51526898149215405</v>
      </c>
      <c r="Q2127">
        <f>'data from files'!L2127</f>
        <v>0.52151342388951261</v>
      </c>
      <c r="R2127">
        <f>'data from files'!M2127</f>
        <v>0.51944290946244276</v>
      </c>
      <c r="S2127">
        <f>'data from files'!N2127</f>
        <v>0.46781441608107888</v>
      </c>
      <c r="T2127">
        <f>'data from files'!O2127</f>
        <v>0.42474282081664944</v>
      </c>
      <c r="U2127">
        <f>'data from files'!P2127</f>
        <v>0.4204146826245187</v>
      </c>
      <c r="V2127">
        <f>'data from files'!Q2127</f>
        <v>0.39069410771966256</v>
      </c>
      <c r="W2127">
        <f>'data from files'!R2127</f>
        <v>0.39335052361753414</v>
      </c>
    </row>
    <row r="2128" spans="1:23" x14ac:dyDescent="0.25">
      <c r="A2128" t="str">
        <f t="shared" si="101"/>
        <v>NLRate of use Wind</v>
      </c>
      <c r="B2128" t="str">
        <f>JRC_files__2[[#This Row],[Source.Name.2.1]]</f>
        <v>NL</v>
      </c>
      <c r="C2128" t="str">
        <f t="shared" si="100"/>
        <v>Overview of the power generation sector</v>
      </c>
      <c r="D2128" t="str">
        <f>IF(ISERROR(MATCH(G2128,metadata!$B$4:$B$13,0)),D2127,LEFT(G2128,LEN(G2128)-LEN(F2128)-2))</f>
        <v xml:space="preserve">Rate of use </v>
      </c>
      <c r="E2128" t="str">
        <f t="shared" si="102"/>
        <v>Wind</v>
      </c>
      <c r="F2128" t="str">
        <f>IF(ISERROR(MATCH(G2128,metadata!$B$4:$B$13,0)),F2127,SUBSTITUTE(TRIM(RIGHT(SUBSTITUTE(SUBSTITUTE(G2128,"efficiencies", "efficiencies (%)")," (", REPT(" ", 100)), 100)),")",""))</f>
        <v>gross capacity</v>
      </c>
      <c r="G2128" t="str">
        <f>'data from files'!B2128</f>
        <v>Wind</v>
      </c>
      <c r="H2128">
        <f>'data from files'!C2128</f>
        <v>0.19807295312301237</v>
      </c>
      <c r="I2128">
        <f>'data from files'!D2128</f>
        <v>0.19404476878293156</v>
      </c>
      <c r="J2128">
        <f>'data from files'!E2128</f>
        <v>0.16126757103301589</v>
      </c>
      <c r="K2128">
        <f>'data from files'!F2128</f>
        <v>0.16628960681459792</v>
      </c>
      <c r="L2128">
        <f>'data from files'!G2128</f>
        <v>0.19904614218639111</v>
      </c>
      <c r="M2128">
        <f>'data from files'!H2128</f>
        <v>0.192737008442396</v>
      </c>
      <c r="N2128">
        <f>'data from files'!I2128</f>
        <v>0.2003859679112544</v>
      </c>
      <c r="O2128">
        <f>'data from files'!J2128</f>
        <v>0.22447110476719526</v>
      </c>
      <c r="P2128">
        <f>'data from files'!K2128</f>
        <v>0.22625487513473383</v>
      </c>
      <c r="Q2128">
        <f>'data from files'!L2128</f>
        <v>0.23530945002751308</v>
      </c>
      <c r="R2128">
        <f>'data from files'!M2128</f>
        <v>0.20377350813669262</v>
      </c>
      <c r="S2128">
        <f>'data from files'!N2128</f>
        <v>0.2513876604067285</v>
      </c>
      <c r="T2128">
        <f>'data from files'!O2128</f>
        <v>0.23366940266118605</v>
      </c>
      <c r="U2128">
        <f>'data from files'!P2128</f>
        <v>0.23672305745567343</v>
      </c>
      <c r="V2128">
        <f>'data from files'!Q2128</f>
        <v>0.23093631938892636</v>
      </c>
      <c r="W2128">
        <f>'data from files'!R2128</f>
        <v>0.2541188549254062</v>
      </c>
    </row>
    <row r="2129" spans="1:23" x14ac:dyDescent="0.25">
      <c r="A2129" t="str">
        <f t="shared" si="101"/>
        <v>NLRate of use Solar photovoltaics</v>
      </c>
      <c r="B2129" t="str">
        <f>JRC_files__2[[#This Row],[Source.Name.2.1]]</f>
        <v>NL</v>
      </c>
      <c r="C2129" t="str">
        <f t="shared" si="100"/>
        <v>Overview of the power generation sector</v>
      </c>
      <c r="D2129" t="str">
        <f>IF(ISERROR(MATCH(G2129,metadata!$B$4:$B$13,0)),D2128,LEFT(G2129,LEN(G2129)-LEN(F2129)-2))</f>
        <v xml:space="preserve">Rate of use </v>
      </c>
      <c r="E2129" t="str">
        <f t="shared" si="102"/>
        <v>Solar photovoltaics</v>
      </c>
      <c r="F2129" t="str">
        <f>IF(ISERROR(MATCH(G2129,metadata!$B$4:$B$13,0)),F2128,SUBSTITUTE(TRIM(RIGHT(SUBSTITUTE(SUBSTITUTE(G2129,"efficiencies", "efficiencies (%)")," (", REPT(" ", 100)), 100)),")",""))</f>
        <v>gross capacity</v>
      </c>
      <c r="G2129" t="str">
        <f>'data from files'!B2129</f>
        <v>Solar photovoltaics</v>
      </c>
      <c r="H2129">
        <f>'data from files'!C2129</f>
        <v>6.8285722073519878E-2</v>
      </c>
      <c r="I2129">
        <f>'data from files'!D2129</f>
        <v>6.3208887675278255E-2</v>
      </c>
      <c r="J2129">
        <f>'data from files'!E2129</f>
        <v>7.147466529435309E-2</v>
      </c>
      <c r="K2129">
        <f>'data from files'!F2129</f>
        <v>6.3483708926040341E-2</v>
      </c>
      <c r="L2129">
        <f>'data from files'!G2129</f>
        <v>7.6988425188488904E-2</v>
      </c>
      <c r="M2129">
        <f>'data from files'!H2129</f>
        <v>7.9571037486230331E-2</v>
      </c>
      <c r="N2129">
        <f>'data from files'!I2129</f>
        <v>7.7639595993596502E-2</v>
      </c>
      <c r="O2129">
        <f>'data from files'!J2129</f>
        <v>7.8659949107012933E-2</v>
      </c>
      <c r="P2129">
        <f>'data from files'!K2129</f>
        <v>7.6493467457879091E-2</v>
      </c>
      <c r="Q2129">
        <f>'data from files'!L2129</f>
        <v>7.502620145804767E-2</v>
      </c>
      <c r="R2129">
        <f>'data from files'!M2129</f>
        <v>7.0805790388137738E-2</v>
      </c>
      <c r="S2129">
        <f>'data from files'!N2129</f>
        <v>8.000493995574412E-2</v>
      </c>
      <c r="T2129">
        <f>'data from files'!O2129</f>
        <v>7.002392812320371E-2</v>
      </c>
      <c r="U2129">
        <f>'data from files'!P2129</f>
        <v>7.4585348003990387E-2</v>
      </c>
      <c r="V2129">
        <f>'data from files'!Q2129</f>
        <v>8.5461871017925697E-2</v>
      </c>
      <c r="W2129">
        <f>'data from files'!R2129</f>
        <v>8.448144696229111E-2</v>
      </c>
    </row>
    <row r="2130" spans="1:23" x14ac:dyDescent="0.25">
      <c r="A2130" t="str">
        <f t="shared" si="101"/>
        <v>NLRate of use Solar thermal</v>
      </c>
      <c r="B2130" t="str">
        <f>JRC_files__2[[#This Row],[Source.Name.2.1]]</f>
        <v>NL</v>
      </c>
      <c r="C2130" t="str">
        <f t="shared" si="100"/>
        <v>Overview of the power generation sector</v>
      </c>
      <c r="D2130" t="str">
        <f>IF(ISERROR(MATCH(G2130,metadata!$B$4:$B$13,0)),D2129,LEFT(G2130,LEN(G2130)-LEN(F2130)-2))</f>
        <v xml:space="preserve">Rate of use </v>
      </c>
      <c r="E2130" t="str">
        <f t="shared" si="102"/>
        <v>Solar thermal</v>
      </c>
      <c r="F2130" t="str">
        <f>IF(ISERROR(MATCH(G2130,metadata!$B$4:$B$13,0)),F2129,SUBSTITUTE(TRIM(RIGHT(SUBSTITUTE(SUBSTITUTE(G2130,"efficiencies", "efficiencies (%)")," (", REPT(" ", 100)), 100)),")",""))</f>
        <v>gross capacity</v>
      </c>
      <c r="G2130" t="str">
        <f>'data from files'!B2130</f>
        <v>Solar thermal</v>
      </c>
      <c r="H2130">
        <f>'data from files'!C2130</f>
        <v>0</v>
      </c>
      <c r="I2130">
        <f>'data from files'!D2130</f>
        <v>0</v>
      </c>
      <c r="J2130">
        <f>'data from files'!E2130</f>
        <v>0</v>
      </c>
      <c r="K2130">
        <f>'data from files'!F2130</f>
        <v>0</v>
      </c>
      <c r="L2130">
        <f>'data from files'!G2130</f>
        <v>0</v>
      </c>
      <c r="M2130">
        <f>'data from files'!H2130</f>
        <v>0</v>
      </c>
      <c r="N2130">
        <f>'data from files'!I2130</f>
        <v>0</v>
      </c>
      <c r="O2130">
        <f>'data from files'!J2130</f>
        <v>0</v>
      </c>
      <c r="P2130">
        <f>'data from files'!K2130</f>
        <v>0</v>
      </c>
      <c r="Q2130">
        <f>'data from files'!L2130</f>
        <v>0</v>
      </c>
      <c r="R2130">
        <f>'data from files'!M2130</f>
        <v>0</v>
      </c>
      <c r="S2130">
        <f>'data from files'!N2130</f>
        <v>0</v>
      </c>
      <c r="T2130">
        <f>'data from files'!O2130</f>
        <v>0</v>
      </c>
      <c r="U2130">
        <f>'data from files'!P2130</f>
        <v>0</v>
      </c>
      <c r="V2130">
        <f>'data from files'!Q2130</f>
        <v>0</v>
      </c>
      <c r="W2130">
        <f>'data from files'!R2130</f>
        <v>0</v>
      </c>
    </row>
    <row r="2131" spans="1:23" x14ac:dyDescent="0.25">
      <c r="A2131" t="str">
        <f t="shared" si="101"/>
        <v>NLRate of use Geothermal</v>
      </c>
      <c r="B2131" t="str">
        <f>JRC_files__2[[#This Row],[Source.Name.2.1]]</f>
        <v>NL</v>
      </c>
      <c r="C2131" t="str">
        <f t="shared" si="100"/>
        <v>Overview of the power generation sector</v>
      </c>
      <c r="D2131" t="str">
        <f>IF(ISERROR(MATCH(G2131,metadata!$B$4:$B$13,0)),D2130,LEFT(G2131,LEN(G2131)-LEN(F2131)-2))</f>
        <v xml:space="preserve">Rate of use </v>
      </c>
      <c r="E2131" t="str">
        <f t="shared" si="102"/>
        <v>Geothermal</v>
      </c>
      <c r="F2131" t="str">
        <f>IF(ISERROR(MATCH(G2131,metadata!$B$4:$B$13,0)),F2130,SUBSTITUTE(TRIM(RIGHT(SUBSTITUTE(SUBSTITUTE(G2131,"efficiencies", "efficiencies (%)")," (", REPT(" ", 100)), 100)),")",""))</f>
        <v>gross capacity</v>
      </c>
      <c r="G2131" t="str">
        <f>'data from files'!B2131</f>
        <v>Geothermal</v>
      </c>
      <c r="H2131">
        <f>'data from files'!C2131</f>
        <v>0</v>
      </c>
      <c r="I2131">
        <f>'data from files'!D2131</f>
        <v>0</v>
      </c>
      <c r="J2131">
        <f>'data from files'!E2131</f>
        <v>0</v>
      </c>
      <c r="K2131">
        <f>'data from files'!F2131</f>
        <v>0</v>
      </c>
      <c r="L2131">
        <f>'data from files'!G2131</f>
        <v>0</v>
      </c>
      <c r="M2131">
        <f>'data from files'!H2131</f>
        <v>0</v>
      </c>
      <c r="N2131">
        <f>'data from files'!I2131</f>
        <v>0</v>
      </c>
      <c r="O2131">
        <f>'data from files'!J2131</f>
        <v>0</v>
      </c>
      <c r="P2131">
        <f>'data from files'!K2131</f>
        <v>0</v>
      </c>
      <c r="Q2131">
        <f>'data from files'!L2131</f>
        <v>0</v>
      </c>
      <c r="R2131">
        <f>'data from files'!M2131</f>
        <v>0</v>
      </c>
      <c r="S2131">
        <f>'data from files'!N2131</f>
        <v>0</v>
      </c>
      <c r="T2131">
        <f>'data from files'!O2131</f>
        <v>0</v>
      </c>
      <c r="U2131">
        <f>'data from files'!P2131</f>
        <v>0</v>
      </c>
      <c r="V2131">
        <f>'data from files'!Q2131</f>
        <v>0</v>
      </c>
      <c r="W2131">
        <f>'data from files'!R2131</f>
        <v>0</v>
      </c>
    </row>
    <row r="2132" spans="1:23" x14ac:dyDescent="0.25">
      <c r="A2132" t="str">
        <f t="shared" si="101"/>
        <v>NLRate of use Tide, wave and ocean</v>
      </c>
      <c r="B2132" t="str">
        <f>JRC_files__2[[#This Row],[Source.Name.2.1]]</f>
        <v>NL</v>
      </c>
      <c r="C2132" t="str">
        <f t="shared" si="100"/>
        <v>Overview of the power generation sector</v>
      </c>
      <c r="D2132" t="str">
        <f>IF(ISERROR(MATCH(G2132,metadata!$B$4:$B$13,0)),D2131,LEFT(G2132,LEN(G2132)-LEN(F2132)-2))</f>
        <v xml:space="preserve">Rate of use </v>
      </c>
      <c r="E2132" t="str">
        <f t="shared" si="102"/>
        <v>Tide, wave and ocean</v>
      </c>
      <c r="F2132" t="str">
        <f>IF(ISERROR(MATCH(G2132,metadata!$B$4:$B$13,0)),F2131,SUBSTITUTE(TRIM(RIGHT(SUBSTITUTE(SUBSTITUTE(G2132,"efficiencies", "efficiencies (%)")," (", REPT(" ", 100)), 100)),")",""))</f>
        <v>gross capacity</v>
      </c>
      <c r="G2132" t="str">
        <f>'data from files'!B2132</f>
        <v>Tide, wave and ocean</v>
      </c>
      <c r="H2132">
        <f>'data from files'!C2132</f>
        <v>0</v>
      </c>
      <c r="I2132">
        <f>'data from files'!D2132</f>
        <v>0</v>
      </c>
      <c r="J2132">
        <f>'data from files'!E2132</f>
        <v>0</v>
      </c>
      <c r="K2132">
        <f>'data from files'!F2132</f>
        <v>0</v>
      </c>
      <c r="L2132">
        <f>'data from files'!G2132</f>
        <v>0</v>
      </c>
      <c r="M2132">
        <f>'data from files'!H2132</f>
        <v>0</v>
      </c>
      <c r="N2132">
        <f>'data from files'!I2132</f>
        <v>0</v>
      </c>
      <c r="O2132">
        <f>'data from files'!J2132</f>
        <v>0</v>
      </c>
      <c r="P2132">
        <f>'data from files'!K2132</f>
        <v>0</v>
      </c>
      <c r="Q2132">
        <f>'data from files'!L2132</f>
        <v>0</v>
      </c>
      <c r="R2132">
        <f>'data from files'!M2132</f>
        <v>0</v>
      </c>
      <c r="S2132">
        <f>'data from files'!N2132</f>
        <v>0</v>
      </c>
      <c r="T2132">
        <f>'data from files'!O2132</f>
        <v>0</v>
      </c>
      <c r="U2132">
        <f>'data from files'!P2132</f>
        <v>0</v>
      </c>
      <c r="V2132">
        <f>'data from files'!Q2132</f>
        <v>0</v>
      </c>
      <c r="W2132">
        <f>'data from files'!R2132</f>
        <v>0</v>
      </c>
    </row>
    <row r="2133" spans="1:23" x14ac:dyDescent="0.25">
      <c r="A2133" t="str">
        <f t="shared" si="101"/>
        <v>NLRate of use Hydro</v>
      </c>
      <c r="B2133" t="str">
        <f>JRC_files__2[[#This Row],[Source.Name.2.1]]</f>
        <v>NL</v>
      </c>
      <c r="C2133" t="str">
        <f t="shared" si="100"/>
        <v>Overview of the power generation sector</v>
      </c>
      <c r="D2133" t="str">
        <f>IF(ISERROR(MATCH(G2133,metadata!$B$4:$B$13,0)),D2132,LEFT(G2133,LEN(G2133)-LEN(F2133)-2))</f>
        <v xml:space="preserve">Rate of use </v>
      </c>
      <c r="E2133" t="str">
        <f t="shared" si="102"/>
        <v>Hydro</v>
      </c>
      <c r="F2133" t="str">
        <f>IF(ISERROR(MATCH(G2133,metadata!$B$4:$B$13,0)),F2132,SUBSTITUTE(TRIM(RIGHT(SUBSTITUTE(SUBSTITUTE(G2133,"efficiencies", "efficiencies (%)")," (", REPT(" ", 100)), 100)),")",""))</f>
        <v>gross capacity</v>
      </c>
      <c r="G2133" t="str">
        <f>'data from files'!B2133</f>
        <v>Hydro</v>
      </c>
      <c r="H2133">
        <f>'data from files'!C2133</f>
        <v>0.43604423647366369</v>
      </c>
      <c r="I2133">
        <f>'data from files'!D2133</f>
        <v>0.36083880809405494</v>
      </c>
      <c r="J2133">
        <f>'data from files'!E2133</f>
        <v>0.33940283929638837</v>
      </c>
      <c r="K2133">
        <f>'data from files'!F2133</f>
        <v>0.22150501090922187</v>
      </c>
      <c r="L2133">
        <f>'data from files'!G2133</f>
        <v>0.29295824023477729</v>
      </c>
      <c r="M2133">
        <f>'data from files'!H2133</f>
        <v>0.27050102340929916</v>
      </c>
      <c r="N2133">
        <f>'data from files'!I2133</f>
        <v>0.32511219343127723</v>
      </c>
      <c r="O2133">
        <f>'data from files'!J2133</f>
        <v>0.328684854897555</v>
      </c>
      <c r="P2133">
        <f>'data from files'!K2133</f>
        <v>0.31439420903244397</v>
      </c>
      <c r="Q2133">
        <f>'data from files'!L2133</f>
        <v>0.30010356316733289</v>
      </c>
      <c r="R2133">
        <f>'data from files'!M2133</f>
        <v>0.32255327081613605</v>
      </c>
      <c r="S2133">
        <f>'data from files'!N2133</f>
        <v>0.174929683908222</v>
      </c>
      <c r="T2133">
        <f>'data from files'!O2133</f>
        <v>0.31914000869109754</v>
      </c>
      <c r="U2133">
        <f>'data from files'!P2133</f>
        <v>0.34985936781644356</v>
      </c>
      <c r="V2133">
        <f>'data from files'!Q2133</f>
        <v>0.34388615909762654</v>
      </c>
      <c r="W2133">
        <f>'data from files'!R2133</f>
        <v>0.28586070297197219</v>
      </c>
    </row>
    <row r="2134" spans="1:23" x14ac:dyDescent="0.25">
      <c r="A2134" t="str">
        <f t="shared" si="101"/>
        <v>NLRate of use Pump storage</v>
      </c>
      <c r="B2134" t="str">
        <f>JRC_files__2[[#This Row],[Source.Name.2.1]]</f>
        <v>NL</v>
      </c>
      <c r="C2134" t="str">
        <f t="shared" si="100"/>
        <v>Overview of the power generation sector</v>
      </c>
      <c r="D2134" t="str">
        <f>IF(ISERROR(MATCH(G2134,metadata!$B$4:$B$13,0)),D2133,LEFT(G2134,LEN(G2134)-LEN(F2134)-2))</f>
        <v xml:space="preserve">Rate of use </v>
      </c>
      <c r="E2134" t="str">
        <f t="shared" si="102"/>
        <v>Pump storage</v>
      </c>
      <c r="F2134" t="str">
        <f>IF(ISERROR(MATCH(G2134,metadata!$B$4:$B$13,0)),F2133,SUBSTITUTE(TRIM(RIGHT(SUBSTITUTE(SUBSTITUTE(G2134,"efficiencies", "efficiencies (%)")," (", REPT(" ", 100)), 100)),")",""))</f>
        <v>gross capacity</v>
      </c>
      <c r="G2134" t="str">
        <f>'data from files'!B2134</f>
        <v>Pump storage</v>
      </c>
      <c r="H2134">
        <f>'data from files'!C2134</f>
        <v>0</v>
      </c>
      <c r="I2134">
        <f>'data from files'!D2134</f>
        <v>0</v>
      </c>
      <c r="J2134">
        <f>'data from files'!E2134</f>
        <v>0</v>
      </c>
      <c r="K2134">
        <f>'data from files'!F2134</f>
        <v>0</v>
      </c>
      <c r="L2134">
        <f>'data from files'!G2134</f>
        <v>0</v>
      </c>
      <c r="M2134">
        <f>'data from files'!H2134</f>
        <v>0</v>
      </c>
      <c r="N2134">
        <f>'data from files'!I2134</f>
        <v>0</v>
      </c>
      <c r="O2134">
        <f>'data from files'!J2134</f>
        <v>0</v>
      </c>
      <c r="P2134">
        <f>'data from files'!K2134</f>
        <v>0</v>
      </c>
      <c r="Q2134">
        <f>'data from files'!L2134</f>
        <v>0</v>
      </c>
      <c r="R2134">
        <f>'data from files'!M2134</f>
        <v>0</v>
      </c>
      <c r="S2134">
        <f>'data from files'!N2134</f>
        <v>0</v>
      </c>
      <c r="T2134">
        <f>'data from files'!O2134</f>
        <v>0</v>
      </c>
      <c r="U2134">
        <f>'data from files'!P2134</f>
        <v>0</v>
      </c>
      <c r="V2134">
        <f>'data from files'!Q2134</f>
        <v>0</v>
      </c>
      <c r="W2134">
        <f>'data from files'!R2134</f>
        <v>0</v>
      </c>
    </row>
    <row r="2135" spans="1:23" x14ac:dyDescent="0.25">
      <c r="A2135" t="str">
        <f t="shared" si="101"/>
        <v>NLRate of use 0</v>
      </c>
      <c r="B2135" t="str">
        <f>JRC_files__2[[#This Row],[Source.Name.2.1]]</f>
        <v>NL</v>
      </c>
      <c r="C2135" t="str">
        <f t="shared" si="100"/>
        <v>Overview of the power generation sector</v>
      </c>
      <c r="D2135" t="str">
        <f>IF(ISERROR(MATCH(G2135,metadata!$B$4:$B$13,0)),D2134,LEFT(G2135,LEN(G2135)-LEN(F2135)-2))</f>
        <v xml:space="preserve">Rate of use </v>
      </c>
      <c r="E2135">
        <f t="shared" si="102"/>
        <v>0</v>
      </c>
      <c r="F2135" t="str">
        <f>IF(ISERROR(MATCH(G2135,metadata!$B$4:$B$13,0)),F2134,SUBSTITUTE(TRIM(RIGHT(SUBSTITUTE(SUBSTITUTE(G2135,"efficiencies", "efficiencies (%)")," (", REPT(" ", 100)), 100)),")",""))</f>
        <v>gross capacity</v>
      </c>
      <c r="G2135">
        <f>'data from files'!B2135</f>
        <v>0</v>
      </c>
      <c r="H2135">
        <f>'data from files'!C2135</f>
        <v>0</v>
      </c>
      <c r="I2135">
        <f>'data from files'!D2135</f>
        <v>0</v>
      </c>
      <c r="J2135">
        <f>'data from files'!E2135</f>
        <v>0</v>
      </c>
      <c r="K2135">
        <f>'data from files'!F2135</f>
        <v>0</v>
      </c>
      <c r="L2135">
        <f>'data from files'!G2135</f>
        <v>0</v>
      </c>
      <c r="M2135">
        <f>'data from files'!H2135</f>
        <v>0</v>
      </c>
      <c r="N2135">
        <f>'data from files'!I2135</f>
        <v>0</v>
      </c>
      <c r="O2135">
        <f>'data from files'!J2135</f>
        <v>0</v>
      </c>
      <c r="P2135">
        <f>'data from files'!K2135</f>
        <v>0</v>
      </c>
      <c r="Q2135">
        <f>'data from files'!L2135</f>
        <v>0</v>
      </c>
      <c r="R2135">
        <f>'data from files'!M2135</f>
        <v>0</v>
      </c>
      <c r="S2135">
        <f>'data from files'!N2135</f>
        <v>0</v>
      </c>
      <c r="T2135">
        <f>'data from files'!O2135</f>
        <v>0</v>
      </c>
      <c r="U2135">
        <f>'data from files'!P2135</f>
        <v>0</v>
      </c>
      <c r="V2135">
        <f>'data from files'!Q2135</f>
        <v>0</v>
      </c>
      <c r="W2135">
        <f>'data from files'!R2135</f>
        <v>0</v>
      </c>
    </row>
    <row r="2136" spans="1:23" x14ac:dyDescent="0.25">
      <c r="A2136" t="str">
        <f t="shared" si="101"/>
        <v xml:space="preserve">NLTotal gross electricity prod. (without pumped hydro) </v>
      </c>
      <c r="B2136" t="str">
        <f>JRC_files__2[[#This Row],[Source.Name.2.1]]</f>
        <v>NL</v>
      </c>
      <c r="C2136" t="str">
        <f t="shared" si="100"/>
        <v>Overview of the power generation sector</v>
      </c>
      <c r="D2136" t="str">
        <f>IF(ISERROR(MATCH(G2136,metadata!$B$4:$B$13,0)),D2135,LEFT(G2136,LEN(G2136)-LEN(F2136)-2))</f>
        <v xml:space="preserve">Total gross electricity prod. (without pumped hydro) </v>
      </c>
      <c r="E2136" t="str">
        <f t="shared" si="102"/>
        <v/>
      </c>
      <c r="F2136" t="str">
        <f>IF(ISERROR(MATCH(G2136,metadata!$B$4:$B$13,0)),F2135,SUBSTITUTE(TRIM(RIGHT(SUBSTITUTE(SUBSTITUTE(G2136,"efficiencies", "efficiencies (%)")," (", REPT(" ", 100)), 100)),")",""))</f>
        <v>GWh</v>
      </c>
      <c r="G2136" t="str">
        <f>'data from files'!B2136</f>
        <v>Total gross electricity prod. (without pumped hydro) (GWh)</v>
      </c>
      <c r="H2136">
        <f>'data from files'!C2136</f>
        <v>89614.409613448704</v>
      </c>
      <c r="I2136">
        <f>'data from files'!D2136</f>
        <v>93645.348837209327</v>
      </c>
      <c r="J2136">
        <f>'data from files'!E2136</f>
        <v>95962.938372093049</v>
      </c>
      <c r="K2136">
        <f>'data from files'!F2136</f>
        <v>96799.999999999985</v>
      </c>
      <c r="L2136">
        <f>'data from files'!G2136</f>
        <v>101196.44023255813</v>
      </c>
      <c r="M2136">
        <f>'data from files'!H2136</f>
        <v>99903.650711283524</v>
      </c>
      <c r="N2136">
        <f>'data from files'!I2136</f>
        <v>98815.186279069778</v>
      </c>
      <c r="O2136">
        <f>'data from files'!J2136</f>
        <v>105146.58697674419</v>
      </c>
      <c r="P2136">
        <f>'data from files'!K2136</f>
        <v>107533.56883720933</v>
      </c>
      <c r="Q2136">
        <f>'data from files'!L2136</f>
        <v>113670.84872093025</v>
      </c>
      <c r="R2136">
        <f>'data from files'!M2136</f>
        <v>119248.27702323959</v>
      </c>
      <c r="S2136">
        <f>'data from files'!N2136</f>
        <v>113943.08254253278</v>
      </c>
      <c r="T2136">
        <f>'data from files'!O2136</f>
        <v>103279.79482632392</v>
      </c>
      <c r="U2136">
        <f>'data from files'!P2136</f>
        <v>101718.09685088479</v>
      </c>
      <c r="V2136">
        <f>'data from files'!Q2136</f>
        <v>103398.92237371617</v>
      </c>
      <c r="W2136">
        <f>'data from files'!R2136</f>
        <v>110049.63551005258</v>
      </c>
    </row>
    <row r="2137" spans="1:23" x14ac:dyDescent="0.25">
      <c r="A2137" t="str">
        <f t="shared" si="101"/>
        <v>NLTotal gross electricity prod. (without pumped hydro) Nuclear</v>
      </c>
      <c r="B2137" t="str">
        <f>JRC_files__2[[#This Row],[Source.Name.2.1]]</f>
        <v>NL</v>
      </c>
      <c r="C2137" t="str">
        <f t="shared" si="100"/>
        <v>Overview of the power generation sector</v>
      </c>
      <c r="D2137" t="str">
        <f>IF(ISERROR(MATCH(G2137,metadata!$B$4:$B$13,0)),D2136,LEFT(G2137,LEN(G2137)-LEN(F2137)-2))</f>
        <v xml:space="preserve">Total gross electricity prod. (without pumped hydro) </v>
      </c>
      <c r="E2137" t="str">
        <f t="shared" si="102"/>
        <v>Nuclear</v>
      </c>
      <c r="F2137" t="str">
        <f>IF(ISERROR(MATCH(G2137,metadata!$B$4:$B$13,0)),F2136,SUBSTITUTE(TRIM(RIGHT(SUBSTITUTE(SUBSTITUTE(G2137,"efficiencies", "efficiencies (%)")," (", REPT(" ", 100)), 100)),")",""))</f>
        <v>GWh</v>
      </c>
      <c r="G2137" t="str">
        <f>'data from files'!B2137</f>
        <v>Nuclear</v>
      </c>
      <c r="H2137">
        <f>'data from files'!C2137</f>
        <v>3925.3915590511924</v>
      </c>
      <c r="I2137">
        <f>'data from files'!D2137</f>
        <v>3975.5315116279048</v>
      </c>
      <c r="J2137">
        <f>'data from files'!E2137</f>
        <v>3913.9595348837206</v>
      </c>
      <c r="K2137">
        <f>'data from files'!F2137</f>
        <v>4017.4067441860457</v>
      </c>
      <c r="L2137">
        <f>'data from files'!G2137</f>
        <v>3820.9403488372122</v>
      </c>
      <c r="M2137">
        <f>'data from files'!H2137</f>
        <v>3996.2351207182323</v>
      </c>
      <c r="N2137">
        <f>'data from files'!I2137</f>
        <v>3468.5651162790664</v>
      </c>
      <c r="O2137">
        <f>'data from files'!J2137</f>
        <v>4198.8530232558205</v>
      </c>
      <c r="P2137">
        <f>'data from files'!K2137</f>
        <v>4168.5984883721012</v>
      </c>
      <c r="Q2137">
        <f>'data from files'!L2137</f>
        <v>4247.6712790697748</v>
      </c>
      <c r="R2137">
        <f>'data from files'!M2137</f>
        <v>3968.1752893356202</v>
      </c>
      <c r="S2137">
        <f>'data from files'!N2137</f>
        <v>4140.3651286546365</v>
      </c>
      <c r="T2137">
        <f>'data from files'!O2137</f>
        <v>3914.2974983229838</v>
      </c>
      <c r="U2137">
        <f>'data from files'!P2137</f>
        <v>2890.5913259194108</v>
      </c>
      <c r="V2137">
        <f>'data from files'!Q2137</f>
        <v>4090.364542105458</v>
      </c>
      <c r="W2137">
        <f>'data from files'!R2137</f>
        <v>4076.2107265136792</v>
      </c>
    </row>
    <row r="2138" spans="1:23" x14ac:dyDescent="0.25">
      <c r="A2138" t="str">
        <f t="shared" si="101"/>
        <v>NLTotal gross electricity prod. (without pumped hydro) Conventional thermal</v>
      </c>
      <c r="B2138" t="str">
        <f>JRC_files__2[[#This Row],[Source.Name.2.1]]</f>
        <v>NL</v>
      </c>
      <c r="C2138" t="str">
        <f t="shared" si="100"/>
        <v>Overview of the power generation sector</v>
      </c>
      <c r="D2138" t="str">
        <f>IF(ISERROR(MATCH(G2138,metadata!$B$4:$B$13,0)),D2137,LEFT(G2138,LEN(G2138)-LEN(F2138)-2))</f>
        <v xml:space="preserve">Total gross electricity prod. (without pumped hydro) </v>
      </c>
      <c r="E2138" t="str">
        <f t="shared" si="102"/>
        <v>Conventional thermal</v>
      </c>
      <c r="F2138" t="str">
        <f>IF(ISERROR(MATCH(G2138,metadata!$B$4:$B$13,0)),F2137,SUBSTITUTE(TRIM(RIGHT(SUBSTITUTE(SUBSTITUTE(G2138,"efficiencies", "efficiencies (%)")," (", REPT(" ", 100)), 100)),")",""))</f>
        <v>GWh</v>
      </c>
      <c r="G2138" t="str">
        <f>'data from files'!B2138</f>
        <v>Conventional thermal</v>
      </c>
      <c r="H2138">
        <f>'data from files'!C2138</f>
        <v>84710.583061585101</v>
      </c>
      <c r="I2138">
        <f>'data from files'!D2138</f>
        <v>88716.328953488395</v>
      </c>
      <c r="J2138">
        <f>'data from files'!E2138</f>
        <v>90975.72302325585</v>
      </c>
      <c r="K2138">
        <f>'data from files'!F2138</f>
        <v>91365.151395348832</v>
      </c>
      <c r="L2138">
        <f>'data from files'!G2138</f>
        <v>95375.499883720913</v>
      </c>
      <c r="M2138">
        <f>'data from files'!H2138</f>
        <v>93717.254264048504</v>
      </c>
      <c r="N2138">
        <f>'data from files'!I2138</f>
        <v>92469.876976744214</v>
      </c>
      <c r="O2138">
        <f>'data from files'!J2138</f>
        <v>97366.338604651144</v>
      </c>
      <c r="P2138">
        <f>'data from files'!K2138</f>
        <v>98963.807558139568</v>
      </c>
      <c r="Q2138">
        <f>'data from files'!L2138</f>
        <v>104699.92162790698</v>
      </c>
      <c r="R2138">
        <f>'data from files'!M2138</f>
        <v>111126.12722709298</v>
      </c>
      <c r="S2138">
        <f>'data from files'!N2138</f>
        <v>104541.1644934038</v>
      </c>
      <c r="T2138">
        <f>'data from files'!O2138</f>
        <v>94055.064317054013</v>
      </c>
      <c r="U2138">
        <f>'data from files'!P2138</f>
        <v>92600.293089870363</v>
      </c>
      <c r="V2138">
        <f>'data from files'!Q2138</f>
        <v>92616.151353665628</v>
      </c>
      <c r="W2138">
        <f>'data from files'!R2138</f>
        <v>97210.557655177574</v>
      </c>
    </row>
    <row r="2139" spans="1:23" x14ac:dyDescent="0.25">
      <c r="A2139" t="str">
        <f t="shared" si="101"/>
        <v>NLTotal gross electricity prod. (without pumped hydro) Wind</v>
      </c>
      <c r="B2139" t="str">
        <f>JRC_files__2[[#This Row],[Source.Name.2.1]]</f>
        <v>NL</v>
      </c>
      <c r="C2139" t="str">
        <f t="shared" si="100"/>
        <v>Overview of the power generation sector</v>
      </c>
      <c r="D2139" t="str">
        <f>IF(ISERROR(MATCH(G2139,metadata!$B$4:$B$13,0)),D2138,LEFT(G2139,LEN(G2139)-LEN(F2139)-2))</f>
        <v xml:space="preserve">Total gross electricity prod. (without pumped hydro) </v>
      </c>
      <c r="E2139" t="str">
        <f t="shared" si="102"/>
        <v>Wind</v>
      </c>
      <c r="F2139" t="str">
        <f>IF(ISERROR(MATCH(G2139,metadata!$B$4:$B$13,0)),F2138,SUBSTITUTE(TRIM(RIGHT(SUBSTITUTE(SUBSTITUTE(G2139,"efficiencies", "efficiencies (%)")," (", REPT(" ", 100)), 100)),")",""))</f>
        <v>GWh</v>
      </c>
      <c r="G2139" t="str">
        <f>'data from files'!B2139</f>
        <v>Wind</v>
      </c>
      <c r="H2139">
        <f>'data from files'!C2139</f>
        <v>828.739715740056</v>
      </c>
      <c r="I2139">
        <f>'data from files'!D2139</f>
        <v>824.41860465116292</v>
      </c>
      <c r="J2139">
        <f>'data from files'!E2139</f>
        <v>946.51162790697686</v>
      </c>
      <c r="K2139">
        <f>'data from files'!F2139</f>
        <v>1319.7674418604652</v>
      </c>
      <c r="L2139">
        <f>'data from files'!G2139</f>
        <v>1870.9302325581398</v>
      </c>
      <c r="M2139">
        <f>'data from files'!H2139</f>
        <v>2066.5724614013957</v>
      </c>
      <c r="N2139">
        <f>'data from files'!I2139</f>
        <v>2734.8837209302328</v>
      </c>
      <c r="O2139">
        <f>'data from files'!J2139</f>
        <v>3437.209302325582</v>
      </c>
      <c r="P2139">
        <f>'data from files'!K2139</f>
        <v>4259.302325581396</v>
      </c>
      <c r="Q2139">
        <f>'data from files'!L2139</f>
        <v>4580.2325581395353</v>
      </c>
      <c r="R2139">
        <f>'data from files'!M2139</f>
        <v>3993.1701182676047</v>
      </c>
      <c r="S2139">
        <f>'data from files'!N2139</f>
        <v>5100.1930763573728</v>
      </c>
      <c r="T2139">
        <f>'data from files'!O2139</f>
        <v>4980.2146724700706</v>
      </c>
      <c r="U2139">
        <f>'data from files'!P2139</f>
        <v>5625.9317767246403</v>
      </c>
      <c r="V2139">
        <f>'data from files'!Q2139</f>
        <v>5795.9011822316397</v>
      </c>
      <c r="W2139">
        <f>'data from files'!R2139</f>
        <v>7548.6412445759779</v>
      </c>
    </row>
    <row r="2140" spans="1:23" x14ac:dyDescent="0.25">
      <c r="A2140" t="str">
        <f t="shared" si="101"/>
        <v>NLTotal gross electricity prod. (without pumped hydro) Solar photovoltaics</v>
      </c>
      <c r="B2140" t="str">
        <f>JRC_files__2[[#This Row],[Source.Name.2.1]]</f>
        <v>NL</v>
      </c>
      <c r="C2140" t="str">
        <f t="shared" si="100"/>
        <v>Overview of the power generation sector</v>
      </c>
      <c r="D2140" t="str">
        <f>IF(ISERROR(MATCH(G2140,metadata!$B$4:$B$13,0)),D2139,LEFT(G2140,LEN(G2140)-LEN(F2140)-2))</f>
        <v xml:space="preserve">Total gross electricity prod. (without pumped hydro) </v>
      </c>
      <c r="E2140" t="str">
        <f t="shared" si="102"/>
        <v>Solar photovoltaics</v>
      </c>
      <c r="F2140" t="str">
        <f>IF(ISERROR(MATCH(G2140,metadata!$B$4:$B$13,0)),F2139,SUBSTITUTE(TRIM(RIGHT(SUBSTITUTE(SUBSTITUTE(G2140,"efficiencies", "efficiencies (%)")," (", REPT(" ", 100)), 100)),")",""))</f>
        <v>GWh</v>
      </c>
      <c r="G2140" t="str">
        <f>'data from files'!B2140</f>
        <v>Solar photovoltaics</v>
      </c>
      <c r="H2140">
        <f>'data from files'!C2140</f>
        <v>7.7763780297324434</v>
      </c>
      <c r="I2140">
        <f>'data from files'!D2140</f>
        <v>11.627906976744187</v>
      </c>
      <c r="J2140">
        <f>'data from files'!E2140</f>
        <v>16.279069767441861</v>
      </c>
      <c r="K2140">
        <f>'data from files'!F2140</f>
        <v>25.581395348837212</v>
      </c>
      <c r="L2140">
        <f>'data from files'!G2140</f>
        <v>33.720930232558139</v>
      </c>
      <c r="M2140">
        <f>'data from files'!H2140</f>
        <v>35.54915670734826</v>
      </c>
      <c r="N2140">
        <f>'data from files'!I2140</f>
        <v>36.04651162790698</v>
      </c>
      <c r="O2140">
        <f>'data from files'!J2140</f>
        <v>37.209302325581397</v>
      </c>
      <c r="P2140">
        <f>'data from files'!K2140</f>
        <v>39.534883720930232</v>
      </c>
      <c r="Q2140">
        <f>'data from files'!L2140</f>
        <v>45.348837209302332</v>
      </c>
      <c r="R2140">
        <f>'data from files'!M2140</f>
        <v>55.823285142007791</v>
      </c>
      <c r="S2140">
        <f>'data from files'!N2140</f>
        <v>104.42564782783546</v>
      </c>
      <c r="T2140">
        <f>'data from files'!O2140</f>
        <v>226.3481462225686</v>
      </c>
      <c r="U2140">
        <f>'data from files'!P2140</f>
        <v>487.41226579215703</v>
      </c>
      <c r="V2140">
        <f>'data from files'!Q2140</f>
        <v>784.58099764264648</v>
      </c>
      <c r="W2140">
        <f>'data from files'!R2140</f>
        <v>1121.1870752153502</v>
      </c>
    </row>
    <row r="2141" spans="1:23" x14ac:dyDescent="0.25">
      <c r="A2141" t="str">
        <f t="shared" si="101"/>
        <v>NLTotal gross electricity prod. (without pumped hydro) Solar thermal</v>
      </c>
      <c r="B2141" t="str">
        <f>JRC_files__2[[#This Row],[Source.Name.2.1]]</f>
        <v>NL</v>
      </c>
      <c r="C2141" t="str">
        <f t="shared" si="100"/>
        <v>Overview of the power generation sector</v>
      </c>
      <c r="D2141" t="str">
        <f>IF(ISERROR(MATCH(G2141,metadata!$B$4:$B$13,0)),D2140,LEFT(G2141,LEN(G2141)-LEN(F2141)-2))</f>
        <v xml:space="preserve">Total gross electricity prod. (without pumped hydro) </v>
      </c>
      <c r="E2141" t="str">
        <f t="shared" si="102"/>
        <v>Solar thermal</v>
      </c>
      <c r="F2141" t="str">
        <f>IF(ISERROR(MATCH(G2141,metadata!$B$4:$B$13,0)),F2140,SUBSTITUTE(TRIM(RIGHT(SUBSTITUTE(SUBSTITUTE(G2141,"efficiencies", "efficiencies (%)")," (", REPT(" ", 100)), 100)),")",""))</f>
        <v>GWh</v>
      </c>
      <c r="G2141" t="str">
        <f>'data from files'!B2141</f>
        <v>Solar thermal</v>
      </c>
      <c r="H2141">
        <f>'data from files'!C2141</f>
        <v>0</v>
      </c>
      <c r="I2141">
        <f>'data from files'!D2141</f>
        <v>0</v>
      </c>
      <c r="J2141">
        <f>'data from files'!E2141</f>
        <v>0</v>
      </c>
      <c r="K2141">
        <f>'data from files'!F2141</f>
        <v>0</v>
      </c>
      <c r="L2141">
        <f>'data from files'!G2141</f>
        <v>0</v>
      </c>
      <c r="M2141">
        <f>'data from files'!H2141</f>
        <v>0</v>
      </c>
      <c r="N2141">
        <f>'data from files'!I2141</f>
        <v>0</v>
      </c>
      <c r="O2141">
        <f>'data from files'!J2141</f>
        <v>0</v>
      </c>
      <c r="P2141">
        <f>'data from files'!K2141</f>
        <v>0</v>
      </c>
      <c r="Q2141">
        <f>'data from files'!L2141</f>
        <v>0</v>
      </c>
      <c r="R2141">
        <f>'data from files'!M2141</f>
        <v>0</v>
      </c>
      <c r="S2141">
        <f>'data from files'!N2141</f>
        <v>0</v>
      </c>
      <c r="T2141">
        <f>'data from files'!O2141</f>
        <v>0</v>
      </c>
      <c r="U2141">
        <f>'data from files'!P2141</f>
        <v>0</v>
      </c>
      <c r="V2141">
        <f>'data from files'!Q2141</f>
        <v>0</v>
      </c>
      <c r="W2141">
        <f>'data from files'!R2141</f>
        <v>0</v>
      </c>
    </row>
    <row r="2142" spans="1:23" x14ac:dyDescent="0.25">
      <c r="A2142" t="str">
        <f t="shared" si="101"/>
        <v>NLTotal gross electricity prod. (without pumped hydro) Geothermal</v>
      </c>
      <c r="B2142" t="str">
        <f>JRC_files__2[[#This Row],[Source.Name.2.1]]</f>
        <v>NL</v>
      </c>
      <c r="C2142" t="str">
        <f t="shared" si="100"/>
        <v>Overview of the power generation sector</v>
      </c>
      <c r="D2142" t="str">
        <f>IF(ISERROR(MATCH(G2142,metadata!$B$4:$B$13,0)),D2141,LEFT(G2142,LEN(G2142)-LEN(F2142)-2))</f>
        <v xml:space="preserve">Total gross electricity prod. (without pumped hydro) </v>
      </c>
      <c r="E2142" t="str">
        <f t="shared" si="102"/>
        <v>Geothermal</v>
      </c>
      <c r="F2142" t="str">
        <f>IF(ISERROR(MATCH(G2142,metadata!$B$4:$B$13,0)),F2141,SUBSTITUTE(TRIM(RIGHT(SUBSTITUTE(SUBSTITUTE(G2142,"efficiencies", "efficiencies (%)")," (", REPT(" ", 100)), 100)),")",""))</f>
        <v>GWh</v>
      </c>
      <c r="G2142" t="str">
        <f>'data from files'!B2142</f>
        <v>Geothermal</v>
      </c>
      <c r="H2142">
        <f>'data from files'!C2142</f>
        <v>0</v>
      </c>
      <c r="I2142">
        <f>'data from files'!D2142</f>
        <v>0</v>
      </c>
      <c r="J2142">
        <f>'data from files'!E2142</f>
        <v>0</v>
      </c>
      <c r="K2142">
        <f>'data from files'!F2142</f>
        <v>0</v>
      </c>
      <c r="L2142">
        <f>'data from files'!G2142</f>
        <v>0</v>
      </c>
      <c r="M2142">
        <f>'data from files'!H2142</f>
        <v>0</v>
      </c>
      <c r="N2142">
        <f>'data from files'!I2142</f>
        <v>0</v>
      </c>
      <c r="O2142">
        <f>'data from files'!J2142</f>
        <v>0</v>
      </c>
      <c r="P2142">
        <f>'data from files'!K2142</f>
        <v>0</v>
      </c>
      <c r="Q2142">
        <f>'data from files'!L2142</f>
        <v>0</v>
      </c>
      <c r="R2142">
        <f>'data from files'!M2142</f>
        <v>0</v>
      </c>
      <c r="S2142">
        <f>'data from files'!N2142</f>
        <v>0</v>
      </c>
      <c r="T2142">
        <f>'data from files'!O2142</f>
        <v>0</v>
      </c>
      <c r="U2142">
        <f>'data from files'!P2142</f>
        <v>0</v>
      </c>
      <c r="V2142">
        <f>'data from files'!Q2142</f>
        <v>0</v>
      </c>
      <c r="W2142">
        <f>'data from files'!R2142</f>
        <v>0</v>
      </c>
    </row>
    <row r="2143" spans="1:23" x14ac:dyDescent="0.25">
      <c r="A2143" t="str">
        <f t="shared" si="101"/>
        <v>NLTotal gross electricity prod. (without pumped hydro) Tide, wave and ocean</v>
      </c>
      <c r="B2143" t="str">
        <f>JRC_files__2[[#This Row],[Source.Name.2.1]]</f>
        <v>NL</v>
      </c>
      <c r="C2143" t="str">
        <f t="shared" si="100"/>
        <v>Overview of the power generation sector</v>
      </c>
      <c r="D2143" t="str">
        <f>IF(ISERROR(MATCH(G2143,metadata!$B$4:$B$13,0)),D2142,LEFT(G2143,LEN(G2143)-LEN(F2143)-2))</f>
        <v xml:space="preserve">Total gross electricity prod. (without pumped hydro) </v>
      </c>
      <c r="E2143" t="str">
        <f t="shared" si="102"/>
        <v>Tide, wave and ocean</v>
      </c>
      <c r="F2143" t="str">
        <f>IF(ISERROR(MATCH(G2143,metadata!$B$4:$B$13,0)),F2142,SUBSTITUTE(TRIM(RIGHT(SUBSTITUTE(SUBSTITUTE(G2143,"efficiencies", "efficiencies (%)")," (", REPT(" ", 100)), 100)),")",""))</f>
        <v>GWh</v>
      </c>
      <c r="G2143" t="str">
        <f>'data from files'!B2143</f>
        <v>Tide, wave and ocean</v>
      </c>
      <c r="H2143">
        <f>'data from files'!C2143</f>
        <v>0</v>
      </c>
      <c r="I2143">
        <f>'data from files'!D2143</f>
        <v>0</v>
      </c>
      <c r="J2143">
        <f>'data from files'!E2143</f>
        <v>0</v>
      </c>
      <c r="K2143">
        <f>'data from files'!F2143</f>
        <v>0</v>
      </c>
      <c r="L2143">
        <f>'data from files'!G2143</f>
        <v>0</v>
      </c>
      <c r="M2143">
        <f>'data from files'!H2143</f>
        <v>0</v>
      </c>
      <c r="N2143">
        <f>'data from files'!I2143</f>
        <v>0</v>
      </c>
      <c r="O2143">
        <f>'data from files'!J2143</f>
        <v>0</v>
      </c>
      <c r="P2143">
        <f>'data from files'!K2143</f>
        <v>0</v>
      </c>
      <c r="Q2143">
        <f>'data from files'!L2143</f>
        <v>0</v>
      </c>
      <c r="R2143">
        <f>'data from files'!M2143</f>
        <v>0</v>
      </c>
      <c r="S2143">
        <f>'data from files'!N2143</f>
        <v>0</v>
      </c>
      <c r="T2143">
        <f>'data from files'!O2143</f>
        <v>0</v>
      </c>
      <c r="U2143">
        <f>'data from files'!P2143</f>
        <v>0</v>
      </c>
      <c r="V2143">
        <f>'data from files'!Q2143</f>
        <v>0</v>
      </c>
      <c r="W2143">
        <f>'data from files'!R2143</f>
        <v>0</v>
      </c>
    </row>
    <row r="2144" spans="1:23" x14ac:dyDescent="0.25">
      <c r="A2144" t="str">
        <f t="shared" si="101"/>
        <v>NLTotal gross electricity prod. (without pumped hydro) Hydro</v>
      </c>
      <c r="B2144" t="str">
        <f>JRC_files__2[[#This Row],[Source.Name.2.1]]</f>
        <v>NL</v>
      </c>
      <c r="C2144" t="str">
        <f t="shared" si="100"/>
        <v>Overview of the power generation sector</v>
      </c>
      <c r="D2144" t="str">
        <f>IF(ISERROR(MATCH(G2144,metadata!$B$4:$B$13,0)),D2143,LEFT(G2144,LEN(G2144)-LEN(F2144)-2))</f>
        <v xml:space="preserve">Total gross electricity prod. (without pumped hydro) </v>
      </c>
      <c r="E2144" t="str">
        <f t="shared" si="102"/>
        <v>Hydro</v>
      </c>
      <c r="F2144" t="str">
        <f>IF(ISERROR(MATCH(G2144,metadata!$B$4:$B$13,0)),F2143,SUBSTITUTE(TRIM(RIGHT(SUBSTITUTE(SUBSTITUTE(G2144,"efficiencies", "efficiencies (%)")," (", REPT(" ", 100)), 100)),")",""))</f>
        <v>GWh</v>
      </c>
      <c r="G2144" t="str">
        <f>'data from files'!B2144</f>
        <v>Hydro</v>
      </c>
      <c r="H2144">
        <f>'data from files'!C2144</f>
        <v>141.91889904261629</v>
      </c>
      <c r="I2144">
        <f>'data from files'!D2144</f>
        <v>117.44186046511628</v>
      </c>
      <c r="J2144">
        <f>'data from files'!E2144</f>
        <v>110.46511627906978</v>
      </c>
      <c r="K2144">
        <f>'data from files'!F2144</f>
        <v>72.093023255813961</v>
      </c>
      <c r="L2144">
        <f>'data from files'!G2144</f>
        <v>95.348837209302332</v>
      </c>
      <c r="M2144">
        <f>'data from files'!H2144</f>
        <v>88.039708408042102</v>
      </c>
      <c r="N2144">
        <f>'data from files'!I2144</f>
        <v>105.81395348837209</v>
      </c>
      <c r="O2144">
        <f>'data from files'!J2144</f>
        <v>106.97674418604652</v>
      </c>
      <c r="P2144">
        <f>'data from files'!K2144</f>
        <v>102.32558139534885</v>
      </c>
      <c r="Q2144">
        <f>'data from files'!L2144</f>
        <v>97.67441860465118</v>
      </c>
      <c r="R2144">
        <f>'data from files'!M2144</f>
        <v>104.9811034013878</v>
      </c>
      <c r="S2144">
        <f>'data from files'!N2144</f>
        <v>56.93419628911245</v>
      </c>
      <c r="T2144">
        <f>'data from files'!O2144</f>
        <v>103.87019225428315</v>
      </c>
      <c r="U2144">
        <f>'data from files'!P2144</f>
        <v>113.86839257822477</v>
      </c>
      <c r="V2144">
        <f>'data from files'!Q2144</f>
        <v>111.92429807079176</v>
      </c>
      <c r="W2144">
        <f>'data from files'!R2144</f>
        <v>93.038808570012918</v>
      </c>
    </row>
    <row r="2145" spans="1:23" x14ac:dyDescent="0.25">
      <c r="A2145" t="str">
        <f t="shared" si="101"/>
        <v>NLTotal gross electricity prod. (without pumped hydro) Pump storage</v>
      </c>
      <c r="B2145" t="str">
        <f>JRC_files__2[[#This Row],[Source.Name.2.1]]</f>
        <v>NL</v>
      </c>
      <c r="C2145" t="str">
        <f t="shared" si="100"/>
        <v>Overview of the power generation sector</v>
      </c>
      <c r="D2145" t="str">
        <f>IF(ISERROR(MATCH(G2145,metadata!$B$4:$B$13,0)),D2144,LEFT(G2145,LEN(G2145)-LEN(F2145)-2))</f>
        <v xml:space="preserve">Total gross electricity prod. (without pumped hydro) </v>
      </c>
      <c r="E2145" t="str">
        <f t="shared" si="102"/>
        <v>Pump storage</v>
      </c>
      <c r="F2145" t="str">
        <f>IF(ISERROR(MATCH(G2145,metadata!$B$4:$B$13,0)),F2144,SUBSTITUTE(TRIM(RIGHT(SUBSTITUTE(SUBSTITUTE(G2145,"efficiencies", "efficiencies (%)")," (", REPT(" ", 100)), 100)),")",""))</f>
        <v>GWh</v>
      </c>
      <c r="G2145" t="str">
        <f>'data from files'!B2145</f>
        <v>Pump storage</v>
      </c>
      <c r="H2145">
        <f>'data from files'!C2145</f>
        <v>0</v>
      </c>
      <c r="I2145">
        <f>'data from files'!D2145</f>
        <v>0</v>
      </c>
      <c r="J2145">
        <f>'data from files'!E2145</f>
        <v>0</v>
      </c>
      <c r="K2145">
        <f>'data from files'!F2145</f>
        <v>0</v>
      </c>
      <c r="L2145">
        <f>'data from files'!G2145</f>
        <v>0</v>
      </c>
      <c r="M2145">
        <f>'data from files'!H2145</f>
        <v>0</v>
      </c>
      <c r="N2145">
        <f>'data from files'!I2145</f>
        <v>0</v>
      </c>
      <c r="O2145">
        <f>'data from files'!J2145</f>
        <v>0</v>
      </c>
      <c r="P2145">
        <f>'data from files'!K2145</f>
        <v>0</v>
      </c>
      <c r="Q2145">
        <f>'data from files'!L2145</f>
        <v>0</v>
      </c>
      <c r="R2145">
        <f>'data from files'!M2145</f>
        <v>0</v>
      </c>
      <c r="S2145">
        <f>'data from files'!N2145</f>
        <v>0</v>
      </c>
      <c r="T2145">
        <f>'data from files'!O2145</f>
        <v>0</v>
      </c>
      <c r="U2145">
        <f>'data from files'!P2145</f>
        <v>0</v>
      </c>
      <c r="V2145">
        <f>'data from files'!Q2145</f>
        <v>0</v>
      </c>
      <c r="W2145">
        <f>'data from files'!R2145</f>
        <v>0</v>
      </c>
    </row>
    <row r="2146" spans="1:23" x14ac:dyDescent="0.25">
      <c r="A2146" t="str">
        <f t="shared" si="101"/>
        <v>NLTotal gross electricity prod. (without pumped hydro) 0</v>
      </c>
      <c r="B2146" t="str">
        <f>JRC_files__2[[#This Row],[Source.Name.2.1]]</f>
        <v>NL</v>
      </c>
      <c r="C2146" t="str">
        <f t="shared" si="100"/>
        <v>Overview of the power generation sector</v>
      </c>
      <c r="D2146" t="str">
        <f>IF(ISERROR(MATCH(G2146,metadata!$B$4:$B$13,0)),D2145,LEFT(G2146,LEN(G2146)-LEN(F2146)-2))</f>
        <v xml:space="preserve">Total gross electricity prod. (without pumped hydro) </v>
      </c>
      <c r="E2146">
        <f t="shared" si="102"/>
        <v>0</v>
      </c>
      <c r="F2146" t="str">
        <f>IF(ISERROR(MATCH(G2146,metadata!$B$4:$B$13,0)),F2145,SUBSTITUTE(TRIM(RIGHT(SUBSTITUTE(SUBSTITUTE(G2146,"efficiencies", "efficiencies (%)")," (", REPT(" ", 100)), 100)),")",""))</f>
        <v>GWh</v>
      </c>
      <c r="G2146">
        <f>'data from files'!B2146</f>
        <v>0</v>
      </c>
      <c r="H2146">
        <f>'data from files'!C2146</f>
        <v>0</v>
      </c>
      <c r="I2146">
        <f>'data from files'!D2146</f>
        <v>0</v>
      </c>
      <c r="J2146">
        <f>'data from files'!E2146</f>
        <v>0</v>
      </c>
      <c r="K2146">
        <f>'data from files'!F2146</f>
        <v>0</v>
      </c>
      <c r="L2146">
        <f>'data from files'!G2146</f>
        <v>0</v>
      </c>
      <c r="M2146">
        <f>'data from files'!H2146</f>
        <v>0</v>
      </c>
      <c r="N2146">
        <f>'data from files'!I2146</f>
        <v>0</v>
      </c>
      <c r="O2146">
        <f>'data from files'!J2146</f>
        <v>0</v>
      </c>
      <c r="P2146">
        <f>'data from files'!K2146</f>
        <v>0</v>
      </c>
      <c r="Q2146">
        <f>'data from files'!L2146</f>
        <v>0</v>
      </c>
      <c r="R2146">
        <f>'data from files'!M2146</f>
        <v>0</v>
      </c>
      <c r="S2146">
        <f>'data from files'!N2146</f>
        <v>0</v>
      </c>
      <c r="T2146">
        <f>'data from files'!O2146</f>
        <v>0</v>
      </c>
      <c r="U2146">
        <f>'data from files'!P2146</f>
        <v>0</v>
      </c>
      <c r="V2146">
        <f>'data from files'!Q2146</f>
        <v>0</v>
      </c>
      <c r="W2146">
        <f>'data from files'!R2146</f>
        <v>0</v>
      </c>
    </row>
    <row r="2147" spans="1:23" x14ac:dyDescent="0.25">
      <c r="A2147" t="str">
        <f t="shared" si="101"/>
        <v xml:space="preserve">NLTotal net electricity prod. (without pumped hydro) </v>
      </c>
      <c r="B2147" t="str">
        <f>JRC_files__2[[#This Row],[Source.Name.2.1]]</f>
        <v>NL</v>
      </c>
      <c r="C2147" t="str">
        <f t="shared" si="100"/>
        <v>Overview of the power generation sector</v>
      </c>
      <c r="D2147" t="str">
        <f>IF(ISERROR(MATCH(G2147,metadata!$B$4:$B$13,0)),D2146,LEFT(G2147,LEN(G2147)-LEN(F2147)-2))</f>
        <v xml:space="preserve">Total net electricity prod. (without pumped hydro) </v>
      </c>
      <c r="E2147" t="str">
        <f t="shared" si="102"/>
        <v/>
      </c>
      <c r="F2147" t="str">
        <f>IF(ISERROR(MATCH(G2147,metadata!$B$4:$B$13,0)),F2146,SUBSTITUTE(TRIM(RIGHT(SUBSTITUTE(SUBSTITUTE(G2147,"efficiencies", "efficiencies (%)")," (", REPT(" ", 100)), 100)),")",""))</f>
        <v>GWh</v>
      </c>
      <c r="G2147" t="str">
        <f>'data from files'!B2147</f>
        <v>Total net electricity prod. (without pumped hydro) (GWh)</v>
      </c>
      <c r="H2147">
        <f>'data from files'!C2147</f>
        <v>85981.994865590794</v>
      </c>
      <c r="I2147">
        <f>'data from files'!D2147</f>
        <v>89795.880116279091</v>
      </c>
      <c r="J2147">
        <f>'data from files'!E2147</f>
        <v>92024.113372093052</v>
      </c>
      <c r="K2147">
        <f>'data from files'!F2147</f>
        <v>92824.352906976739</v>
      </c>
      <c r="L2147">
        <f>'data from files'!G2147</f>
        <v>97028.295930232533</v>
      </c>
      <c r="M2147">
        <f>'data from files'!H2147</f>
        <v>95581.338009110783</v>
      </c>
      <c r="N2147">
        <f>'data from files'!I2147</f>
        <v>94472.075930232575</v>
      </c>
      <c r="O2147">
        <f>'data from files'!J2147</f>
        <v>100732.42127906976</v>
      </c>
      <c r="P2147">
        <f>'data from files'!K2147</f>
        <v>103169.7954651163</v>
      </c>
      <c r="Q2147">
        <f>'data from files'!L2147</f>
        <v>108747.5993023256</v>
      </c>
      <c r="R2147">
        <f>'data from files'!M2147</f>
        <v>114805.21245801359</v>
      </c>
      <c r="S2147">
        <f>'data from files'!N2147</f>
        <v>109126.17133357574</v>
      </c>
      <c r="T2147">
        <f>'data from files'!O2147</f>
        <v>98629.495735350458</v>
      </c>
      <c r="U2147">
        <f>'data from files'!P2147</f>
        <v>96919.92764034131</v>
      </c>
      <c r="V2147">
        <f>'data from files'!Q2147</f>
        <v>98755.854264713096</v>
      </c>
      <c r="W2147">
        <f>'data from files'!R2147</f>
        <v>105066.65200959276</v>
      </c>
    </row>
    <row r="2148" spans="1:23" x14ac:dyDescent="0.25">
      <c r="A2148" t="str">
        <f t="shared" si="101"/>
        <v>NLTotal net electricity prod. (without pumped hydro) Nuclear</v>
      </c>
      <c r="B2148" t="str">
        <f>JRC_files__2[[#This Row],[Source.Name.2.1]]</f>
        <v>NL</v>
      </c>
      <c r="C2148" t="str">
        <f t="shared" si="100"/>
        <v>Overview of the power generation sector</v>
      </c>
      <c r="D2148" t="str">
        <f>IF(ISERROR(MATCH(G2148,metadata!$B$4:$B$13,0)),D2147,LEFT(G2148,LEN(G2148)-LEN(F2148)-2))</f>
        <v xml:space="preserve">Total net electricity prod. (without pumped hydro) </v>
      </c>
      <c r="E2148" t="str">
        <f t="shared" si="102"/>
        <v>Nuclear</v>
      </c>
      <c r="F2148" t="str">
        <f>IF(ISERROR(MATCH(G2148,metadata!$B$4:$B$13,0)),F2147,SUBSTITUTE(TRIM(RIGHT(SUBSTITUTE(SUBSTITUTE(G2148,"efficiencies", "efficiencies (%)")," (", REPT(" ", 100)), 100)),")",""))</f>
        <v>GWh</v>
      </c>
      <c r="G2148" t="str">
        <f>'data from files'!B2148</f>
        <v>Nuclear</v>
      </c>
      <c r="H2148">
        <f>'data from files'!C2148</f>
        <v>3696.8929856555978</v>
      </c>
      <c r="I2148">
        <f>'data from files'!D2148</f>
        <v>3743.6712201224568</v>
      </c>
      <c r="J2148">
        <f>'data from files'!E2148</f>
        <v>3684.2436936942695</v>
      </c>
      <c r="K2148">
        <f>'data from files'!F2148</f>
        <v>3785.4441477029054</v>
      </c>
      <c r="L2148">
        <f>'data from files'!G2148</f>
        <v>3601.7017759153882</v>
      </c>
      <c r="M2148">
        <f>'data from files'!H2148</f>
        <v>3768.9338397421429</v>
      </c>
      <c r="N2148">
        <f>'data from files'!I2148</f>
        <v>3266.5435659363957</v>
      </c>
      <c r="O2148">
        <f>'data from files'!J2148</f>
        <v>3969.0022891634835</v>
      </c>
      <c r="P2148">
        <f>'data from files'!K2148</f>
        <v>3930.6359297855556</v>
      </c>
      <c r="Q2148">
        <f>'data from files'!L2148</f>
        <v>4013.1190180114045</v>
      </c>
      <c r="R2148">
        <f>'data from files'!M2148</f>
        <v>3751.0950778727038</v>
      </c>
      <c r="S2148">
        <f>'data from files'!N2148</f>
        <v>3913.9694217860697</v>
      </c>
      <c r="T2148">
        <f>'data from files'!O2148</f>
        <v>3741.233214143112</v>
      </c>
      <c r="U2148">
        <f>'data from files'!P2148</f>
        <v>2736.1294297959143</v>
      </c>
      <c r="V2148">
        <f>'data from files'!Q2148</f>
        <v>3872.2080404085132</v>
      </c>
      <c r="W2148">
        <f>'data from files'!R2148</f>
        <v>3856.5416343151051</v>
      </c>
    </row>
    <row r="2149" spans="1:23" x14ac:dyDescent="0.25">
      <c r="A2149" t="str">
        <f t="shared" si="101"/>
        <v>NLTotal net electricity prod. (without pumped hydro) Conventional thermal</v>
      </c>
      <c r="B2149" t="str">
        <f>JRC_files__2[[#This Row],[Source.Name.2.1]]</f>
        <v>NL</v>
      </c>
      <c r="C2149" t="str">
        <f t="shared" si="100"/>
        <v>Overview of the power generation sector</v>
      </c>
      <c r="D2149" t="str">
        <f>IF(ISERROR(MATCH(G2149,metadata!$B$4:$B$13,0)),D2148,LEFT(G2149,LEN(G2149)-LEN(F2149)-2))</f>
        <v xml:space="preserve">Total net electricity prod. (without pumped hydro) </v>
      </c>
      <c r="E2149" t="str">
        <f t="shared" si="102"/>
        <v>Conventional thermal</v>
      </c>
      <c r="F2149" t="str">
        <f>IF(ISERROR(MATCH(G2149,metadata!$B$4:$B$13,0)),F2148,SUBSTITUTE(TRIM(RIGHT(SUBSTITUTE(SUBSTITUTE(G2149,"efficiencies", "efficiencies (%)")," (", REPT(" ", 100)), 100)),")",""))</f>
        <v>GWh</v>
      </c>
      <c r="G2149" t="str">
        <f>'data from files'!B2149</f>
        <v>Conventional thermal</v>
      </c>
      <c r="H2149">
        <f>'data from files'!C2149</f>
        <v>81306.666887122788</v>
      </c>
      <c r="I2149">
        <f>'data from files'!D2149</f>
        <v>85098.72052406361</v>
      </c>
      <c r="J2149">
        <f>'data from files'!E2149</f>
        <v>87266.613864445302</v>
      </c>
      <c r="K2149">
        <f>'data from files'!F2149</f>
        <v>87621.466898808721</v>
      </c>
      <c r="L2149">
        <f>'data from files'!G2149</f>
        <v>91426.59415431715</v>
      </c>
      <c r="M2149">
        <f>'data from files'!H2149</f>
        <v>89622.242842851861</v>
      </c>
      <c r="N2149">
        <f>'data from files'!I2149</f>
        <v>88328.78817824967</v>
      </c>
      <c r="O2149">
        <f>'data from files'!J2149</f>
        <v>93182.023641069056</v>
      </c>
      <c r="P2149">
        <f>'data from files'!K2149</f>
        <v>94837.996744633085</v>
      </c>
      <c r="Q2149">
        <f>'data from files'!L2149</f>
        <v>100011.2244703607</v>
      </c>
      <c r="R2149">
        <f>'data from files'!M2149</f>
        <v>106900.1428733299</v>
      </c>
      <c r="S2149">
        <f>'data from files'!N2149</f>
        <v>99950.648991315335</v>
      </c>
      <c r="T2149">
        <f>'data from files'!O2149</f>
        <v>89577.829510260417</v>
      </c>
      <c r="U2149">
        <f>'data from files'!P2149</f>
        <v>87956.585775450381</v>
      </c>
      <c r="V2149">
        <f>'data from files'!Q2149</f>
        <v>88191.239746359497</v>
      </c>
      <c r="W2149">
        <f>'data from files'!R2149</f>
        <v>92447.243246916318</v>
      </c>
    </row>
    <row r="2150" spans="1:23" x14ac:dyDescent="0.25">
      <c r="A2150" t="str">
        <f t="shared" si="101"/>
        <v>NLTotal net electricity prod. (without pumped hydro) Wind</v>
      </c>
      <c r="B2150" t="str">
        <f>JRC_files__2[[#This Row],[Source.Name.2.1]]</f>
        <v>NL</v>
      </c>
      <c r="C2150" t="str">
        <f t="shared" si="100"/>
        <v>Overview of the power generation sector</v>
      </c>
      <c r="D2150" t="str">
        <f>IF(ISERROR(MATCH(G2150,metadata!$B$4:$B$13,0)),D2149,LEFT(G2150,LEN(G2150)-LEN(F2150)-2))</f>
        <v xml:space="preserve">Total net electricity prod. (without pumped hydro) </v>
      </c>
      <c r="E2150" t="str">
        <f t="shared" si="102"/>
        <v>Wind</v>
      </c>
      <c r="F2150" t="str">
        <f>IF(ISERROR(MATCH(G2150,metadata!$B$4:$B$13,0)),F2149,SUBSTITUTE(TRIM(RIGHT(SUBSTITUTE(SUBSTITUTE(G2150,"efficiencies", "efficiencies (%)")," (", REPT(" ", 100)), 100)),")",""))</f>
        <v>GWh</v>
      </c>
      <c r="G2150" t="str">
        <f>'data from files'!B2150</f>
        <v>Wind</v>
      </c>
      <c r="H2150">
        <f>'data from files'!C2150</f>
        <v>828.739715740056</v>
      </c>
      <c r="I2150">
        <f>'data from files'!D2150</f>
        <v>824.41860465116292</v>
      </c>
      <c r="J2150">
        <f>'data from files'!E2150</f>
        <v>946.51162790697686</v>
      </c>
      <c r="K2150">
        <f>'data from files'!F2150</f>
        <v>1319.7674418604652</v>
      </c>
      <c r="L2150">
        <f>'data from files'!G2150</f>
        <v>1870.9302325581398</v>
      </c>
      <c r="M2150">
        <f>'data from files'!H2150</f>
        <v>2066.5724614013957</v>
      </c>
      <c r="N2150">
        <f>'data from files'!I2150</f>
        <v>2734.8837209302328</v>
      </c>
      <c r="O2150">
        <f>'data from files'!J2150</f>
        <v>3437.209302325582</v>
      </c>
      <c r="P2150">
        <f>'data from files'!K2150</f>
        <v>4259.302325581396</v>
      </c>
      <c r="Q2150">
        <f>'data from files'!L2150</f>
        <v>4580.2325581395353</v>
      </c>
      <c r="R2150">
        <f>'data from files'!M2150</f>
        <v>3993.1701182676047</v>
      </c>
      <c r="S2150">
        <f>'data from files'!N2150</f>
        <v>5100.1930763573728</v>
      </c>
      <c r="T2150">
        <f>'data from files'!O2150</f>
        <v>4980.2146724700706</v>
      </c>
      <c r="U2150">
        <f>'data from files'!P2150</f>
        <v>5625.9317767246403</v>
      </c>
      <c r="V2150">
        <f>'data from files'!Q2150</f>
        <v>5795.9011822316397</v>
      </c>
      <c r="W2150">
        <f>'data from files'!R2150</f>
        <v>7548.6412445759779</v>
      </c>
    </row>
    <row r="2151" spans="1:23" x14ac:dyDescent="0.25">
      <c r="A2151" t="str">
        <f t="shared" si="101"/>
        <v>NLTotal net electricity prod. (without pumped hydro) Solar photovoltaics</v>
      </c>
      <c r="B2151" t="str">
        <f>JRC_files__2[[#This Row],[Source.Name.2.1]]</f>
        <v>NL</v>
      </c>
      <c r="C2151" t="str">
        <f t="shared" si="100"/>
        <v>Overview of the power generation sector</v>
      </c>
      <c r="D2151" t="str">
        <f>IF(ISERROR(MATCH(G2151,metadata!$B$4:$B$13,0)),D2150,LEFT(G2151,LEN(G2151)-LEN(F2151)-2))</f>
        <v xml:space="preserve">Total net electricity prod. (without pumped hydro) </v>
      </c>
      <c r="E2151" t="str">
        <f t="shared" si="102"/>
        <v>Solar photovoltaics</v>
      </c>
      <c r="F2151" t="str">
        <f>IF(ISERROR(MATCH(G2151,metadata!$B$4:$B$13,0)),F2150,SUBSTITUTE(TRIM(RIGHT(SUBSTITUTE(SUBSTITUTE(G2151,"efficiencies", "efficiencies (%)")," (", REPT(" ", 100)), 100)),")",""))</f>
        <v>GWh</v>
      </c>
      <c r="G2151" t="str">
        <f>'data from files'!B2151</f>
        <v>Solar photovoltaics</v>
      </c>
      <c r="H2151">
        <f>'data from files'!C2151</f>
        <v>7.7763780297324434</v>
      </c>
      <c r="I2151">
        <f>'data from files'!D2151</f>
        <v>11.627906976744187</v>
      </c>
      <c r="J2151">
        <f>'data from files'!E2151</f>
        <v>16.279069767441861</v>
      </c>
      <c r="K2151">
        <f>'data from files'!F2151</f>
        <v>25.581395348837212</v>
      </c>
      <c r="L2151">
        <f>'data from files'!G2151</f>
        <v>33.720930232558139</v>
      </c>
      <c r="M2151">
        <f>'data from files'!H2151</f>
        <v>35.54915670734826</v>
      </c>
      <c r="N2151">
        <f>'data from files'!I2151</f>
        <v>36.04651162790698</v>
      </c>
      <c r="O2151">
        <f>'data from files'!J2151</f>
        <v>37.209302325581397</v>
      </c>
      <c r="P2151">
        <f>'data from files'!K2151</f>
        <v>39.534883720930232</v>
      </c>
      <c r="Q2151">
        <f>'data from files'!L2151</f>
        <v>45.348837209302332</v>
      </c>
      <c r="R2151">
        <f>'data from files'!M2151</f>
        <v>55.823285142007791</v>
      </c>
      <c r="S2151">
        <f>'data from files'!N2151</f>
        <v>104.42564782783546</v>
      </c>
      <c r="T2151">
        <f>'data from files'!O2151</f>
        <v>226.3481462225686</v>
      </c>
      <c r="U2151">
        <f>'data from files'!P2151</f>
        <v>487.41226579215703</v>
      </c>
      <c r="V2151">
        <f>'data from files'!Q2151</f>
        <v>784.58099764264648</v>
      </c>
      <c r="W2151">
        <f>'data from files'!R2151</f>
        <v>1121.1870752153502</v>
      </c>
    </row>
    <row r="2152" spans="1:23" x14ac:dyDescent="0.25">
      <c r="A2152" t="str">
        <f t="shared" si="101"/>
        <v>NLTotal net electricity prod. (without pumped hydro) Solar thermal</v>
      </c>
      <c r="B2152" t="str">
        <f>JRC_files__2[[#This Row],[Source.Name.2.1]]</f>
        <v>NL</v>
      </c>
      <c r="C2152" t="str">
        <f t="shared" si="100"/>
        <v>Overview of the power generation sector</v>
      </c>
      <c r="D2152" t="str">
        <f>IF(ISERROR(MATCH(G2152,metadata!$B$4:$B$13,0)),D2151,LEFT(G2152,LEN(G2152)-LEN(F2152)-2))</f>
        <v xml:space="preserve">Total net electricity prod. (without pumped hydro) </v>
      </c>
      <c r="E2152" t="str">
        <f t="shared" si="102"/>
        <v>Solar thermal</v>
      </c>
      <c r="F2152" t="str">
        <f>IF(ISERROR(MATCH(G2152,metadata!$B$4:$B$13,0)),F2151,SUBSTITUTE(TRIM(RIGHT(SUBSTITUTE(SUBSTITUTE(G2152,"efficiencies", "efficiencies (%)")," (", REPT(" ", 100)), 100)),")",""))</f>
        <v>GWh</v>
      </c>
      <c r="G2152" t="str">
        <f>'data from files'!B2152</f>
        <v>Solar thermal</v>
      </c>
      <c r="H2152">
        <f>'data from files'!C2152</f>
        <v>0</v>
      </c>
      <c r="I2152">
        <f>'data from files'!D2152</f>
        <v>0</v>
      </c>
      <c r="J2152">
        <f>'data from files'!E2152</f>
        <v>0</v>
      </c>
      <c r="K2152">
        <f>'data from files'!F2152</f>
        <v>0</v>
      </c>
      <c r="L2152">
        <f>'data from files'!G2152</f>
        <v>0</v>
      </c>
      <c r="M2152">
        <f>'data from files'!H2152</f>
        <v>0</v>
      </c>
      <c r="N2152">
        <f>'data from files'!I2152</f>
        <v>0</v>
      </c>
      <c r="O2152">
        <f>'data from files'!J2152</f>
        <v>0</v>
      </c>
      <c r="P2152">
        <f>'data from files'!K2152</f>
        <v>0</v>
      </c>
      <c r="Q2152">
        <f>'data from files'!L2152</f>
        <v>0</v>
      </c>
      <c r="R2152">
        <f>'data from files'!M2152</f>
        <v>0</v>
      </c>
      <c r="S2152">
        <f>'data from files'!N2152</f>
        <v>0</v>
      </c>
      <c r="T2152">
        <f>'data from files'!O2152</f>
        <v>0</v>
      </c>
      <c r="U2152">
        <f>'data from files'!P2152</f>
        <v>0</v>
      </c>
      <c r="V2152">
        <f>'data from files'!Q2152</f>
        <v>0</v>
      </c>
      <c r="W2152">
        <f>'data from files'!R2152</f>
        <v>0</v>
      </c>
    </row>
    <row r="2153" spans="1:23" x14ac:dyDescent="0.25">
      <c r="A2153" t="str">
        <f t="shared" si="101"/>
        <v>NLTotal net electricity prod. (without pumped hydro) Geothermal</v>
      </c>
      <c r="B2153" t="str">
        <f>JRC_files__2[[#This Row],[Source.Name.2.1]]</f>
        <v>NL</v>
      </c>
      <c r="C2153" t="str">
        <f t="shared" si="100"/>
        <v>Overview of the power generation sector</v>
      </c>
      <c r="D2153" t="str">
        <f>IF(ISERROR(MATCH(G2153,metadata!$B$4:$B$13,0)),D2152,LEFT(G2153,LEN(G2153)-LEN(F2153)-2))</f>
        <v xml:space="preserve">Total net electricity prod. (without pumped hydro) </v>
      </c>
      <c r="E2153" t="str">
        <f t="shared" si="102"/>
        <v>Geothermal</v>
      </c>
      <c r="F2153" t="str">
        <f>IF(ISERROR(MATCH(G2153,metadata!$B$4:$B$13,0)),F2152,SUBSTITUTE(TRIM(RIGHT(SUBSTITUTE(SUBSTITUTE(G2153,"efficiencies", "efficiencies (%)")," (", REPT(" ", 100)), 100)),")",""))</f>
        <v>GWh</v>
      </c>
      <c r="G2153" t="str">
        <f>'data from files'!B2153</f>
        <v>Geothermal</v>
      </c>
      <c r="H2153">
        <f>'data from files'!C2153</f>
        <v>0</v>
      </c>
      <c r="I2153">
        <f>'data from files'!D2153</f>
        <v>0</v>
      </c>
      <c r="J2153">
        <f>'data from files'!E2153</f>
        <v>0</v>
      </c>
      <c r="K2153">
        <f>'data from files'!F2153</f>
        <v>0</v>
      </c>
      <c r="L2153">
        <f>'data from files'!G2153</f>
        <v>0</v>
      </c>
      <c r="M2153">
        <f>'data from files'!H2153</f>
        <v>0</v>
      </c>
      <c r="N2153">
        <f>'data from files'!I2153</f>
        <v>0</v>
      </c>
      <c r="O2153">
        <f>'data from files'!J2153</f>
        <v>0</v>
      </c>
      <c r="P2153">
        <f>'data from files'!K2153</f>
        <v>0</v>
      </c>
      <c r="Q2153">
        <f>'data from files'!L2153</f>
        <v>0</v>
      </c>
      <c r="R2153">
        <f>'data from files'!M2153</f>
        <v>0</v>
      </c>
      <c r="S2153">
        <f>'data from files'!N2153</f>
        <v>0</v>
      </c>
      <c r="T2153">
        <f>'data from files'!O2153</f>
        <v>0</v>
      </c>
      <c r="U2153">
        <f>'data from files'!P2153</f>
        <v>0</v>
      </c>
      <c r="V2153">
        <f>'data from files'!Q2153</f>
        <v>0</v>
      </c>
      <c r="W2153">
        <f>'data from files'!R2153</f>
        <v>0</v>
      </c>
    </row>
    <row r="2154" spans="1:23" x14ac:dyDescent="0.25">
      <c r="A2154" t="str">
        <f t="shared" si="101"/>
        <v>NLTotal net electricity prod. (without pumped hydro) Tide, wave and ocean</v>
      </c>
      <c r="B2154" t="str">
        <f>JRC_files__2[[#This Row],[Source.Name.2.1]]</f>
        <v>NL</v>
      </c>
      <c r="C2154" t="str">
        <f t="shared" si="100"/>
        <v>Overview of the power generation sector</v>
      </c>
      <c r="D2154" t="str">
        <f>IF(ISERROR(MATCH(G2154,metadata!$B$4:$B$13,0)),D2153,LEFT(G2154,LEN(G2154)-LEN(F2154)-2))</f>
        <v xml:space="preserve">Total net electricity prod. (without pumped hydro) </v>
      </c>
      <c r="E2154" t="str">
        <f t="shared" si="102"/>
        <v>Tide, wave and ocean</v>
      </c>
      <c r="F2154" t="str">
        <f>IF(ISERROR(MATCH(G2154,metadata!$B$4:$B$13,0)),F2153,SUBSTITUTE(TRIM(RIGHT(SUBSTITUTE(SUBSTITUTE(G2154,"efficiencies", "efficiencies (%)")," (", REPT(" ", 100)), 100)),")",""))</f>
        <v>GWh</v>
      </c>
      <c r="G2154" t="str">
        <f>'data from files'!B2154</f>
        <v>Tide, wave and ocean</v>
      </c>
      <c r="H2154">
        <f>'data from files'!C2154</f>
        <v>0</v>
      </c>
      <c r="I2154">
        <f>'data from files'!D2154</f>
        <v>0</v>
      </c>
      <c r="J2154">
        <f>'data from files'!E2154</f>
        <v>0</v>
      </c>
      <c r="K2154">
        <f>'data from files'!F2154</f>
        <v>0</v>
      </c>
      <c r="L2154">
        <f>'data from files'!G2154</f>
        <v>0</v>
      </c>
      <c r="M2154">
        <f>'data from files'!H2154</f>
        <v>0</v>
      </c>
      <c r="N2154">
        <f>'data from files'!I2154</f>
        <v>0</v>
      </c>
      <c r="O2154">
        <f>'data from files'!J2154</f>
        <v>0</v>
      </c>
      <c r="P2154">
        <f>'data from files'!K2154</f>
        <v>0</v>
      </c>
      <c r="Q2154">
        <f>'data from files'!L2154</f>
        <v>0</v>
      </c>
      <c r="R2154">
        <f>'data from files'!M2154</f>
        <v>0</v>
      </c>
      <c r="S2154">
        <f>'data from files'!N2154</f>
        <v>0</v>
      </c>
      <c r="T2154">
        <f>'data from files'!O2154</f>
        <v>0</v>
      </c>
      <c r="U2154">
        <f>'data from files'!P2154</f>
        <v>0</v>
      </c>
      <c r="V2154">
        <f>'data from files'!Q2154</f>
        <v>0</v>
      </c>
      <c r="W2154">
        <f>'data from files'!R2154</f>
        <v>0</v>
      </c>
    </row>
    <row r="2155" spans="1:23" x14ac:dyDescent="0.25">
      <c r="A2155" t="str">
        <f t="shared" si="101"/>
        <v>NLTotal net electricity prod. (without pumped hydro) Hydro</v>
      </c>
      <c r="B2155" t="str">
        <f>JRC_files__2[[#This Row],[Source.Name.2.1]]</f>
        <v>NL</v>
      </c>
      <c r="C2155" t="str">
        <f t="shared" si="100"/>
        <v>Overview of the power generation sector</v>
      </c>
      <c r="D2155" t="str">
        <f>IF(ISERROR(MATCH(G2155,metadata!$B$4:$B$13,0)),D2154,LEFT(G2155,LEN(G2155)-LEN(F2155)-2))</f>
        <v xml:space="preserve">Total net electricity prod. (without pumped hydro) </v>
      </c>
      <c r="E2155" t="str">
        <f t="shared" si="102"/>
        <v>Hydro</v>
      </c>
      <c r="F2155" t="str">
        <f>IF(ISERROR(MATCH(G2155,metadata!$B$4:$B$13,0)),F2154,SUBSTITUTE(TRIM(RIGHT(SUBSTITUTE(SUBSTITUTE(G2155,"efficiencies", "efficiencies (%)")," (", REPT(" ", 100)), 100)),")",""))</f>
        <v>GWh</v>
      </c>
      <c r="G2155" t="str">
        <f>'data from files'!B2155</f>
        <v>Hydro</v>
      </c>
      <c r="H2155">
        <f>'data from files'!C2155</f>
        <v>141.91889904261629</v>
      </c>
      <c r="I2155">
        <f>'data from files'!D2155</f>
        <v>117.44186046511628</v>
      </c>
      <c r="J2155">
        <f>'data from files'!E2155</f>
        <v>110.46511627906978</v>
      </c>
      <c r="K2155">
        <f>'data from files'!F2155</f>
        <v>72.093023255813961</v>
      </c>
      <c r="L2155">
        <f>'data from files'!G2155</f>
        <v>95.348837209302332</v>
      </c>
      <c r="M2155">
        <f>'data from files'!H2155</f>
        <v>88.039708408042102</v>
      </c>
      <c r="N2155">
        <f>'data from files'!I2155</f>
        <v>105.81395348837209</v>
      </c>
      <c r="O2155">
        <f>'data from files'!J2155</f>
        <v>106.97674418604652</v>
      </c>
      <c r="P2155">
        <f>'data from files'!K2155</f>
        <v>102.32558139534885</v>
      </c>
      <c r="Q2155">
        <f>'data from files'!L2155</f>
        <v>97.67441860465118</v>
      </c>
      <c r="R2155">
        <f>'data from files'!M2155</f>
        <v>104.9811034013878</v>
      </c>
      <c r="S2155">
        <f>'data from files'!N2155</f>
        <v>56.93419628911245</v>
      </c>
      <c r="T2155">
        <f>'data from files'!O2155</f>
        <v>103.87019225428315</v>
      </c>
      <c r="U2155">
        <f>'data from files'!P2155</f>
        <v>113.86839257822477</v>
      </c>
      <c r="V2155">
        <f>'data from files'!Q2155</f>
        <v>111.92429807079176</v>
      </c>
      <c r="W2155">
        <f>'data from files'!R2155</f>
        <v>93.038808570012918</v>
      </c>
    </row>
    <row r="2156" spans="1:23" x14ac:dyDescent="0.25">
      <c r="A2156" t="str">
        <f t="shared" si="101"/>
        <v>NLTotal net electricity prod. (without pumped hydro) Pump storage</v>
      </c>
      <c r="B2156" t="str">
        <f>JRC_files__2[[#This Row],[Source.Name.2.1]]</f>
        <v>NL</v>
      </c>
      <c r="C2156" t="str">
        <f t="shared" si="100"/>
        <v>Overview of the power generation sector</v>
      </c>
      <c r="D2156" t="str">
        <f>IF(ISERROR(MATCH(G2156,metadata!$B$4:$B$13,0)),D2155,LEFT(G2156,LEN(G2156)-LEN(F2156)-2))</f>
        <v xml:space="preserve">Total net electricity prod. (without pumped hydro) </v>
      </c>
      <c r="E2156" t="str">
        <f t="shared" si="102"/>
        <v>Pump storage</v>
      </c>
      <c r="F2156" t="str">
        <f>IF(ISERROR(MATCH(G2156,metadata!$B$4:$B$13,0)),F2155,SUBSTITUTE(TRIM(RIGHT(SUBSTITUTE(SUBSTITUTE(G2156,"efficiencies", "efficiencies (%)")," (", REPT(" ", 100)), 100)),")",""))</f>
        <v>GWh</v>
      </c>
      <c r="G2156" t="str">
        <f>'data from files'!B2156</f>
        <v>Pump storage</v>
      </c>
      <c r="H2156">
        <f>'data from files'!C2156</f>
        <v>0</v>
      </c>
      <c r="I2156">
        <f>'data from files'!D2156</f>
        <v>0</v>
      </c>
      <c r="J2156">
        <f>'data from files'!E2156</f>
        <v>0</v>
      </c>
      <c r="K2156">
        <f>'data from files'!F2156</f>
        <v>0</v>
      </c>
      <c r="L2156">
        <f>'data from files'!G2156</f>
        <v>0</v>
      </c>
      <c r="M2156">
        <f>'data from files'!H2156</f>
        <v>0</v>
      </c>
      <c r="N2156">
        <f>'data from files'!I2156</f>
        <v>0</v>
      </c>
      <c r="O2156">
        <f>'data from files'!J2156</f>
        <v>0</v>
      </c>
      <c r="P2156">
        <f>'data from files'!K2156</f>
        <v>0</v>
      </c>
      <c r="Q2156">
        <f>'data from files'!L2156</f>
        <v>0</v>
      </c>
      <c r="R2156">
        <f>'data from files'!M2156</f>
        <v>0</v>
      </c>
      <c r="S2156">
        <f>'data from files'!N2156</f>
        <v>0</v>
      </c>
      <c r="T2156">
        <f>'data from files'!O2156</f>
        <v>0</v>
      </c>
      <c r="U2156">
        <f>'data from files'!P2156</f>
        <v>0</v>
      </c>
      <c r="V2156">
        <f>'data from files'!Q2156</f>
        <v>0</v>
      </c>
      <c r="W2156">
        <f>'data from files'!R2156</f>
        <v>0</v>
      </c>
    </row>
    <row r="2157" spans="1:23" x14ac:dyDescent="0.25">
      <c r="A2157" t="str">
        <f t="shared" si="101"/>
        <v>NLTotal net electricity prod. (without pumped hydro) 0</v>
      </c>
      <c r="B2157" t="str">
        <f>JRC_files__2[[#This Row],[Source.Name.2.1]]</f>
        <v>NL</v>
      </c>
      <c r="C2157" t="str">
        <f t="shared" si="100"/>
        <v>Overview of the power generation sector</v>
      </c>
      <c r="D2157" t="str">
        <f>IF(ISERROR(MATCH(G2157,metadata!$B$4:$B$13,0)),D2156,LEFT(G2157,LEN(G2157)-LEN(F2157)-2))</f>
        <v xml:space="preserve">Total net electricity prod. (without pumped hydro) </v>
      </c>
      <c r="E2157">
        <f t="shared" si="102"/>
        <v>0</v>
      </c>
      <c r="F2157" t="str">
        <f>IF(ISERROR(MATCH(G2157,metadata!$B$4:$B$13,0)),F2156,SUBSTITUTE(TRIM(RIGHT(SUBSTITUTE(SUBSTITUTE(G2157,"efficiencies", "efficiencies (%)")," (", REPT(" ", 100)), 100)),")",""))</f>
        <v>GWh</v>
      </c>
      <c r="G2157">
        <f>'data from files'!B2157</f>
        <v>0</v>
      </c>
      <c r="H2157">
        <f>'data from files'!C2157</f>
        <v>0</v>
      </c>
      <c r="I2157">
        <f>'data from files'!D2157</f>
        <v>0</v>
      </c>
      <c r="J2157">
        <f>'data from files'!E2157</f>
        <v>0</v>
      </c>
      <c r="K2157">
        <f>'data from files'!F2157</f>
        <v>0</v>
      </c>
      <c r="L2157">
        <f>'data from files'!G2157</f>
        <v>0</v>
      </c>
      <c r="M2157">
        <f>'data from files'!H2157</f>
        <v>0</v>
      </c>
      <c r="N2157">
        <f>'data from files'!I2157</f>
        <v>0</v>
      </c>
      <c r="O2157">
        <f>'data from files'!J2157</f>
        <v>0</v>
      </c>
      <c r="P2157">
        <f>'data from files'!K2157</f>
        <v>0</v>
      </c>
      <c r="Q2157">
        <f>'data from files'!L2157</f>
        <v>0</v>
      </c>
      <c r="R2157">
        <f>'data from files'!M2157</f>
        <v>0</v>
      </c>
      <c r="S2157">
        <f>'data from files'!N2157</f>
        <v>0</v>
      </c>
      <c r="T2157">
        <f>'data from files'!O2157</f>
        <v>0</v>
      </c>
      <c r="U2157">
        <f>'data from files'!P2157</f>
        <v>0</v>
      </c>
      <c r="V2157">
        <f>'data from files'!Q2157</f>
        <v>0</v>
      </c>
      <c r="W2157">
        <f>'data from files'!R2157</f>
        <v>0</v>
      </c>
    </row>
    <row r="2158" spans="1:23" x14ac:dyDescent="0.25">
      <c r="A2158" t="str">
        <f t="shared" si="101"/>
        <v xml:space="preserve">NLTotal gross distributed heat production </v>
      </c>
      <c r="B2158" t="str">
        <f>JRC_files__2[[#This Row],[Source.Name.2.1]]</f>
        <v>NL</v>
      </c>
      <c r="C2158" t="str">
        <f t="shared" si="100"/>
        <v>Overview of the power generation sector</v>
      </c>
      <c r="D2158" t="str">
        <f>IF(ISERROR(MATCH(G2158,metadata!$B$4:$B$13,0)),D2157,LEFT(G2158,LEN(G2158)-LEN(F2158)-2))</f>
        <v xml:space="preserve">Total gross distributed heat production </v>
      </c>
      <c r="E2158" t="str">
        <f t="shared" si="102"/>
        <v/>
      </c>
      <c r="F2158" t="str">
        <f>IF(ISERROR(MATCH(G2158,metadata!$B$4:$B$13,0)),F2157,SUBSTITUTE(TRIM(RIGHT(SUBSTITUTE(SUBSTITUTE(G2158,"efficiencies", "efficiencies (%)")," (", REPT(" ", 100)), 100)),")",""))</f>
        <v>GWh</v>
      </c>
      <c r="G2158" t="str">
        <f>'data from files'!B2158</f>
        <v>Total gross distributed heat production (GWh)</v>
      </c>
      <c r="H2158">
        <f>'data from files'!C2158</f>
        <v>47871.105423246059</v>
      </c>
      <c r="I2158">
        <f>'data from files'!D2158</f>
        <v>47731.395348837206</v>
      </c>
      <c r="J2158">
        <f>'data from files'!E2158</f>
        <v>49713.953488372113</v>
      </c>
      <c r="K2158">
        <f>'data from files'!F2158</f>
        <v>50494.186046511633</v>
      </c>
      <c r="L2158">
        <f>'data from files'!G2158</f>
        <v>52046.511627906984</v>
      </c>
      <c r="M2158">
        <f>'data from files'!H2158</f>
        <v>49573.299028397108</v>
      </c>
      <c r="N2158">
        <f>'data from files'!I2158</f>
        <v>42187.790697674413</v>
      </c>
      <c r="O2158">
        <f>'data from files'!J2158</f>
        <v>41869.76744186048</v>
      </c>
      <c r="P2158">
        <f>'data from files'!K2158</f>
        <v>41721.511627906977</v>
      </c>
      <c r="Q2158">
        <f>'data from files'!L2158</f>
        <v>42256.395348837214</v>
      </c>
      <c r="R2158">
        <f>'data from files'!M2158</f>
        <v>44402.563094198602</v>
      </c>
      <c r="S2158">
        <f>'data from files'!N2158</f>
        <v>42756.470501976299</v>
      </c>
      <c r="T2158">
        <f>'data from files'!O2158</f>
        <v>41413.934380700332</v>
      </c>
      <c r="U2158">
        <f>'data from files'!P2158</f>
        <v>41684.163517233574</v>
      </c>
      <c r="V2158">
        <f>'data from files'!Q2158</f>
        <v>40869.587918619072</v>
      </c>
      <c r="W2158">
        <f>'data from files'!R2158</f>
        <v>38682.481597756829</v>
      </c>
    </row>
    <row r="2159" spans="1:23" x14ac:dyDescent="0.25">
      <c r="A2159" t="str">
        <f t="shared" si="101"/>
        <v>NLTotal gross distributed heat production CHP thermal power plants</v>
      </c>
      <c r="B2159" t="str">
        <f>JRC_files__2[[#This Row],[Source.Name.2.1]]</f>
        <v>NL</v>
      </c>
      <c r="C2159" t="str">
        <f t="shared" si="100"/>
        <v>Overview of the power generation sector</v>
      </c>
      <c r="D2159" t="str">
        <f>IF(ISERROR(MATCH(G2159,metadata!$B$4:$B$13,0)),D2158,LEFT(G2159,LEN(G2159)-LEN(F2159)-2))</f>
        <v xml:space="preserve">Total gross distributed heat production </v>
      </c>
      <c r="E2159" t="str">
        <f t="shared" si="102"/>
        <v>CHP thermal power plants</v>
      </c>
      <c r="F2159" t="str">
        <f>IF(ISERROR(MATCH(G2159,metadata!$B$4:$B$13,0)),F2158,SUBSTITUTE(TRIM(RIGHT(SUBSTITUTE(SUBSTITUTE(G2159,"efficiencies", "efficiencies (%)")," (", REPT(" ", 100)), 100)),")",""))</f>
        <v>GWh</v>
      </c>
      <c r="G2159" t="str">
        <f>'data from files'!B2159</f>
        <v>CHP thermal power plants</v>
      </c>
      <c r="H2159">
        <f>'data from files'!C2159</f>
        <v>34864.557712945039</v>
      </c>
      <c r="I2159">
        <f>'data from files'!D2159</f>
        <v>34428.745697674414</v>
      </c>
      <c r="J2159">
        <f>'data from files'!E2159</f>
        <v>36138.372093023274</v>
      </c>
      <c r="K2159">
        <f>'data from files'!F2159</f>
        <v>36247.767558139545</v>
      </c>
      <c r="L2159">
        <f>'data from files'!G2159</f>
        <v>38266.367209302334</v>
      </c>
      <c r="M2159">
        <f>'data from files'!H2159</f>
        <v>35923.811491709261</v>
      </c>
      <c r="N2159">
        <f>'data from files'!I2159</f>
        <v>35555.323953488369</v>
      </c>
      <c r="O2159">
        <f>'data from files'!J2159</f>
        <v>34804.702790697687</v>
      </c>
      <c r="P2159">
        <f>'data from files'!K2159</f>
        <v>35003.000581395347</v>
      </c>
      <c r="Q2159">
        <f>'data from files'!L2159</f>
        <v>35402.812674418608</v>
      </c>
      <c r="R2159">
        <f>'data from files'!M2159</f>
        <v>37375.772360975032</v>
      </c>
      <c r="S2159">
        <f>'data from files'!N2159</f>
        <v>36120.165036959988</v>
      </c>
      <c r="T2159">
        <f>'data from files'!O2159</f>
        <v>36603.13365816373</v>
      </c>
      <c r="U2159">
        <f>'data from files'!P2159</f>
        <v>36505.651205005335</v>
      </c>
      <c r="V2159">
        <f>'data from files'!Q2159</f>
        <v>35092.29449810143</v>
      </c>
      <c r="W2159">
        <f>'data from files'!R2159</f>
        <v>33422.317316216402</v>
      </c>
    </row>
    <row r="2160" spans="1:23" x14ac:dyDescent="0.25">
      <c r="A2160" t="str">
        <f t="shared" si="101"/>
        <v>NLTotal gross distributed heat production District heating plants</v>
      </c>
      <c r="B2160" t="str">
        <f>JRC_files__2[[#This Row],[Source.Name.2.1]]</f>
        <v>NL</v>
      </c>
      <c r="C2160" t="str">
        <f t="shared" si="100"/>
        <v>Overview of the power generation sector</v>
      </c>
      <c r="D2160" t="str">
        <f>IF(ISERROR(MATCH(G2160,metadata!$B$4:$B$13,0)),D2159,LEFT(G2160,LEN(G2160)-LEN(F2160)-2))</f>
        <v xml:space="preserve">Total gross distributed heat production </v>
      </c>
      <c r="E2160" t="str">
        <f t="shared" si="102"/>
        <v>District heating plants</v>
      </c>
      <c r="F2160" t="str">
        <f>IF(ISERROR(MATCH(G2160,metadata!$B$4:$B$13,0)),F2159,SUBSTITUTE(TRIM(RIGHT(SUBSTITUTE(SUBSTITUTE(G2160,"efficiencies", "efficiencies (%)")," (", REPT(" ", 100)), 100)),")",""))</f>
        <v>GWh</v>
      </c>
      <c r="G2160" t="str">
        <f>'data from files'!B2160</f>
        <v>District heating plants</v>
      </c>
      <c r="H2160">
        <f>'data from files'!C2160</f>
        <v>13006.547710301022</v>
      </c>
      <c r="I2160">
        <f>'data from files'!D2160</f>
        <v>13302.64965116279</v>
      </c>
      <c r="J2160">
        <f>'data from files'!E2160</f>
        <v>13575.58139534884</v>
      </c>
      <c r="K2160">
        <f>'data from files'!F2160</f>
        <v>14246.418488372092</v>
      </c>
      <c r="L2160">
        <f>'data from files'!G2160</f>
        <v>13780.14441860465</v>
      </c>
      <c r="M2160">
        <f>'data from files'!H2160</f>
        <v>13649.487536687846</v>
      </c>
      <c r="N2160">
        <f>'data from files'!I2160</f>
        <v>6632.4667441860465</v>
      </c>
      <c r="O2160">
        <f>'data from files'!J2160</f>
        <v>7065.064651162792</v>
      </c>
      <c r="P2160">
        <f>'data from files'!K2160</f>
        <v>6718.5110465116286</v>
      </c>
      <c r="Q2160">
        <f>'data from files'!L2160</f>
        <v>6853.5826744186052</v>
      </c>
      <c r="R2160">
        <f>'data from files'!M2160</f>
        <v>7026.7907332235727</v>
      </c>
      <c r="S2160">
        <f>'data from files'!N2160</f>
        <v>6636.3054650163085</v>
      </c>
      <c r="T2160">
        <f>'data from files'!O2160</f>
        <v>4810.8007225366027</v>
      </c>
      <c r="U2160">
        <f>'data from files'!P2160</f>
        <v>5178.5123122282384</v>
      </c>
      <c r="V2160">
        <f>'data from files'!Q2160</f>
        <v>5777.2934205176389</v>
      </c>
      <c r="W2160">
        <f>'data from files'!R2160</f>
        <v>5260.1642815404248</v>
      </c>
    </row>
    <row r="2161" spans="1:23" x14ac:dyDescent="0.25">
      <c r="A2161" t="str">
        <f t="shared" si="101"/>
        <v>NLTotal gross distributed heat production 0</v>
      </c>
      <c r="B2161" t="str">
        <f>JRC_files__2[[#This Row],[Source.Name.2.1]]</f>
        <v>NL</v>
      </c>
      <c r="C2161" t="str">
        <f t="shared" si="100"/>
        <v>Overview of the power generation sector</v>
      </c>
      <c r="D2161" t="str">
        <f>IF(ISERROR(MATCH(G2161,metadata!$B$4:$B$13,0)),D2160,LEFT(G2161,LEN(G2161)-LEN(F2161)-2))</f>
        <v xml:space="preserve">Total gross distributed heat production </v>
      </c>
      <c r="E2161">
        <f t="shared" si="102"/>
        <v>0</v>
      </c>
      <c r="F2161" t="str">
        <f>IF(ISERROR(MATCH(G2161,metadata!$B$4:$B$13,0)),F2160,SUBSTITUTE(TRIM(RIGHT(SUBSTITUTE(SUBSTITUTE(G2161,"efficiencies", "efficiencies (%)")," (", REPT(" ", 100)), 100)),")",""))</f>
        <v>GWh</v>
      </c>
      <c r="G2161">
        <f>'data from files'!B2161</f>
        <v>0</v>
      </c>
      <c r="H2161">
        <f>'data from files'!C2161</f>
        <v>0</v>
      </c>
      <c r="I2161">
        <f>'data from files'!D2161</f>
        <v>0</v>
      </c>
      <c r="J2161">
        <f>'data from files'!E2161</f>
        <v>0</v>
      </c>
      <c r="K2161">
        <f>'data from files'!F2161</f>
        <v>0</v>
      </c>
      <c r="L2161">
        <f>'data from files'!G2161</f>
        <v>0</v>
      </c>
      <c r="M2161">
        <f>'data from files'!H2161</f>
        <v>0</v>
      </c>
      <c r="N2161">
        <f>'data from files'!I2161</f>
        <v>0</v>
      </c>
      <c r="O2161">
        <f>'data from files'!J2161</f>
        <v>0</v>
      </c>
      <c r="P2161">
        <f>'data from files'!K2161</f>
        <v>0</v>
      </c>
      <c r="Q2161">
        <f>'data from files'!L2161</f>
        <v>0</v>
      </c>
      <c r="R2161">
        <f>'data from files'!M2161</f>
        <v>0</v>
      </c>
      <c r="S2161">
        <f>'data from files'!N2161</f>
        <v>0</v>
      </c>
      <c r="T2161">
        <f>'data from files'!O2161</f>
        <v>0</v>
      </c>
      <c r="U2161">
        <f>'data from files'!P2161</f>
        <v>0</v>
      </c>
      <c r="V2161">
        <f>'data from files'!Q2161</f>
        <v>0</v>
      </c>
      <c r="W2161">
        <f>'data from files'!R2161</f>
        <v>0</v>
      </c>
    </row>
    <row r="2162" spans="1:23" x14ac:dyDescent="0.25">
      <c r="A2162" t="str">
        <f t="shared" si="101"/>
        <v xml:space="preserve">NLTransformation input / Exchanges and transfers </v>
      </c>
      <c r="B2162" t="str">
        <f>JRC_files__2[[#This Row],[Source.Name.2.1]]</f>
        <v>NL</v>
      </c>
      <c r="C2162" t="str">
        <f t="shared" si="100"/>
        <v>Overview of the power generation sector</v>
      </c>
      <c r="D2162" t="str">
        <f>IF(ISERROR(MATCH(G2162,metadata!$B$4:$B$13,0)),D2161,LEFT(G2162,LEN(G2162)-LEN(F2162)-2))</f>
        <v xml:space="preserve">Transformation input / Exchanges and transfers </v>
      </c>
      <c r="E2162" t="str">
        <f t="shared" si="102"/>
        <v/>
      </c>
      <c r="F2162" t="str">
        <f>IF(ISERROR(MATCH(G2162,metadata!$B$4:$B$13,0)),F2161,SUBSTITUTE(TRIM(RIGHT(SUBSTITUTE(SUBSTITUTE(G2162,"efficiencies", "efficiencies (%)")," (", REPT(" ", 100)), 100)),")",""))</f>
        <v>ktoe</v>
      </c>
      <c r="G2162" t="str">
        <f>'data from files'!B2162</f>
        <v>Transformation input / Exchanges and transfers (ktoe)</v>
      </c>
      <c r="H2162">
        <f>'data from files'!C2162</f>
        <v>0</v>
      </c>
      <c r="I2162">
        <f>'data from files'!D2162</f>
        <v>0</v>
      </c>
      <c r="J2162">
        <f>'data from files'!E2162</f>
        <v>0</v>
      </c>
      <c r="K2162">
        <f>'data from files'!F2162</f>
        <v>0</v>
      </c>
      <c r="L2162">
        <f>'data from files'!G2162</f>
        <v>0</v>
      </c>
      <c r="M2162">
        <f>'data from files'!H2162</f>
        <v>0</v>
      </c>
      <c r="N2162">
        <f>'data from files'!I2162</f>
        <v>0</v>
      </c>
      <c r="O2162">
        <f>'data from files'!J2162</f>
        <v>0</v>
      </c>
      <c r="P2162">
        <f>'data from files'!K2162</f>
        <v>0</v>
      </c>
      <c r="Q2162">
        <f>'data from files'!L2162</f>
        <v>0</v>
      </c>
      <c r="R2162">
        <f>'data from files'!M2162</f>
        <v>0</v>
      </c>
      <c r="S2162">
        <f>'data from files'!N2162</f>
        <v>0</v>
      </c>
      <c r="T2162">
        <f>'data from files'!O2162</f>
        <v>0</v>
      </c>
      <c r="U2162">
        <f>'data from files'!P2162</f>
        <v>0</v>
      </c>
      <c r="V2162">
        <f>'data from files'!Q2162</f>
        <v>0</v>
      </c>
      <c r="W2162">
        <f>'data from files'!R2162</f>
        <v>0</v>
      </c>
    </row>
    <row r="2163" spans="1:23" x14ac:dyDescent="0.25">
      <c r="A2163" t="str">
        <f t="shared" si="101"/>
        <v>NLTransformation input / Exchanges and transfers Nuclear</v>
      </c>
      <c r="B2163" t="str">
        <f>JRC_files__2[[#This Row],[Source.Name.2.1]]</f>
        <v>NL</v>
      </c>
      <c r="C2163" t="str">
        <f t="shared" si="100"/>
        <v>Overview of the power generation sector</v>
      </c>
      <c r="D2163" t="str">
        <f>IF(ISERROR(MATCH(G2163,metadata!$B$4:$B$13,0)),D2162,LEFT(G2163,LEN(G2163)-LEN(F2163)-2))</f>
        <v xml:space="preserve">Transformation input / Exchanges and transfers </v>
      </c>
      <c r="E2163" t="str">
        <f t="shared" si="102"/>
        <v>Nuclear</v>
      </c>
      <c r="F2163" t="str">
        <f>IF(ISERROR(MATCH(G2163,metadata!$B$4:$B$13,0)),F2162,SUBSTITUTE(TRIM(RIGHT(SUBSTITUTE(SUBSTITUTE(G2163,"efficiencies", "efficiencies (%)")," (", REPT(" ", 100)), 100)),")",""))</f>
        <v>ktoe</v>
      </c>
      <c r="G2163" t="str">
        <f>'data from files'!B2163</f>
        <v>Nuclear</v>
      </c>
      <c r="H2163">
        <f>'data from files'!C2163</f>
        <v>1012.73048629025</v>
      </c>
      <c r="I2163">
        <f>'data from files'!D2163</f>
        <v>1025.5999999999999</v>
      </c>
      <c r="J2163">
        <f>'data from files'!E2163</f>
        <v>1009.9</v>
      </c>
      <c r="K2163">
        <f>'data from files'!F2163</f>
        <v>1036.5</v>
      </c>
      <c r="L2163">
        <f>'data from files'!G2163</f>
        <v>985.9</v>
      </c>
      <c r="M2163">
        <f>'data from files'!H2163</f>
        <v>1031.04996656157</v>
      </c>
      <c r="N2163">
        <f>'data from files'!I2163</f>
        <v>894.8</v>
      </c>
      <c r="O2163">
        <f>'data from files'!J2163</f>
        <v>1083.4000000000001</v>
      </c>
      <c r="P2163">
        <f>'data from files'!K2163</f>
        <v>1075.4000000000001</v>
      </c>
      <c r="Q2163">
        <f>'data from files'!L2163</f>
        <v>1095.8</v>
      </c>
      <c r="R2163">
        <f>'data from files'!M2163</f>
        <v>1023.81293589376</v>
      </c>
      <c r="S2163">
        <f>'data from files'!N2163</f>
        <v>1068.19050348715</v>
      </c>
      <c r="T2163">
        <f>'data from files'!O2163</f>
        <v>1009.88822012038</v>
      </c>
      <c r="U2163">
        <f>'data from files'!P2163</f>
        <v>745.748543040031</v>
      </c>
      <c r="V2163">
        <f>'data from files'!Q2163</f>
        <v>1055.2928250692701</v>
      </c>
      <c r="W2163">
        <f>'data from files'!R2163</f>
        <v>1051.68625203019</v>
      </c>
    </row>
    <row r="2164" spans="1:23" x14ac:dyDescent="0.25">
      <c r="A2164" t="str">
        <f t="shared" si="101"/>
        <v>NLTransformation input / Exchanges and transfers Conventional thermal</v>
      </c>
      <c r="B2164" t="str">
        <f>JRC_files__2[[#This Row],[Source.Name.2.1]]</f>
        <v>NL</v>
      </c>
      <c r="C2164" t="str">
        <f t="shared" ref="C2164:C2227" si="103">IF(H2164=2000,$G2164,C2163)</f>
        <v>Overview of the power generation sector</v>
      </c>
      <c r="D2164" t="str">
        <f>IF(ISERROR(MATCH(G2164,metadata!$B$4:$B$13,0)),D2163,LEFT(G2164,LEN(G2164)-LEN(F2164)-2))</f>
        <v xml:space="preserve">Transformation input / Exchanges and transfers </v>
      </c>
      <c r="E2164" t="str">
        <f t="shared" si="102"/>
        <v>Conventional thermal</v>
      </c>
      <c r="F2164" t="str">
        <f>IF(ISERROR(MATCH(G2164,metadata!$B$4:$B$13,0)),F2163,SUBSTITUTE(TRIM(RIGHT(SUBSTITUTE(SUBSTITUTE(G2164,"efficiencies", "efficiencies (%)")," (", REPT(" ", 100)), 100)),")",""))</f>
        <v>ktoe</v>
      </c>
      <c r="G2164" t="str">
        <f>'data from files'!B2164</f>
        <v>Conventional thermal</v>
      </c>
      <c r="H2164">
        <f>'data from files'!C2164</f>
        <v>17743.743872507239</v>
      </c>
      <c r="I2164">
        <f>'data from files'!D2164</f>
        <v>18848.808199999999</v>
      </c>
      <c r="J2164">
        <f>'data from files'!E2164</f>
        <v>19315.07015</v>
      </c>
      <c r="K2164">
        <f>'data from files'!F2164</f>
        <v>19429.909159999999</v>
      </c>
      <c r="L2164">
        <f>'data from files'!G2164</f>
        <v>20165.958570000003</v>
      </c>
      <c r="M2164">
        <f>'data from files'!H2164</f>
        <v>19583.392681468704</v>
      </c>
      <c r="N2164">
        <f>'data from files'!I2164</f>
        <v>19106.716829999998</v>
      </c>
      <c r="O2164">
        <f>'data from files'!J2164</f>
        <v>19610.439639999997</v>
      </c>
      <c r="P2164">
        <f>'data from files'!K2164</f>
        <v>20002.899989999998</v>
      </c>
      <c r="Q2164">
        <f>'data from files'!L2164</f>
        <v>20723.051210000001</v>
      </c>
      <c r="R2164">
        <f>'data from files'!M2164</f>
        <v>21581.106190822411</v>
      </c>
      <c r="S2164">
        <f>'data from files'!N2164</f>
        <v>19942.449311606633</v>
      </c>
      <c r="T2164">
        <f>'data from files'!O2164</f>
        <v>18718.460910403319</v>
      </c>
      <c r="U2164">
        <f>'data from files'!P2164</f>
        <v>18435.58327078422</v>
      </c>
      <c r="V2164">
        <f>'data from files'!Q2164</f>
        <v>18727.714237210395</v>
      </c>
      <c r="W2164">
        <f>'data from files'!R2164</f>
        <v>19357.748700998654</v>
      </c>
    </row>
    <row r="2165" spans="1:23" x14ac:dyDescent="0.25">
      <c r="A2165" t="str">
        <f t="shared" si="101"/>
        <v>NLTransformation input / Exchanges and transfers Wind</v>
      </c>
      <c r="B2165" t="str">
        <f>JRC_files__2[[#This Row],[Source.Name.2.1]]</f>
        <v>NL</v>
      </c>
      <c r="C2165" t="str">
        <f t="shared" si="103"/>
        <v>Overview of the power generation sector</v>
      </c>
      <c r="D2165" t="str">
        <f>IF(ISERROR(MATCH(G2165,metadata!$B$4:$B$13,0)),D2164,LEFT(G2165,LEN(G2165)-LEN(F2165)-2))</f>
        <v xml:space="preserve">Transformation input / Exchanges and transfers </v>
      </c>
      <c r="E2165" t="str">
        <f t="shared" si="102"/>
        <v>Wind</v>
      </c>
      <c r="F2165" t="str">
        <f>IF(ISERROR(MATCH(G2165,metadata!$B$4:$B$13,0)),F2164,SUBSTITUTE(TRIM(RIGHT(SUBSTITUTE(SUBSTITUTE(G2165,"efficiencies", "efficiencies (%)")," (", REPT(" ", 100)), 100)),")",""))</f>
        <v>ktoe</v>
      </c>
      <c r="G2165" t="str">
        <f>'data from files'!B2165</f>
        <v>Wind</v>
      </c>
      <c r="H2165">
        <f>'data from files'!C2165</f>
        <v>71.271615553644807</v>
      </c>
      <c r="I2165">
        <f>'data from files'!D2165</f>
        <v>70.900000000000006</v>
      </c>
      <c r="J2165">
        <f>'data from files'!E2165</f>
        <v>81.400000000000006</v>
      </c>
      <c r="K2165">
        <f>'data from files'!F2165</f>
        <v>113.5</v>
      </c>
      <c r="L2165">
        <f>'data from files'!G2165</f>
        <v>160.9</v>
      </c>
      <c r="M2165">
        <f>'data from files'!H2165</f>
        <v>177.72523168052001</v>
      </c>
      <c r="N2165">
        <f>'data from files'!I2165</f>
        <v>235.2</v>
      </c>
      <c r="O2165">
        <f>'data from files'!J2165</f>
        <v>295.60000000000002</v>
      </c>
      <c r="P2165">
        <f>'data from files'!K2165</f>
        <v>366.3</v>
      </c>
      <c r="Q2165">
        <f>'data from files'!L2165</f>
        <v>393.9</v>
      </c>
      <c r="R2165">
        <f>'data from files'!M2165</f>
        <v>343.41263017101397</v>
      </c>
      <c r="S2165">
        <f>'data from files'!N2165</f>
        <v>438.616604566734</v>
      </c>
      <c r="T2165">
        <f>'data from files'!O2165</f>
        <v>428.29846183242603</v>
      </c>
      <c r="U2165">
        <f>'data from files'!P2165</f>
        <v>483.83013279831903</v>
      </c>
      <c r="V2165">
        <f>'data from files'!Q2165</f>
        <v>498.44750167192097</v>
      </c>
      <c r="W2165">
        <f>'data from files'!R2165</f>
        <v>649.18314703353406</v>
      </c>
    </row>
    <row r="2166" spans="1:23" x14ac:dyDescent="0.25">
      <c r="A2166" t="str">
        <f t="shared" si="101"/>
        <v>NLTransformation input / Exchanges and transfers Solar photovoltaics</v>
      </c>
      <c r="B2166" t="str">
        <f>JRC_files__2[[#This Row],[Source.Name.2.1]]</f>
        <v>NL</v>
      </c>
      <c r="C2166" t="str">
        <f t="shared" si="103"/>
        <v>Overview of the power generation sector</v>
      </c>
      <c r="D2166" t="str">
        <f>IF(ISERROR(MATCH(G2166,metadata!$B$4:$B$13,0)),D2165,LEFT(G2166,LEN(G2166)-LEN(F2166)-2))</f>
        <v xml:space="preserve">Transformation input / Exchanges and transfers </v>
      </c>
      <c r="E2166" t="str">
        <f t="shared" si="102"/>
        <v>Solar photovoltaics</v>
      </c>
      <c r="F2166" t="str">
        <f>IF(ISERROR(MATCH(G2166,metadata!$B$4:$B$13,0)),F2165,SUBSTITUTE(TRIM(RIGHT(SUBSTITUTE(SUBSTITUTE(G2166,"efficiencies", "efficiencies (%)")," (", REPT(" ", 100)), 100)),")",""))</f>
        <v>ktoe</v>
      </c>
      <c r="G2166" t="str">
        <f>'data from files'!B2166</f>
        <v>Solar photovoltaics</v>
      </c>
      <c r="H2166">
        <f>'data from files'!C2166</f>
        <v>0.66876851055699005</v>
      </c>
      <c r="I2166">
        <f>'data from files'!D2166</f>
        <v>1</v>
      </c>
      <c r="J2166">
        <f>'data from files'!E2166</f>
        <v>1.4</v>
      </c>
      <c r="K2166">
        <f>'data from files'!F2166</f>
        <v>2.2000000000000002</v>
      </c>
      <c r="L2166">
        <f>'data from files'!G2166</f>
        <v>2.9</v>
      </c>
      <c r="M2166">
        <f>'data from files'!H2166</f>
        <v>3.0572274768319501</v>
      </c>
      <c r="N2166">
        <f>'data from files'!I2166</f>
        <v>3.1</v>
      </c>
      <c r="O2166">
        <f>'data from files'!J2166</f>
        <v>3.2</v>
      </c>
      <c r="P2166">
        <f>'data from files'!K2166</f>
        <v>3.4</v>
      </c>
      <c r="Q2166">
        <f>'data from files'!L2166</f>
        <v>3.9</v>
      </c>
      <c r="R2166">
        <f>'data from files'!M2166</f>
        <v>4.8008025222126696</v>
      </c>
      <c r="S2166">
        <f>'data from files'!N2166</f>
        <v>8.9806057131938495</v>
      </c>
      <c r="T2166">
        <f>'data from files'!O2166</f>
        <v>19.465940575140898</v>
      </c>
      <c r="U2166">
        <f>'data from files'!P2166</f>
        <v>41.917454858125502</v>
      </c>
      <c r="V2166">
        <f>'data from files'!Q2166</f>
        <v>67.473965797267596</v>
      </c>
      <c r="W2166">
        <f>'data from files'!R2166</f>
        <v>96.422088468520101</v>
      </c>
    </row>
    <row r="2167" spans="1:23" x14ac:dyDescent="0.25">
      <c r="A2167" t="str">
        <f t="shared" si="101"/>
        <v>NLTransformation input / Exchanges and transfers Solar thermal</v>
      </c>
      <c r="B2167" t="str">
        <f>JRC_files__2[[#This Row],[Source.Name.2.1]]</f>
        <v>NL</v>
      </c>
      <c r="C2167" t="str">
        <f t="shared" si="103"/>
        <v>Overview of the power generation sector</v>
      </c>
      <c r="D2167" t="str">
        <f>IF(ISERROR(MATCH(G2167,metadata!$B$4:$B$13,0)),D2166,LEFT(G2167,LEN(G2167)-LEN(F2167)-2))</f>
        <v xml:space="preserve">Transformation input / Exchanges and transfers </v>
      </c>
      <c r="E2167" t="str">
        <f t="shared" si="102"/>
        <v>Solar thermal</v>
      </c>
      <c r="F2167" t="str">
        <f>IF(ISERROR(MATCH(G2167,metadata!$B$4:$B$13,0)),F2166,SUBSTITUTE(TRIM(RIGHT(SUBSTITUTE(SUBSTITUTE(G2167,"efficiencies", "efficiencies (%)")," (", REPT(" ", 100)), 100)),")",""))</f>
        <v>ktoe</v>
      </c>
      <c r="G2167" t="str">
        <f>'data from files'!B2167</f>
        <v>Solar thermal</v>
      </c>
      <c r="H2167">
        <f>'data from files'!C2167</f>
        <v>0</v>
      </c>
      <c r="I2167">
        <f>'data from files'!D2167</f>
        <v>0</v>
      </c>
      <c r="J2167">
        <f>'data from files'!E2167</f>
        <v>0</v>
      </c>
      <c r="K2167">
        <f>'data from files'!F2167</f>
        <v>0</v>
      </c>
      <c r="L2167">
        <f>'data from files'!G2167</f>
        <v>0</v>
      </c>
      <c r="M2167">
        <f>'data from files'!H2167</f>
        <v>0</v>
      </c>
      <c r="N2167">
        <f>'data from files'!I2167</f>
        <v>0</v>
      </c>
      <c r="O2167">
        <f>'data from files'!J2167</f>
        <v>0</v>
      </c>
      <c r="P2167">
        <f>'data from files'!K2167</f>
        <v>0</v>
      </c>
      <c r="Q2167">
        <f>'data from files'!L2167</f>
        <v>0</v>
      </c>
      <c r="R2167">
        <f>'data from files'!M2167</f>
        <v>0</v>
      </c>
      <c r="S2167">
        <f>'data from files'!N2167</f>
        <v>0</v>
      </c>
      <c r="T2167">
        <f>'data from files'!O2167</f>
        <v>0</v>
      </c>
      <c r="U2167">
        <f>'data from files'!P2167</f>
        <v>0</v>
      </c>
      <c r="V2167">
        <f>'data from files'!Q2167</f>
        <v>0</v>
      </c>
      <c r="W2167">
        <f>'data from files'!R2167</f>
        <v>0</v>
      </c>
    </row>
    <row r="2168" spans="1:23" x14ac:dyDescent="0.25">
      <c r="A2168" t="str">
        <f t="shared" si="101"/>
        <v>NLTransformation input / Exchanges and transfers Geothermal</v>
      </c>
      <c r="B2168" t="str">
        <f>JRC_files__2[[#This Row],[Source.Name.2.1]]</f>
        <v>NL</v>
      </c>
      <c r="C2168" t="str">
        <f t="shared" si="103"/>
        <v>Overview of the power generation sector</v>
      </c>
      <c r="D2168" t="str">
        <f>IF(ISERROR(MATCH(G2168,metadata!$B$4:$B$13,0)),D2167,LEFT(G2168,LEN(G2168)-LEN(F2168)-2))</f>
        <v xml:space="preserve">Transformation input / Exchanges and transfers </v>
      </c>
      <c r="E2168" t="str">
        <f t="shared" si="102"/>
        <v>Geothermal</v>
      </c>
      <c r="F2168" t="str">
        <f>IF(ISERROR(MATCH(G2168,metadata!$B$4:$B$13,0)),F2167,SUBSTITUTE(TRIM(RIGHT(SUBSTITUTE(SUBSTITUTE(G2168,"efficiencies", "efficiencies (%)")," (", REPT(" ", 100)), 100)),")",""))</f>
        <v>ktoe</v>
      </c>
      <c r="G2168" t="str">
        <f>'data from files'!B2168</f>
        <v>Geothermal</v>
      </c>
      <c r="H2168">
        <f>'data from files'!C2168</f>
        <v>0</v>
      </c>
      <c r="I2168">
        <f>'data from files'!D2168</f>
        <v>0</v>
      </c>
      <c r="J2168">
        <f>'data from files'!E2168</f>
        <v>0</v>
      </c>
      <c r="K2168">
        <f>'data from files'!F2168</f>
        <v>0</v>
      </c>
      <c r="L2168">
        <f>'data from files'!G2168</f>
        <v>0</v>
      </c>
      <c r="M2168">
        <f>'data from files'!H2168</f>
        <v>0</v>
      </c>
      <c r="N2168">
        <f>'data from files'!I2168</f>
        <v>0</v>
      </c>
      <c r="O2168">
        <f>'data from files'!J2168</f>
        <v>0</v>
      </c>
      <c r="P2168">
        <f>'data from files'!K2168</f>
        <v>0</v>
      </c>
      <c r="Q2168">
        <f>'data from files'!L2168</f>
        <v>0</v>
      </c>
      <c r="R2168">
        <f>'data from files'!M2168</f>
        <v>0</v>
      </c>
      <c r="S2168">
        <f>'data from files'!N2168</f>
        <v>0</v>
      </c>
      <c r="T2168">
        <f>'data from files'!O2168</f>
        <v>0</v>
      </c>
      <c r="U2168">
        <f>'data from files'!P2168</f>
        <v>0</v>
      </c>
      <c r="V2168">
        <f>'data from files'!Q2168</f>
        <v>0</v>
      </c>
      <c r="W2168">
        <f>'data from files'!R2168</f>
        <v>0</v>
      </c>
    </row>
    <row r="2169" spans="1:23" x14ac:dyDescent="0.25">
      <c r="A2169" t="str">
        <f t="shared" si="101"/>
        <v>NLTransformation input / Exchanges and transfers Tide, wave and ocean</v>
      </c>
      <c r="B2169" t="str">
        <f>JRC_files__2[[#This Row],[Source.Name.2.1]]</f>
        <v>NL</v>
      </c>
      <c r="C2169" t="str">
        <f t="shared" si="103"/>
        <v>Overview of the power generation sector</v>
      </c>
      <c r="D2169" t="str">
        <f>IF(ISERROR(MATCH(G2169,metadata!$B$4:$B$13,0)),D2168,LEFT(G2169,LEN(G2169)-LEN(F2169)-2))</f>
        <v xml:space="preserve">Transformation input / Exchanges and transfers </v>
      </c>
      <c r="E2169" t="str">
        <f t="shared" si="102"/>
        <v>Tide, wave and ocean</v>
      </c>
      <c r="F2169" t="str">
        <f>IF(ISERROR(MATCH(G2169,metadata!$B$4:$B$13,0)),F2168,SUBSTITUTE(TRIM(RIGHT(SUBSTITUTE(SUBSTITUTE(G2169,"efficiencies", "efficiencies (%)")," (", REPT(" ", 100)), 100)),")",""))</f>
        <v>ktoe</v>
      </c>
      <c r="G2169" t="str">
        <f>'data from files'!B2169</f>
        <v>Tide, wave and ocean</v>
      </c>
      <c r="H2169">
        <f>'data from files'!C2169</f>
        <v>0</v>
      </c>
      <c r="I2169">
        <f>'data from files'!D2169</f>
        <v>0</v>
      </c>
      <c r="J2169">
        <f>'data from files'!E2169</f>
        <v>0</v>
      </c>
      <c r="K2169">
        <f>'data from files'!F2169</f>
        <v>0</v>
      </c>
      <c r="L2169">
        <f>'data from files'!G2169</f>
        <v>0</v>
      </c>
      <c r="M2169">
        <f>'data from files'!H2169</f>
        <v>0</v>
      </c>
      <c r="N2169">
        <f>'data from files'!I2169</f>
        <v>0</v>
      </c>
      <c r="O2169">
        <f>'data from files'!J2169</f>
        <v>0</v>
      </c>
      <c r="P2169">
        <f>'data from files'!K2169</f>
        <v>0</v>
      </c>
      <c r="Q2169">
        <f>'data from files'!L2169</f>
        <v>0</v>
      </c>
      <c r="R2169">
        <f>'data from files'!M2169</f>
        <v>0</v>
      </c>
      <c r="S2169">
        <f>'data from files'!N2169</f>
        <v>0</v>
      </c>
      <c r="T2169">
        <f>'data from files'!O2169</f>
        <v>0</v>
      </c>
      <c r="U2169">
        <f>'data from files'!P2169</f>
        <v>0</v>
      </c>
      <c r="V2169">
        <f>'data from files'!Q2169</f>
        <v>0</v>
      </c>
      <c r="W2169">
        <f>'data from files'!R2169</f>
        <v>0</v>
      </c>
    </row>
    <row r="2170" spans="1:23" x14ac:dyDescent="0.25">
      <c r="A2170" t="str">
        <f t="shared" si="101"/>
        <v>NLTransformation input / Exchanges and transfers Hydro</v>
      </c>
      <c r="B2170" t="str">
        <f>JRC_files__2[[#This Row],[Source.Name.2.1]]</f>
        <v>NL</v>
      </c>
      <c r="C2170" t="str">
        <f t="shared" si="103"/>
        <v>Overview of the power generation sector</v>
      </c>
      <c r="D2170" t="str">
        <f>IF(ISERROR(MATCH(G2170,metadata!$B$4:$B$13,0)),D2169,LEFT(G2170,LEN(G2170)-LEN(F2170)-2))</f>
        <v xml:space="preserve">Transformation input / Exchanges and transfers </v>
      </c>
      <c r="E2170" t="str">
        <f t="shared" si="102"/>
        <v>Hydro</v>
      </c>
      <c r="F2170" t="str">
        <f>IF(ISERROR(MATCH(G2170,metadata!$B$4:$B$13,0)),F2169,SUBSTITUTE(TRIM(RIGHT(SUBSTITUTE(SUBSTITUTE(G2170,"efficiencies", "efficiencies (%)")," (", REPT(" ", 100)), 100)),")",""))</f>
        <v>ktoe</v>
      </c>
      <c r="G2170" t="str">
        <f>'data from files'!B2170</f>
        <v>Hydro</v>
      </c>
      <c r="H2170">
        <f>'data from files'!C2170</f>
        <v>12.205025317664999</v>
      </c>
      <c r="I2170">
        <f>'data from files'!D2170</f>
        <v>10.1</v>
      </c>
      <c r="J2170">
        <f>'data from files'!E2170</f>
        <v>9.5</v>
      </c>
      <c r="K2170">
        <f>'data from files'!F2170</f>
        <v>6.2</v>
      </c>
      <c r="L2170">
        <f>'data from files'!G2170</f>
        <v>8.1999999999999993</v>
      </c>
      <c r="M2170">
        <f>'data from files'!H2170</f>
        <v>7.5714149230916199</v>
      </c>
      <c r="N2170">
        <f>'data from files'!I2170</f>
        <v>9.1</v>
      </c>
      <c r="O2170">
        <f>'data from files'!J2170</f>
        <v>9.1999999999999993</v>
      </c>
      <c r="P2170">
        <f>'data from files'!K2170</f>
        <v>8.8000000000000007</v>
      </c>
      <c r="Q2170">
        <f>'data from files'!L2170</f>
        <v>8.4</v>
      </c>
      <c r="R2170">
        <f>'data from files'!M2170</f>
        <v>9.0283748925193503</v>
      </c>
      <c r="S2170">
        <f>'data from files'!N2170</f>
        <v>4.8963408808636704</v>
      </c>
      <c r="T2170">
        <f>'data from files'!O2170</f>
        <v>8.9328365338683504</v>
      </c>
      <c r="U2170">
        <f>'data from files'!P2170</f>
        <v>9.7926817617273301</v>
      </c>
      <c r="V2170">
        <f>'data from files'!Q2170</f>
        <v>9.6254896340880904</v>
      </c>
      <c r="W2170">
        <f>'data from files'!R2170</f>
        <v>8.0013375370211097</v>
      </c>
    </row>
    <row r="2171" spans="1:23" x14ac:dyDescent="0.25">
      <c r="A2171" t="str">
        <f t="shared" si="101"/>
        <v>NLTransformation input / Exchanges and transfers Pump storage</v>
      </c>
      <c r="B2171" t="str">
        <f>JRC_files__2[[#This Row],[Source.Name.2.1]]</f>
        <v>NL</v>
      </c>
      <c r="C2171" t="str">
        <f t="shared" si="103"/>
        <v>Overview of the power generation sector</v>
      </c>
      <c r="D2171" t="str">
        <f>IF(ISERROR(MATCH(G2171,metadata!$B$4:$B$13,0)),D2170,LEFT(G2171,LEN(G2171)-LEN(F2171)-2))</f>
        <v xml:space="preserve">Transformation input / Exchanges and transfers </v>
      </c>
      <c r="E2171" t="str">
        <f t="shared" si="102"/>
        <v>Pump storage</v>
      </c>
      <c r="F2171" t="str">
        <f>IF(ISERROR(MATCH(G2171,metadata!$B$4:$B$13,0)),F2170,SUBSTITUTE(TRIM(RIGHT(SUBSTITUTE(SUBSTITUTE(G2171,"efficiencies", "efficiencies (%)")," (", REPT(" ", 100)), 100)),")",""))</f>
        <v>ktoe</v>
      </c>
      <c r="G2171" t="str">
        <f>'data from files'!B2171</f>
        <v>Pump storage</v>
      </c>
      <c r="H2171">
        <f>'data from files'!C2171</f>
        <v>0</v>
      </c>
      <c r="I2171">
        <f>'data from files'!D2171</f>
        <v>0</v>
      </c>
      <c r="J2171">
        <f>'data from files'!E2171</f>
        <v>0</v>
      </c>
      <c r="K2171">
        <f>'data from files'!F2171</f>
        <v>0</v>
      </c>
      <c r="L2171">
        <f>'data from files'!G2171</f>
        <v>0</v>
      </c>
      <c r="M2171">
        <f>'data from files'!H2171</f>
        <v>0</v>
      </c>
      <c r="N2171">
        <f>'data from files'!I2171</f>
        <v>0</v>
      </c>
      <c r="O2171">
        <f>'data from files'!J2171</f>
        <v>0</v>
      </c>
      <c r="P2171">
        <f>'data from files'!K2171</f>
        <v>0</v>
      </c>
      <c r="Q2171">
        <f>'data from files'!L2171</f>
        <v>0</v>
      </c>
      <c r="R2171">
        <f>'data from files'!M2171</f>
        <v>0</v>
      </c>
      <c r="S2171">
        <f>'data from files'!N2171</f>
        <v>0</v>
      </c>
      <c r="T2171">
        <f>'data from files'!O2171</f>
        <v>0</v>
      </c>
      <c r="U2171">
        <f>'data from files'!P2171</f>
        <v>0</v>
      </c>
      <c r="V2171">
        <f>'data from files'!Q2171</f>
        <v>0</v>
      </c>
      <c r="W2171">
        <f>'data from files'!R2171</f>
        <v>0</v>
      </c>
    </row>
    <row r="2172" spans="1:23" x14ac:dyDescent="0.25">
      <c r="A2172" t="str">
        <f t="shared" si="101"/>
        <v>NLTransformation input / Exchanges and transfers District heating plants</v>
      </c>
      <c r="B2172" t="str">
        <f>JRC_files__2[[#This Row],[Source.Name.2.1]]</f>
        <v>NL</v>
      </c>
      <c r="C2172" t="str">
        <f t="shared" si="103"/>
        <v>Overview of the power generation sector</v>
      </c>
      <c r="D2172" t="str">
        <f>IF(ISERROR(MATCH(G2172,metadata!$B$4:$B$13,0)),D2171,LEFT(G2172,LEN(G2172)-LEN(F2172)-2))</f>
        <v xml:space="preserve">Transformation input / Exchanges and transfers </v>
      </c>
      <c r="E2172" t="str">
        <f t="shared" si="102"/>
        <v>District heating plants</v>
      </c>
      <c r="F2172" t="str">
        <f>IF(ISERROR(MATCH(G2172,metadata!$B$4:$B$13,0)),F2171,SUBSTITUTE(TRIM(RIGHT(SUBSTITUTE(SUBSTITUTE(G2172,"efficiencies", "efficiencies (%)")," (", REPT(" ", 100)), 100)),")",""))</f>
        <v>ktoe</v>
      </c>
      <c r="G2172" t="str">
        <f>'data from files'!B2172</f>
        <v>District heating plants</v>
      </c>
      <c r="H2172">
        <f>'data from files'!C2172</f>
        <v>1421.2171529283205</v>
      </c>
      <c r="I2172">
        <f>'data from files'!D2172</f>
        <v>1340.55529</v>
      </c>
      <c r="J2172">
        <f>'data from files'!E2172</f>
        <v>1479.51478</v>
      </c>
      <c r="K2172">
        <f>'data from files'!F2172</f>
        <v>1504.24746</v>
      </c>
      <c r="L2172">
        <f>'data from files'!G2172</f>
        <v>1431.9339199999999</v>
      </c>
      <c r="M2172">
        <f>'data from files'!H2172</f>
        <v>1411.9441938160935</v>
      </c>
      <c r="N2172">
        <f>'data from files'!I2172</f>
        <v>652.30179999999996</v>
      </c>
      <c r="O2172">
        <f>'data from files'!J2172</f>
        <v>693.20771000000013</v>
      </c>
      <c r="P2172">
        <f>'data from files'!K2172</f>
        <v>664.20732999999996</v>
      </c>
      <c r="Q2172">
        <f>'data from files'!L2172</f>
        <v>706.95075999999995</v>
      </c>
      <c r="R2172">
        <f>'data from files'!M2172</f>
        <v>735.14587176668317</v>
      </c>
      <c r="S2172">
        <f>'data from files'!N2172</f>
        <v>693.49619845515247</v>
      </c>
      <c r="T2172">
        <f>'data from files'!O2172</f>
        <v>471.23606772455054</v>
      </c>
      <c r="U2172">
        <f>'data from files'!P2172</f>
        <v>498.97281801368177</v>
      </c>
      <c r="V2172">
        <f>'data from files'!Q2172</f>
        <v>670.93903790660556</v>
      </c>
      <c r="W2172">
        <f>'data from files'!R2172</f>
        <v>540.43554103429369</v>
      </c>
    </row>
    <row r="2173" spans="1:23" x14ac:dyDescent="0.25">
      <c r="A2173" t="str">
        <f t="shared" si="101"/>
        <v>NLTransformation input / Exchanges and transfers 0</v>
      </c>
      <c r="B2173" t="str">
        <f>JRC_files__2[[#This Row],[Source.Name.2.1]]</f>
        <v>NL</v>
      </c>
      <c r="C2173" t="str">
        <f t="shared" si="103"/>
        <v>Overview of the power generation sector</v>
      </c>
      <c r="D2173" t="str">
        <f>IF(ISERROR(MATCH(G2173,metadata!$B$4:$B$13,0)),D2172,LEFT(G2173,LEN(G2173)-LEN(F2173)-2))</f>
        <v xml:space="preserve">Transformation input / Exchanges and transfers </v>
      </c>
      <c r="E2173">
        <f t="shared" si="102"/>
        <v>0</v>
      </c>
      <c r="F2173" t="str">
        <f>IF(ISERROR(MATCH(G2173,metadata!$B$4:$B$13,0)),F2172,SUBSTITUTE(TRIM(RIGHT(SUBSTITUTE(SUBSTITUTE(G2173,"efficiencies", "efficiencies (%)")," (", REPT(" ", 100)), 100)),")",""))</f>
        <v>ktoe</v>
      </c>
      <c r="G2173">
        <f>'data from files'!B2173</f>
        <v>0</v>
      </c>
      <c r="H2173">
        <f>'data from files'!C2173</f>
        <v>0</v>
      </c>
      <c r="I2173">
        <f>'data from files'!D2173</f>
        <v>0</v>
      </c>
      <c r="J2173">
        <f>'data from files'!E2173</f>
        <v>0</v>
      </c>
      <c r="K2173">
        <f>'data from files'!F2173</f>
        <v>0</v>
      </c>
      <c r="L2173">
        <f>'data from files'!G2173</f>
        <v>0</v>
      </c>
      <c r="M2173">
        <f>'data from files'!H2173</f>
        <v>0</v>
      </c>
      <c r="N2173">
        <f>'data from files'!I2173</f>
        <v>0</v>
      </c>
      <c r="O2173">
        <f>'data from files'!J2173</f>
        <v>0</v>
      </c>
      <c r="P2173">
        <f>'data from files'!K2173</f>
        <v>0</v>
      </c>
      <c r="Q2173">
        <f>'data from files'!L2173</f>
        <v>0</v>
      </c>
      <c r="R2173">
        <f>'data from files'!M2173</f>
        <v>0</v>
      </c>
      <c r="S2173">
        <f>'data from files'!N2173</f>
        <v>0</v>
      </c>
      <c r="T2173">
        <f>'data from files'!O2173</f>
        <v>0</v>
      </c>
      <c r="U2173">
        <f>'data from files'!P2173</f>
        <v>0</v>
      </c>
      <c r="V2173">
        <f>'data from files'!Q2173</f>
        <v>0</v>
      </c>
      <c r="W2173">
        <f>'data from files'!R2173</f>
        <v>0</v>
      </c>
    </row>
    <row r="2174" spans="1:23" x14ac:dyDescent="0.25">
      <c r="A2174" t="str">
        <f t="shared" si="101"/>
        <v xml:space="preserve">NLCO2 emissions  </v>
      </c>
      <c r="B2174" t="str">
        <f>JRC_files__2[[#This Row],[Source.Name.2.1]]</f>
        <v>NL</v>
      </c>
      <c r="C2174" t="str">
        <f t="shared" si="103"/>
        <v>Overview of the power generation sector</v>
      </c>
      <c r="D2174" t="str">
        <f>IF(ISERROR(MATCH(G2174,metadata!$B$4:$B$13,0)),D2173,LEFT(G2174,LEN(G2174)-LEN(F2174)-2))</f>
        <v xml:space="preserve">CO2 emissions  </v>
      </c>
      <c r="E2174" t="str">
        <f t="shared" si="102"/>
        <v/>
      </c>
      <c r="F2174" t="str">
        <f>IF(ISERROR(MATCH(G2174,metadata!$B$4:$B$13,0)),F2173,SUBSTITUTE(TRIM(RIGHT(SUBSTITUTE(SUBSTITUTE(G2174,"efficiencies", "efficiencies (%)")," (", REPT(" ", 100)), 100)),")",""))</f>
        <v>kt CO2</v>
      </c>
      <c r="G2174" t="str">
        <f>'data from files'!B2174</f>
        <v>CO2 emissions  (kt CO2)</v>
      </c>
      <c r="H2174">
        <f>'data from files'!C2174</f>
        <v>56540.014474994146</v>
      </c>
      <c r="I2174">
        <f>'data from files'!D2174</f>
        <v>59743.800783166931</v>
      </c>
      <c r="J2174">
        <f>'data from files'!E2174</f>
        <v>60977.709157484271</v>
      </c>
      <c r="K2174">
        <f>'data from files'!F2174</f>
        <v>62021.211196368815</v>
      </c>
      <c r="L2174">
        <f>'data from files'!G2174</f>
        <v>62975.567064853771</v>
      </c>
      <c r="M2174">
        <f>'data from files'!H2174</f>
        <v>60209.20651190928</v>
      </c>
      <c r="N2174">
        <f>'data from files'!I2174</f>
        <v>56376.305574595674</v>
      </c>
      <c r="O2174">
        <f>'data from files'!J2174</f>
        <v>59552.789989076751</v>
      </c>
      <c r="P2174">
        <f>'data from files'!K2174</f>
        <v>58894.673987255082</v>
      </c>
      <c r="Q2174">
        <f>'data from files'!L2174</f>
        <v>58721.980262546349</v>
      </c>
      <c r="R2174">
        <f>'data from files'!M2174</f>
        <v>61321.860145686682</v>
      </c>
      <c r="S2174">
        <f>'data from files'!N2174</f>
        <v>57234.328184020182</v>
      </c>
      <c r="T2174">
        <f>'data from files'!O2174</f>
        <v>54767.584398453866</v>
      </c>
      <c r="U2174">
        <f>'data from files'!P2174</f>
        <v>54692.409719853073</v>
      </c>
      <c r="V2174">
        <f>'data from files'!Q2174</f>
        <v>57915.886134443885</v>
      </c>
      <c r="W2174">
        <f>'data from files'!R2174</f>
        <v>61907.833263404777</v>
      </c>
    </row>
    <row r="2175" spans="1:23" x14ac:dyDescent="0.25">
      <c r="A2175" t="str">
        <f t="shared" si="101"/>
        <v>NLCO2 emissions  Nuclear</v>
      </c>
      <c r="B2175" t="str">
        <f>JRC_files__2[[#This Row],[Source.Name.2.1]]</f>
        <v>NL</v>
      </c>
      <c r="C2175" t="str">
        <f t="shared" si="103"/>
        <v>Overview of the power generation sector</v>
      </c>
      <c r="D2175" t="str">
        <f>IF(ISERROR(MATCH(G2175,metadata!$B$4:$B$13,0)),D2174,LEFT(G2175,LEN(G2175)-LEN(F2175)-2))</f>
        <v xml:space="preserve">CO2 emissions  </v>
      </c>
      <c r="E2175" t="str">
        <f t="shared" si="102"/>
        <v>Nuclear</v>
      </c>
      <c r="F2175" t="str">
        <f>IF(ISERROR(MATCH(G2175,metadata!$B$4:$B$13,0)),F2174,SUBSTITUTE(TRIM(RIGHT(SUBSTITUTE(SUBSTITUTE(G2175,"efficiencies", "efficiencies (%)")," (", REPT(" ", 100)), 100)),")",""))</f>
        <v>kt CO2</v>
      </c>
      <c r="G2175" t="str">
        <f>'data from files'!B2175</f>
        <v>Nuclear</v>
      </c>
      <c r="H2175">
        <f>'data from files'!C2175</f>
        <v>0</v>
      </c>
      <c r="I2175">
        <f>'data from files'!D2175</f>
        <v>0</v>
      </c>
      <c r="J2175">
        <f>'data from files'!E2175</f>
        <v>0</v>
      </c>
      <c r="K2175">
        <f>'data from files'!F2175</f>
        <v>0</v>
      </c>
      <c r="L2175">
        <f>'data from files'!G2175</f>
        <v>0</v>
      </c>
      <c r="M2175">
        <f>'data from files'!H2175</f>
        <v>0</v>
      </c>
      <c r="N2175">
        <f>'data from files'!I2175</f>
        <v>0</v>
      </c>
      <c r="O2175">
        <f>'data from files'!J2175</f>
        <v>0</v>
      </c>
      <c r="P2175">
        <f>'data from files'!K2175</f>
        <v>0</v>
      </c>
      <c r="Q2175">
        <f>'data from files'!L2175</f>
        <v>0</v>
      </c>
      <c r="R2175">
        <f>'data from files'!M2175</f>
        <v>0</v>
      </c>
      <c r="S2175">
        <f>'data from files'!N2175</f>
        <v>0</v>
      </c>
      <c r="T2175">
        <f>'data from files'!O2175</f>
        <v>0</v>
      </c>
      <c r="U2175">
        <f>'data from files'!P2175</f>
        <v>0</v>
      </c>
      <c r="V2175">
        <f>'data from files'!Q2175</f>
        <v>0</v>
      </c>
      <c r="W2175">
        <f>'data from files'!R2175</f>
        <v>0</v>
      </c>
    </row>
    <row r="2176" spans="1:23" x14ac:dyDescent="0.25">
      <c r="A2176" t="str">
        <f t="shared" si="101"/>
        <v>NLCO2 emissions  Conventional thermal</v>
      </c>
      <c r="B2176" t="str">
        <f>JRC_files__2[[#This Row],[Source.Name.2.1]]</f>
        <v>NL</v>
      </c>
      <c r="C2176" t="str">
        <f t="shared" si="103"/>
        <v>Overview of the power generation sector</v>
      </c>
      <c r="D2176" t="str">
        <f>IF(ISERROR(MATCH(G2176,metadata!$B$4:$B$13,0)),D2175,LEFT(G2176,LEN(G2176)-LEN(F2176)-2))</f>
        <v xml:space="preserve">CO2 emissions  </v>
      </c>
      <c r="E2176" t="str">
        <f t="shared" si="102"/>
        <v>Conventional thermal</v>
      </c>
      <c r="F2176" t="str">
        <f>IF(ISERROR(MATCH(G2176,metadata!$B$4:$B$13,0)),F2175,SUBSTITUTE(TRIM(RIGHT(SUBSTITUTE(SUBSTITUTE(G2176,"efficiencies", "efficiencies (%)")," (", REPT(" ", 100)), 100)),")",""))</f>
        <v>kt CO2</v>
      </c>
      <c r="G2176" t="str">
        <f>'data from files'!B2176</f>
        <v>Conventional thermal</v>
      </c>
      <c r="H2176">
        <f>'data from files'!C2176</f>
        <v>53224.185909163818</v>
      </c>
      <c r="I2176">
        <f>'data from files'!D2176</f>
        <v>56599.451822459087</v>
      </c>
      <c r="J2176">
        <f>'data from files'!E2176</f>
        <v>57510.675282493801</v>
      </c>
      <c r="K2176">
        <f>'data from files'!F2176</f>
        <v>58480.304551323949</v>
      </c>
      <c r="L2176">
        <f>'data from files'!G2176</f>
        <v>59614.316481503454</v>
      </c>
      <c r="M2176">
        <f>'data from files'!H2176</f>
        <v>56892.008209496635</v>
      </c>
      <c r="N2176">
        <f>'data from files'!I2176</f>
        <v>54890.282334709118</v>
      </c>
      <c r="O2176">
        <f>'data from files'!J2176</f>
        <v>57967.678909356342</v>
      </c>
      <c r="P2176">
        <f>'data from files'!K2176</f>
        <v>57391.907630084679</v>
      </c>
      <c r="Q2176">
        <f>'data from files'!L2176</f>
        <v>57154.00602983815</v>
      </c>
      <c r="R2176">
        <f>'data from files'!M2176</f>
        <v>59714.22208597188</v>
      </c>
      <c r="S2176">
        <f>'data from files'!N2176</f>
        <v>55726.638037258119</v>
      </c>
      <c r="T2176">
        <f>'data from files'!O2176</f>
        <v>53646.1068355971</v>
      </c>
      <c r="U2176">
        <f>'data from files'!P2176</f>
        <v>53508.011554738441</v>
      </c>
      <c r="V2176">
        <f>'data from files'!Q2176</f>
        <v>56335.93484176835</v>
      </c>
      <c r="W2176">
        <f>'data from files'!R2176</f>
        <v>60666.478442040207</v>
      </c>
    </row>
    <row r="2177" spans="1:23" x14ac:dyDescent="0.25">
      <c r="A2177" t="str">
        <f t="shared" si="101"/>
        <v>NLCO2 emissions  Wind</v>
      </c>
      <c r="B2177" t="str">
        <f>JRC_files__2[[#This Row],[Source.Name.2.1]]</f>
        <v>NL</v>
      </c>
      <c r="C2177" t="str">
        <f t="shared" si="103"/>
        <v>Overview of the power generation sector</v>
      </c>
      <c r="D2177" t="str">
        <f>IF(ISERROR(MATCH(G2177,metadata!$B$4:$B$13,0)),D2176,LEFT(G2177,LEN(G2177)-LEN(F2177)-2))</f>
        <v xml:space="preserve">CO2 emissions  </v>
      </c>
      <c r="E2177" t="str">
        <f t="shared" si="102"/>
        <v>Wind</v>
      </c>
      <c r="F2177" t="str">
        <f>IF(ISERROR(MATCH(G2177,metadata!$B$4:$B$13,0)),F2176,SUBSTITUTE(TRIM(RIGHT(SUBSTITUTE(SUBSTITUTE(G2177,"efficiencies", "efficiencies (%)")," (", REPT(" ", 100)), 100)),")",""))</f>
        <v>kt CO2</v>
      </c>
      <c r="G2177" t="str">
        <f>'data from files'!B2177</f>
        <v>Wind</v>
      </c>
      <c r="H2177">
        <f>'data from files'!C2177</f>
        <v>0</v>
      </c>
      <c r="I2177">
        <f>'data from files'!D2177</f>
        <v>0</v>
      </c>
      <c r="J2177">
        <f>'data from files'!E2177</f>
        <v>0</v>
      </c>
      <c r="K2177">
        <f>'data from files'!F2177</f>
        <v>0</v>
      </c>
      <c r="L2177">
        <f>'data from files'!G2177</f>
        <v>0</v>
      </c>
      <c r="M2177">
        <f>'data from files'!H2177</f>
        <v>0</v>
      </c>
      <c r="N2177">
        <f>'data from files'!I2177</f>
        <v>0</v>
      </c>
      <c r="O2177">
        <f>'data from files'!J2177</f>
        <v>0</v>
      </c>
      <c r="P2177">
        <f>'data from files'!K2177</f>
        <v>0</v>
      </c>
      <c r="Q2177">
        <f>'data from files'!L2177</f>
        <v>0</v>
      </c>
      <c r="R2177">
        <f>'data from files'!M2177</f>
        <v>0</v>
      </c>
      <c r="S2177">
        <f>'data from files'!N2177</f>
        <v>0</v>
      </c>
      <c r="T2177">
        <f>'data from files'!O2177</f>
        <v>0</v>
      </c>
      <c r="U2177">
        <f>'data from files'!P2177</f>
        <v>0</v>
      </c>
      <c r="V2177">
        <f>'data from files'!Q2177</f>
        <v>0</v>
      </c>
      <c r="W2177">
        <f>'data from files'!R2177</f>
        <v>0</v>
      </c>
    </row>
    <row r="2178" spans="1:23" x14ac:dyDescent="0.25">
      <c r="A2178" t="str">
        <f t="shared" si="101"/>
        <v>NLCO2 emissions  Solar photovoltaics</v>
      </c>
      <c r="B2178" t="str">
        <f>JRC_files__2[[#This Row],[Source.Name.2.1]]</f>
        <v>NL</v>
      </c>
      <c r="C2178" t="str">
        <f t="shared" si="103"/>
        <v>Overview of the power generation sector</v>
      </c>
      <c r="D2178" t="str">
        <f>IF(ISERROR(MATCH(G2178,metadata!$B$4:$B$13,0)),D2177,LEFT(G2178,LEN(G2178)-LEN(F2178)-2))</f>
        <v xml:space="preserve">CO2 emissions  </v>
      </c>
      <c r="E2178" t="str">
        <f t="shared" si="102"/>
        <v>Solar photovoltaics</v>
      </c>
      <c r="F2178" t="str">
        <f>IF(ISERROR(MATCH(G2178,metadata!$B$4:$B$13,0)),F2177,SUBSTITUTE(TRIM(RIGHT(SUBSTITUTE(SUBSTITUTE(G2178,"efficiencies", "efficiencies (%)")," (", REPT(" ", 100)), 100)),")",""))</f>
        <v>kt CO2</v>
      </c>
      <c r="G2178" t="str">
        <f>'data from files'!B2178</f>
        <v>Solar photovoltaics</v>
      </c>
      <c r="H2178">
        <f>'data from files'!C2178</f>
        <v>0</v>
      </c>
      <c r="I2178">
        <f>'data from files'!D2178</f>
        <v>0</v>
      </c>
      <c r="J2178">
        <f>'data from files'!E2178</f>
        <v>0</v>
      </c>
      <c r="K2178">
        <f>'data from files'!F2178</f>
        <v>0</v>
      </c>
      <c r="L2178">
        <f>'data from files'!G2178</f>
        <v>0</v>
      </c>
      <c r="M2178">
        <f>'data from files'!H2178</f>
        <v>0</v>
      </c>
      <c r="N2178">
        <f>'data from files'!I2178</f>
        <v>0</v>
      </c>
      <c r="O2178">
        <f>'data from files'!J2178</f>
        <v>0</v>
      </c>
      <c r="P2178">
        <f>'data from files'!K2178</f>
        <v>0</v>
      </c>
      <c r="Q2178">
        <f>'data from files'!L2178</f>
        <v>0</v>
      </c>
      <c r="R2178">
        <f>'data from files'!M2178</f>
        <v>0</v>
      </c>
      <c r="S2178">
        <f>'data from files'!N2178</f>
        <v>0</v>
      </c>
      <c r="T2178">
        <f>'data from files'!O2178</f>
        <v>0</v>
      </c>
      <c r="U2178">
        <f>'data from files'!P2178</f>
        <v>0</v>
      </c>
      <c r="V2178">
        <f>'data from files'!Q2178</f>
        <v>0</v>
      </c>
      <c r="W2178">
        <f>'data from files'!R2178</f>
        <v>0</v>
      </c>
    </row>
    <row r="2179" spans="1:23" x14ac:dyDescent="0.25">
      <c r="A2179" t="str">
        <f t="shared" ref="A2179:A2242" si="104">B2179&amp;D2179&amp;E2179</f>
        <v>NLCO2 emissions  Solar thermal</v>
      </c>
      <c r="B2179" t="str">
        <f>JRC_files__2[[#This Row],[Source.Name.2.1]]</f>
        <v>NL</v>
      </c>
      <c r="C2179" t="str">
        <f t="shared" si="103"/>
        <v>Overview of the power generation sector</v>
      </c>
      <c r="D2179" t="str">
        <f>IF(ISERROR(MATCH(G2179,metadata!$B$4:$B$13,0)),D2178,LEFT(G2179,LEN(G2179)-LEN(F2179)-2))</f>
        <v xml:space="preserve">CO2 emissions  </v>
      </c>
      <c r="E2179" t="str">
        <f t="shared" si="102"/>
        <v>Solar thermal</v>
      </c>
      <c r="F2179" t="str">
        <f>IF(ISERROR(MATCH(G2179,metadata!$B$4:$B$13,0)),F2178,SUBSTITUTE(TRIM(RIGHT(SUBSTITUTE(SUBSTITUTE(G2179,"efficiencies", "efficiencies (%)")," (", REPT(" ", 100)), 100)),")",""))</f>
        <v>kt CO2</v>
      </c>
      <c r="G2179" t="str">
        <f>'data from files'!B2179</f>
        <v>Solar thermal</v>
      </c>
      <c r="H2179">
        <f>'data from files'!C2179</f>
        <v>0</v>
      </c>
      <c r="I2179">
        <f>'data from files'!D2179</f>
        <v>0</v>
      </c>
      <c r="J2179">
        <f>'data from files'!E2179</f>
        <v>0</v>
      </c>
      <c r="K2179">
        <f>'data from files'!F2179</f>
        <v>0</v>
      </c>
      <c r="L2179">
        <f>'data from files'!G2179</f>
        <v>0</v>
      </c>
      <c r="M2179">
        <f>'data from files'!H2179</f>
        <v>0</v>
      </c>
      <c r="N2179">
        <f>'data from files'!I2179</f>
        <v>0</v>
      </c>
      <c r="O2179">
        <f>'data from files'!J2179</f>
        <v>0</v>
      </c>
      <c r="P2179">
        <f>'data from files'!K2179</f>
        <v>0</v>
      </c>
      <c r="Q2179">
        <f>'data from files'!L2179</f>
        <v>0</v>
      </c>
      <c r="R2179">
        <f>'data from files'!M2179</f>
        <v>0</v>
      </c>
      <c r="S2179">
        <f>'data from files'!N2179</f>
        <v>0</v>
      </c>
      <c r="T2179">
        <f>'data from files'!O2179</f>
        <v>0</v>
      </c>
      <c r="U2179">
        <f>'data from files'!P2179</f>
        <v>0</v>
      </c>
      <c r="V2179">
        <f>'data from files'!Q2179</f>
        <v>0</v>
      </c>
      <c r="W2179">
        <f>'data from files'!R2179</f>
        <v>0</v>
      </c>
    </row>
    <row r="2180" spans="1:23" x14ac:dyDescent="0.25">
      <c r="A2180" t="str">
        <f t="shared" si="104"/>
        <v>NLCO2 emissions  Geothermal</v>
      </c>
      <c r="B2180" t="str">
        <f>JRC_files__2[[#This Row],[Source.Name.2.1]]</f>
        <v>NL</v>
      </c>
      <c r="C2180" t="str">
        <f t="shared" si="103"/>
        <v>Overview of the power generation sector</v>
      </c>
      <c r="D2180" t="str">
        <f>IF(ISERROR(MATCH(G2180,metadata!$B$4:$B$13,0)),D2179,LEFT(G2180,LEN(G2180)-LEN(F2180)-2))</f>
        <v xml:space="preserve">CO2 emissions  </v>
      </c>
      <c r="E2180" t="str">
        <f t="shared" si="102"/>
        <v>Geothermal</v>
      </c>
      <c r="F2180" t="str">
        <f>IF(ISERROR(MATCH(G2180,metadata!$B$4:$B$13,0)),F2179,SUBSTITUTE(TRIM(RIGHT(SUBSTITUTE(SUBSTITUTE(G2180,"efficiencies", "efficiencies (%)")," (", REPT(" ", 100)), 100)),")",""))</f>
        <v>kt CO2</v>
      </c>
      <c r="G2180" t="str">
        <f>'data from files'!B2180</f>
        <v>Geothermal</v>
      </c>
      <c r="H2180">
        <f>'data from files'!C2180</f>
        <v>0</v>
      </c>
      <c r="I2180">
        <f>'data from files'!D2180</f>
        <v>0</v>
      </c>
      <c r="J2180">
        <f>'data from files'!E2180</f>
        <v>0</v>
      </c>
      <c r="K2180">
        <f>'data from files'!F2180</f>
        <v>0</v>
      </c>
      <c r="L2180">
        <f>'data from files'!G2180</f>
        <v>0</v>
      </c>
      <c r="M2180">
        <f>'data from files'!H2180</f>
        <v>0</v>
      </c>
      <c r="N2180">
        <f>'data from files'!I2180</f>
        <v>0</v>
      </c>
      <c r="O2180">
        <f>'data from files'!J2180</f>
        <v>0</v>
      </c>
      <c r="P2180">
        <f>'data from files'!K2180</f>
        <v>0</v>
      </c>
      <c r="Q2180">
        <f>'data from files'!L2180</f>
        <v>0</v>
      </c>
      <c r="R2180">
        <f>'data from files'!M2180</f>
        <v>0</v>
      </c>
      <c r="S2180">
        <f>'data from files'!N2180</f>
        <v>0</v>
      </c>
      <c r="T2180">
        <f>'data from files'!O2180</f>
        <v>0</v>
      </c>
      <c r="U2180">
        <f>'data from files'!P2180</f>
        <v>0</v>
      </c>
      <c r="V2180">
        <f>'data from files'!Q2180</f>
        <v>0</v>
      </c>
      <c r="W2180">
        <f>'data from files'!R2180</f>
        <v>0</v>
      </c>
    </row>
    <row r="2181" spans="1:23" x14ac:dyDescent="0.25">
      <c r="A2181" t="str">
        <f t="shared" si="104"/>
        <v>NLCO2 emissions  Tide, wave and ocean</v>
      </c>
      <c r="B2181" t="str">
        <f>JRC_files__2[[#This Row],[Source.Name.2.1]]</f>
        <v>NL</v>
      </c>
      <c r="C2181" t="str">
        <f t="shared" si="103"/>
        <v>Overview of the power generation sector</v>
      </c>
      <c r="D2181" t="str">
        <f>IF(ISERROR(MATCH(G2181,metadata!$B$4:$B$13,0)),D2180,LEFT(G2181,LEN(G2181)-LEN(F2181)-2))</f>
        <v xml:space="preserve">CO2 emissions  </v>
      </c>
      <c r="E2181" t="str">
        <f t="shared" ref="E2181:E2244" si="105">IF(AND(D2181=D2180,C2181=C2180),G2181,"")</f>
        <v>Tide, wave and ocean</v>
      </c>
      <c r="F2181" t="str">
        <f>IF(ISERROR(MATCH(G2181,metadata!$B$4:$B$13,0)),F2180,SUBSTITUTE(TRIM(RIGHT(SUBSTITUTE(SUBSTITUTE(G2181,"efficiencies", "efficiencies (%)")," (", REPT(" ", 100)), 100)),")",""))</f>
        <v>kt CO2</v>
      </c>
      <c r="G2181" t="str">
        <f>'data from files'!B2181</f>
        <v>Tide, wave and ocean</v>
      </c>
      <c r="H2181">
        <f>'data from files'!C2181</f>
        <v>0</v>
      </c>
      <c r="I2181">
        <f>'data from files'!D2181</f>
        <v>0</v>
      </c>
      <c r="J2181">
        <f>'data from files'!E2181</f>
        <v>0</v>
      </c>
      <c r="K2181">
        <f>'data from files'!F2181</f>
        <v>0</v>
      </c>
      <c r="L2181">
        <f>'data from files'!G2181</f>
        <v>0</v>
      </c>
      <c r="M2181">
        <f>'data from files'!H2181</f>
        <v>0</v>
      </c>
      <c r="N2181">
        <f>'data from files'!I2181</f>
        <v>0</v>
      </c>
      <c r="O2181">
        <f>'data from files'!J2181</f>
        <v>0</v>
      </c>
      <c r="P2181">
        <f>'data from files'!K2181</f>
        <v>0</v>
      </c>
      <c r="Q2181">
        <f>'data from files'!L2181</f>
        <v>0</v>
      </c>
      <c r="R2181">
        <f>'data from files'!M2181</f>
        <v>0</v>
      </c>
      <c r="S2181">
        <f>'data from files'!N2181</f>
        <v>0</v>
      </c>
      <c r="T2181">
        <f>'data from files'!O2181</f>
        <v>0</v>
      </c>
      <c r="U2181">
        <f>'data from files'!P2181</f>
        <v>0</v>
      </c>
      <c r="V2181">
        <f>'data from files'!Q2181</f>
        <v>0</v>
      </c>
      <c r="W2181">
        <f>'data from files'!R2181</f>
        <v>0</v>
      </c>
    </row>
    <row r="2182" spans="1:23" x14ac:dyDescent="0.25">
      <c r="A2182" t="str">
        <f t="shared" si="104"/>
        <v>NLCO2 emissions  Hydro</v>
      </c>
      <c r="B2182" t="str">
        <f>JRC_files__2[[#This Row],[Source.Name.2.1]]</f>
        <v>NL</v>
      </c>
      <c r="C2182" t="str">
        <f t="shared" si="103"/>
        <v>Overview of the power generation sector</v>
      </c>
      <c r="D2182" t="str">
        <f>IF(ISERROR(MATCH(G2182,metadata!$B$4:$B$13,0)),D2181,LEFT(G2182,LEN(G2182)-LEN(F2182)-2))</f>
        <v xml:space="preserve">CO2 emissions  </v>
      </c>
      <c r="E2182" t="str">
        <f t="shared" si="105"/>
        <v>Hydro</v>
      </c>
      <c r="F2182" t="str">
        <f>IF(ISERROR(MATCH(G2182,metadata!$B$4:$B$13,0)),F2181,SUBSTITUTE(TRIM(RIGHT(SUBSTITUTE(SUBSTITUTE(G2182,"efficiencies", "efficiencies (%)")," (", REPT(" ", 100)), 100)),")",""))</f>
        <v>kt CO2</v>
      </c>
      <c r="G2182" t="str">
        <f>'data from files'!B2182</f>
        <v>Hydro</v>
      </c>
      <c r="H2182">
        <f>'data from files'!C2182</f>
        <v>0</v>
      </c>
      <c r="I2182">
        <f>'data from files'!D2182</f>
        <v>0</v>
      </c>
      <c r="J2182">
        <f>'data from files'!E2182</f>
        <v>0</v>
      </c>
      <c r="K2182">
        <f>'data from files'!F2182</f>
        <v>0</v>
      </c>
      <c r="L2182">
        <f>'data from files'!G2182</f>
        <v>0</v>
      </c>
      <c r="M2182">
        <f>'data from files'!H2182</f>
        <v>0</v>
      </c>
      <c r="N2182">
        <f>'data from files'!I2182</f>
        <v>0</v>
      </c>
      <c r="O2182">
        <f>'data from files'!J2182</f>
        <v>0</v>
      </c>
      <c r="P2182">
        <f>'data from files'!K2182</f>
        <v>0</v>
      </c>
      <c r="Q2182">
        <f>'data from files'!L2182</f>
        <v>0</v>
      </c>
      <c r="R2182">
        <f>'data from files'!M2182</f>
        <v>0</v>
      </c>
      <c r="S2182">
        <f>'data from files'!N2182</f>
        <v>0</v>
      </c>
      <c r="T2182">
        <f>'data from files'!O2182</f>
        <v>0</v>
      </c>
      <c r="U2182">
        <f>'data from files'!P2182</f>
        <v>0</v>
      </c>
      <c r="V2182">
        <f>'data from files'!Q2182</f>
        <v>0</v>
      </c>
      <c r="W2182">
        <f>'data from files'!R2182</f>
        <v>0</v>
      </c>
    </row>
    <row r="2183" spans="1:23" x14ac:dyDescent="0.25">
      <c r="A2183" t="str">
        <f t="shared" si="104"/>
        <v>NLCO2 emissions  Pump storage</v>
      </c>
      <c r="B2183" t="str">
        <f>JRC_files__2[[#This Row],[Source.Name.2.1]]</f>
        <v>NL</v>
      </c>
      <c r="C2183" t="str">
        <f t="shared" si="103"/>
        <v>Overview of the power generation sector</v>
      </c>
      <c r="D2183" t="str">
        <f>IF(ISERROR(MATCH(G2183,metadata!$B$4:$B$13,0)),D2182,LEFT(G2183,LEN(G2183)-LEN(F2183)-2))</f>
        <v xml:space="preserve">CO2 emissions  </v>
      </c>
      <c r="E2183" t="str">
        <f t="shared" si="105"/>
        <v>Pump storage</v>
      </c>
      <c r="F2183" t="str">
        <f>IF(ISERROR(MATCH(G2183,metadata!$B$4:$B$13,0)),F2182,SUBSTITUTE(TRIM(RIGHT(SUBSTITUTE(SUBSTITUTE(G2183,"efficiencies", "efficiencies (%)")," (", REPT(" ", 100)), 100)),")",""))</f>
        <v>kt CO2</v>
      </c>
      <c r="G2183" t="str">
        <f>'data from files'!B2183</f>
        <v>Pump storage</v>
      </c>
      <c r="H2183">
        <f>'data from files'!C2183</f>
        <v>0</v>
      </c>
      <c r="I2183">
        <f>'data from files'!D2183</f>
        <v>0</v>
      </c>
      <c r="J2183">
        <f>'data from files'!E2183</f>
        <v>0</v>
      </c>
      <c r="K2183">
        <f>'data from files'!F2183</f>
        <v>0</v>
      </c>
      <c r="L2183">
        <f>'data from files'!G2183</f>
        <v>0</v>
      </c>
      <c r="M2183">
        <f>'data from files'!H2183</f>
        <v>0</v>
      </c>
      <c r="N2183">
        <f>'data from files'!I2183</f>
        <v>0</v>
      </c>
      <c r="O2183">
        <f>'data from files'!J2183</f>
        <v>0</v>
      </c>
      <c r="P2183">
        <f>'data from files'!K2183</f>
        <v>0</v>
      </c>
      <c r="Q2183">
        <f>'data from files'!L2183</f>
        <v>0</v>
      </c>
      <c r="R2183">
        <f>'data from files'!M2183</f>
        <v>0</v>
      </c>
      <c r="S2183">
        <f>'data from files'!N2183</f>
        <v>0</v>
      </c>
      <c r="T2183">
        <f>'data from files'!O2183</f>
        <v>0</v>
      </c>
      <c r="U2183">
        <f>'data from files'!P2183</f>
        <v>0</v>
      </c>
      <c r="V2183">
        <f>'data from files'!Q2183</f>
        <v>0</v>
      </c>
      <c r="W2183">
        <f>'data from files'!R2183</f>
        <v>0</v>
      </c>
    </row>
    <row r="2184" spans="1:23" x14ac:dyDescent="0.25">
      <c r="A2184" t="str">
        <f t="shared" si="104"/>
        <v>NLCO2 emissions  District heating plants</v>
      </c>
      <c r="B2184" t="str">
        <f>JRC_files__2[[#This Row],[Source.Name.2.1]]</f>
        <v>NL</v>
      </c>
      <c r="C2184" t="str">
        <f t="shared" si="103"/>
        <v>Overview of the power generation sector</v>
      </c>
      <c r="D2184" t="str">
        <f>IF(ISERROR(MATCH(G2184,metadata!$B$4:$B$13,0)),D2183,LEFT(G2184,LEN(G2184)-LEN(F2184)-2))</f>
        <v xml:space="preserve">CO2 emissions  </v>
      </c>
      <c r="E2184" t="str">
        <f t="shared" si="105"/>
        <v>District heating plants</v>
      </c>
      <c r="F2184" t="str">
        <f>IF(ISERROR(MATCH(G2184,metadata!$B$4:$B$13,0)),F2183,SUBSTITUTE(TRIM(RIGHT(SUBSTITUTE(SUBSTITUTE(G2184,"efficiencies", "efficiencies (%)")," (", REPT(" ", 100)), 100)),")",""))</f>
        <v>kt CO2</v>
      </c>
      <c r="G2184" t="str">
        <f>'data from files'!B2184</f>
        <v>District heating plants</v>
      </c>
      <c r="H2184">
        <f>'data from files'!C2184</f>
        <v>3315.8285658303266</v>
      </c>
      <c r="I2184">
        <f>'data from files'!D2184</f>
        <v>3144.3489607078445</v>
      </c>
      <c r="J2184">
        <f>'data from files'!E2184</f>
        <v>3467.0338749904686</v>
      </c>
      <c r="K2184">
        <f>'data from files'!F2184</f>
        <v>3540.9066450448681</v>
      </c>
      <c r="L2184">
        <f>'data from files'!G2184</f>
        <v>3361.2505833503164</v>
      </c>
      <c r="M2184">
        <f>'data from files'!H2184</f>
        <v>3317.198302412648</v>
      </c>
      <c r="N2184">
        <f>'data from files'!I2184</f>
        <v>1486.0232398865521</v>
      </c>
      <c r="O2184">
        <f>'data from files'!J2184</f>
        <v>1585.1110797204119</v>
      </c>
      <c r="P2184">
        <f>'data from files'!K2184</f>
        <v>1502.7663571704002</v>
      </c>
      <c r="Q2184">
        <f>'data from files'!L2184</f>
        <v>1567.9742327082004</v>
      </c>
      <c r="R2184">
        <f>'data from files'!M2184</f>
        <v>1607.6380597148038</v>
      </c>
      <c r="S2184">
        <f>'data from files'!N2184</f>
        <v>1507.6901467620653</v>
      </c>
      <c r="T2184">
        <f>'data from files'!O2184</f>
        <v>1121.4775628567643</v>
      </c>
      <c r="U2184">
        <f>'data from files'!P2184</f>
        <v>1184.3981651146332</v>
      </c>
      <c r="V2184">
        <f>'data from files'!Q2184</f>
        <v>1579.9512926755367</v>
      </c>
      <c r="W2184">
        <f>'data from files'!R2184</f>
        <v>1241.3548213645718</v>
      </c>
    </row>
    <row r="2185" spans="1:23" x14ac:dyDescent="0.25">
      <c r="A2185" t="str">
        <f t="shared" si="104"/>
        <v>NLCO2 emissions  0</v>
      </c>
      <c r="B2185" t="str">
        <f>JRC_files__2[[#This Row],[Source.Name.2.1]]</f>
        <v>NL</v>
      </c>
      <c r="C2185" t="str">
        <f t="shared" si="103"/>
        <v>Overview of the power generation sector</v>
      </c>
      <c r="D2185" t="str">
        <f>IF(ISERROR(MATCH(G2185,metadata!$B$4:$B$13,0)),D2184,LEFT(G2185,LEN(G2185)-LEN(F2185)-2))</f>
        <v xml:space="preserve">CO2 emissions  </v>
      </c>
      <c r="E2185">
        <f t="shared" si="105"/>
        <v>0</v>
      </c>
      <c r="F2185" t="str">
        <f>IF(ISERROR(MATCH(G2185,metadata!$B$4:$B$13,0)),F2184,SUBSTITUTE(TRIM(RIGHT(SUBSTITUTE(SUBSTITUTE(G2185,"efficiencies", "efficiencies (%)")," (", REPT(" ", 100)), 100)),")",""))</f>
        <v>kt CO2</v>
      </c>
      <c r="G2185">
        <f>'data from files'!B2185</f>
        <v>0</v>
      </c>
      <c r="H2185">
        <f>'data from files'!C2185</f>
        <v>0</v>
      </c>
      <c r="I2185">
        <f>'data from files'!D2185</f>
        <v>0</v>
      </c>
      <c r="J2185">
        <f>'data from files'!E2185</f>
        <v>0</v>
      </c>
      <c r="K2185">
        <f>'data from files'!F2185</f>
        <v>0</v>
      </c>
      <c r="L2185">
        <f>'data from files'!G2185</f>
        <v>0</v>
      </c>
      <c r="M2185">
        <f>'data from files'!H2185</f>
        <v>0</v>
      </c>
      <c r="N2185">
        <f>'data from files'!I2185</f>
        <v>0</v>
      </c>
      <c r="O2185">
        <f>'data from files'!J2185</f>
        <v>0</v>
      </c>
      <c r="P2185">
        <f>'data from files'!K2185</f>
        <v>0</v>
      </c>
      <c r="Q2185">
        <f>'data from files'!L2185</f>
        <v>0</v>
      </c>
      <c r="R2185">
        <f>'data from files'!M2185</f>
        <v>0</v>
      </c>
      <c r="S2185">
        <f>'data from files'!N2185</f>
        <v>0</v>
      </c>
      <c r="T2185">
        <f>'data from files'!O2185</f>
        <v>0</v>
      </c>
      <c r="U2185">
        <f>'data from files'!P2185</f>
        <v>0</v>
      </c>
      <c r="V2185">
        <f>'data from files'!Q2185</f>
        <v>0</v>
      </c>
      <c r="W2185">
        <f>'data from files'!R2185</f>
        <v>0</v>
      </c>
    </row>
    <row r="2186" spans="1:23" x14ac:dyDescent="0.25">
      <c r="A2186" t="str">
        <f t="shared" si="104"/>
        <v>NLGross electric efficienc</v>
      </c>
      <c r="B2186" t="str">
        <f>JRC_files__2[[#This Row],[Source.Name.2.1]]</f>
        <v>NL</v>
      </c>
      <c r="C2186" t="str">
        <f t="shared" si="103"/>
        <v>Overview of the power generation sector</v>
      </c>
      <c r="D2186" t="str">
        <f>IF(ISERROR(MATCH(G2186,metadata!$B$4:$B$13,0)),D2185,LEFT(G2186,LEN(G2186)-LEN(F2186)-2))</f>
        <v>Gross electric efficienc</v>
      </c>
      <c r="E2186" t="str">
        <f t="shared" si="105"/>
        <v/>
      </c>
      <c r="F2186" t="str">
        <f>IF(ISERROR(MATCH(G2186,metadata!$B$4:$B$13,0)),F2185,SUBSTITUTE(TRIM(RIGHT(SUBSTITUTE(SUBSTITUTE(G2186,"efficiencies", "efficiencies (%)")," (", REPT(" ", 100)), 100)),")",""))</f>
        <v>%</v>
      </c>
      <c r="G2186" t="str">
        <f>'data from files'!B2186</f>
        <v>Gross electric efficiencies</v>
      </c>
      <c r="H2186">
        <f>'data from files'!C2186</f>
        <v>0</v>
      </c>
      <c r="I2186">
        <f>'data from files'!D2186</f>
        <v>0</v>
      </c>
      <c r="J2186">
        <f>'data from files'!E2186</f>
        <v>0</v>
      </c>
      <c r="K2186">
        <f>'data from files'!F2186</f>
        <v>0</v>
      </c>
      <c r="L2186">
        <f>'data from files'!G2186</f>
        <v>0</v>
      </c>
      <c r="M2186">
        <f>'data from files'!H2186</f>
        <v>0</v>
      </c>
      <c r="N2186">
        <f>'data from files'!I2186</f>
        <v>0</v>
      </c>
      <c r="O2186">
        <f>'data from files'!J2186</f>
        <v>0</v>
      </c>
      <c r="P2186">
        <f>'data from files'!K2186</f>
        <v>0</v>
      </c>
      <c r="Q2186">
        <f>'data from files'!L2186</f>
        <v>0</v>
      </c>
      <c r="R2186">
        <f>'data from files'!M2186</f>
        <v>0</v>
      </c>
      <c r="S2186">
        <f>'data from files'!N2186</f>
        <v>0</v>
      </c>
      <c r="T2186">
        <f>'data from files'!O2186</f>
        <v>0</v>
      </c>
      <c r="U2186">
        <f>'data from files'!P2186</f>
        <v>0</v>
      </c>
      <c r="V2186">
        <f>'data from files'!Q2186</f>
        <v>0</v>
      </c>
      <c r="W2186">
        <f>'data from files'!R2186</f>
        <v>0</v>
      </c>
    </row>
    <row r="2187" spans="1:23" x14ac:dyDescent="0.25">
      <c r="A2187" t="str">
        <f t="shared" si="104"/>
        <v>NLGross electric efficiencNuclear</v>
      </c>
      <c r="B2187" t="str">
        <f>JRC_files__2[[#This Row],[Source.Name.2.1]]</f>
        <v>NL</v>
      </c>
      <c r="C2187" t="str">
        <f t="shared" si="103"/>
        <v>Overview of the power generation sector</v>
      </c>
      <c r="D2187" t="str">
        <f>IF(ISERROR(MATCH(G2187,metadata!$B$4:$B$13,0)),D2186,LEFT(G2187,LEN(G2187)-LEN(F2187)-2))</f>
        <v>Gross electric efficienc</v>
      </c>
      <c r="E2187" t="str">
        <f t="shared" si="105"/>
        <v>Nuclear</v>
      </c>
      <c r="F2187" t="str">
        <f>IF(ISERROR(MATCH(G2187,metadata!$B$4:$B$13,0)),F2186,SUBSTITUTE(TRIM(RIGHT(SUBSTITUTE(SUBSTITUTE(G2187,"efficiencies", "efficiencies (%)")," (", REPT(" ", 100)), 100)),")",""))</f>
        <v>%</v>
      </c>
      <c r="G2187" t="str">
        <f>'data from files'!B2187</f>
        <v>Nuclear</v>
      </c>
      <c r="H2187">
        <f>'data from files'!C2187</f>
        <v>0.33334009259957298</v>
      </c>
      <c r="I2187">
        <f>'data from files'!D2187</f>
        <v>0.33336165171606846</v>
      </c>
      <c r="J2187">
        <f>'data from files'!E2187</f>
        <v>0.3333008416674918</v>
      </c>
      <c r="K2187">
        <f>'data from files'!F2187</f>
        <v>0.33333041968162075</v>
      </c>
      <c r="L2187">
        <f>'data from files'!G2187</f>
        <v>0.33330040572066155</v>
      </c>
      <c r="M2187">
        <f>'data from files'!H2187</f>
        <v>0.33332644539807088</v>
      </c>
      <c r="N2187">
        <f>'data from files'!I2187</f>
        <v>0.33336678587393798</v>
      </c>
      <c r="O2187">
        <f>'data from files'!J2187</f>
        <v>0.33330382130330488</v>
      </c>
      <c r="P2187">
        <f>'data from files'!K2187</f>
        <v>0.33336383671192171</v>
      </c>
      <c r="Q2187">
        <f>'data from files'!L2187</f>
        <v>0.33336350611425497</v>
      </c>
      <c r="R2187">
        <f>'data from files'!M2187</f>
        <v>0.33332561341877381</v>
      </c>
      <c r="S2187">
        <f>'data from files'!N2187</f>
        <v>0.33334072892605726</v>
      </c>
      <c r="T2187">
        <f>'data from files'!O2187</f>
        <v>0.33333350973798848</v>
      </c>
      <c r="U2187">
        <f>'data from files'!P2187</f>
        <v>0.33334406932354571</v>
      </c>
      <c r="V2187">
        <f>'data from files'!Q2187</f>
        <v>0.33334003820027763</v>
      </c>
      <c r="W2187">
        <f>'data from files'!R2187</f>
        <v>0.33332576308139594</v>
      </c>
    </row>
    <row r="2188" spans="1:23" x14ac:dyDescent="0.25">
      <c r="A2188" t="str">
        <f t="shared" si="104"/>
        <v>NLGross electric efficiencConventional thermal</v>
      </c>
      <c r="B2188" t="str">
        <f>JRC_files__2[[#This Row],[Source.Name.2.1]]</f>
        <v>NL</v>
      </c>
      <c r="C2188" t="str">
        <f t="shared" si="103"/>
        <v>Overview of the power generation sector</v>
      </c>
      <c r="D2188" t="str">
        <f>IF(ISERROR(MATCH(G2188,metadata!$B$4:$B$13,0)),D2187,LEFT(G2188,LEN(G2188)-LEN(F2188)-2))</f>
        <v>Gross electric efficienc</v>
      </c>
      <c r="E2188" t="str">
        <f t="shared" si="105"/>
        <v>Conventional thermal</v>
      </c>
      <c r="F2188" t="str">
        <f>IF(ISERROR(MATCH(G2188,metadata!$B$4:$B$13,0)),F2187,SUBSTITUTE(TRIM(RIGHT(SUBSTITUTE(SUBSTITUTE(G2188,"efficiencies", "efficiencies (%)")," (", REPT(" ", 100)), 100)),")",""))</f>
        <v>%</v>
      </c>
      <c r="G2188" t="str">
        <f>'data from files'!B2188</f>
        <v>Conventional thermal</v>
      </c>
      <c r="H2188">
        <f>'data from files'!C2188</f>
        <v>0.4105734503181212</v>
      </c>
      <c r="I2188">
        <f>'data from files'!D2188</f>
        <v>0.40477913558481649</v>
      </c>
      <c r="J2188">
        <f>'data from files'!E2188</f>
        <v>0.40506775896954239</v>
      </c>
      <c r="K2188">
        <f>'data from files'!F2188</f>
        <v>0.40439731114007943</v>
      </c>
      <c r="L2188">
        <f>'data from files'!G2188</f>
        <v>0.40673955376473814</v>
      </c>
      <c r="M2188">
        <f>'data from files'!H2188</f>
        <v>0.41155707786704687</v>
      </c>
      <c r="N2188">
        <f>'data from files'!I2188</f>
        <v>0.4162101469737437</v>
      </c>
      <c r="O2188">
        <f>'data from files'!J2188</f>
        <v>0.42699221811021054</v>
      </c>
      <c r="P2188">
        <f>'data from files'!K2188</f>
        <v>0.4254826777244714</v>
      </c>
      <c r="Q2188">
        <f>'data from files'!L2188</f>
        <v>0.43450132747126474</v>
      </c>
      <c r="R2188">
        <f>'data from files'!M2188</f>
        <v>0.44283397046598766</v>
      </c>
      <c r="S2188">
        <f>'data from files'!N2188</f>
        <v>0.45082426967484757</v>
      </c>
      <c r="T2188">
        <f>'data from files'!O2188</f>
        <v>0.43212610107122101</v>
      </c>
      <c r="U2188">
        <f>'data from files'!P2188</f>
        <v>0.43197034174390353</v>
      </c>
      <c r="V2188">
        <f>'data from files'!Q2188</f>
        <v>0.42530492058606267</v>
      </c>
      <c r="W2188">
        <f>'data from files'!R2188</f>
        <v>0.43187397912206482</v>
      </c>
    </row>
    <row r="2189" spans="1:23" x14ac:dyDescent="0.25">
      <c r="A2189" t="str">
        <f t="shared" si="104"/>
        <v>NLGross electric efficiencWind</v>
      </c>
      <c r="B2189" t="str">
        <f>JRC_files__2[[#This Row],[Source.Name.2.1]]</f>
        <v>NL</v>
      </c>
      <c r="C2189" t="str">
        <f t="shared" si="103"/>
        <v>Overview of the power generation sector</v>
      </c>
      <c r="D2189" t="str">
        <f>IF(ISERROR(MATCH(G2189,metadata!$B$4:$B$13,0)),D2188,LEFT(G2189,LEN(G2189)-LEN(F2189)-2))</f>
        <v>Gross electric efficienc</v>
      </c>
      <c r="E2189" t="str">
        <f t="shared" si="105"/>
        <v>Wind</v>
      </c>
      <c r="F2189" t="str">
        <f>IF(ISERROR(MATCH(G2189,metadata!$B$4:$B$13,0)),F2188,SUBSTITUTE(TRIM(RIGHT(SUBSTITUTE(SUBSTITUTE(G2189,"efficiencies", "efficiencies (%)")," (", REPT(" ", 100)), 100)),")",""))</f>
        <v>%</v>
      </c>
      <c r="G2189" t="str">
        <f>'data from files'!B2189</f>
        <v>Wind</v>
      </c>
      <c r="H2189">
        <f>'data from files'!C2189</f>
        <v>1</v>
      </c>
      <c r="I2189">
        <f>'data from files'!D2189</f>
        <v>1</v>
      </c>
      <c r="J2189">
        <f>'data from files'!E2189</f>
        <v>1</v>
      </c>
      <c r="K2189">
        <f>'data from files'!F2189</f>
        <v>1</v>
      </c>
      <c r="L2189">
        <f>'data from files'!G2189</f>
        <v>1</v>
      </c>
      <c r="M2189">
        <f>'data from files'!H2189</f>
        <v>1</v>
      </c>
      <c r="N2189">
        <f>'data from files'!I2189</f>
        <v>1</v>
      </c>
      <c r="O2189">
        <f>'data from files'!J2189</f>
        <v>1</v>
      </c>
      <c r="P2189">
        <f>'data from files'!K2189</f>
        <v>1</v>
      </c>
      <c r="Q2189">
        <f>'data from files'!L2189</f>
        <v>1</v>
      </c>
      <c r="R2189">
        <f>'data from files'!M2189</f>
        <v>1</v>
      </c>
      <c r="S2189">
        <f>'data from files'!N2189</f>
        <v>1</v>
      </c>
      <c r="T2189">
        <f>'data from files'!O2189</f>
        <v>1</v>
      </c>
      <c r="U2189">
        <f>'data from files'!P2189</f>
        <v>1</v>
      </c>
      <c r="V2189">
        <f>'data from files'!Q2189</f>
        <v>1</v>
      </c>
      <c r="W2189">
        <f>'data from files'!R2189</f>
        <v>1</v>
      </c>
    </row>
    <row r="2190" spans="1:23" x14ac:dyDescent="0.25">
      <c r="A2190" t="str">
        <f t="shared" si="104"/>
        <v>NLGross electric efficiencSolar photovoltaics</v>
      </c>
      <c r="B2190" t="str">
        <f>JRC_files__2[[#This Row],[Source.Name.2.1]]</f>
        <v>NL</v>
      </c>
      <c r="C2190" t="str">
        <f t="shared" si="103"/>
        <v>Overview of the power generation sector</v>
      </c>
      <c r="D2190" t="str">
        <f>IF(ISERROR(MATCH(G2190,metadata!$B$4:$B$13,0)),D2189,LEFT(G2190,LEN(G2190)-LEN(F2190)-2))</f>
        <v>Gross electric efficienc</v>
      </c>
      <c r="E2190" t="str">
        <f t="shared" si="105"/>
        <v>Solar photovoltaics</v>
      </c>
      <c r="F2190" t="str">
        <f>IF(ISERROR(MATCH(G2190,metadata!$B$4:$B$13,0)),F2189,SUBSTITUTE(TRIM(RIGHT(SUBSTITUTE(SUBSTITUTE(G2190,"efficiencies", "efficiencies (%)")," (", REPT(" ", 100)), 100)),")",""))</f>
        <v>%</v>
      </c>
      <c r="G2190" t="str">
        <f>'data from files'!B2190</f>
        <v>Solar photovoltaics</v>
      </c>
      <c r="H2190">
        <f>'data from files'!C2190</f>
        <v>1</v>
      </c>
      <c r="I2190">
        <f>'data from files'!D2190</f>
        <v>1</v>
      </c>
      <c r="J2190">
        <f>'data from files'!E2190</f>
        <v>1</v>
      </c>
      <c r="K2190">
        <f>'data from files'!F2190</f>
        <v>1</v>
      </c>
      <c r="L2190">
        <f>'data from files'!G2190</f>
        <v>1</v>
      </c>
      <c r="M2190">
        <f>'data from files'!H2190</f>
        <v>1</v>
      </c>
      <c r="N2190">
        <f>'data from files'!I2190</f>
        <v>1</v>
      </c>
      <c r="O2190">
        <f>'data from files'!J2190</f>
        <v>1</v>
      </c>
      <c r="P2190">
        <f>'data from files'!K2190</f>
        <v>1</v>
      </c>
      <c r="Q2190">
        <f>'data from files'!L2190</f>
        <v>1</v>
      </c>
      <c r="R2190">
        <f>'data from files'!M2190</f>
        <v>1</v>
      </c>
      <c r="S2190">
        <f>'data from files'!N2190</f>
        <v>1</v>
      </c>
      <c r="T2190">
        <f>'data from files'!O2190</f>
        <v>1</v>
      </c>
      <c r="U2190">
        <f>'data from files'!P2190</f>
        <v>1</v>
      </c>
      <c r="V2190">
        <f>'data from files'!Q2190</f>
        <v>1</v>
      </c>
      <c r="W2190">
        <f>'data from files'!R2190</f>
        <v>1</v>
      </c>
    </row>
    <row r="2191" spans="1:23" x14ac:dyDescent="0.25">
      <c r="A2191" t="str">
        <f t="shared" si="104"/>
        <v>NLGross electric efficiencSolar thermal</v>
      </c>
      <c r="B2191" t="str">
        <f>JRC_files__2[[#This Row],[Source.Name.2.1]]</f>
        <v>NL</v>
      </c>
      <c r="C2191" t="str">
        <f t="shared" si="103"/>
        <v>Overview of the power generation sector</v>
      </c>
      <c r="D2191" t="str">
        <f>IF(ISERROR(MATCH(G2191,metadata!$B$4:$B$13,0)),D2190,LEFT(G2191,LEN(G2191)-LEN(F2191)-2))</f>
        <v>Gross electric efficienc</v>
      </c>
      <c r="E2191" t="str">
        <f t="shared" si="105"/>
        <v>Solar thermal</v>
      </c>
      <c r="F2191" t="str">
        <f>IF(ISERROR(MATCH(G2191,metadata!$B$4:$B$13,0)),F2190,SUBSTITUTE(TRIM(RIGHT(SUBSTITUTE(SUBSTITUTE(G2191,"efficiencies", "efficiencies (%)")," (", REPT(" ", 100)), 100)),")",""))</f>
        <v>%</v>
      </c>
      <c r="G2191" t="str">
        <f>'data from files'!B2191</f>
        <v>Solar thermal</v>
      </c>
      <c r="H2191">
        <f>'data from files'!C2191</f>
        <v>0</v>
      </c>
      <c r="I2191">
        <f>'data from files'!D2191</f>
        <v>0</v>
      </c>
      <c r="J2191">
        <f>'data from files'!E2191</f>
        <v>0</v>
      </c>
      <c r="K2191">
        <f>'data from files'!F2191</f>
        <v>0</v>
      </c>
      <c r="L2191">
        <f>'data from files'!G2191</f>
        <v>0</v>
      </c>
      <c r="M2191">
        <f>'data from files'!H2191</f>
        <v>0</v>
      </c>
      <c r="N2191">
        <f>'data from files'!I2191</f>
        <v>0</v>
      </c>
      <c r="O2191">
        <f>'data from files'!J2191</f>
        <v>0</v>
      </c>
      <c r="P2191">
        <f>'data from files'!K2191</f>
        <v>0</v>
      </c>
      <c r="Q2191">
        <f>'data from files'!L2191</f>
        <v>0</v>
      </c>
      <c r="R2191">
        <f>'data from files'!M2191</f>
        <v>0</v>
      </c>
      <c r="S2191">
        <f>'data from files'!N2191</f>
        <v>0</v>
      </c>
      <c r="T2191">
        <f>'data from files'!O2191</f>
        <v>0</v>
      </c>
      <c r="U2191">
        <f>'data from files'!P2191</f>
        <v>0</v>
      </c>
      <c r="V2191">
        <f>'data from files'!Q2191</f>
        <v>0</v>
      </c>
      <c r="W2191">
        <f>'data from files'!R2191</f>
        <v>0</v>
      </c>
    </row>
    <row r="2192" spans="1:23" x14ac:dyDescent="0.25">
      <c r="A2192" t="str">
        <f t="shared" si="104"/>
        <v>NLGross electric efficiencGeothermal</v>
      </c>
      <c r="B2192" t="str">
        <f>JRC_files__2[[#This Row],[Source.Name.2.1]]</f>
        <v>NL</v>
      </c>
      <c r="C2192" t="str">
        <f t="shared" si="103"/>
        <v>Overview of the power generation sector</v>
      </c>
      <c r="D2192" t="str">
        <f>IF(ISERROR(MATCH(G2192,metadata!$B$4:$B$13,0)),D2191,LEFT(G2192,LEN(G2192)-LEN(F2192)-2))</f>
        <v>Gross electric efficienc</v>
      </c>
      <c r="E2192" t="str">
        <f t="shared" si="105"/>
        <v>Geothermal</v>
      </c>
      <c r="F2192" t="str">
        <f>IF(ISERROR(MATCH(G2192,metadata!$B$4:$B$13,0)),F2191,SUBSTITUTE(TRIM(RIGHT(SUBSTITUTE(SUBSTITUTE(G2192,"efficiencies", "efficiencies (%)")," (", REPT(" ", 100)), 100)),")",""))</f>
        <v>%</v>
      </c>
      <c r="G2192" t="str">
        <f>'data from files'!B2192</f>
        <v>Geothermal</v>
      </c>
      <c r="H2192">
        <f>'data from files'!C2192</f>
        <v>0</v>
      </c>
      <c r="I2192">
        <f>'data from files'!D2192</f>
        <v>0</v>
      </c>
      <c r="J2192">
        <f>'data from files'!E2192</f>
        <v>0</v>
      </c>
      <c r="K2192">
        <f>'data from files'!F2192</f>
        <v>0</v>
      </c>
      <c r="L2192">
        <f>'data from files'!G2192</f>
        <v>0</v>
      </c>
      <c r="M2192">
        <f>'data from files'!H2192</f>
        <v>0</v>
      </c>
      <c r="N2192">
        <f>'data from files'!I2192</f>
        <v>0</v>
      </c>
      <c r="O2192">
        <f>'data from files'!J2192</f>
        <v>0</v>
      </c>
      <c r="P2192">
        <f>'data from files'!K2192</f>
        <v>0</v>
      </c>
      <c r="Q2192">
        <f>'data from files'!L2192</f>
        <v>0</v>
      </c>
      <c r="R2192">
        <f>'data from files'!M2192</f>
        <v>0</v>
      </c>
      <c r="S2192">
        <f>'data from files'!N2192</f>
        <v>0</v>
      </c>
      <c r="T2192">
        <f>'data from files'!O2192</f>
        <v>0</v>
      </c>
      <c r="U2192">
        <f>'data from files'!P2192</f>
        <v>0</v>
      </c>
      <c r="V2192">
        <f>'data from files'!Q2192</f>
        <v>0</v>
      </c>
      <c r="W2192">
        <f>'data from files'!R2192</f>
        <v>0</v>
      </c>
    </row>
    <row r="2193" spans="1:23" x14ac:dyDescent="0.25">
      <c r="A2193" t="str">
        <f t="shared" si="104"/>
        <v>NLGross electric efficiencTide, wave and ocean</v>
      </c>
      <c r="B2193" t="str">
        <f>JRC_files__2[[#This Row],[Source.Name.2.1]]</f>
        <v>NL</v>
      </c>
      <c r="C2193" t="str">
        <f t="shared" si="103"/>
        <v>Overview of the power generation sector</v>
      </c>
      <c r="D2193" t="str">
        <f>IF(ISERROR(MATCH(G2193,metadata!$B$4:$B$13,0)),D2192,LEFT(G2193,LEN(G2193)-LEN(F2193)-2))</f>
        <v>Gross electric efficienc</v>
      </c>
      <c r="E2193" t="str">
        <f t="shared" si="105"/>
        <v>Tide, wave and ocean</v>
      </c>
      <c r="F2193" t="str">
        <f>IF(ISERROR(MATCH(G2193,metadata!$B$4:$B$13,0)),F2192,SUBSTITUTE(TRIM(RIGHT(SUBSTITUTE(SUBSTITUTE(G2193,"efficiencies", "efficiencies (%)")," (", REPT(" ", 100)), 100)),")",""))</f>
        <v>%</v>
      </c>
      <c r="G2193" t="str">
        <f>'data from files'!B2193</f>
        <v>Tide, wave and ocean</v>
      </c>
      <c r="H2193">
        <f>'data from files'!C2193</f>
        <v>0</v>
      </c>
      <c r="I2193">
        <f>'data from files'!D2193</f>
        <v>0</v>
      </c>
      <c r="J2193">
        <f>'data from files'!E2193</f>
        <v>0</v>
      </c>
      <c r="K2193">
        <f>'data from files'!F2193</f>
        <v>0</v>
      </c>
      <c r="L2193">
        <f>'data from files'!G2193</f>
        <v>0</v>
      </c>
      <c r="M2193">
        <f>'data from files'!H2193</f>
        <v>0</v>
      </c>
      <c r="N2193">
        <f>'data from files'!I2193</f>
        <v>0</v>
      </c>
      <c r="O2193">
        <f>'data from files'!J2193</f>
        <v>0</v>
      </c>
      <c r="P2193">
        <f>'data from files'!K2193</f>
        <v>0</v>
      </c>
      <c r="Q2193">
        <f>'data from files'!L2193</f>
        <v>0</v>
      </c>
      <c r="R2193">
        <f>'data from files'!M2193</f>
        <v>0</v>
      </c>
      <c r="S2193">
        <f>'data from files'!N2193</f>
        <v>0</v>
      </c>
      <c r="T2193">
        <f>'data from files'!O2193</f>
        <v>0</v>
      </c>
      <c r="U2193">
        <f>'data from files'!P2193</f>
        <v>0</v>
      </c>
      <c r="V2193">
        <f>'data from files'!Q2193</f>
        <v>0</v>
      </c>
      <c r="W2193">
        <f>'data from files'!R2193</f>
        <v>0</v>
      </c>
    </row>
    <row r="2194" spans="1:23" x14ac:dyDescent="0.25">
      <c r="A2194" t="str">
        <f t="shared" si="104"/>
        <v>NLGross electric efficiencHydro</v>
      </c>
      <c r="B2194" t="str">
        <f>JRC_files__2[[#This Row],[Source.Name.2.1]]</f>
        <v>NL</v>
      </c>
      <c r="C2194" t="str">
        <f t="shared" si="103"/>
        <v>Overview of the power generation sector</v>
      </c>
      <c r="D2194" t="str">
        <f>IF(ISERROR(MATCH(G2194,metadata!$B$4:$B$13,0)),D2193,LEFT(G2194,LEN(G2194)-LEN(F2194)-2))</f>
        <v>Gross electric efficienc</v>
      </c>
      <c r="E2194" t="str">
        <f t="shared" si="105"/>
        <v>Hydro</v>
      </c>
      <c r="F2194" t="str">
        <f>IF(ISERROR(MATCH(G2194,metadata!$B$4:$B$13,0)),F2193,SUBSTITUTE(TRIM(RIGHT(SUBSTITUTE(SUBSTITUTE(G2194,"efficiencies", "efficiencies (%)")," (", REPT(" ", 100)), 100)),")",""))</f>
        <v>%</v>
      </c>
      <c r="G2194" t="str">
        <f>'data from files'!B2194</f>
        <v>Hydro</v>
      </c>
      <c r="H2194">
        <f>'data from files'!C2194</f>
        <v>1</v>
      </c>
      <c r="I2194">
        <f>'data from files'!D2194</f>
        <v>1</v>
      </c>
      <c r="J2194">
        <f>'data from files'!E2194</f>
        <v>1</v>
      </c>
      <c r="K2194">
        <f>'data from files'!F2194</f>
        <v>1</v>
      </c>
      <c r="L2194">
        <f>'data from files'!G2194</f>
        <v>1</v>
      </c>
      <c r="M2194">
        <f>'data from files'!H2194</f>
        <v>1</v>
      </c>
      <c r="N2194">
        <f>'data from files'!I2194</f>
        <v>1</v>
      </c>
      <c r="O2194">
        <f>'data from files'!J2194</f>
        <v>1</v>
      </c>
      <c r="P2194">
        <f>'data from files'!K2194</f>
        <v>1</v>
      </c>
      <c r="Q2194">
        <f>'data from files'!L2194</f>
        <v>1</v>
      </c>
      <c r="R2194">
        <f>'data from files'!M2194</f>
        <v>1</v>
      </c>
      <c r="S2194">
        <f>'data from files'!N2194</f>
        <v>1</v>
      </c>
      <c r="T2194">
        <f>'data from files'!O2194</f>
        <v>1</v>
      </c>
      <c r="U2194">
        <f>'data from files'!P2194</f>
        <v>1</v>
      </c>
      <c r="V2194">
        <f>'data from files'!Q2194</f>
        <v>1</v>
      </c>
      <c r="W2194">
        <f>'data from files'!R2194</f>
        <v>1</v>
      </c>
    </row>
    <row r="2195" spans="1:23" x14ac:dyDescent="0.25">
      <c r="A2195" t="str">
        <f t="shared" si="104"/>
        <v>NLGross electric efficiencPump storage</v>
      </c>
      <c r="B2195" t="str">
        <f>JRC_files__2[[#This Row],[Source.Name.2.1]]</f>
        <v>NL</v>
      </c>
      <c r="C2195" t="str">
        <f t="shared" si="103"/>
        <v>Overview of the power generation sector</v>
      </c>
      <c r="D2195" t="str">
        <f>IF(ISERROR(MATCH(G2195,metadata!$B$4:$B$13,0)),D2194,LEFT(G2195,LEN(G2195)-LEN(F2195)-2))</f>
        <v>Gross electric efficienc</v>
      </c>
      <c r="E2195" t="str">
        <f t="shared" si="105"/>
        <v>Pump storage</v>
      </c>
      <c r="F2195" t="str">
        <f>IF(ISERROR(MATCH(G2195,metadata!$B$4:$B$13,0)),F2194,SUBSTITUTE(TRIM(RIGHT(SUBSTITUTE(SUBSTITUTE(G2195,"efficiencies", "efficiencies (%)")," (", REPT(" ", 100)), 100)),")",""))</f>
        <v>%</v>
      </c>
      <c r="G2195" t="str">
        <f>'data from files'!B2195</f>
        <v>Pump storage</v>
      </c>
      <c r="H2195">
        <f>'data from files'!C2195</f>
        <v>0</v>
      </c>
      <c r="I2195">
        <f>'data from files'!D2195</f>
        <v>0</v>
      </c>
      <c r="J2195">
        <f>'data from files'!E2195</f>
        <v>0</v>
      </c>
      <c r="K2195">
        <f>'data from files'!F2195</f>
        <v>0</v>
      </c>
      <c r="L2195">
        <f>'data from files'!G2195</f>
        <v>0</v>
      </c>
      <c r="M2195">
        <f>'data from files'!H2195</f>
        <v>0</v>
      </c>
      <c r="N2195">
        <f>'data from files'!I2195</f>
        <v>0</v>
      </c>
      <c r="O2195">
        <f>'data from files'!J2195</f>
        <v>0</v>
      </c>
      <c r="P2195">
        <f>'data from files'!K2195</f>
        <v>0</v>
      </c>
      <c r="Q2195">
        <f>'data from files'!L2195</f>
        <v>0</v>
      </c>
      <c r="R2195">
        <f>'data from files'!M2195</f>
        <v>0</v>
      </c>
      <c r="S2195">
        <f>'data from files'!N2195</f>
        <v>0</v>
      </c>
      <c r="T2195">
        <f>'data from files'!O2195</f>
        <v>0</v>
      </c>
      <c r="U2195">
        <f>'data from files'!P2195</f>
        <v>0</v>
      </c>
      <c r="V2195">
        <f>'data from files'!Q2195</f>
        <v>0</v>
      </c>
      <c r="W2195">
        <f>'data from files'!R2195</f>
        <v>0</v>
      </c>
    </row>
    <row r="2196" spans="1:23" x14ac:dyDescent="0.25">
      <c r="A2196" t="str">
        <f t="shared" si="104"/>
        <v>NLGross electric efficienc0</v>
      </c>
      <c r="B2196" t="str">
        <f>JRC_files__2[[#This Row],[Source.Name.2.1]]</f>
        <v>NL</v>
      </c>
      <c r="C2196" t="str">
        <f t="shared" si="103"/>
        <v>Overview of the power generation sector</v>
      </c>
      <c r="D2196" t="str">
        <f>IF(ISERROR(MATCH(G2196,metadata!$B$4:$B$13,0)),D2195,LEFT(G2196,LEN(G2196)-LEN(F2196)-2))</f>
        <v>Gross electric efficienc</v>
      </c>
      <c r="E2196">
        <f t="shared" si="105"/>
        <v>0</v>
      </c>
      <c r="F2196" t="str">
        <f>IF(ISERROR(MATCH(G2196,metadata!$B$4:$B$13,0)),F2195,SUBSTITUTE(TRIM(RIGHT(SUBSTITUTE(SUBSTITUTE(G2196,"efficiencies", "efficiencies (%)")," (", REPT(" ", 100)), 100)),")",""))</f>
        <v>%</v>
      </c>
      <c r="G2196">
        <f>'data from files'!B2196</f>
        <v>0</v>
      </c>
      <c r="H2196">
        <f>'data from files'!C2196</f>
        <v>0</v>
      </c>
      <c r="I2196">
        <f>'data from files'!D2196</f>
        <v>0</v>
      </c>
      <c r="J2196">
        <f>'data from files'!E2196</f>
        <v>0</v>
      </c>
      <c r="K2196">
        <f>'data from files'!F2196</f>
        <v>0</v>
      </c>
      <c r="L2196">
        <f>'data from files'!G2196</f>
        <v>0</v>
      </c>
      <c r="M2196">
        <f>'data from files'!H2196</f>
        <v>0</v>
      </c>
      <c r="N2196">
        <f>'data from files'!I2196</f>
        <v>0</v>
      </c>
      <c r="O2196">
        <f>'data from files'!J2196</f>
        <v>0</v>
      </c>
      <c r="P2196">
        <f>'data from files'!K2196</f>
        <v>0</v>
      </c>
      <c r="Q2196">
        <f>'data from files'!L2196</f>
        <v>0</v>
      </c>
      <c r="R2196">
        <f>'data from files'!M2196</f>
        <v>0</v>
      </c>
      <c r="S2196">
        <f>'data from files'!N2196</f>
        <v>0</v>
      </c>
      <c r="T2196">
        <f>'data from files'!O2196</f>
        <v>0</v>
      </c>
      <c r="U2196">
        <f>'data from files'!P2196</f>
        <v>0</v>
      </c>
      <c r="V2196">
        <f>'data from files'!Q2196</f>
        <v>0</v>
      </c>
      <c r="W2196">
        <f>'data from files'!R2196</f>
        <v>0</v>
      </c>
    </row>
    <row r="2197" spans="1:23" x14ac:dyDescent="0.25">
      <c r="A2197" t="str">
        <f t="shared" si="104"/>
        <v>NLNet electric efficienc</v>
      </c>
      <c r="B2197" t="str">
        <f>JRC_files__2[[#This Row],[Source.Name.2.1]]</f>
        <v>NL</v>
      </c>
      <c r="C2197" t="str">
        <f t="shared" si="103"/>
        <v>Overview of the power generation sector</v>
      </c>
      <c r="D2197" t="str">
        <f>IF(ISERROR(MATCH(G2197,metadata!$B$4:$B$13,0)),D2196,LEFT(G2197,LEN(G2197)-LEN(F2197)-2))</f>
        <v>Net electric efficienc</v>
      </c>
      <c r="E2197" t="str">
        <f t="shared" si="105"/>
        <v/>
      </c>
      <c r="F2197" t="str">
        <f>IF(ISERROR(MATCH(G2197,metadata!$B$4:$B$13,0)),F2196,SUBSTITUTE(TRIM(RIGHT(SUBSTITUTE(SUBSTITUTE(G2197,"efficiencies", "efficiencies (%)")," (", REPT(" ", 100)), 100)),")",""))</f>
        <v>%</v>
      </c>
      <c r="G2197" t="str">
        <f>'data from files'!B2197</f>
        <v>Net electric efficiencies</v>
      </c>
      <c r="H2197">
        <f>'data from files'!C2197</f>
        <v>0</v>
      </c>
      <c r="I2197">
        <f>'data from files'!D2197</f>
        <v>0</v>
      </c>
      <c r="J2197">
        <f>'data from files'!E2197</f>
        <v>0</v>
      </c>
      <c r="K2197">
        <f>'data from files'!F2197</f>
        <v>0</v>
      </c>
      <c r="L2197">
        <f>'data from files'!G2197</f>
        <v>0</v>
      </c>
      <c r="M2197">
        <f>'data from files'!H2197</f>
        <v>0</v>
      </c>
      <c r="N2197">
        <f>'data from files'!I2197</f>
        <v>0</v>
      </c>
      <c r="O2197">
        <f>'data from files'!J2197</f>
        <v>0</v>
      </c>
      <c r="P2197">
        <f>'data from files'!K2197</f>
        <v>0</v>
      </c>
      <c r="Q2197">
        <f>'data from files'!L2197</f>
        <v>0</v>
      </c>
      <c r="R2197">
        <f>'data from files'!M2197</f>
        <v>0</v>
      </c>
      <c r="S2197">
        <f>'data from files'!N2197</f>
        <v>0</v>
      </c>
      <c r="T2197">
        <f>'data from files'!O2197</f>
        <v>0</v>
      </c>
      <c r="U2197">
        <f>'data from files'!P2197</f>
        <v>0</v>
      </c>
      <c r="V2197">
        <f>'data from files'!Q2197</f>
        <v>0</v>
      </c>
      <c r="W2197">
        <f>'data from files'!R2197</f>
        <v>0</v>
      </c>
    </row>
    <row r="2198" spans="1:23" x14ac:dyDescent="0.25">
      <c r="A2198" t="str">
        <f t="shared" si="104"/>
        <v>NLNet electric efficiencNuclear</v>
      </c>
      <c r="B2198" t="str">
        <f>JRC_files__2[[#This Row],[Source.Name.2.1]]</f>
        <v>NL</v>
      </c>
      <c r="C2198" t="str">
        <f t="shared" si="103"/>
        <v>Overview of the power generation sector</v>
      </c>
      <c r="D2198" t="str">
        <f>IF(ISERROR(MATCH(G2198,metadata!$B$4:$B$13,0)),D2197,LEFT(G2198,LEN(G2198)-LEN(F2198)-2))</f>
        <v>Net electric efficienc</v>
      </c>
      <c r="E2198" t="str">
        <f t="shared" si="105"/>
        <v>Nuclear</v>
      </c>
      <c r="F2198" t="str">
        <f>IF(ISERROR(MATCH(G2198,metadata!$B$4:$B$13,0)),F2197,SUBSTITUTE(TRIM(RIGHT(SUBSTITUTE(SUBSTITUTE(G2198,"efficiencies", "efficiencies (%)")," (", REPT(" ", 100)), 100)),")",""))</f>
        <v>%</v>
      </c>
      <c r="G2198" t="str">
        <f>'data from files'!B2198</f>
        <v>Nuclear</v>
      </c>
      <c r="H2198">
        <f>'data from files'!C2198</f>
        <v>0.31393623582025887</v>
      </c>
      <c r="I2198">
        <f>'data from files'!D2198</f>
        <v>0.31391938858281132</v>
      </c>
      <c r="J2198">
        <f>'data from files'!E2198</f>
        <v>0.3137389421306141</v>
      </c>
      <c r="K2198">
        <f>'data from files'!F2198</f>
        <v>0.3140841260998069</v>
      </c>
      <c r="L2198">
        <f>'data from files'!G2198</f>
        <v>0.31417623768001152</v>
      </c>
      <c r="M2198">
        <f>'data from files'!H2198</f>
        <v>0.31436721859247418</v>
      </c>
      <c r="N2198">
        <f>'data from files'!I2198</f>
        <v>0.31395032037386011</v>
      </c>
      <c r="O2198">
        <f>'data from files'!J2198</f>
        <v>0.31505833198085614</v>
      </c>
      <c r="P2198">
        <f>'data from files'!K2198</f>
        <v>0.31433391292687157</v>
      </c>
      <c r="Q2198">
        <f>'data from files'!L2198</f>
        <v>0.31495549876709322</v>
      </c>
      <c r="R2198">
        <f>'data from files'!M2198</f>
        <v>0.31509093642720659</v>
      </c>
      <c r="S2198">
        <f>'data from files'!N2198</f>
        <v>0.31511361426145762</v>
      </c>
      <c r="T2198">
        <f>'data from files'!O2198</f>
        <v>0.31859571188775232</v>
      </c>
      <c r="U2198">
        <f>'data from files'!P2198</f>
        <v>0.31553146587886471</v>
      </c>
      <c r="V2198">
        <f>'data from files'!Q2198</f>
        <v>0.31556159917345517</v>
      </c>
      <c r="W2198">
        <f>'data from files'!R2198</f>
        <v>0.31536266629981408</v>
      </c>
    </row>
    <row r="2199" spans="1:23" x14ac:dyDescent="0.25">
      <c r="A2199" t="str">
        <f t="shared" si="104"/>
        <v>NLNet electric efficiencConventional thermal</v>
      </c>
      <c r="B2199" t="str">
        <f>JRC_files__2[[#This Row],[Source.Name.2.1]]</f>
        <v>NL</v>
      </c>
      <c r="C2199" t="str">
        <f t="shared" si="103"/>
        <v>Overview of the power generation sector</v>
      </c>
      <c r="D2199" t="str">
        <f>IF(ISERROR(MATCH(G2199,metadata!$B$4:$B$13,0)),D2198,LEFT(G2199,LEN(G2199)-LEN(F2199)-2))</f>
        <v>Net electric efficienc</v>
      </c>
      <c r="E2199" t="str">
        <f t="shared" si="105"/>
        <v>Conventional thermal</v>
      </c>
      <c r="F2199" t="str">
        <f>IF(ISERROR(MATCH(G2199,metadata!$B$4:$B$13,0)),F2198,SUBSTITUTE(TRIM(RIGHT(SUBSTITUTE(SUBSTITUTE(G2199,"efficiencies", "efficiencies (%)")," (", REPT(" ", 100)), 100)),")",""))</f>
        <v>%</v>
      </c>
      <c r="G2199" t="str">
        <f>'data from files'!B2199</f>
        <v>Conventional thermal</v>
      </c>
      <c r="H2199">
        <f>'data from files'!C2199</f>
        <v>0.39407542188020311</v>
      </c>
      <c r="I2199">
        <f>'data from files'!D2199</f>
        <v>0.38827335327596307</v>
      </c>
      <c r="J2199">
        <f>'data from files'!E2199</f>
        <v>0.38855301762092204</v>
      </c>
      <c r="K2199">
        <f>'data from files'!F2199</f>
        <v>0.38782714274396279</v>
      </c>
      <c r="L2199">
        <f>'data from files'!G2199</f>
        <v>0.38989900083243473</v>
      </c>
      <c r="M2199">
        <f>'data from files'!H2199</f>
        <v>0.39357393327350754</v>
      </c>
      <c r="N2199">
        <f>'data from files'!I2199</f>
        <v>0.39757096161085836</v>
      </c>
      <c r="O2199">
        <f>'data from files'!J2199</f>
        <v>0.40864224261378873</v>
      </c>
      <c r="P2199">
        <f>'data from files'!K2199</f>
        <v>0.4077442632876177</v>
      </c>
      <c r="Q2199">
        <f>'data from files'!L2199</f>
        <v>0.41504338416635211</v>
      </c>
      <c r="R2199">
        <f>'data from files'!M2199</f>
        <v>0.42599356148926065</v>
      </c>
      <c r="S2199">
        <f>'data from files'!N2199</f>
        <v>0.4310280888240911</v>
      </c>
      <c r="T2199">
        <f>'data from files'!O2199</f>
        <v>0.41155591662992158</v>
      </c>
      <c r="U2199">
        <f>'data from files'!P2199</f>
        <v>0.41030794988060937</v>
      </c>
      <c r="V2199">
        <f>'data from files'!Q2199</f>
        <v>0.40498517449167698</v>
      </c>
      <c r="W2199">
        <f>'data from files'!R2199</f>
        <v>0.41071216710363861</v>
      </c>
    </row>
    <row r="2200" spans="1:23" x14ac:dyDescent="0.25">
      <c r="A2200" t="str">
        <f t="shared" si="104"/>
        <v>NLNet electric efficiencWind</v>
      </c>
      <c r="B2200" t="str">
        <f>JRC_files__2[[#This Row],[Source.Name.2.1]]</f>
        <v>NL</v>
      </c>
      <c r="C2200" t="str">
        <f t="shared" si="103"/>
        <v>Overview of the power generation sector</v>
      </c>
      <c r="D2200" t="str">
        <f>IF(ISERROR(MATCH(G2200,metadata!$B$4:$B$13,0)),D2199,LEFT(G2200,LEN(G2200)-LEN(F2200)-2))</f>
        <v>Net electric efficienc</v>
      </c>
      <c r="E2200" t="str">
        <f t="shared" si="105"/>
        <v>Wind</v>
      </c>
      <c r="F2200" t="str">
        <f>IF(ISERROR(MATCH(G2200,metadata!$B$4:$B$13,0)),F2199,SUBSTITUTE(TRIM(RIGHT(SUBSTITUTE(SUBSTITUTE(G2200,"efficiencies", "efficiencies (%)")," (", REPT(" ", 100)), 100)),")",""))</f>
        <v>%</v>
      </c>
      <c r="G2200" t="str">
        <f>'data from files'!B2200</f>
        <v>Wind</v>
      </c>
      <c r="H2200">
        <f>'data from files'!C2200</f>
        <v>1</v>
      </c>
      <c r="I2200">
        <f>'data from files'!D2200</f>
        <v>1</v>
      </c>
      <c r="J2200">
        <f>'data from files'!E2200</f>
        <v>1</v>
      </c>
      <c r="K2200">
        <f>'data from files'!F2200</f>
        <v>1</v>
      </c>
      <c r="L2200">
        <f>'data from files'!G2200</f>
        <v>1</v>
      </c>
      <c r="M2200">
        <f>'data from files'!H2200</f>
        <v>1</v>
      </c>
      <c r="N2200">
        <f>'data from files'!I2200</f>
        <v>1</v>
      </c>
      <c r="O2200">
        <f>'data from files'!J2200</f>
        <v>1</v>
      </c>
      <c r="P2200">
        <f>'data from files'!K2200</f>
        <v>1</v>
      </c>
      <c r="Q2200">
        <f>'data from files'!L2200</f>
        <v>1</v>
      </c>
      <c r="R2200">
        <f>'data from files'!M2200</f>
        <v>1</v>
      </c>
      <c r="S2200">
        <f>'data from files'!N2200</f>
        <v>1</v>
      </c>
      <c r="T2200">
        <f>'data from files'!O2200</f>
        <v>1</v>
      </c>
      <c r="U2200">
        <f>'data from files'!P2200</f>
        <v>1</v>
      </c>
      <c r="V2200">
        <f>'data from files'!Q2200</f>
        <v>1</v>
      </c>
      <c r="W2200">
        <f>'data from files'!R2200</f>
        <v>1</v>
      </c>
    </row>
    <row r="2201" spans="1:23" x14ac:dyDescent="0.25">
      <c r="A2201" t="str">
        <f t="shared" si="104"/>
        <v>NLNet electric efficiencSolar photovoltaics</v>
      </c>
      <c r="B2201" t="str">
        <f>JRC_files__2[[#This Row],[Source.Name.2.1]]</f>
        <v>NL</v>
      </c>
      <c r="C2201" t="str">
        <f t="shared" si="103"/>
        <v>Overview of the power generation sector</v>
      </c>
      <c r="D2201" t="str">
        <f>IF(ISERROR(MATCH(G2201,metadata!$B$4:$B$13,0)),D2200,LEFT(G2201,LEN(G2201)-LEN(F2201)-2))</f>
        <v>Net electric efficienc</v>
      </c>
      <c r="E2201" t="str">
        <f t="shared" si="105"/>
        <v>Solar photovoltaics</v>
      </c>
      <c r="F2201" t="str">
        <f>IF(ISERROR(MATCH(G2201,metadata!$B$4:$B$13,0)),F2200,SUBSTITUTE(TRIM(RIGHT(SUBSTITUTE(SUBSTITUTE(G2201,"efficiencies", "efficiencies (%)")," (", REPT(" ", 100)), 100)),")",""))</f>
        <v>%</v>
      </c>
      <c r="G2201" t="str">
        <f>'data from files'!B2201</f>
        <v>Solar photovoltaics</v>
      </c>
      <c r="H2201">
        <f>'data from files'!C2201</f>
        <v>1</v>
      </c>
      <c r="I2201">
        <f>'data from files'!D2201</f>
        <v>1</v>
      </c>
      <c r="J2201">
        <f>'data from files'!E2201</f>
        <v>1</v>
      </c>
      <c r="K2201">
        <f>'data from files'!F2201</f>
        <v>1</v>
      </c>
      <c r="L2201">
        <f>'data from files'!G2201</f>
        <v>1</v>
      </c>
      <c r="M2201">
        <f>'data from files'!H2201</f>
        <v>1</v>
      </c>
      <c r="N2201">
        <f>'data from files'!I2201</f>
        <v>1</v>
      </c>
      <c r="O2201">
        <f>'data from files'!J2201</f>
        <v>1</v>
      </c>
      <c r="P2201">
        <f>'data from files'!K2201</f>
        <v>1</v>
      </c>
      <c r="Q2201">
        <f>'data from files'!L2201</f>
        <v>1</v>
      </c>
      <c r="R2201">
        <f>'data from files'!M2201</f>
        <v>1</v>
      </c>
      <c r="S2201">
        <f>'data from files'!N2201</f>
        <v>1</v>
      </c>
      <c r="T2201">
        <f>'data from files'!O2201</f>
        <v>1</v>
      </c>
      <c r="U2201">
        <f>'data from files'!P2201</f>
        <v>1</v>
      </c>
      <c r="V2201">
        <f>'data from files'!Q2201</f>
        <v>1</v>
      </c>
      <c r="W2201">
        <f>'data from files'!R2201</f>
        <v>1</v>
      </c>
    </row>
    <row r="2202" spans="1:23" x14ac:dyDescent="0.25">
      <c r="A2202" t="str">
        <f t="shared" si="104"/>
        <v>NLNet electric efficiencSolar thermal</v>
      </c>
      <c r="B2202" t="str">
        <f>JRC_files__2[[#This Row],[Source.Name.2.1]]</f>
        <v>NL</v>
      </c>
      <c r="C2202" t="str">
        <f t="shared" si="103"/>
        <v>Overview of the power generation sector</v>
      </c>
      <c r="D2202" t="str">
        <f>IF(ISERROR(MATCH(G2202,metadata!$B$4:$B$13,0)),D2201,LEFT(G2202,LEN(G2202)-LEN(F2202)-2))</f>
        <v>Net electric efficienc</v>
      </c>
      <c r="E2202" t="str">
        <f t="shared" si="105"/>
        <v>Solar thermal</v>
      </c>
      <c r="F2202" t="str">
        <f>IF(ISERROR(MATCH(G2202,metadata!$B$4:$B$13,0)),F2201,SUBSTITUTE(TRIM(RIGHT(SUBSTITUTE(SUBSTITUTE(G2202,"efficiencies", "efficiencies (%)")," (", REPT(" ", 100)), 100)),")",""))</f>
        <v>%</v>
      </c>
      <c r="G2202" t="str">
        <f>'data from files'!B2202</f>
        <v>Solar thermal</v>
      </c>
      <c r="H2202">
        <f>'data from files'!C2202</f>
        <v>0</v>
      </c>
      <c r="I2202">
        <f>'data from files'!D2202</f>
        <v>0</v>
      </c>
      <c r="J2202">
        <f>'data from files'!E2202</f>
        <v>0</v>
      </c>
      <c r="K2202">
        <f>'data from files'!F2202</f>
        <v>0</v>
      </c>
      <c r="L2202">
        <f>'data from files'!G2202</f>
        <v>0</v>
      </c>
      <c r="M2202">
        <f>'data from files'!H2202</f>
        <v>0</v>
      </c>
      <c r="N2202">
        <f>'data from files'!I2202</f>
        <v>0</v>
      </c>
      <c r="O2202">
        <f>'data from files'!J2202</f>
        <v>0</v>
      </c>
      <c r="P2202">
        <f>'data from files'!K2202</f>
        <v>0</v>
      </c>
      <c r="Q2202">
        <f>'data from files'!L2202</f>
        <v>0</v>
      </c>
      <c r="R2202">
        <f>'data from files'!M2202</f>
        <v>0</v>
      </c>
      <c r="S2202">
        <f>'data from files'!N2202</f>
        <v>0</v>
      </c>
      <c r="T2202">
        <f>'data from files'!O2202</f>
        <v>0</v>
      </c>
      <c r="U2202">
        <f>'data from files'!P2202</f>
        <v>0</v>
      </c>
      <c r="V2202">
        <f>'data from files'!Q2202</f>
        <v>0</v>
      </c>
      <c r="W2202">
        <f>'data from files'!R2202</f>
        <v>0</v>
      </c>
    </row>
    <row r="2203" spans="1:23" x14ac:dyDescent="0.25">
      <c r="A2203" t="str">
        <f t="shared" si="104"/>
        <v>NLNet electric efficiencGeothermal</v>
      </c>
      <c r="B2203" t="str">
        <f>JRC_files__2[[#This Row],[Source.Name.2.1]]</f>
        <v>NL</v>
      </c>
      <c r="C2203" t="str">
        <f t="shared" si="103"/>
        <v>Overview of the power generation sector</v>
      </c>
      <c r="D2203" t="str">
        <f>IF(ISERROR(MATCH(G2203,metadata!$B$4:$B$13,0)),D2202,LEFT(G2203,LEN(G2203)-LEN(F2203)-2))</f>
        <v>Net electric efficienc</v>
      </c>
      <c r="E2203" t="str">
        <f t="shared" si="105"/>
        <v>Geothermal</v>
      </c>
      <c r="F2203" t="str">
        <f>IF(ISERROR(MATCH(G2203,metadata!$B$4:$B$13,0)),F2202,SUBSTITUTE(TRIM(RIGHT(SUBSTITUTE(SUBSTITUTE(G2203,"efficiencies", "efficiencies (%)")," (", REPT(" ", 100)), 100)),")",""))</f>
        <v>%</v>
      </c>
      <c r="G2203" t="str">
        <f>'data from files'!B2203</f>
        <v>Geothermal</v>
      </c>
      <c r="H2203">
        <f>'data from files'!C2203</f>
        <v>0</v>
      </c>
      <c r="I2203">
        <f>'data from files'!D2203</f>
        <v>0</v>
      </c>
      <c r="J2203">
        <f>'data from files'!E2203</f>
        <v>0</v>
      </c>
      <c r="K2203">
        <f>'data from files'!F2203</f>
        <v>0</v>
      </c>
      <c r="L2203">
        <f>'data from files'!G2203</f>
        <v>0</v>
      </c>
      <c r="M2203">
        <f>'data from files'!H2203</f>
        <v>0</v>
      </c>
      <c r="N2203">
        <f>'data from files'!I2203</f>
        <v>0</v>
      </c>
      <c r="O2203">
        <f>'data from files'!J2203</f>
        <v>0</v>
      </c>
      <c r="P2203">
        <f>'data from files'!K2203</f>
        <v>0</v>
      </c>
      <c r="Q2203">
        <f>'data from files'!L2203</f>
        <v>0</v>
      </c>
      <c r="R2203">
        <f>'data from files'!M2203</f>
        <v>0</v>
      </c>
      <c r="S2203">
        <f>'data from files'!N2203</f>
        <v>0</v>
      </c>
      <c r="T2203">
        <f>'data from files'!O2203</f>
        <v>0</v>
      </c>
      <c r="U2203">
        <f>'data from files'!P2203</f>
        <v>0</v>
      </c>
      <c r="V2203">
        <f>'data from files'!Q2203</f>
        <v>0</v>
      </c>
      <c r="W2203">
        <f>'data from files'!R2203</f>
        <v>0</v>
      </c>
    </row>
    <row r="2204" spans="1:23" x14ac:dyDescent="0.25">
      <c r="A2204" t="str">
        <f t="shared" si="104"/>
        <v>NLNet electric efficiencTide, wave and ocean</v>
      </c>
      <c r="B2204" t="str">
        <f>JRC_files__2[[#This Row],[Source.Name.2.1]]</f>
        <v>NL</v>
      </c>
      <c r="C2204" t="str">
        <f t="shared" si="103"/>
        <v>Overview of the power generation sector</v>
      </c>
      <c r="D2204" t="str">
        <f>IF(ISERROR(MATCH(G2204,metadata!$B$4:$B$13,0)),D2203,LEFT(G2204,LEN(G2204)-LEN(F2204)-2))</f>
        <v>Net electric efficienc</v>
      </c>
      <c r="E2204" t="str">
        <f t="shared" si="105"/>
        <v>Tide, wave and ocean</v>
      </c>
      <c r="F2204" t="str">
        <f>IF(ISERROR(MATCH(G2204,metadata!$B$4:$B$13,0)),F2203,SUBSTITUTE(TRIM(RIGHT(SUBSTITUTE(SUBSTITUTE(G2204,"efficiencies", "efficiencies (%)")," (", REPT(" ", 100)), 100)),")",""))</f>
        <v>%</v>
      </c>
      <c r="G2204" t="str">
        <f>'data from files'!B2204</f>
        <v>Tide, wave and ocean</v>
      </c>
      <c r="H2204">
        <f>'data from files'!C2204</f>
        <v>0</v>
      </c>
      <c r="I2204">
        <f>'data from files'!D2204</f>
        <v>0</v>
      </c>
      <c r="J2204">
        <f>'data from files'!E2204</f>
        <v>0</v>
      </c>
      <c r="K2204">
        <f>'data from files'!F2204</f>
        <v>0</v>
      </c>
      <c r="L2204">
        <f>'data from files'!G2204</f>
        <v>0</v>
      </c>
      <c r="M2204">
        <f>'data from files'!H2204</f>
        <v>0</v>
      </c>
      <c r="N2204">
        <f>'data from files'!I2204</f>
        <v>0</v>
      </c>
      <c r="O2204">
        <f>'data from files'!J2204</f>
        <v>0</v>
      </c>
      <c r="P2204">
        <f>'data from files'!K2204</f>
        <v>0</v>
      </c>
      <c r="Q2204">
        <f>'data from files'!L2204</f>
        <v>0</v>
      </c>
      <c r="R2204">
        <f>'data from files'!M2204</f>
        <v>0</v>
      </c>
      <c r="S2204">
        <f>'data from files'!N2204</f>
        <v>0</v>
      </c>
      <c r="T2204">
        <f>'data from files'!O2204</f>
        <v>0</v>
      </c>
      <c r="U2204">
        <f>'data from files'!P2204</f>
        <v>0</v>
      </c>
      <c r="V2204">
        <f>'data from files'!Q2204</f>
        <v>0</v>
      </c>
      <c r="W2204">
        <f>'data from files'!R2204</f>
        <v>0</v>
      </c>
    </row>
    <row r="2205" spans="1:23" x14ac:dyDescent="0.25">
      <c r="A2205" t="str">
        <f t="shared" si="104"/>
        <v>NLNet electric efficiencHydro</v>
      </c>
      <c r="B2205" t="str">
        <f>JRC_files__2[[#This Row],[Source.Name.2.1]]</f>
        <v>NL</v>
      </c>
      <c r="C2205" t="str">
        <f t="shared" si="103"/>
        <v>Overview of the power generation sector</v>
      </c>
      <c r="D2205" t="str">
        <f>IF(ISERROR(MATCH(G2205,metadata!$B$4:$B$13,0)),D2204,LEFT(G2205,LEN(G2205)-LEN(F2205)-2))</f>
        <v>Net electric efficienc</v>
      </c>
      <c r="E2205" t="str">
        <f t="shared" si="105"/>
        <v>Hydro</v>
      </c>
      <c r="F2205" t="str">
        <f>IF(ISERROR(MATCH(G2205,metadata!$B$4:$B$13,0)),F2204,SUBSTITUTE(TRIM(RIGHT(SUBSTITUTE(SUBSTITUTE(G2205,"efficiencies", "efficiencies (%)")," (", REPT(" ", 100)), 100)),")",""))</f>
        <v>%</v>
      </c>
      <c r="G2205" t="str">
        <f>'data from files'!B2205</f>
        <v>Hydro</v>
      </c>
      <c r="H2205">
        <f>'data from files'!C2205</f>
        <v>1</v>
      </c>
      <c r="I2205">
        <f>'data from files'!D2205</f>
        <v>1</v>
      </c>
      <c r="J2205">
        <f>'data from files'!E2205</f>
        <v>1</v>
      </c>
      <c r="K2205">
        <f>'data from files'!F2205</f>
        <v>1</v>
      </c>
      <c r="L2205">
        <f>'data from files'!G2205</f>
        <v>1</v>
      </c>
      <c r="M2205">
        <f>'data from files'!H2205</f>
        <v>1</v>
      </c>
      <c r="N2205">
        <f>'data from files'!I2205</f>
        <v>1</v>
      </c>
      <c r="O2205">
        <f>'data from files'!J2205</f>
        <v>1</v>
      </c>
      <c r="P2205">
        <f>'data from files'!K2205</f>
        <v>1</v>
      </c>
      <c r="Q2205">
        <f>'data from files'!L2205</f>
        <v>1</v>
      </c>
      <c r="R2205">
        <f>'data from files'!M2205</f>
        <v>1</v>
      </c>
      <c r="S2205">
        <f>'data from files'!N2205</f>
        <v>1</v>
      </c>
      <c r="T2205">
        <f>'data from files'!O2205</f>
        <v>1</v>
      </c>
      <c r="U2205">
        <f>'data from files'!P2205</f>
        <v>1</v>
      </c>
      <c r="V2205">
        <f>'data from files'!Q2205</f>
        <v>1</v>
      </c>
      <c r="W2205">
        <f>'data from files'!R2205</f>
        <v>1</v>
      </c>
    </row>
    <row r="2206" spans="1:23" x14ac:dyDescent="0.25">
      <c r="A2206" t="str">
        <f t="shared" si="104"/>
        <v>NLNet electric efficiencPump storage</v>
      </c>
      <c r="B2206" t="str">
        <f>JRC_files__2[[#This Row],[Source.Name.2.1]]</f>
        <v>NL</v>
      </c>
      <c r="C2206" t="str">
        <f t="shared" si="103"/>
        <v>Overview of the power generation sector</v>
      </c>
      <c r="D2206" t="str">
        <f>IF(ISERROR(MATCH(G2206,metadata!$B$4:$B$13,0)),D2205,LEFT(G2206,LEN(G2206)-LEN(F2206)-2))</f>
        <v>Net electric efficienc</v>
      </c>
      <c r="E2206" t="str">
        <f t="shared" si="105"/>
        <v>Pump storage</v>
      </c>
      <c r="F2206" t="str">
        <f>IF(ISERROR(MATCH(G2206,metadata!$B$4:$B$13,0)),F2205,SUBSTITUTE(TRIM(RIGHT(SUBSTITUTE(SUBSTITUTE(G2206,"efficiencies", "efficiencies (%)")," (", REPT(" ", 100)), 100)),")",""))</f>
        <v>%</v>
      </c>
      <c r="G2206" t="str">
        <f>'data from files'!B2206</f>
        <v>Pump storage</v>
      </c>
      <c r="H2206">
        <f>'data from files'!C2206</f>
        <v>0</v>
      </c>
      <c r="I2206">
        <f>'data from files'!D2206</f>
        <v>0</v>
      </c>
      <c r="J2206">
        <f>'data from files'!E2206</f>
        <v>0</v>
      </c>
      <c r="K2206">
        <f>'data from files'!F2206</f>
        <v>0</v>
      </c>
      <c r="L2206">
        <f>'data from files'!G2206</f>
        <v>0</v>
      </c>
      <c r="M2206">
        <f>'data from files'!H2206</f>
        <v>0</v>
      </c>
      <c r="N2206">
        <f>'data from files'!I2206</f>
        <v>0</v>
      </c>
      <c r="O2206">
        <f>'data from files'!J2206</f>
        <v>0</v>
      </c>
      <c r="P2206">
        <f>'data from files'!K2206</f>
        <v>0</v>
      </c>
      <c r="Q2206">
        <f>'data from files'!L2206</f>
        <v>0</v>
      </c>
      <c r="R2206">
        <f>'data from files'!M2206</f>
        <v>0</v>
      </c>
      <c r="S2206">
        <f>'data from files'!N2206</f>
        <v>0</v>
      </c>
      <c r="T2206">
        <f>'data from files'!O2206</f>
        <v>0</v>
      </c>
      <c r="U2206">
        <f>'data from files'!P2206</f>
        <v>0</v>
      </c>
      <c r="V2206">
        <f>'data from files'!Q2206</f>
        <v>0</v>
      </c>
      <c r="W2206">
        <f>'data from files'!R2206</f>
        <v>0</v>
      </c>
    </row>
    <row r="2207" spans="1:23" x14ac:dyDescent="0.25">
      <c r="A2207" t="str">
        <f t="shared" si="104"/>
        <v>PLNet electric efficiencOverview of the power generation sector</v>
      </c>
      <c r="B2207" t="str">
        <f>JRC_files__2[[#This Row],[Source.Name.2.1]]</f>
        <v>PL</v>
      </c>
      <c r="C2207" t="str">
        <f t="shared" si="103"/>
        <v>Overview of the power generation sector</v>
      </c>
      <c r="D2207" t="str">
        <f>IF(ISERROR(MATCH(G2207,metadata!$B$4:$B$13,0)),D2206,LEFT(G2207,LEN(G2207)-LEN(F2207)-2))</f>
        <v>Net electric efficienc</v>
      </c>
      <c r="E2207" t="str">
        <f t="shared" si="105"/>
        <v>Overview of the power generation sector</v>
      </c>
      <c r="F2207" t="str">
        <f>IF(ISERROR(MATCH(G2207,metadata!$B$4:$B$13,0)),F2206,SUBSTITUTE(TRIM(RIGHT(SUBSTITUTE(SUBSTITUTE(G2207,"efficiencies", "efficiencies (%)")," (", REPT(" ", 100)), 100)),")",""))</f>
        <v>%</v>
      </c>
      <c r="G2207" t="str">
        <f>'data from files'!B2207</f>
        <v>Overview of the power generation sector</v>
      </c>
      <c r="H2207">
        <f>'data from files'!C2207</f>
        <v>2000</v>
      </c>
      <c r="I2207">
        <f>'data from files'!D2207</f>
        <v>2001</v>
      </c>
      <c r="J2207">
        <f>'data from files'!E2207</f>
        <v>2002</v>
      </c>
      <c r="K2207">
        <f>'data from files'!F2207</f>
        <v>2003</v>
      </c>
      <c r="L2207">
        <f>'data from files'!G2207</f>
        <v>2004</v>
      </c>
      <c r="M2207">
        <f>'data from files'!H2207</f>
        <v>2005</v>
      </c>
      <c r="N2207">
        <f>'data from files'!I2207</f>
        <v>2006</v>
      </c>
      <c r="O2207">
        <f>'data from files'!J2207</f>
        <v>2007</v>
      </c>
      <c r="P2207">
        <f>'data from files'!K2207</f>
        <v>2008</v>
      </c>
      <c r="Q2207">
        <f>'data from files'!L2207</f>
        <v>2009</v>
      </c>
      <c r="R2207">
        <f>'data from files'!M2207</f>
        <v>2010</v>
      </c>
      <c r="S2207">
        <f>'data from files'!N2207</f>
        <v>2011</v>
      </c>
      <c r="T2207">
        <f>'data from files'!O2207</f>
        <v>2012</v>
      </c>
      <c r="U2207">
        <f>'data from files'!P2207</f>
        <v>2013</v>
      </c>
      <c r="V2207">
        <f>'data from files'!Q2207</f>
        <v>2014</v>
      </c>
      <c r="W2207">
        <f>'data from files'!R2207</f>
        <v>2015</v>
      </c>
    </row>
    <row r="2208" spans="1:23" x14ac:dyDescent="0.25">
      <c r="A2208" t="str">
        <f t="shared" si="104"/>
        <v xml:space="preserve">PLTotal gross capacities </v>
      </c>
      <c r="B2208" t="str">
        <f>JRC_files__2[[#This Row],[Source.Name.2.1]]</f>
        <v>PL</v>
      </c>
      <c r="C2208" t="str">
        <f t="shared" si="103"/>
        <v>Overview of the power generation sector</v>
      </c>
      <c r="D2208" t="str">
        <f>IF(ISERROR(MATCH(G2208,metadata!$B$4:$B$13,0)),D2207,LEFT(G2208,LEN(G2208)-LEN(F2208)-2))</f>
        <v xml:space="preserve">Total gross capacities </v>
      </c>
      <c r="E2208" t="str">
        <f t="shared" si="105"/>
        <v/>
      </c>
      <c r="F2208" t="str">
        <f>IF(ISERROR(MATCH(G2208,metadata!$B$4:$B$13,0)),F2207,SUBSTITUTE(TRIM(RIGHT(SUBSTITUTE(SUBSTITUTE(G2208,"efficiencies", "efficiencies (%)")," (", REPT(" ", 100)), 100)),")",""))</f>
        <v>MW</v>
      </c>
      <c r="G2208" t="str">
        <f>'data from files'!B2208</f>
        <v>Total gross capacities (MW)</v>
      </c>
      <c r="H2208">
        <f>'data from files'!C2208</f>
        <v>33036.100499999993</v>
      </c>
      <c r="I2208">
        <f>'data from files'!D2208</f>
        <v>33137.180763157892</v>
      </c>
      <c r="J2208">
        <f>'data from files'!E2208</f>
        <v>33288.880763157897</v>
      </c>
      <c r="K2208">
        <f>'data from files'!F2208</f>
        <v>34156.180763157892</v>
      </c>
      <c r="L2208">
        <f>'data from files'!G2208</f>
        <v>34416.990263157895</v>
      </c>
      <c r="M2208">
        <f>'data from files'!H2208</f>
        <v>34756.93026315789</v>
      </c>
      <c r="N2208">
        <f>'data from files'!I2208</f>
        <v>34864.43026315789</v>
      </c>
      <c r="O2208">
        <f>'data from files'!J2208</f>
        <v>34964.830263157899</v>
      </c>
      <c r="P2208">
        <f>'data from files'!K2208</f>
        <v>35113.310263157895</v>
      </c>
      <c r="Q2208">
        <f>'data from files'!L2208</f>
        <v>35463.910263157893</v>
      </c>
      <c r="R2208">
        <f>'data from files'!M2208</f>
        <v>35788.910263157893</v>
      </c>
      <c r="S2208">
        <f>'data from files'!N2208</f>
        <v>37003.310263157895</v>
      </c>
      <c r="T2208">
        <f>'data from files'!O2208</f>
        <v>37708.570263157897</v>
      </c>
      <c r="U2208">
        <f>'data from files'!P2208</f>
        <v>38253.306263157894</v>
      </c>
      <c r="V2208">
        <f>'data from files'!Q2208</f>
        <v>38463.906263157893</v>
      </c>
      <c r="W2208">
        <f>'data from files'!R2208</f>
        <v>39792.667929824565</v>
      </c>
    </row>
    <row r="2209" spans="1:23" x14ac:dyDescent="0.25">
      <c r="A2209" t="str">
        <f t="shared" si="104"/>
        <v>PLTotal gross capacities Nuclear</v>
      </c>
      <c r="B2209" t="str">
        <f>JRC_files__2[[#This Row],[Source.Name.2.1]]</f>
        <v>PL</v>
      </c>
      <c r="C2209" t="str">
        <f t="shared" si="103"/>
        <v>Overview of the power generation sector</v>
      </c>
      <c r="D2209" t="str">
        <f>IF(ISERROR(MATCH(G2209,metadata!$B$4:$B$13,0)),D2208,LEFT(G2209,LEN(G2209)-LEN(F2209)-2))</f>
        <v xml:space="preserve">Total gross capacities </v>
      </c>
      <c r="E2209" t="str">
        <f t="shared" si="105"/>
        <v>Nuclear</v>
      </c>
      <c r="F2209" t="str">
        <f>IF(ISERROR(MATCH(G2209,metadata!$B$4:$B$13,0)),F2208,SUBSTITUTE(TRIM(RIGHT(SUBSTITUTE(SUBSTITUTE(G2209,"efficiencies", "efficiencies (%)")," (", REPT(" ", 100)), 100)),")",""))</f>
        <v>MW</v>
      </c>
      <c r="G2209" t="str">
        <f>'data from files'!B2209</f>
        <v>Nuclear</v>
      </c>
      <c r="H2209">
        <f>'data from files'!C2209</f>
        <v>0</v>
      </c>
      <c r="I2209">
        <f>'data from files'!D2209</f>
        <v>0</v>
      </c>
      <c r="J2209">
        <f>'data from files'!E2209</f>
        <v>0</v>
      </c>
      <c r="K2209">
        <f>'data from files'!F2209</f>
        <v>0</v>
      </c>
      <c r="L2209">
        <f>'data from files'!G2209</f>
        <v>0</v>
      </c>
      <c r="M2209">
        <f>'data from files'!H2209</f>
        <v>0</v>
      </c>
      <c r="N2209">
        <f>'data from files'!I2209</f>
        <v>0</v>
      </c>
      <c r="O2209">
        <f>'data from files'!J2209</f>
        <v>0</v>
      </c>
      <c r="P2209">
        <f>'data from files'!K2209</f>
        <v>0</v>
      </c>
      <c r="Q2209">
        <f>'data from files'!L2209</f>
        <v>0</v>
      </c>
      <c r="R2209">
        <f>'data from files'!M2209</f>
        <v>0</v>
      </c>
      <c r="S2209">
        <f>'data from files'!N2209</f>
        <v>0</v>
      </c>
      <c r="T2209">
        <f>'data from files'!O2209</f>
        <v>0</v>
      </c>
      <c r="U2209">
        <f>'data from files'!P2209</f>
        <v>0</v>
      </c>
      <c r="V2209">
        <f>'data from files'!Q2209</f>
        <v>0</v>
      </c>
      <c r="W2209">
        <f>'data from files'!R2209</f>
        <v>0</v>
      </c>
    </row>
    <row r="2210" spans="1:23" x14ac:dyDescent="0.25">
      <c r="A2210" t="str">
        <f t="shared" si="104"/>
        <v>PLTotal gross capacities Conventional thermal</v>
      </c>
      <c r="B2210" t="str">
        <f>JRC_files__2[[#This Row],[Source.Name.2.1]]</f>
        <v>PL</v>
      </c>
      <c r="C2210" t="str">
        <f t="shared" si="103"/>
        <v>Overview of the power generation sector</v>
      </c>
      <c r="D2210" t="str">
        <f>IF(ISERROR(MATCH(G2210,metadata!$B$4:$B$13,0)),D2209,LEFT(G2210,LEN(G2210)-LEN(F2210)-2))</f>
        <v xml:space="preserve">Total gross capacities </v>
      </c>
      <c r="E2210" t="str">
        <f t="shared" si="105"/>
        <v>Conventional thermal</v>
      </c>
      <c r="F2210" t="str">
        <f>IF(ISERROR(MATCH(G2210,metadata!$B$4:$B$13,0)),F2209,SUBSTITUTE(TRIM(RIGHT(SUBSTITUTE(SUBSTITUTE(G2210,"efficiencies", "efficiencies (%)")," (", REPT(" ", 100)), 100)),")",""))</f>
        <v>MW</v>
      </c>
      <c r="G2210" t="str">
        <f>'data from files'!B2210</f>
        <v>Conventional thermal</v>
      </c>
      <c r="H2210">
        <f>'data from files'!C2210</f>
        <v>30832.354999999996</v>
      </c>
      <c r="I2210">
        <f>'data from files'!D2210</f>
        <v>30873.390263157893</v>
      </c>
      <c r="J2210">
        <f>'data from files'!E2210</f>
        <v>31041.790263157895</v>
      </c>
      <c r="K2210">
        <f>'data from files'!F2210</f>
        <v>31821.590263157894</v>
      </c>
      <c r="L2210">
        <f>'data from files'!G2210</f>
        <v>32064.990263157895</v>
      </c>
      <c r="M2210">
        <f>'data from files'!H2210</f>
        <v>32314.93026315789</v>
      </c>
      <c r="N2210">
        <f>'data from files'!I2210</f>
        <v>32361.43026315789</v>
      </c>
      <c r="O2210">
        <f>'data from files'!J2210</f>
        <v>32330.830263157895</v>
      </c>
      <c r="P2210">
        <f>'data from files'!K2210</f>
        <v>32252.310263157895</v>
      </c>
      <c r="Q2210">
        <f>'data from files'!L2210</f>
        <v>32416.910263157893</v>
      </c>
      <c r="R2210">
        <f>'data from files'!M2210</f>
        <v>32338.910263157893</v>
      </c>
      <c r="S2210">
        <f>'data from files'!N2210</f>
        <v>32856.310263157895</v>
      </c>
      <c r="T2210">
        <f>'data from files'!O2210</f>
        <v>32792.570263157897</v>
      </c>
      <c r="U2210">
        <f>'data from files'!P2210</f>
        <v>32467.306263157894</v>
      </c>
      <c r="V2210">
        <f>'data from files'!Q2210</f>
        <v>32236.906263157896</v>
      </c>
      <c r="W2210">
        <f>'data from files'!R2210</f>
        <v>32428.667929824562</v>
      </c>
    </row>
    <row r="2211" spans="1:23" x14ac:dyDescent="0.25">
      <c r="A2211" t="str">
        <f t="shared" si="104"/>
        <v>PLTotal gross capacities Wind</v>
      </c>
      <c r="B2211" t="str">
        <f>JRC_files__2[[#This Row],[Source.Name.2.1]]</f>
        <v>PL</v>
      </c>
      <c r="C2211" t="str">
        <f t="shared" si="103"/>
        <v>Overview of the power generation sector</v>
      </c>
      <c r="D2211" t="str">
        <f>IF(ISERROR(MATCH(G2211,metadata!$B$4:$B$13,0)),D2210,LEFT(G2211,LEN(G2211)-LEN(F2211)-2))</f>
        <v xml:space="preserve">Total gross capacities </v>
      </c>
      <c r="E2211" t="str">
        <f t="shared" si="105"/>
        <v>Wind</v>
      </c>
      <c r="F2211" t="str">
        <f>IF(ISERROR(MATCH(G2211,metadata!$B$4:$B$13,0)),F2210,SUBSTITUTE(TRIM(RIGHT(SUBSTITUTE(SUBSTITUTE(G2211,"efficiencies", "efficiencies (%)")," (", REPT(" ", 100)), 100)),")",""))</f>
        <v>MW</v>
      </c>
      <c r="G2211" t="str">
        <f>'data from files'!B2211</f>
        <v>Wind</v>
      </c>
      <c r="H2211">
        <f>'data from files'!C2211</f>
        <v>4.0550000000000006</v>
      </c>
      <c r="I2211">
        <f>'data from files'!D2211</f>
        <v>19</v>
      </c>
      <c r="J2211">
        <f>'data from files'!E2211</f>
        <v>32</v>
      </c>
      <c r="K2211">
        <f>'data from files'!F2211</f>
        <v>60</v>
      </c>
      <c r="L2211">
        <f>'data from files'!G2211</f>
        <v>70</v>
      </c>
      <c r="M2211">
        <f>'data from files'!H2211</f>
        <v>121</v>
      </c>
      <c r="N2211">
        <f>'data from files'!I2211</f>
        <v>172</v>
      </c>
      <c r="O2211">
        <f>'data from files'!J2211</f>
        <v>306</v>
      </c>
      <c r="P2211">
        <f>'data from files'!K2211</f>
        <v>526</v>
      </c>
      <c r="Q2211">
        <f>'data from files'!L2211</f>
        <v>709</v>
      </c>
      <c r="R2211">
        <f>'data from files'!M2211</f>
        <v>1107.9999999999998</v>
      </c>
      <c r="S2211">
        <f>'data from files'!N2211</f>
        <v>1800.0000000000002</v>
      </c>
      <c r="T2211">
        <f>'data from files'!O2211</f>
        <v>2564</v>
      </c>
      <c r="U2211">
        <f>'data from files'!P2211</f>
        <v>3429.0000000000005</v>
      </c>
      <c r="V2211">
        <f>'data from files'!Q2211</f>
        <v>3835.9999999999995</v>
      </c>
      <c r="W2211">
        <f>'data from files'!R2211</f>
        <v>4886.0000000000009</v>
      </c>
    </row>
    <row r="2212" spans="1:23" x14ac:dyDescent="0.25">
      <c r="A2212" t="str">
        <f t="shared" si="104"/>
        <v>PLTotal gross capacities Solar photovoltaics</v>
      </c>
      <c r="B2212" t="str">
        <f>JRC_files__2[[#This Row],[Source.Name.2.1]]</f>
        <v>PL</v>
      </c>
      <c r="C2212" t="str">
        <f t="shared" si="103"/>
        <v>Overview of the power generation sector</v>
      </c>
      <c r="D2212" t="str">
        <f>IF(ISERROR(MATCH(G2212,metadata!$B$4:$B$13,0)),D2211,LEFT(G2212,LEN(G2212)-LEN(F2212)-2))</f>
        <v xml:space="preserve">Total gross capacities </v>
      </c>
      <c r="E2212" t="str">
        <f t="shared" si="105"/>
        <v>Solar photovoltaics</v>
      </c>
      <c r="F2212" t="str">
        <f>IF(ISERROR(MATCH(G2212,metadata!$B$4:$B$13,0)),F2211,SUBSTITUTE(TRIM(RIGHT(SUBSTITUTE(SUBSTITUTE(G2212,"efficiencies", "efficiencies (%)")," (", REPT(" ", 100)), 100)),")",""))</f>
        <v>MW</v>
      </c>
      <c r="G2212" t="str">
        <f>'data from files'!B2212</f>
        <v>Solar photovoltaics</v>
      </c>
      <c r="H2212">
        <f>'data from files'!C2212</f>
        <v>0</v>
      </c>
      <c r="I2212">
        <f>'data from files'!D2212</f>
        <v>0</v>
      </c>
      <c r="J2212">
        <f>'data from files'!E2212</f>
        <v>0</v>
      </c>
      <c r="K2212">
        <f>'data from files'!F2212</f>
        <v>0</v>
      </c>
      <c r="L2212">
        <f>'data from files'!G2212</f>
        <v>0</v>
      </c>
      <c r="M2212">
        <f>'data from files'!H2212</f>
        <v>0</v>
      </c>
      <c r="N2212">
        <f>'data from files'!I2212</f>
        <v>0</v>
      </c>
      <c r="O2212">
        <f>'data from files'!J2212</f>
        <v>0</v>
      </c>
      <c r="P2212">
        <f>'data from files'!K2212</f>
        <v>0</v>
      </c>
      <c r="Q2212">
        <f>'data from files'!L2212</f>
        <v>0</v>
      </c>
      <c r="R2212">
        <f>'data from files'!M2212</f>
        <v>0</v>
      </c>
      <c r="S2212">
        <f>'data from files'!N2212</f>
        <v>1</v>
      </c>
      <c r="T2212">
        <f>'data from files'!O2212</f>
        <v>1</v>
      </c>
      <c r="U2212">
        <f>'data from files'!P2212</f>
        <v>2</v>
      </c>
      <c r="V2212">
        <f>'data from files'!Q2212</f>
        <v>26.999999999999996</v>
      </c>
      <c r="W2212">
        <f>'data from files'!R2212</f>
        <v>108</v>
      </c>
    </row>
    <row r="2213" spans="1:23" x14ac:dyDescent="0.25">
      <c r="A2213" t="str">
        <f t="shared" si="104"/>
        <v>PLTotal gross capacities Solar thermal</v>
      </c>
      <c r="B2213" t="str">
        <f>JRC_files__2[[#This Row],[Source.Name.2.1]]</f>
        <v>PL</v>
      </c>
      <c r="C2213" t="str">
        <f t="shared" si="103"/>
        <v>Overview of the power generation sector</v>
      </c>
      <c r="D2213" t="str">
        <f>IF(ISERROR(MATCH(G2213,metadata!$B$4:$B$13,0)),D2212,LEFT(G2213,LEN(G2213)-LEN(F2213)-2))</f>
        <v xml:space="preserve">Total gross capacities </v>
      </c>
      <c r="E2213" t="str">
        <f t="shared" si="105"/>
        <v>Solar thermal</v>
      </c>
      <c r="F2213" t="str">
        <f>IF(ISERROR(MATCH(G2213,metadata!$B$4:$B$13,0)),F2212,SUBSTITUTE(TRIM(RIGHT(SUBSTITUTE(SUBSTITUTE(G2213,"efficiencies", "efficiencies (%)")," (", REPT(" ", 100)), 100)),")",""))</f>
        <v>MW</v>
      </c>
      <c r="G2213" t="str">
        <f>'data from files'!B2213</f>
        <v>Solar thermal</v>
      </c>
      <c r="H2213">
        <f>'data from files'!C2213</f>
        <v>0</v>
      </c>
      <c r="I2213">
        <f>'data from files'!D2213</f>
        <v>0</v>
      </c>
      <c r="J2213">
        <f>'data from files'!E2213</f>
        <v>0</v>
      </c>
      <c r="K2213">
        <f>'data from files'!F2213</f>
        <v>0</v>
      </c>
      <c r="L2213">
        <f>'data from files'!G2213</f>
        <v>0</v>
      </c>
      <c r="M2213">
        <f>'data from files'!H2213</f>
        <v>0</v>
      </c>
      <c r="N2213">
        <f>'data from files'!I2213</f>
        <v>0</v>
      </c>
      <c r="O2213">
        <f>'data from files'!J2213</f>
        <v>0</v>
      </c>
      <c r="P2213">
        <f>'data from files'!K2213</f>
        <v>0</v>
      </c>
      <c r="Q2213">
        <f>'data from files'!L2213</f>
        <v>0</v>
      </c>
      <c r="R2213">
        <f>'data from files'!M2213</f>
        <v>0</v>
      </c>
      <c r="S2213">
        <f>'data from files'!N2213</f>
        <v>0</v>
      </c>
      <c r="T2213">
        <f>'data from files'!O2213</f>
        <v>0</v>
      </c>
      <c r="U2213">
        <f>'data from files'!P2213</f>
        <v>0</v>
      </c>
      <c r="V2213">
        <f>'data from files'!Q2213</f>
        <v>0</v>
      </c>
      <c r="W2213">
        <f>'data from files'!R2213</f>
        <v>0</v>
      </c>
    </row>
    <row r="2214" spans="1:23" x14ac:dyDescent="0.25">
      <c r="A2214" t="str">
        <f t="shared" si="104"/>
        <v>PLTotal gross capacities Geothermal</v>
      </c>
      <c r="B2214" t="str">
        <f>JRC_files__2[[#This Row],[Source.Name.2.1]]</f>
        <v>PL</v>
      </c>
      <c r="C2214" t="str">
        <f t="shared" si="103"/>
        <v>Overview of the power generation sector</v>
      </c>
      <c r="D2214" t="str">
        <f>IF(ISERROR(MATCH(G2214,metadata!$B$4:$B$13,0)),D2213,LEFT(G2214,LEN(G2214)-LEN(F2214)-2))</f>
        <v xml:space="preserve">Total gross capacities </v>
      </c>
      <c r="E2214" t="str">
        <f t="shared" si="105"/>
        <v>Geothermal</v>
      </c>
      <c r="F2214" t="str">
        <f>IF(ISERROR(MATCH(G2214,metadata!$B$4:$B$13,0)),F2213,SUBSTITUTE(TRIM(RIGHT(SUBSTITUTE(SUBSTITUTE(G2214,"efficiencies", "efficiencies (%)")," (", REPT(" ", 100)), 100)),")",""))</f>
        <v>MW</v>
      </c>
      <c r="G2214" t="str">
        <f>'data from files'!B2214</f>
        <v>Geothermal</v>
      </c>
      <c r="H2214">
        <f>'data from files'!C2214</f>
        <v>0</v>
      </c>
      <c r="I2214">
        <f>'data from files'!D2214</f>
        <v>0</v>
      </c>
      <c r="J2214">
        <f>'data from files'!E2214</f>
        <v>0</v>
      </c>
      <c r="K2214">
        <f>'data from files'!F2214</f>
        <v>0</v>
      </c>
      <c r="L2214">
        <f>'data from files'!G2214</f>
        <v>0</v>
      </c>
      <c r="M2214">
        <f>'data from files'!H2214</f>
        <v>0</v>
      </c>
      <c r="N2214">
        <f>'data from files'!I2214</f>
        <v>0</v>
      </c>
      <c r="O2214">
        <f>'data from files'!J2214</f>
        <v>0</v>
      </c>
      <c r="P2214">
        <f>'data from files'!K2214</f>
        <v>0</v>
      </c>
      <c r="Q2214">
        <f>'data from files'!L2214</f>
        <v>0</v>
      </c>
      <c r="R2214">
        <f>'data from files'!M2214</f>
        <v>0</v>
      </c>
      <c r="S2214">
        <f>'data from files'!N2214</f>
        <v>0</v>
      </c>
      <c r="T2214">
        <f>'data from files'!O2214</f>
        <v>0</v>
      </c>
      <c r="U2214">
        <f>'data from files'!P2214</f>
        <v>0</v>
      </c>
      <c r="V2214">
        <f>'data from files'!Q2214</f>
        <v>0</v>
      </c>
      <c r="W2214">
        <f>'data from files'!R2214</f>
        <v>0</v>
      </c>
    </row>
    <row r="2215" spans="1:23" x14ac:dyDescent="0.25">
      <c r="A2215" t="str">
        <f t="shared" si="104"/>
        <v>PLTotal gross capacities Tide, wave and ocean</v>
      </c>
      <c r="B2215" t="str">
        <f>JRC_files__2[[#This Row],[Source.Name.2.1]]</f>
        <v>PL</v>
      </c>
      <c r="C2215" t="str">
        <f t="shared" si="103"/>
        <v>Overview of the power generation sector</v>
      </c>
      <c r="D2215" t="str">
        <f>IF(ISERROR(MATCH(G2215,metadata!$B$4:$B$13,0)),D2214,LEFT(G2215,LEN(G2215)-LEN(F2215)-2))</f>
        <v xml:space="preserve">Total gross capacities </v>
      </c>
      <c r="E2215" t="str">
        <f t="shared" si="105"/>
        <v>Tide, wave and ocean</v>
      </c>
      <c r="F2215" t="str">
        <f>IF(ISERROR(MATCH(G2215,metadata!$B$4:$B$13,0)),F2214,SUBSTITUTE(TRIM(RIGHT(SUBSTITUTE(SUBSTITUTE(G2215,"efficiencies", "efficiencies (%)")," (", REPT(" ", 100)), 100)),")",""))</f>
        <v>MW</v>
      </c>
      <c r="G2215" t="str">
        <f>'data from files'!B2215</f>
        <v>Tide, wave and ocean</v>
      </c>
      <c r="H2215">
        <f>'data from files'!C2215</f>
        <v>0</v>
      </c>
      <c r="I2215">
        <f>'data from files'!D2215</f>
        <v>0</v>
      </c>
      <c r="J2215">
        <f>'data from files'!E2215</f>
        <v>0</v>
      </c>
      <c r="K2215">
        <f>'data from files'!F2215</f>
        <v>0</v>
      </c>
      <c r="L2215">
        <f>'data from files'!G2215</f>
        <v>0</v>
      </c>
      <c r="M2215">
        <f>'data from files'!H2215</f>
        <v>0</v>
      </c>
      <c r="N2215">
        <f>'data from files'!I2215</f>
        <v>0</v>
      </c>
      <c r="O2215">
        <f>'data from files'!J2215</f>
        <v>0</v>
      </c>
      <c r="P2215">
        <f>'data from files'!K2215</f>
        <v>0</v>
      </c>
      <c r="Q2215">
        <f>'data from files'!L2215</f>
        <v>0</v>
      </c>
      <c r="R2215">
        <f>'data from files'!M2215</f>
        <v>0</v>
      </c>
      <c r="S2215">
        <f>'data from files'!N2215</f>
        <v>0</v>
      </c>
      <c r="T2215">
        <f>'data from files'!O2215</f>
        <v>0</v>
      </c>
      <c r="U2215">
        <f>'data from files'!P2215</f>
        <v>0</v>
      </c>
      <c r="V2215">
        <f>'data from files'!Q2215</f>
        <v>0</v>
      </c>
      <c r="W2215">
        <f>'data from files'!R2215</f>
        <v>0</v>
      </c>
    </row>
    <row r="2216" spans="1:23" x14ac:dyDescent="0.25">
      <c r="A2216" t="str">
        <f t="shared" si="104"/>
        <v>PLTotal gross capacities Hydro</v>
      </c>
      <c r="B2216" t="str">
        <f>JRC_files__2[[#This Row],[Source.Name.2.1]]</f>
        <v>PL</v>
      </c>
      <c r="C2216" t="str">
        <f t="shared" si="103"/>
        <v>Overview of the power generation sector</v>
      </c>
      <c r="D2216" t="str">
        <f>IF(ISERROR(MATCH(G2216,metadata!$B$4:$B$13,0)),D2215,LEFT(G2216,LEN(G2216)-LEN(F2216)-2))</f>
        <v xml:space="preserve">Total gross capacities </v>
      </c>
      <c r="E2216" t="str">
        <f t="shared" si="105"/>
        <v>Hydro</v>
      </c>
      <c r="F2216" t="str">
        <f>IF(ISERROR(MATCH(G2216,metadata!$B$4:$B$13,0)),F2215,SUBSTITUTE(TRIM(RIGHT(SUBSTITUTE(SUBSTITUTE(G2216,"efficiencies", "efficiencies (%)")," (", REPT(" ", 100)), 100)),")",""))</f>
        <v>MW</v>
      </c>
      <c r="G2216" t="str">
        <f>'data from files'!B2216</f>
        <v>Hydro</v>
      </c>
      <c r="H2216">
        <f>'data from files'!C2216</f>
        <v>528.29049999999984</v>
      </c>
      <c r="I2216">
        <f>'data from files'!D2216</f>
        <v>526.99049999999988</v>
      </c>
      <c r="J2216">
        <f>'data from files'!E2216</f>
        <v>525.29049999999995</v>
      </c>
      <c r="K2216">
        <f>'data from files'!F2216</f>
        <v>525.29049999999995</v>
      </c>
      <c r="L2216">
        <f>'data from files'!G2216</f>
        <v>532.70000000000005</v>
      </c>
      <c r="M2216">
        <f>'data from files'!H2216</f>
        <v>538.70000000000005</v>
      </c>
      <c r="N2216">
        <f>'data from files'!I2216</f>
        <v>548.70000000000005</v>
      </c>
      <c r="O2216">
        <f>'data from files'!J2216</f>
        <v>545.70000000000005</v>
      </c>
      <c r="P2216">
        <f>'data from files'!K2216</f>
        <v>552.70000000000005</v>
      </c>
      <c r="Q2216">
        <f>'data from files'!L2216</f>
        <v>555.70000000000016</v>
      </c>
      <c r="R2216">
        <f>'data from files'!M2216</f>
        <v>559.70000000000005</v>
      </c>
      <c r="S2216">
        <f>'data from files'!N2216</f>
        <v>563.70000000000005</v>
      </c>
      <c r="T2216">
        <f>'data from files'!O2216</f>
        <v>568.70000000000005</v>
      </c>
      <c r="U2216">
        <f>'data from files'!P2216</f>
        <v>572.70000000000005</v>
      </c>
      <c r="V2216">
        <f>'data from files'!Q2216</f>
        <v>581.70000000000005</v>
      </c>
      <c r="W2216">
        <f>'data from files'!R2216</f>
        <v>587.70000000000005</v>
      </c>
    </row>
    <row r="2217" spans="1:23" x14ac:dyDescent="0.25">
      <c r="A2217" t="str">
        <f t="shared" si="104"/>
        <v>PLTotal gross capacities Pump storage</v>
      </c>
      <c r="B2217" t="str">
        <f>JRC_files__2[[#This Row],[Source.Name.2.1]]</f>
        <v>PL</v>
      </c>
      <c r="C2217" t="str">
        <f t="shared" si="103"/>
        <v>Overview of the power generation sector</v>
      </c>
      <c r="D2217" t="str">
        <f>IF(ISERROR(MATCH(G2217,metadata!$B$4:$B$13,0)),D2216,LEFT(G2217,LEN(G2217)-LEN(F2217)-2))</f>
        <v xml:space="preserve">Total gross capacities </v>
      </c>
      <c r="E2217" t="str">
        <f t="shared" si="105"/>
        <v>Pump storage</v>
      </c>
      <c r="F2217" t="str">
        <f>IF(ISERROR(MATCH(G2217,metadata!$B$4:$B$13,0)),F2216,SUBSTITUTE(TRIM(RIGHT(SUBSTITUTE(SUBSTITUTE(G2217,"efficiencies", "efficiencies (%)")," (", REPT(" ", 100)), 100)),")",""))</f>
        <v>MW</v>
      </c>
      <c r="G2217" t="str">
        <f>'data from files'!B2217</f>
        <v>Pump storage</v>
      </c>
      <c r="H2217">
        <f>'data from files'!C2217</f>
        <v>1671.4</v>
      </c>
      <c r="I2217">
        <f>'data from files'!D2217</f>
        <v>1717.8</v>
      </c>
      <c r="J2217">
        <f>'data from files'!E2217</f>
        <v>1689.8</v>
      </c>
      <c r="K2217">
        <f>'data from files'!F2217</f>
        <v>1749.3</v>
      </c>
      <c r="L2217">
        <f>'data from files'!G2217</f>
        <v>1749.3</v>
      </c>
      <c r="M2217">
        <f>'data from files'!H2217</f>
        <v>1782.3</v>
      </c>
      <c r="N2217">
        <f>'data from files'!I2217</f>
        <v>1782.3</v>
      </c>
      <c r="O2217">
        <f>'data from files'!J2217</f>
        <v>1782.3</v>
      </c>
      <c r="P2217">
        <f>'data from files'!K2217</f>
        <v>1782.3</v>
      </c>
      <c r="Q2217">
        <f>'data from files'!L2217</f>
        <v>1782.3</v>
      </c>
      <c r="R2217">
        <f>'data from files'!M2217</f>
        <v>1782.3</v>
      </c>
      <c r="S2217">
        <f>'data from files'!N2217</f>
        <v>1782.3</v>
      </c>
      <c r="T2217">
        <f>'data from files'!O2217</f>
        <v>1782.3</v>
      </c>
      <c r="U2217">
        <f>'data from files'!P2217</f>
        <v>1782.3</v>
      </c>
      <c r="V2217">
        <f>'data from files'!Q2217</f>
        <v>1782.3</v>
      </c>
      <c r="W2217">
        <f>'data from files'!R2217</f>
        <v>1782.3</v>
      </c>
    </row>
    <row r="2218" spans="1:23" x14ac:dyDescent="0.25">
      <c r="A2218" t="str">
        <f t="shared" si="104"/>
        <v>PLTotal gross capacities 0</v>
      </c>
      <c r="B2218" t="str">
        <f>JRC_files__2[[#This Row],[Source.Name.2.1]]</f>
        <v>PL</v>
      </c>
      <c r="C2218" t="str">
        <f t="shared" si="103"/>
        <v>Overview of the power generation sector</v>
      </c>
      <c r="D2218" t="str">
        <f>IF(ISERROR(MATCH(G2218,metadata!$B$4:$B$13,0)),D2217,LEFT(G2218,LEN(G2218)-LEN(F2218)-2))</f>
        <v xml:space="preserve">Total gross capacities </v>
      </c>
      <c r="E2218">
        <f t="shared" si="105"/>
        <v>0</v>
      </c>
      <c r="F2218" t="str">
        <f>IF(ISERROR(MATCH(G2218,metadata!$B$4:$B$13,0)),F2217,SUBSTITUTE(TRIM(RIGHT(SUBSTITUTE(SUBSTITUTE(G2218,"efficiencies", "efficiencies (%)")," (", REPT(" ", 100)), 100)),")",""))</f>
        <v>MW</v>
      </c>
      <c r="G2218">
        <f>'data from files'!B2218</f>
        <v>0</v>
      </c>
      <c r="H2218">
        <f>'data from files'!C2218</f>
        <v>0</v>
      </c>
      <c r="I2218">
        <f>'data from files'!D2218</f>
        <v>0</v>
      </c>
      <c r="J2218">
        <f>'data from files'!E2218</f>
        <v>0</v>
      </c>
      <c r="K2218">
        <f>'data from files'!F2218</f>
        <v>0</v>
      </c>
      <c r="L2218">
        <f>'data from files'!G2218</f>
        <v>0</v>
      </c>
      <c r="M2218">
        <f>'data from files'!H2218</f>
        <v>0</v>
      </c>
      <c r="N2218">
        <f>'data from files'!I2218</f>
        <v>0</v>
      </c>
      <c r="O2218">
        <f>'data from files'!J2218</f>
        <v>0</v>
      </c>
      <c r="P2218">
        <f>'data from files'!K2218</f>
        <v>0</v>
      </c>
      <c r="Q2218">
        <f>'data from files'!L2218</f>
        <v>0</v>
      </c>
      <c r="R2218">
        <f>'data from files'!M2218</f>
        <v>0</v>
      </c>
      <c r="S2218">
        <f>'data from files'!N2218</f>
        <v>0</v>
      </c>
      <c r="T2218">
        <f>'data from files'!O2218</f>
        <v>0</v>
      </c>
      <c r="U2218">
        <f>'data from files'!P2218</f>
        <v>0</v>
      </c>
      <c r="V2218">
        <f>'data from files'!Q2218</f>
        <v>0</v>
      </c>
      <c r="W2218">
        <f>'data from files'!R2218</f>
        <v>0</v>
      </c>
    </row>
    <row r="2219" spans="1:23" x14ac:dyDescent="0.25">
      <c r="A2219" t="str">
        <f t="shared" si="104"/>
        <v xml:space="preserve">PLTotal net capacities </v>
      </c>
      <c r="B2219" t="str">
        <f>JRC_files__2[[#This Row],[Source.Name.2.1]]</f>
        <v>PL</v>
      </c>
      <c r="C2219" t="str">
        <f t="shared" si="103"/>
        <v>Overview of the power generation sector</v>
      </c>
      <c r="D2219" t="str">
        <f>IF(ISERROR(MATCH(G2219,metadata!$B$4:$B$13,0)),D2218,LEFT(G2219,LEN(G2219)-LEN(F2219)-2))</f>
        <v xml:space="preserve">Total net capacities </v>
      </c>
      <c r="E2219" t="str">
        <f t="shared" si="105"/>
        <v/>
      </c>
      <c r="F2219" t="str">
        <f>IF(ISERROR(MATCH(G2219,metadata!$B$4:$B$13,0)),F2218,SUBSTITUTE(TRIM(RIGHT(SUBSTITUTE(SUBSTITUTE(G2219,"efficiencies", "efficiencies (%)")," (", REPT(" ", 100)), 100)),")",""))</f>
        <v>MW</v>
      </c>
      <c r="G2219" t="str">
        <f>'data from files'!B2219</f>
        <v>Total net capacities (MW)</v>
      </c>
      <c r="H2219">
        <f>'data from files'!C2219</f>
        <v>30718.975500000004</v>
      </c>
      <c r="I2219">
        <f>'data from files'!D2219</f>
        <v>30819.180499999999</v>
      </c>
      <c r="J2219">
        <f>'data from files'!E2219</f>
        <v>30965.980500000001</v>
      </c>
      <c r="K2219">
        <f>'data from files'!F2219</f>
        <v>31800.380499999999</v>
      </c>
      <c r="L2219">
        <f>'data from files'!G2219</f>
        <v>32049.490000000005</v>
      </c>
      <c r="M2219">
        <f>'data from files'!H2219</f>
        <v>32388.5</v>
      </c>
      <c r="N2219">
        <f>'data from files'!I2219</f>
        <v>32495.250000000004</v>
      </c>
      <c r="O2219">
        <f>'data from files'!J2219</f>
        <v>32631.375000000004</v>
      </c>
      <c r="P2219">
        <f>'data from files'!K2219</f>
        <v>32813.395000000004</v>
      </c>
      <c r="Q2219">
        <f>'data from files'!L2219</f>
        <v>33158.07</v>
      </c>
      <c r="R2219">
        <f>'data from files'!M2219</f>
        <v>33485.97</v>
      </c>
      <c r="S2219">
        <f>'data from files'!N2219</f>
        <v>34688.269999999997</v>
      </c>
      <c r="T2219">
        <f>'data from files'!O2219</f>
        <v>35397.270000000004</v>
      </c>
      <c r="U2219">
        <f>'data from files'!P2219</f>
        <v>35964.915000000001</v>
      </c>
      <c r="V2219">
        <f>'data from files'!Q2219</f>
        <v>36199.22</v>
      </c>
      <c r="W2219">
        <f>'data from files'!R2219</f>
        <v>37545.552000000003</v>
      </c>
    </row>
    <row r="2220" spans="1:23" x14ac:dyDescent="0.25">
      <c r="A2220" t="str">
        <f t="shared" si="104"/>
        <v>PLTotal net capacities Nuclear</v>
      </c>
      <c r="B2220" t="str">
        <f>JRC_files__2[[#This Row],[Source.Name.2.1]]</f>
        <v>PL</v>
      </c>
      <c r="C2220" t="str">
        <f t="shared" si="103"/>
        <v>Overview of the power generation sector</v>
      </c>
      <c r="D2220" t="str">
        <f>IF(ISERROR(MATCH(G2220,metadata!$B$4:$B$13,0)),D2219,LEFT(G2220,LEN(G2220)-LEN(F2220)-2))</f>
        <v xml:space="preserve">Total net capacities </v>
      </c>
      <c r="E2220" t="str">
        <f t="shared" si="105"/>
        <v>Nuclear</v>
      </c>
      <c r="F2220" t="str">
        <f>IF(ISERROR(MATCH(G2220,metadata!$B$4:$B$13,0)),F2219,SUBSTITUTE(TRIM(RIGHT(SUBSTITUTE(SUBSTITUTE(G2220,"efficiencies", "efficiencies (%)")," (", REPT(" ", 100)), 100)),")",""))</f>
        <v>MW</v>
      </c>
      <c r="G2220" t="str">
        <f>'data from files'!B2220</f>
        <v>Nuclear</v>
      </c>
      <c r="H2220">
        <f>'data from files'!C2220</f>
        <v>0</v>
      </c>
      <c r="I2220">
        <f>'data from files'!D2220</f>
        <v>0</v>
      </c>
      <c r="J2220">
        <f>'data from files'!E2220</f>
        <v>0</v>
      </c>
      <c r="K2220">
        <f>'data from files'!F2220</f>
        <v>0</v>
      </c>
      <c r="L2220">
        <f>'data from files'!G2220</f>
        <v>0</v>
      </c>
      <c r="M2220">
        <f>'data from files'!H2220</f>
        <v>0</v>
      </c>
      <c r="N2220">
        <f>'data from files'!I2220</f>
        <v>0</v>
      </c>
      <c r="O2220">
        <f>'data from files'!J2220</f>
        <v>0</v>
      </c>
      <c r="P2220">
        <f>'data from files'!K2220</f>
        <v>0</v>
      </c>
      <c r="Q2220">
        <f>'data from files'!L2220</f>
        <v>0</v>
      </c>
      <c r="R2220">
        <f>'data from files'!M2220</f>
        <v>0</v>
      </c>
      <c r="S2220">
        <f>'data from files'!N2220</f>
        <v>0</v>
      </c>
      <c r="T2220">
        <f>'data from files'!O2220</f>
        <v>0</v>
      </c>
      <c r="U2220">
        <f>'data from files'!P2220</f>
        <v>0</v>
      </c>
      <c r="V2220">
        <f>'data from files'!Q2220</f>
        <v>0</v>
      </c>
      <c r="W2220">
        <f>'data from files'!R2220</f>
        <v>0</v>
      </c>
    </row>
    <row r="2221" spans="1:23" x14ac:dyDescent="0.25">
      <c r="A2221" t="str">
        <f t="shared" si="104"/>
        <v>PLTotal net capacities Conventional thermal</v>
      </c>
      <c r="B2221" t="str">
        <f>JRC_files__2[[#This Row],[Source.Name.2.1]]</f>
        <v>PL</v>
      </c>
      <c r="C2221" t="str">
        <f t="shared" si="103"/>
        <v>Overview of the power generation sector</v>
      </c>
      <c r="D2221" t="str">
        <f>IF(ISERROR(MATCH(G2221,metadata!$B$4:$B$13,0)),D2220,LEFT(G2221,LEN(G2221)-LEN(F2221)-2))</f>
        <v xml:space="preserve">Total net capacities </v>
      </c>
      <c r="E2221" t="str">
        <f t="shared" si="105"/>
        <v>Conventional thermal</v>
      </c>
      <c r="F2221" t="str">
        <f>IF(ISERROR(MATCH(G2221,metadata!$B$4:$B$13,0)),F2220,SUBSTITUTE(TRIM(RIGHT(SUBSTITUTE(SUBSTITUTE(G2221,"efficiencies", "efficiencies (%)")," (", REPT(" ", 100)), 100)),")",""))</f>
        <v>MW</v>
      </c>
      <c r="G2221" t="str">
        <f>'data from files'!B2221</f>
        <v>Conventional thermal</v>
      </c>
      <c r="H2221">
        <f>'data from files'!C2221</f>
        <v>28515.230000000003</v>
      </c>
      <c r="I2221">
        <f>'data from files'!D2221</f>
        <v>28555.39</v>
      </c>
      <c r="J2221">
        <f>'data from files'!E2221</f>
        <v>28718.890000000003</v>
      </c>
      <c r="K2221">
        <f>'data from files'!F2221</f>
        <v>29465.79</v>
      </c>
      <c r="L2221">
        <f>'data from files'!G2221</f>
        <v>29697.490000000005</v>
      </c>
      <c r="M2221">
        <f>'data from files'!H2221</f>
        <v>29946.5</v>
      </c>
      <c r="N2221">
        <f>'data from files'!I2221</f>
        <v>29992.250000000004</v>
      </c>
      <c r="O2221">
        <f>'data from files'!J2221</f>
        <v>29997.375000000004</v>
      </c>
      <c r="P2221">
        <f>'data from files'!K2221</f>
        <v>29952.395000000004</v>
      </c>
      <c r="Q2221">
        <f>'data from files'!L2221</f>
        <v>30111.07</v>
      </c>
      <c r="R2221">
        <f>'data from files'!M2221</f>
        <v>30035.97</v>
      </c>
      <c r="S2221">
        <f>'data from files'!N2221</f>
        <v>30541.269999999997</v>
      </c>
      <c r="T2221">
        <f>'data from files'!O2221</f>
        <v>30481.27</v>
      </c>
      <c r="U2221">
        <f>'data from files'!P2221</f>
        <v>30178.915000000001</v>
      </c>
      <c r="V2221">
        <f>'data from files'!Q2221</f>
        <v>29972.22</v>
      </c>
      <c r="W2221">
        <f>'data from files'!R2221</f>
        <v>30181.552</v>
      </c>
    </row>
    <row r="2222" spans="1:23" x14ac:dyDescent="0.25">
      <c r="A2222" t="str">
        <f t="shared" si="104"/>
        <v>PLTotal net capacities Wind</v>
      </c>
      <c r="B2222" t="str">
        <f>JRC_files__2[[#This Row],[Source.Name.2.1]]</f>
        <v>PL</v>
      </c>
      <c r="C2222" t="str">
        <f t="shared" si="103"/>
        <v>Overview of the power generation sector</v>
      </c>
      <c r="D2222" t="str">
        <f>IF(ISERROR(MATCH(G2222,metadata!$B$4:$B$13,0)),D2221,LEFT(G2222,LEN(G2222)-LEN(F2222)-2))</f>
        <v xml:space="preserve">Total net capacities </v>
      </c>
      <c r="E2222" t="str">
        <f t="shared" si="105"/>
        <v>Wind</v>
      </c>
      <c r="F2222" t="str">
        <f>IF(ISERROR(MATCH(G2222,metadata!$B$4:$B$13,0)),F2221,SUBSTITUTE(TRIM(RIGHT(SUBSTITUTE(SUBSTITUTE(G2222,"efficiencies", "efficiencies (%)")," (", REPT(" ", 100)), 100)),")",""))</f>
        <v>MW</v>
      </c>
      <c r="G2222" t="str">
        <f>'data from files'!B2222</f>
        <v>Wind</v>
      </c>
      <c r="H2222">
        <f>'data from files'!C2222</f>
        <v>4.0550000000000006</v>
      </c>
      <c r="I2222">
        <f>'data from files'!D2222</f>
        <v>19</v>
      </c>
      <c r="J2222">
        <f>'data from files'!E2222</f>
        <v>32</v>
      </c>
      <c r="K2222">
        <f>'data from files'!F2222</f>
        <v>60</v>
      </c>
      <c r="L2222">
        <f>'data from files'!G2222</f>
        <v>70</v>
      </c>
      <c r="M2222">
        <f>'data from files'!H2222</f>
        <v>121</v>
      </c>
      <c r="N2222">
        <f>'data from files'!I2222</f>
        <v>172</v>
      </c>
      <c r="O2222">
        <f>'data from files'!J2222</f>
        <v>306</v>
      </c>
      <c r="P2222">
        <f>'data from files'!K2222</f>
        <v>526</v>
      </c>
      <c r="Q2222">
        <f>'data from files'!L2222</f>
        <v>709</v>
      </c>
      <c r="R2222">
        <f>'data from files'!M2222</f>
        <v>1107.9999999999998</v>
      </c>
      <c r="S2222">
        <f>'data from files'!N2222</f>
        <v>1800.0000000000002</v>
      </c>
      <c r="T2222">
        <f>'data from files'!O2222</f>
        <v>2564</v>
      </c>
      <c r="U2222">
        <f>'data from files'!P2222</f>
        <v>3429.0000000000005</v>
      </c>
      <c r="V2222">
        <f>'data from files'!Q2222</f>
        <v>3835.9999999999995</v>
      </c>
      <c r="W2222">
        <f>'data from files'!R2222</f>
        <v>4886.0000000000009</v>
      </c>
    </row>
    <row r="2223" spans="1:23" x14ac:dyDescent="0.25">
      <c r="A2223" t="str">
        <f t="shared" si="104"/>
        <v>PLTotal net capacities Solar photovoltaics</v>
      </c>
      <c r="B2223" t="str">
        <f>JRC_files__2[[#This Row],[Source.Name.2.1]]</f>
        <v>PL</v>
      </c>
      <c r="C2223" t="str">
        <f t="shared" si="103"/>
        <v>Overview of the power generation sector</v>
      </c>
      <c r="D2223" t="str">
        <f>IF(ISERROR(MATCH(G2223,metadata!$B$4:$B$13,0)),D2222,LEFT(G2223,LEN(G2223)-LEN(F2223)-2))</f>
        <v xml:space="preserve">Total net capacities </v>
      </c>
      <c r="E2223" t="str">
        <f t="shared" si="105"/>
        <v>Solar photovoltaics</v>
      </c>
      <c r="F2223" t="str">
        <f>IF(ISERROR(MATCH(G2223,metadata!$B$4:$B$13,0)),F2222,SUBSTITUTE(TRIM(RIGHT(SUBSTITUTE(SUBSTITUTE(G2223,"efficiencies", "efficiencies (%)")," (", REPT(" ", 100)), 100)),")",""))</f>
        <v>MW</v>
      </c>
      <c r="G2223" t="str">
        <f>'data from files'!B2223</f>
        <v>Solar photovoltaics</v>
      </c>
      <c r="H2223">
        <f>'data from files'!C2223</f>
        <v>0</v>
      </c>
      <c r="I2223">
        <f>'data from files'!D2223</f>
        <v>0</v>
      </c>
      <c r="J2223">
        <f>'data from files'!E2223</f>
        <v>0</v>
      </c>
      <c r="K2223">
        <f>'data from files'!F2223</f>
        <v>0</v>
      </c>
      <c r="L2223">
        <f>'data from files'!G2223</f>
        <v>0</v>
      </c>
      <c r="M2223">
        <f>'data from files'!H2223</f>
        <v>0</v>
      </c>
      <c r="N2223">
        <f>'data from files'!I2223</f>
        <v>0</v>
      </c>
      <c r="O2223">
        <f>'data from files'!J2223</f>
        <v>0</v>
      </c>
      <c r="P2223">
        <f>'data from files'!K2223</f>
        <v>0</v>
      </c>
      <c r="Q2223">
        <f>'data from files'!L2223</f>
        <v>0</v>
      </c>
      <c r="R2223">
        <f>'data from files'!M2223</f>
        <v>0</v>
      </c>
      <c r="S2223">
        <f>'data from files'!N2223</f>
        <v>1</v>
      </c>
      <c r="T2223">
        <f>'data from files'!O2223</f>
        <v>1</v>
      </c>
      <c r="U2223">
        <f>'data from files'!P2223</f>
        <v>2</v>
      </c>
      <c r="V2223">
        <f>'data from files'!Q2223</f>
        <v>26.999999999999996</v>
      </c>
      <c r="W2223">
        <f>'data from files'!R2223</f>
        <v>108</v>
      </c>
    </row>
    <row r="2224" spans="1:23" x14ac:dyDescent="0.25">
      <c r="A2224" t="str">
        <f t="shared" si="104"/>
        <v>PLTotal net capacities Solar thermal</v>
      </c>
      <c r="B2224" t="str">
        <f>JRC_files__2[[#This Row],[Source.Name.2.1]]</f>
        <v>PL</v>
      </c>
      <c r="C2224" t="str">
        <f t="shared" si="103"/>
        <v>Overview of the power generation sector</v>
      </c>
      <c r="D2224" t="str">
        <f>IF(ISERROR(MATCH(G2224,metadata!$B$4:$B$13,0)),D2223,LEFT(G2224,LEN(G2224)-LEN(F2224)-2))</f>
        <v xml:space="preserve">Total net capacities </v>
      </c>
      <c r="E2224" t="str">
        <f t="shared" si="105"/>
        <v>Solar thermal</v>
      </c>
      <c r="F2224" t="str">
        <f>IF(ISERROR(MATCH(G2224,metadata!$B$4:$B$13,0)),F2223,SUBSTITUTE(TRIM(RIGHT(SUBSTITUTE(SUBSTITUTE(G2224,"efficiencies", "efficiencies (%)")," (", REPT(" ", 100)), 100)),")",""))</f>
        <v>MW</v>
      </c>
      <c r="G2224" t="str">
        <f>'data from files'!B2224</f>
        <v>Solar thermal</v>
      </c>
      <c r="H2224">
        <f>'data from files'!C2224</f>
        <v>0</v>
      </c>
      <c r="I2224">
        <f>'data from files'!D2224</f>
        <v>0</v>
      </c>
      <c r="J2224">
        <f>'data from files'!E2224</f>
        <v>0</v>
      </c>
      <c r="K2224">
        <f>'data from files'!F2224</f>
        <v>0</v>
      </c>
      <c r="L2224">
        <f>'data from files'!G2224</f>
        <v>0</v>
      </c>
      <c r="M2224">
        <f>'data from files'!H2224</f>
        <v>0</v>
      </c>
      <c r="N2224">
        <f>'data from files'!I2224</f>
        <v>0</v>
      </c>
      <c r="O2224">
        <f>'data from files'!J2224</f>
        <v>0</v>
      </c>
      <c r="P2224">
        <f>'data from files'!K2224</f>
        <v>0</v>
      </c>
      <c r="Q2224">
        <f>'data from files'!L2224</f>
        <v>0</v>
      </c>
      <c r="R2224">
        <f>'data from files'!M2224</f>
        <v>0</v>
      </c>
      <c r="S2224">
        <f>'data from files'!N2224</f>
        <v>0</v>
      </c>
      <c r="T2224">
        <f>'data from files'!O2224</f>
        <v>0</v>
      </c>
      <c r="U2224">
        <f>'data from files'!P2224</f>
        <v>0</v>
      </c>
      <c r="V2224">
        <f>'data from files'!Q2224</f>
        <v>0</v>
      </c>
      <c r="W2224">
        <f>'data from files'!R2224</f>
        <v>0</v>
      </c>
    </row>
    <row r="2225" spans="1:23" x14ac:dyDescent="0.25">
      <c r="A2225" t="str">
        <f t="shared" si="104"/>
        <v>PLTotal net capacities Geothermal</v>
      </c>
      <c r="B2225" t="str">
        <f>JRC_files__2[[#This Row],[Source.Name.2.1]]</f>
        <v>PL</v>
      </c>
      <c r="C2225" t="str">
        <f t="shared" si="103"/>
        <v>Overview of the power generation sector</v>
      </c>
      <c r="D2225" t="str">
        <f>IF(ISERROR(MATCH(G2225,metadata!$B$4:$B$13,0)),D2224,LEFT(G2225,LEN(G2225)-LEN(F2225)-2))</f>
        <v xml:space="preserve">Total net capacities </v>
      </c>
      <c r="E2225" t="str">
        <f t="shared" si="105"/>
        <v>Geothermal</v>
      </c>
      <c r="F2225" t="str">
        <f>IF(ISERROR(MATCH(G2225,metadata!$B$4:$B$13,0)),F2224,SUBSTITUTE(TRIM(RIGHT(SUBSTITUTE(SUBSTITUTE(G2225,"efficiencies", "efficiencies (%)")," (", REPT(" ", 100)), 100)),")",""))</f>
        <v>MW</v>
      </c>
      <c r="G2225" t="str">
        <f>'data from files'!B2225</f>
        <v>Geothermal</v>
      </c>
      <c r="H2225">
        <f>'data from files'!C2225</f>
        <v>0</v>
      </c>
      <c r="I2225">
        <f>'data from files'!D2225</f>
        <v>0</v>
      </c>
      <c r="J2225">
        <f>'data from files'!E2225</f>
        <v>0</v>
      </c>
      <c r="K2225">
        <f>'data from files'!F2225</f>
        <v>0</v>
      </c>
      <c r="L2225">
        <f>'data from files'!G2225</f>
        <v>0</v>
      </c>
      <c r="M2225">
        <f>'data from files'!H2225</f>
        <v>0</v>
      </c>
      <c r="N2225">
        <f>'data from files'!I2225</f>
        <v>0</v>
      </c>
      <c r="O2225">
        <f>'data from files'!J2225</f>
        <v>0</v>
      </c>
      <c r="P2225">
        <f>'data from files'!K2225</f>
        <v>0</v>
      </c>
      <c r="Q2225">
        <f>'data from files'!L2225</f>
        <v>0</v>
      </c>
      <c r="R2225">
        <f>'data from files'!M2225</f>
        <v>0</v>
      </c>
      <c r="S2225">
        <f>'data from files'!N2225</f>
        <v>0</v>
      </c>
      <c r="T2225">
        <f>'data from files'!O2225</f>
        <v>0</v>
      </c>
      <c r="U2225">
        <f>'data from files'!P2225</f>
        <v>0</v>
      </c>
      <c r="V2225">
        <f>'data from files'!Q2225</f>
        <v>0</v>
      </c>
      <c r="W2225">
        <f>'data from files'!R2225</f>
        <v>0</v>
      </c>
    </row>
    <row r="2226" spans="1:23" x14ac:dyDescent="0.25">
      <c r="A2226" t="str">
        <f t="shared" si="104"/>
        <v>PLTotal net capacities Tide, wave and ocean</v>
      </c>
      <c r="B2226" t="str">
        <f>JRC_files__2[[#This Row],[Source.Name.2.1]]</f>
        <v>PL</v>
      </c>
      <c r="C2226" t="str">
        <f t="shared" si="103"/>
        <v>Overview of the power generation sector</v>
      </c>
      <c r="D2226" t="str">
        <f>IF(ISERROR(MATCH(G2226,metadata!$B$4:$B$13,0)),D2225,LEFT(G2226,LEN(G2226)-LEN(F2226)-2))</f>
        <v xml:space="preserve">Total net capacities </v>
      </c>
      <c r="E2226" t="str">
        <f t="shared" si="105"/>
        <v>Tide, wave and ocean</v>
      </c>
      <c r="F2226" t="str">
        <f>IF(ISERROR(MATCH(G2226,metadata!$B$4:$B$13,0)),F2225,SUBSTITUTE(TRIM(RIGHT(SUBSTITUTE(SUBSTITUTE(G2226,"efficiencies", "efficiencies (%)")," (", REPT(" ", 100)), 100)),")",""))</f>
        <v>MW</v>
      </c>
      <c r="G2226" t="str">
        <f>'data from files'!B2226</f>
        <v>Tide, wave and ocean</v>
      </c>
      <c r="H2226">
        <f>'data from files'!C2226</f>
        <v>0</v>
      </c>
      <c r="I2226">
        <f>'data from files'!D2226</f>
        <v>0</v>
      </c>
      <c r="J2226">
        <f>'data from files'!E2226</f>
        <v>0</v>
      </c>
      <c r="K2226">
        <f>'data from files'!F2226</f>
        <v>0</v>
      </c>
      <c r="L2226">
        <f>'data from files'!G2226</f>
        <v>0</v>
      </c>
      <c r="M2226">
        <f>'data from files'!H2226</f>
        <v>0</v>
      </c>
      <c r="N2226">
        <f>'data from files'!I2226</f>
        <v>0</v>
      </c>
      <c r="O2226">
        <f>'data from files'!J2226</f>
        <v>0</v>
      </c>
      <c r="P2226">
        <f>'data from files'!K2226</f>
        <v>0</v>
      </c>
      <c r="Q2226">
        <f>'data from files'!L2226</f>
        <v>0</v>
      </c>
      <c r="R2226">
        <f>'data from files'!M2226</f>
        <v>0</v>
      </c>
      <c r="S2226">
        <f>'data from files'!N2226</f>
        <v>0</v>
      </c>
      <c r="T2226">
        <f>'data from files'!O2226</f>
        <v>0</v>
      </c>
      <c r="U2226">
        <f>'data from files'!P2226</f>
        <v>0</v>
      </c>
      <c r="V2226">
        <f>'data from files'!Q2226</f>
        <v>0</v>
      </c>
      <c r="W2226">
        <f>'data from files'!R2226</f>
        <v>0</v>
      </c>
    </row>
    <row r="2227" spans="1:23" x14ac:dyDescent="0.25">
      <c r="A2227" t="str">
        <f t="shared" si="104"/>
        <v>PLTotal net capacities Hydro</v>
      </c>
      <c r="B2227" t="str">
        <f>JRC_files__2[[#This Row],[Source.Name.2.1]]</f>
        <v>PL</v>
      </c>
      <c r="C2227" t="str">
        <f t="shared" si="103"/>
        <v>Overview of the power generation sector</v>
      </c>
      <c r="D2227" t="str">
        <f>IF(ISERROR(MATCH(G2227,metadata!$B$4:$B$13,0)),D2226,LEFT(G2227,LEN(G2227)-LEN(F2227)-2))</f>
        <v xml:space="preserve">Total net capacities </v>
      </c>
      <c r="E2227" t="str">
        <f t="shared" si="105"/>
        <v>Hydro</v>
      </c>
      <c r="F2227" t="str">
        <f>IF(ISERROR(MATCH(G2227,metadata!$B$4:$B$13,0)),F2226,SUBSTITUTE(TRIM(RIGHT(SUBSTITUTE(SUBSTITUTE(G2227,"efficiencies", "efficiencies (%)")," (", REPT(" ", 100)), 100)),")",""))</f>
        <v>MW</v>
      </c>
      <c r="G2227" t="str">
        <f>'data from files'!B2227</f>
        <v>Hydro</v>
      </c>
      <c r="H2227">
        <f>'data from files'!C2227</f>
        <v>528.29049999999984</v>
      </c>
      <c r="I2227">
        <f>'data from files'!D2227</f>
        <v>526.99049999999988</v>
      </c>
      <c r="J2227">
        <f>'data from files'!E2227</f>
        <v>525.29049999999995</v>
      </c>
      <c r="K2227">
        <f>'data from files'!F2227</f>
        <v>525.29049999999995</v>
      </c>
      <c r="L2227">
        <f>'data from files'!G2227</f>
        <v>532.70000000000005</v>
      </c>
      <c r="M2227">
        <f>'data from files'!H2227</f>
        <v>538.70000000000005</v>
      </c>
      <c r="N2227">
        <f>'data from files'!I2227</f>
        <v>548.70000000000005</v>
      </c>
      <c r="O2227">
        <f>'data from files'!J2227</f>
        <v>545.70000000000005</v>
      </c>
      <c r="P2227">
        <f>'data from files'!K2227</f>
        <v>552.70000000000005</v>
      </c>
      <c r="Q2227">
        <f>'data from files'!L2227</f>
        <v>555.70000000000016</v>
      </c>
      <c r="R2227">
        <f>'data from files'!M2227</f>
        <v>559.70000000000005</v>
      </c>
      <c r="S2227">
        <f>'data from files'!N2227</f>
        <v>563.70000000000005</v>
      </c>
      <c r="T2227">
        <f>'data from files'!O2227</f>
        <v>568.70000000000005</v>
      </c>
      <c r="U2227">
        <f>'data from files'!P2227</f>
        <v>572.70000000000005</v>
      </c>
      <c r="V2227">
        <f>'data from files'!Q2227</f>
        <v>581.70000000000005</v>
      </c>
      <c r="W2227">
        <f>'data from files'!R2227</f>
        <v>587.70000000000005</v>
      </c>
    </row>
    <row r="2228" spans="1:23" x14ac:dyDescent="0.25">
      <c r="A2228" t="str">
        <f t="shared" si="104"/>
        <v>PLTotal net capacities Pump storage</v>
      </c>
      <c r="B2228" t="str">
        <f>JRC_files__2[[#This Row],[Source.Name.2.1]]</f>
        <v>PL</v>
      </c>
      <c r="C2228" t="str">
        <f t="shared" ref="C2228:C2291" si="106">IF(H2228=2000,$G2228,C2227)</f>
        <v>Overview of the power generation sector</v>
      </c>
      <c r="D2228" t="str">
        <f>IF(ISERROR(MATCH(G2228,metadata!$B$4:$B$13,0)),D2227,LEFT(G2228,LEN(G2228)-LEN(F2228)-2))</f>
        <v xml:space="preserve">Total net capacities </v>
      </c>
      <c r="E2228" t="str">
        <f t="shared" si="105"/>
        <v>Pump storage</v>
      </c>
      <c r="F2228" t="str">
        <f>IF(ISERROR(MATCH(G2228,metadata!$B$4:$B$13,0)),F2227,SUBSTITUTE(TRIM(RIGHT(SUBSTITUTE(SUBSTITUTE(G2228,"efficiencies", "efficiencies (%)")," (", REPT(" ", 100)), 100)),")",""))</f>
        <v>MW</v>
      </c>
      <c r="G2228" t="str">
        <f>'data from files'!B2228</f>
        <v>Pump storage</v>
      </c>
      <c r="H2228">
        <f>'data from files'!C2228</f>
        <v>1671.4</v>
      </c>
      <c r="I2228">
        <f>'data from files'!D2228</f>
        <v>1717.8</v>
      </c>
      <c r="J2228">
        <f>'data from files'!E2228</f>
        <v>1689.8</v>
      </c>
      <c r="K2228">
        <f>'data from files'!F2228</f>
        <v>1749.3</v>
      </c>
      <c r="L2228">
        <f>'data from files'!G2228</f>
        <v>1749.3</v>
      </c>
      <c r="M2228">
        <f>'data from files'!H2228</f>
        <v>1782.3</v>
      </c>
      <c r="N2228">
        <f>'data from files'!I2228</f>
        <v>1782.3</v>
      </c>
      <c r="O2228">
        <f>'data from files'!J2228</f>
        <v>1782.3</v>
      </c>
      <c r="P2228">
        <f>'data from files'!K2228</f>
        <v>1782.3</v>
      </c>
      <c r="Q2228">
        <f>'data from files'!L2228</f>
        <v>1782.3</v>
      </c>
      <c r="R2228">
        <f>'data from files'!M2228</f>
        <v>1782.3</v>
      </c>
      <c r="S2228">
        <f>'data from files'!N2228</f>
        <v>1782.3</v>
      </c>
      <c r="T2228">
        <f>'data from files'!O2228</f>
        <v>1782.3</v>
      </c>
      <c r="U2228">
        <f>'data from files'!P2228</f>
        <v>1782.3</v>
      </c>
      <c r="V2228">
        <f>'data from files'!Q2228</f>
        <v>1782.3</v>
      </c>
      <c r="W2228">
        <f>'data from files'!R2228</f>
        <v>1782.3</v>
      </c>
    </row>
    <row r="2229" spans="1:23" x14ac:dyDescent="0.25">
      <c r="A2229" t="str">
        <f t="shared" si="104"/>
        <v>PLTotal net capacities 0</v>
      </c>
      <c r="B2229" t="str">
        <f>JRC_files__2[[#This Row],[Source.Name.2.1]]</f>
        <v>PL</v>
      </c>
      <c r="C2229" t="str">
        <f t="shared" si="106"/>
        <v>Overview of the power generation sector</v>
      </c>
      <c r="D2229" t="str">
        <f>IF(ISERROR(MATCH(G2229,metadata!$B$4:$B$13,0)),D2228,LEFT(G2229,LEN(G2229)-LEN(F2229)-2))</f>
        <v xml:space="preserve">Total net capacities </v>
      </c>
      <c r="E2229">
        <f t="shared" si="105"/>
        <v>0</v>
      </c>
      <c r="F2229" t="str">
        <f>IF(ISERROR(MATCH(G2229,metadata!$B$4:$B$13,0)),F2228,SUBSTITUTE(TRIM(RIGHT(SUBSTITUTE(SUBSTITUTE(G2229,"efficiencies", "efficiencies (%)")," (", REPT(" ", 100)), 100)),")",""))</f>
        <v>MW</v>
      </c>
      <c r="G2229">
        <f>'data from files'!B2229</f>
        <v>0</v>
      </c>
      <c r="H2229">
        <f>'data from files'!C2229</f>
        <v>0</v>
      </c>
      <c r="I2229">
        <f>'data from files'!D2229</f>
        <v>0</v>
      </c>
      <c r="J2229">
        <f>'data from files'!E2229</f>
        <v>0</v>
      </c>
      <c r="K2229">
        <f>'data from files'!F2229</f>
        <v>0</v>
      </c>
      <c r="L2229">
        <f>'data from files'!G2229</f>
        <v>0</v>
      </c>
      <c r="M2229">
        <f>'data from files'!H2229</f>
        <v>0</v>
      </c>
      <c r="N2229">
        <f>'data from files'!I2229</f>
        <v>0</v>
      </c>
      <c r="O2229">
        <f>'data from files'!J2229</f>
        <v>0</v>
      </c>
      <c r="P2229">
        <f>'data from files'!K2229</f>
        <v>0</v>
      </c>
      <c r="Q2229">
        <f>'data from files'!L2229</f>
        <v>0</v>
      </c>
      <c r="R2229">
        <f>'data from files'!M2229</f>
        <v>0</v>
      </c>
      <c r="S2229">
        <f>'data from files'!N2229</f>
        <v>0</v>
      </c>
      <c r="T2229">
        <f>'data from files'!O2229</f>
        <v>0</v>
      </c>
      <c r="U2229">
        <f>'data from files'!P2229</f>
        <v>0</v>
      </c>
      <c r="V2229">
        <f>'data from files'!Q2229</f>
        <v>0</v>
      </c>
      <c r="W2229">
        <f>'data from files'!R2229</f>
        <v>0</v>
      </c>
    </row>
    <row r="2230" spans="1:23" x14ac:dyDescent="0.25">
      <c r="A2230" t="str">
        <f t="shared" si="104"/>
        <v xml:space="preserve">PLRate of use </v>
      </c>
      <c r="B2230" t="str">
        <f>JRC_files__2[[#This Row],[Source.Name.2.1]]</f>
        <v>PL</v>
      </c>
      <c r="C2230" t="str">
        <f t="shared" si="106"/>
        <v>Overview of the power generation sector</v>
      </c>
      <c r="D2230" t="str">
        <f>IF(ISERROR(MATCH(G2230,metadata!$B$4:$B$13,0)),D2229,LEFT(G2230,LEN(G2230)-LEN(F2230)-2))</f>
        <v xml:space="preserve">Rate of use </v>
      </c>
      <c r="E2230" t="str">
        <f t="shared" si="105"/>
        <v/>
      </c>
      <c r="F2230" t="str">
        <f>IF(ISERROR(MATCH(G2230,metadata!$B$4:$B$13,0)),F2229,SUBSTITUTE(TRIM(RIGHT(SUBSTITUTE(SUBSTITUTE(G2230,"efficiencies", "efficiencies (%)")," (", REPT(" ", 100)), 100)),")",""))</f>
        <v>gross capacity</v>
      </c>
      <c r="G2230" t="str">
        <f>'data from files'!B2230</f>
        <v>Rate of use (gross capacity)</v>
      </c>
      <c r="H2230">
        <f>'data from files'!C2230</f>
        <v>0</v>
      </c>
      <c r="I2230">
        <f>'data from files'!D2230</f>
        <v>0</v>
      </c>
      <c r="J2230">
        <f>'data from files'!E2230</f>
        <v>0</v>
      </c>
      <c r="K2230">
        <f>'data from files'!F2230</f>
        <v>0</v>
      </c>
      <c r="L2230">
        <f>'data from files'!G2230</f>
        <v>0</v>
      </c>
      <c r="M2230">
        <f>'data from files'!H2230</f>
        <v>0</v>
      </c>
      <c r="N2230">
        <f>'data from files'!I2230</f>
        <v>0</v>
      </c>
      <c r="O2230">
        <f>'data from files'!J2230</f>
        <v>0</v>
      </c>
      <c r="P2230">
        <f>'data from files'!K2230</f>
        <v>0</v>
      </c>
      <c r="Q2230">
        <f>'data from files'!L2230</f>
        <v>0</v>
      </c>
      <c r="R2230">
        <f>'data from files'!M2230</f>
        <v>0</v>
      </c>
      <c r="S2230">
        <f>'data from files'!N2230</f>
        <v>0</v>
      </c>
      <c r="T2230">
        <f>'data from files'!O2230</f>
        <v>0</v>
      </c>
      <c r="U2230">
        <f>'data from files'!P2230</f>
        <v>0</v>
      </c>
      <c r="V2230">
        <f>'data from files'!Q2230</f>
        <v>0</v>
      </c>
      <c r="W2230">
        <f>'data from files'!R2230</f>
        <v>0</v>
      </c>
    </row>
    <row r="2231" spans="1:23" x14ac:dyDescent="0.25">
      <c r="A2231" t="str">
        <f t="shared" si="104"/>
        <v>PLRate of use Nuclear</v>
      </c>
      <c r="B2231" t="str">
        <f>JRC_files__2[[#This Row],[Source.Name.2.1]]</f>
        <v>PL</v>
      </c>
      <c r="C2231" t="str">
        <f t="shared" si="106"/>
        <v>Overview of the power generation sector</v>
      </c>
      <c r="D2231" t="str">
        <f>IF(ISERROR(MATCH(G2231,metadata!$B$4:$B$13,0)),D2230,LEFT(G2231,LEN(G2231)-LEN(F2231)-2))</f>
        <v xml:space="preserve">Rate of use </v>
      </c>
      <c r="E2231" t="str">
        <f t="shared" si="105"/>
        <v>Nuclear</v>
      </c>
      <c r="F2231" t="str">
        <f>IF(ISERROR(MATCH(G2231,metadata!$B$4:$B$13,0)),F2230,SUBSTITUTE(TRIM(RIGHT(SUBSTITUTE(SUBSTITUTE(G2231,"efficiencies", "efficiencies (%)")," (", REPT(" ", 100)), 100)),")",""))</f>
        <v>gross capacity</v>
      </c>
      <c r="G2231" t="str">
        <f>'data from files'!B2231</f>
        <v>Nuclear</v>
      </c>
      <c r="H2231">
        <f>'data from files'!C2231</f>
        <v>0</v>
      </c>
      <c r="I2231">
        <f>'data from files'!D2231</f>
        <v>0</v>
      </c>
      <c r="J2231">
        <f>'data from files'!E2231</f>
        <v>0</v>
      </c>
      <c r="K2231">
        <f>'data from files'!F2231</f>
        <v>0</v>
      </c>
      <c r="L2231">
        <f>'data from files'!G2231</f>
        <v>0</v>
      </c>
      <c r="M2231">
        <f>'data from files'!H2231</f>
        <v>0</v>
      </c>
      <c r="N2231">
        <f>'data from files'!I2231</f>
        <v>0</v>
      </c>
      <c r="O2231">
        <f>'data from files'!J2231</f>
        <v>0</v>
      </c>
      <c r="P2231">
        <f>'data from files'!K2231</f>
        <v>0</v>
      </c>
      <c r="Q2231">
        <f>'data from files'!L2231</f>
        <v>0</v>
      </c>
      <c r="R2231">
        <f>'data from files'!M2231</f>
        <v>0</v>
      </c>
      <c r="S2231">
        <f>'data from files'!N2231</f>
        <v>0</v>
      </c>
      <c r="T2231">
        <f>'data from files'!O2231</f>
        <v>0</v>
      </c>
      <c r="U2231">
        <f>'data from files'!P2231</f>
        <v>0</v>
      </c>
      <c r="V2231">
        <f>'data from files'!Q2231</f>
        <v>0</v>
      </c>
      <c r="W2231">
        <f>'data from files'!R2231</f>
        <v>0</v>
      </c>
    </row>
    <row r="2232" spans="1:23" x14ac:dyDescent="0.25">
      <c r="A2232" t="str">
        <f t="shared" si="104"/>
        <v>PLRate of use Conventional thermal</v>
      </c>
      <c r="B2232" t="str">
        <f>JRC_files__2[[#This Row],[Source.Name.2.1]]</f>
        <v>PL</v>
      </c>
      <c r="C2232" t="str">
        <f t="shared" si="106"/>
        <v>Overview of the power generation sector</v>
      </c>
      <c r="D2232" t="str">
        <f>IF(ISERROR(MATCH(G2232,metadata!$B$4:$B$13,0)),D2231,LEFT(G2232,LEN(G2232)-LEN(F2232)-2))</f>
        <v xml:space="preserve">Rate of use </v>
      </c>
      <c r="E2232" t="str">
        <f t="shared" si="105"/>
        <v>Conventional thermal</v>
      </c>
      <c r="F2232" t="str">
        <f>IF(ISERROR(MATCH(G2232,metadata!$B$4:$B$13,0)),F2231,SUBSTITUTE(TRIM(RIGHT(SUBSTITUTE(SUBSTITUTE(G2232,"efficiencies", "efficiencies (%)")," (", REPT(" ", 100)), 100)),")",""))</f>
        <v>gross capacity</v>
      </c>
      <c r="G2232" t="str">
        <f>'data from files'!B2232</f>
        <v>Conventional thermal</v>
      </c>
      <c r="H2232">
        <f>'data from files'!C2232</f>
        <v>0.52218490930871986</v>
      </c>
      <c r="I2232">
        <f>'data from files'!D2232</f>
        <v>0.52267149984410177</v>
      </c>
      <c r="J2232">
        <f>'data from files'!E2232</f>
        <v>0.51533754927952458</v>
      </c>
      <c r="K2232">
        <f>'data from files'!F2232</f>
        <v>0.53159970805915513</v>
      </c>
      <c r="L2232">
        <f>'data from files'!G2232</f>
        <v>0.53508343849443341</v>
      </c>
      <c r="M2232">
        <f>'data from files'!H2232</f>
        <v>0.54046972875003618</v>
      </c>
      <c r="N2232">
        <f>'data from files'!I2232</f>
        <v>0.55888809055810462</v>
      </c>
      <c r="O2232">
        <f>'data from files'!J2232</f>
        <v>0.55031424392720185</v>
      </c>
      <c r="P2232">
        <f>'data from files'!K2232</f>
        <v>0.53691498679286165</v>
      </c>
      <c r="Q2232">
        <f>'data from files'!L2232</f>
        <v>0.51991672011864232</v>
      </c>
      <c r="R2232">
        <f>'data from files'!M2232</f>
        <v>0.53824071437579246</v>
      </c>
      <c r="S2232">
        <f>'data from files'!N2232</f>
        <v>0.54740075489151108</v>
      </c>
      <c r="T2232">
        <f>'data from files'!O2232</f>
        <v>0.53922083339501758</v>
      </c>
      <c r="U2232">
        <f>'data from files'!P2232</f>
        <v>0.54691468088036777</v>
      </c>
      <c r="V2232">
        <f>'data from files'!Q2232</f>
        <v>0.52626652889318926</v>
      </c>
      <c r="W2232">
        <f>'data from files'!R2232</f>
        <v>0.53354408860529778</v>
      </c>
    </row>
    <row r="2233" spans="1:23" x14ac:dyDescent="0.25">
      <c r="A2233" t="str">
        <f t="shared" si="104"/>
        <v>PLRate of use Wind</v>
      </c>
      <c r="B2233" t="str">
        <f>JRC_files__2[[#This Row],[Source.Name.2.1]]</f>
        <v>PL</v>
      </c>
      <c r="C2233" t="str">
        <f t="shared" si="106"/>
        <v>Overview of the power generation sector</v>
      </c>
      <c r="D2233" t="str">
        <f>IF(ISERROR(MATCH(G2233,metadata!$B$4:$B$13,0)),D2232,LEFT(G2233,LEN(G2233)-LEN(F2233)-2))</f>
        <v xml:space="preserve">Rate of use </v>
      </c>
      <c r="E2233" t="str">
        <f t="shared" si="105"/>
        <v>Wind</v>
      </c>
      <c r="F2233" t="str">
        <f>IF(ISERROR(MATCH(G2233,metadata!$B$4:$B$13,0)),F2232,SUBSTITUTE(TRIM(RIGHT(SUBSTITUTE(SUBSTITUTE(G2233,"efficiencies", "efficiencies (%)")," (", REPT(" ", 100)), 100)),")",""))</f>
        <v>gross capacity</v>
      </c>
      <c r="G2233" t="str">
        <f>'data from files'!B2233</f>
        <v>Wind</v>
      </c>
      <c r="H2233">
        <f>'data from files'!C2233</f>
        <v>0.14073330073281234</v>
      </c>
      <c r="I2233">
        <f>'data from files'!D2233</f>
        <v>8.3834945758790094E-2</v>
      </c>
      <c r="J2233">
        <f>'data from files'!E2233</f>
        <v>0.21570032919188706</v>
      </c>
      <c r="K2233">
        <f>'data from files'!F2233</f>
        <v>0.23671728434391703</v>
      </c>
      <c r="L2233">
        <f>'data from files'!G2233</f>
        <v>0.23134452889151841</v>
      </c>
      <c r="M2233">
        <f>'data from files'!H2233</f>
        <v>0.12734037546059548</v>
      </c>
      <c r="N2233">
        <f>'data from files'!I2233</f>
        <v>0.16978201224406134</v>
      </c>
      <c r="O2233">
        <f>'data from files'!J2233</f>
        <v>0.19477013133666621</v>
      </c>
      <c r="P2233">
        <f>'data from files'!K2233</f>
        <v>0.181695509819431</v>
      </c>
      <c r="Q2233">
        <f>'data from files'!L2233</f>
        <v>0.17336530743772366</v>
      </c>
      <c r="R2233">
        <f>'data from files'!M2233</f>
        <v>0.17139663414985107</v>
      </c>
      <c r="S2233">
        <f>'data from files'!N2233</f>
        <v>0.20322318644237153</v>
      </c>
      <c r="T2233">
        <f>'data from files'!O2233</f>
        <v>0.21130698627544753</v>
      </c>
      <c r="U2233">
        <f>'data from files'!P2233</f>
        <v>0.19984021538621971</v>
      </c>
      <c r="V2233">
        <f>'data from files'!Q2233</f>
        <v>0.22839173403410704</v>
      </c>
      <c r="W2233">
        <f>'data from files'!R2233</f>
        <v>0.25363917074815479</v>
      </c>
    </row>
    <row r="2234" spans="1:23" x14ac:dyDescent="0.25">
      <c r="A2234" t="str">
        <f t="shared" si="104"/>
        <v>PLRate of use Solar photovoltaics</v>
      </c>
      <c r="B2234" t="str">
        <f>JRC_files__2[[#This Row],[Source.Name.2.1]]</f>
        <v>PL</v>
      </c>
      <c r="C2234" t="str">
        <f t="shared" si="106"/>
        <v>Overview of the power generation sector</v>
      </c>
      <c r="D2234" t="str">
        <f>IF(ISERROR(MATCH(G2234,metadata!$B$4:$B$13,0)),D2233,LEFT(G2234,LEN(G2234)-LEN(F2234)-2))</f>
        <v xml:space="preserve">Rate of use </v>
      </c>
      <c r="E2234" t="str">
        <f t="shared" si="105"/>
        <v>Solar photovoltaics</v>
      </c>
      <c r="F2234" t="str">
        <f>IF(ISERROR(MATCH(G2234,metadata!$B$4:$B$13,0)),F2233,SUBSTITUTE(TRIM(RIGHT(SUBSTITUTE(SUBSTITUTE(G2234,"efficiencies", "efficiencies (%)")," (", REPT(" ", 100)), 100)),")",""))</f>
        <v>gross capacity</v>
      </c>
      <c r="G2234" t="str">
        <f>'data from files'!B2234</f>
        <v>Solar photovoltaics</v>
      </c>
      <c r="H2234">
        <f>'data from files'!C2234</f>
        <v>0</v>
      </c>
      <c r="I2234">
        <f>'data from files'!D2234</f>
        <v>0</v>
      </c>
      <c r="J2234">
        <f>'data from files'!E2234</f>
        <v>0</v>
      </c>
      <c r="K2234">
        <f>'data from files'!F2234</f>
        <v>0</v>
      </c>
      <c r="L2234">
        <f>'data from files'!G2234</f>
        <v>0</v>
      </c>
      <c r="M2234">
        <f>'data from files'!H2234</f>
        <v>0</v>
      </c>
      <c r="N2234">
        <f>'data from files'!I2234</f>
        <v>0</v>
      </c>
      <c r="O2234">
        <f>'data from files'!J2234</f>
        <v>0</v>
      </c>
      <c r="P2234">
        <f>'data from files'!K2234</f>
        <v>0</v>
      </c>
      <c r="Q2234">
        <f>'data from files'!L2234</f>
        <v>0</v>
      </c>
      <c r="R2234">
        <f>'data from files'!M2234</f>
        <v>0</v>
      </c>
      <c r="S2234">
        <f>'data from files'!N2234</f>
        <v>3.1704085248420409E-2</v>
      </c>
      <c r="T2234">
        <f>'data from files'!O2234</f>
        <v>0.12681634099368164</v>
      </c>
      <c r="U2234">
        <f>'data from files'!P2234</f>
        <v>7.9260213121051026E-2</v>
      </c>
      <c r="V2234">
        <f>'data from files'!Q2234</f>
        <v>2.9355634489277672E-2</v>
      </c>
      <c r="W2234">
        <f>'data from files'!R2234</f>
        <v>5.9885494358126248E-2</v>
      </c>
    </row>
    <row r="2235" spans="1:23" x14ac:dyDescent="0.25">
      <c r="A2235" t="str">
        <f t="shared" si="104"/>
        <v>PLRate of use Solar thermal</v>
      </c>
      <c r="B2235" t="str">
        <f>JRC_files__2[[#This Row],[Source.Name.2.1]]</f>
        <v>PL</v>
      </c>
      <c r="C2235" t="str">
        <f t="shared" si="106"/>
        <v>Overview of the power generation sector</v>
      </c>
      <c r="D2235" t="str">
        <f>IF(ISERROR(MATCH(G2235,metadata!$B$4:$B$13,0)),D2234,LEFT(G2235,LEN(G2235)-LEN(F2235)-2))</f>
        <v xml:space="preserve">Rate of use </v>
      </c>
      <c r="E2235" t="str">
        <f t="shared" si="105"/>
        <v>Solar thermal</v>
      </c>
      <c r="F2235" t="str">
        <f>IF(ISERROR(MATCH(G2235,metadata!$B$4:$B$13,0)),F2234,SUBSTITUTE(TRIM(RIGHT(SUBSTITUTE(SUBSTITUTE(G2235,"efficiencies", "efficiencies (%)")," (", REPT(" ", 100)), 100)),")",""))</f>
        <v>gross capacity</v>
      </c>
      <c r="G2235" t="str">
        <f>'data from files'!B2235</f>
        <v>Solar thermal</v>
      </c>
      <c r="H2235">
        <f>'data from files'!C2235</f>
        <v>0</v>
      </c>
      <c r="I2235">
        <f>'data from files'!D2235</f>
        <v>0</v>
      </c>
      <c r="J2235">
        <f>'data from files'!E2235</f>
        <v>0</v>
      </c>
      <c r="K2235">
        <f>'data from files'!F2235</f>
        <v>0</v>
      </c>
      <c r="L2235">
        <f>'data from files'!G2235</f>
        <v>0</v>
      </c>
      <c r="M2235">
        <f>'data from files'!H2235</f>
        <v>0</v>
      </c>
      <c r="N2235">
        <f>'data from files'!I2235</f>
        <v>0</v>
      </c>
      <c r="O2235">
        <f>'data from files'!J2235</f>
        <v>0</v>
      </c>
      <c r="P2235">
        <f>'data from files'!K2235</f>
        <v>0</v>
      </c>
      <c r="Q2235">
        <f>'data from files'!L2235</f>
        <v>0</v>
      </c>
      <c r="R2235">
        <f>'data from files'!M2235</f>
        <v>0</v>
      </c>
      <c r="S2235">
        <f>'data from files'!N2235</f>
        <v>0</v>
      </c>
      <c r="T2235">
        <f>'data from files'!O2235</f>
        <v>0</v>
      </c>
      <c r="U2235">
        <f>'data from files'!P2235</f>
        <v>0</v>
      </c>
      <c r="V2235">
        <f>'data from files'!Q2235</f>
        <v>0</v>
      </c>
      <c r="W2235">
        <f>'data from files'!R2235</f>
        <v>0</v>
      </c>
    </row>
    <row r="2236" spans="1:23" x14ac:dyDescent="0.25">
      <c r="A2236" t="str">
        <f t="shared" si="104"/>
        <v>PLRate of use Geothermal</v>
      </c>
      <c r="B2236" t="str">
        <f>JRC_files__2[[#This Row],[Source.Name.2.1]]</f>
        <v>PL</v>
      </c>
      <c r="C2236" t="str">
        <f t="shared" si="106"/>
        <v>Overview of the power generation sector</v>
      </c>
      <c r="D2236" t="str">
        <f>IF(ISERROR(MATCH(G2236,metadata!$B$4:$B$13,0)),D2235,LEFT(G2236,LEN(G2236)-LEN(F2236)-2))</f>
        <v xml:space="preserve">Rate of use </v>
      </c>
      <c r="E2236" t="str">
        <f t="shared" si="105"/>
        <v>Geothermal</v>
      </c>
      <c r="F2236" t="str">
        <f>IF(ISERROR(MATCH(G2236,metadata!$B$4:$B$13,0)),F2235,SUBSTITUTE(TRIM(RIGHT(SUBSTITUTE(SUBSTITUTE(G2236,"efficiencies", "efficiencies (%)")," (", REPT(" ", 100)), 100)),")",""))</f>
        <v>gross capacity</v>
      </c>
      <c r="G2236" t="str">
        <f>'data from files'!B2236</f>
        <v>Geothermal</v>
      </c>
      <c r="H2236">
        <f>'data from files'!C2236</f>
        <v>0</v>
      </c>
      <c r="I2236">
        <f>'data from files'!D2236</f>
        <v>0</v>
      </c>
      <c r="J2236">
        <f>'data from files'!E2236</f>
        <v>0</v>
      </c>
      <c r="K2236">
        <f>'data from files'!F2236</f>
        <v>0</v>
      </c>
      <c r="L2236">
        <f>'data from files'!G2236</f>
        <v>0</v>
      </c>
      <c r="M2236">
        <f>'data from files'!H2236</f>
        <v>0</v>
      </c>
      <c r="N2236">
        <f>'data from files'!I2236</f>
        <v>0</v>
      </c>
      <c r="O2236">
        <f>'data from files'!J2236</f>
        <v>0</v>
      </c>
      <c r="P2236">
        <f>'data from files'!K2236</f>
        <v>0</v>
      </c>
      <c r="Q2236">
        <f>'data from files'!L2236</f>
        <v>0</v>
      </c>
      <c r="R2236">
        <f>'data from files'!M2236</f>
        <v>0</v>
      </c>
      <c r="S2236">
        <f>'data from files'!N2236</f>
        <v>0</v>
      </c>
      <c r="T2236">
        <f>'data from files'!O2236</f>
        <v>0</v>
      </c>
      <c r="U2236">
        <f>'data from files'!P2236</f>
        <v>0</v>
      </c>
      <c r="V2236">
        <f>'data from files'!Q2236</f>
        <v>0</v>
      </c>
      <c r="W2236">
        <f>'data from files'!R2236</f>
        <v>0</v>
      </c>
    </row>
    <row r="2237" spans="1:23" x14ac:dyDescent="0.25">
      <c r="A2237" t="str">
        <f t="shared" si="104"/>
        <v>PLRate of use Tide, wave and ocean</v>
      </c>
      <c r="B2237" t="str">
        <f>JRC_files__2[[#This Row],[Source.Name.2.1]]</f>
        <v>PL</v>
      </c>
      <c r="C2237" t="str">
        <f t="shared" si="106"/>
        <v>Overview of the power generation sector</v>
      </c>
      <c r="D2237" t="str">
        <f>IF(ISERROR(MATCH(G2237,metadata!$B$4:$B$13,0)),D2236,LEFT(G2237,LEN(G2237)-LEN(F2237)-2))</f>
        <v xml:space="preserve">Rate of use </v>
      </c>
      <c r="E2237" t="str">
        <f t="shared" si="105"/>
        <v>Tide, wave and ocean</v>
      </c>
      <c r="F2237" t="str">
        <f>IF(ISERROR(MATCH(G2237,metadata!$B$4:$B$13,0)),F2236,SUBSTITUTE(TRIM(RIGHT(SUBSTITUTE(SUBSTITUTE(G2237,"efficiencies", "efficiencies (%)")," (", REPT(" ", 100)), 100)),")",""))</f>
        <v>gross capacity</v>
      </c>
      <c r="G2237" t="str">
        <f>'data from files'!B2237</f>
        <v>Tide, wave and ocean</v>
      </c>
      <c r="H2237">
        <f>'data from files'!C2237</f>
        <v>0</v>
      </c>
      <c r="I2237">
        <f>'data from files'!D2237</f>
        <v>0</v>
      </c>
      <c r="J2237">
        <f>'data from files'!E2237</f>
        <v>0</v>
      </c>
      <c r="K2237">
        <f>'data from files'!F2237</f>
        <v>0</v>
      </c>
      <c r="L2237">
        <f>'data from files'!G2237</f>
        <v>0</v>
      </c>
      <c r="M2237">
        <f>'data from files'!H2237</f>
        <v>0</v>
      </c>
      <c r="N2237">
        <f>'data from files'!I2237</f>
        <v>0</v>
      </c>
      <c r="O2237">
        <f>'data from files'!J2237</f>
        <v>0</v>
      </c>
      <c r="P2237">
        <f>'data from files'!K2237</f>
        <v>0</v>
      </c>
      <c r="Q2237">
        <f>'data from files'!L2237</f>
        <v>0</v>
      </c>
      <c r="R2237">
        <f>'data from files'!M2237</f>
        <v>0</v>
      </c>
      <c r="S2237">
        <f>'data from files'!N2237</f>
        <v>0</v>
      </c>
      <c r="T2237">
        <f>'data from files'!O2237</f>
        <v>0</v>
      </c>
      <c r="U2237">
        <f>'data from files'!P2237</f>
        <v>0</v>
      </c>
      <c r="V2237">
        <f>'data from files'!Q2237</f>
        <v>0</v>
      </c>
      <c r="W2237">
        <f>'data from files'!R2237</f>
        <v>0</v>
      </c>
    </row>
    <row r="2238" spans="1:23" x14ac:dyDescent="0.25">
      <c r="A2238" t="str">
        <f t="shared" si="104"/>
        <v>PLRate of use Hydro</v>
      </c>
      <c r="B2238" t="str">
        <f>JRC_files__2[[#This Row],[Source.Name.2.1]]</f>
        <v>PL</v>
      </c>
      <c r="C2238" t="str">
        <f t="shared" si="106"/>
        <v>Overview of the power generation sector</v>
      </c>
      <c r="D2238" t="str">
        <f>IF(ISERROR(MATCH(G2238,metadata!$B$4:$B$13,0)),D2237,LEFT(G2238,LEN(G2238)-LEN(F2238)-2))</f>
        <v xml:space="preserve">Rate of use </v>
      </c>
      <c r="E2238" t="str">
        <f t="shared" si="105"/>
        <v>Hydro</v>
      </c>
      <c r="F2238" t="str">
        <f>IF(ISERROR(MATCH(G2238,metadata!$B$4:$B$13,0)),F2237,SUBSTITUTE(TRIM(RIGHT(SUBSTITUTE(SUBSTITUTE(G2238,"efficiencies", "efficiencies (%)")," (", REPT(" ", 100)), 100)),")",""))</f>
        <v>gross capacity</v>
      </c>
      <c r="G2238" t="str">
        <f>'data from files'!B2238</f>
        <v>Hydro</v>
      </c>
      <c r="H2238">
        <f>'data from files'!C2238</f>
        <v>0.45501551580715349</v>
      </c>
      <c r="I2238">
        <f>'data from files'!D2238</f>
        <v>0.50350924650833484</v>
      </c>
      <c r="J2238">
        <f>'data from files'!E2238</f>
        <v>0.49528362243643342</v>
      </c>
      <c r="K2238">
        <f>'data from files'!F2238</f>
        <v>0.36312375787814016</v>
      </c>
      <c r="L2238">
        <f>'data from files'!G2238</f>
        <v>0.4460338065916481</v>
      </c>
      <c r="M2238">
        <f>'data from files'!H2238</f>
        <v>0.46635079173654964</v>
      </c>
      <c r="N2238">
        <f>'data from files'!I2238</f>
        <v>0.42480243154976499</v>
      </c>
      <c r="O2238">
        <f>'data from files'!J2238</f>
        <v>0.49184089948097215</v>
      </c>
      <c r="P2238">
        <f>'data from files'!K2238</f>
        <v>0.44430347135599058</v>
      </c>
      <c r="Q2238">
        <f>'data from files'!L2238</f>
        <v>0.48776741430471132</v>
      </c>
      <c r="R2238">
        <f>'data from files'!M2238</f>
        <v>0.59544996271465078</v>
      </c>
      <c r="S2238">
        <f>'data from files'!N2238</f>
        <v>0.47198985879854549</v>
      </c>
      <c r="T2238">
        <f>'data from files'!O2238</f>
        <v>0.40880263254204896</v>
      </c>
      <c r="U2238">
        <f>'data from files'!P2238</f>
        <v>0.48605180457678693</v>
      </c>
      <c r="V2238">
        <f>'data from files'!Q2238</f>
        <v>0.42833489078104126</v>
      </c>
      <c r="W2238">
        <f>'data from files'!R2238</f>
        <v>0.3557741061993005</v>
      </c>
    </row>
    <row r="2239" spans="1:23" x14ac:dyDescent="0.25">
      <c r="A2239" t="str">
        <f t="shared" si="104"/>
        <v>PLRate of use Pump storage</v>
      </c>
      <c r="B2239" t="str">
        <f>JRC_files__2[[#This Row],[Source.Name.2.1]]</f>
        <v>PL</v>
      </c>
      <c r="C2239" t="str">
        <f t="shared" si="106"/>
        <v>Overview of the power generation sector</v>
      </c>
      <c r="D2239" t="str">
        <f>IF(ISERROR(MATCH(G2239,metadata!$B$4:$B$13,0)),D2238,LEFT(G2239,LEN(G2239)-LEN(F2239)-2))</f>
        <v xml:space="preserve">Rate of use </v>
      </c>
      <c r="E2239" t="str">
        <f t="shared" si="105"/>
        <v>Pump storage</v>
      </c>
      <c r="F2239" t="str">
        <f>IF(ISERROR(MATCH(G2239,metadata!$B$4:$B$13,0)),F2238,SUBSTITUTE(TRIM(RIGHT(SUBSTITUTE(SUBSTITUTE(G2239,"efficiencies", "efficiencies (%)")," (", REPT(" ", 100)), 100)),")",""))</f>
        <v>gross capacity</v>
      </c>
      <c r="G2239" t="str">
        <f>'data from files'!B2239</f>
        <v>Pump storage</v>
      </c>
      <c r="H2239">
        <f>'data from files'!C2239</f>
        <v>0.13717692705217641</v>
      </c>
      <c r="I2239">
        <f>'data from files'!D2239</f>
        <v>0.12588383581226312</v>
      </c>
      <c r="J2239">
        <f>'data from files'!E2239</f>
        <v>0.10989111004621634</v>
      </c>
      <c r="K2239">
        <f>'data from files'!F2239</f>
        <v>0.10585740541659126</v>
      </c>
      <c r="L2239">
        <f>'data from files'!G2239</f>
        <v>0.10493667981036987</v>
      </c>
      <c r="M2239">
        <f>'data from files'!H2239</f>
        <v>0.10093415864721995</v>
      </c>
      <c r="N2239">
        <f>'data from files'!I2239</f>
        <v>6.2634237029665654E-2</v>
      </c>
      <c r="O2239">
        <f>'data from files'!J2239</f>
        <v>3.7605729419314844E-2</v>
      </c>
      <c r="P2239">
        <f>'data from files'!K2239</f>
        <v>3.8283300011656994E-2</v>
      </c>
      <c r="Q2239">
        <f>'data from files'!L2239</f>
        <v>3.8196567987263771E-2</v>
      </c>
      <c r="R2239">
        <f>'data from files'!M2239</f>
        <v>3.6272882778748572E-2</v>
      </c>
      <c r="S2239">
        <f>'data from files'!N2239</f>
        <v>2.7536583895909177E-2</v>
      </c>
      <c r="T2239">
        <f>'data from files'!O2239</f>
        <v>2.7438271589755342E-2</v>
      </c>
      <c r="U2239">
        <f>'data from files'!P2239</f>
        <v>3.5722418485174913E-2</v>
      </c>
      <c r="V2239">
        <f>'data from files'!Q2239</f>
        <v>3.5318498889187096E-2</v>
      </c>
      <c r="W2239">
        <f>'data from files'!R2239</f>
        <v>3.8477613112968059E-2</v>
      </c>
    </row>
    <row r="2240" spans="1:23" x14ac:dyDescent="0.25">
      <c r="A2240" t="str">
        <f t="shared" si="104"/>
        <v>PLRate of use 0</v>
      </c>
      <c r="B2240" t="str">
        <f>JRC_files__2[[#This Row],[Source.Name.2.1]]</f>
        <v>PL</v>
      </c>
      <c r="C2240" t="str">
        <f t="shared" si="106"/>
        <v>Overview of the power generation sector</v>
      </c>
      <c r="D2240" t="str">
        <f>IF(ISERROR(MATCH(G2240,metadata!$B$4:$B$13,0)),D2239,LEFT(G2240,LEN(G2240)-LEN(F2240)-2))</f>
        <v xml:space="preserve">Rate of use </v>
      </c>
      <c r="E2240">
        <f t="shared" si="105"/>
        <v>0</v>
      </c>
      <c r="F2240" t="str">
        <f>IF(ISERROR(MATCH(G2240,metadata!$B$4:$B$13,0)),F2239,SUBSTITUTE(TRIM(RIGHT(SUBSTITUTE(SUBSTITUTE(G2240,"efficiencies", "efficiencies (%)")," (", REPT(" ", 100)), 100)),")",""))</f>
        <v>gross capacity</v>
      </c>
      <c r="G2240">
        <f>'data from files'!B2240</f>
        <v>0</v>
      </c>
      <c r="H2240">
        <f>'data from files'!C2240</f>
        <v>0</v>
      </c>
      <c r="I2240">
        <f>'data from files'!D2240</f>
        <v>0</v>
      </c>
      <c r="J2240">
        <f>'data from files'!E2240</f>
        <v>0</v>
      </c>
      <c r="K2240">
        <f>'data from files'!F2240</f>
        <v>0</v>
      </c>
      <c r="L2240">
        <f>'data from files'!G2240</f>
        <v>0</v>
      </c>
      <c r="M2240">
        <f>'data from files'!H2240</f>
        <v>0</v>
      </c>
      <c r="N2240">
        <f>'data from files'!I2240</f>
        <v>0</v>
      </c>
      <c r="O2240">
        <f>'data from files'!J2240</f>
        <v>0</v>
      </c>
      <c r="P2240">
        <f>'data from files'!K2240</f>
        <v>0</v>
      </c>
      <c r="Q2240">
        <f>'data from files'!L2240</f>
        <v>0</v>
      </c>
      <c r="R2240">
        <f>'data from files'!M2240</f>
        <v>0</v>
      </c>
      <c r="S2240">
        <f>'data from files'!N2240</f>
        <v>0</v>
      </c>
      <c r="T2240">
        <f>'data from files'!O2240</f>
        <v>0</v>
      </c>
      <c r="U2240">
        <f>'data from files'!P2240</f>
        <v>0</v>
      </c>
      <c r="V2240">
        <f>'data from files'!Q2240</f>
        <v>0</v>
      </c>
      <c r="W2240">
        <f>'data from files'!R2240</f>
        <v>0</v>
      </c>
    </row>
    <row r="2241" spans="1:23" x14ac:dyDescent="0.25">
      <c r="A2241" t="str">
        <f t="shared" si="104"/>
        <v xml:space="preserve">PLTotal gross electricity prod. (without pumped hydro) </v>
      </c>
      <c r="B2241" t="str">
        <f>JRC_files__2[[#This Row],[Source.Name.2.1]]</f>
        <v>PL</v>
      </c>
      <c r="C2241" t="str">
        <f t="shared" si="106"/>
        <v>Overview of the power generation sector</v>
      </c>
      <c r="D2241" t="str">
        <f>IF(ISERROR(MATCH(G2241,metadata!$B$4:$B$13,0)),D2240,LEFT(G2241,LEN(G2241)-LEN(F2241)-2))</f>
        <v xml:space="preserve">Total gross electricity prod. (without pumped hydro) </v>
      </c>
      <c r="E2241" t="str">
        <f t="shared" si="105"/>
        <v/>
      </c>
      <c r="F2241" t="str">
        <f>IF(ISERROR(MATCH(G2241,metadata!$B$4:$B$13,0)),F2240,SUBSTITUTE(TRIM(RIGHT(SUBSTITUTE(SUBSTITUTE(G2241,"efficiencies", "efficiencies (%)")," (", REPT(" ", 100)), 100)),")",""))</f>
        <v>GWh</v>
      </c>
      <c r="G2241" t="str">
        <f>'data from files'!B2241</f>
        <v>Total gross electricity prod. (without pumped hydro) (GWh)</v>
      </c>
      <c r="H2241">
        <f>'data from files'!C2241</f>
        <v>143148.39995467427</v>
      </c>
      <c r="I2241">
        <f>'data from files'!D2241</f>
        <v>143695.3489534884</v>
      </c>
      <c r="J2241">
        <f>'data from files'!E2241</f>
        <v>142473.25593023258</v>
      </c>
      <c r="K2241">
        <f>'data from files'!F2241</f>
        <v>149982.55813953493</v>
      </c>
      <c r="L2241">
        <f>'data from files'!G2241</f>
        <v>152522.47616279073</v>
      </c>
      <c r="M2241">
        <f>'data from files'!H2241</f>
        <v>155331.20704939775</v>
      </c>
      <c r="N2241">
        <f>'data from files'!I2241</f>
        <v>160734.69581395347</v>
      </c>
      <c r="O2241">
        <f>'data from files'!J2241</f>
        <v>158732.19558139538</v>
      </c>
      <c r="P2241">
        <f>'data from files'!K2241</f>
        <v>154683.09104651169</v>
      </c>
      <c r="Q2241">
        <f>'data from files'!L2241</f>
        <v>151093.02325581401</v>
      </c>
      <c r="R2241">
        <f>'data from files'!M2241</f>
        <v>157060.65903804847</v>
      </c>
      <c r="S2241">
        <f>'data from files'!N2241</f>
        <v>163088.97731741605</v>
      </c>
      <c r="T2241">
        <f>'data from files'!O2241</f>
        <v>161681.92762202499</v>
      </c>
      <c r="U2241">
        <f>'data from files'!P2241</f>
        <v>163992.62183929948</v>
      </c>
      <c r="V2241">
        <f>'data from files'!Q2241</f>
        <v>158479.52924029244</v>
      </c>
      <c r="W2241">
        <f>'data from files'!R2241</f>
        <v>164310.97957923068</v>
      </c>
    </row>
    <row r="2242" spans="1:23" x14ac:dyDescent="0.25">
      <c r="A2242" t="str">
        <f t="shared" si="104"/>
        <v>PLTotal gross electricity prod. (without pumped hydro) Nuclear</v>
      </c>
      <c r="B2242" t="str">
        <f>JRC_files__2[[#This Row],[Source.Name.2.1]]</f>
        <v>PL</v>
      </c>
      <c r="C2242" t="str">
        <f t="shared" si="106"/>
        <v>Overview of the power generation sector</v>
      </c>
      <c r="D2242" t="str">
        <f>IF(ISERROR(MATCH(G2242,metadata!$B$4:$B$13,0)),D2241,LEFT(G2242,LEN(G2242)-LEN(F2242)-2))</f>
        <v xml:space="preserve">Total gross electricity prod. (without pumped hydro) </v>
      </c>
      <c r="E2242" t="str">
        <f t="shared" si="105"/>
        <v>Nuclear</v>
      </c>
      <c r="F2242" t="str">
        <f>IF(ISERROR(MATCH(G2242,metadata!$B$4:$B$13,0)),F2241,SUBSTITUTE(TRIM(RIGHT(SUBSTITUTE(SUBSTITUTE(G2242,"efficiencies", "efficiencies (%)")," (", REPT(" ", 100)), 100)),")",""))</f>
        <v>GWh</v>
      </c>
      <c r="G2242" t="str">
        <f>'data from files'!B2242</f>
        <v>Nuclear</v>
      </c>
      <c r="H2242">
        <f>'data from files'!C2242</f>
        <v>0</v>
      </c>
      <c r="I2242">
        <f>'data from files'!D2242</f>
        <v>0</v>
      </c>
      <c r="J2242">
        <f>'data from files'!E2242</f>
        <v>0</v>
      </c>
      <c r="K2242">
        <f>'data from files'!F2242</f>
        <v>0</v>
      </c>
      <c r="L2242">
        <f>'data from files'!G2242</f>
        <v>0</v>
      </c>
      <c r="M2242">
        <f>'data from files'!H2242</f>
        <v>0</v>
      </c>
      <c r="N2242">
        <f>'data from files'!I2242</f>
        <v>0</v>
      </c>
      <c r="O2242">
        <f>'data from files'!J2242</f>
        <v>0</v>
      </c>
      <c r="P2242">
        <f>'data from files'!K2242</f>
        <v>0</v>
      </c>
      <c r="Q2242">
        <f>'data from files'!L2242</f>
        <v>0</v>
      </c>
      <c r="R2242">
        <f>'data from files'!M2242</f>
        <v>0</v>
      </c>
      <c r="S2242">
        <f>'data from files'!N2242</f>
        <v>0</v>
      </c>
      <c r="T2242">
        <f>'data from files'!O2242</f>
        <v>0</v>
      </c>
      <c r="U2242">
        <f>'data from files'!P2242</f>
        <v>0</v>
      </c>
      <c r="V2242">
        <f>'data from files'!Q2242</f>
        <v>0</v>
      </c>
      <c r="W2242">
        <f>'data from files'!R2242</f>
        <v>0</v>
      </c>
    </row>
    <row r="2243" spans="1:23" x14ac:dyDescent="0.25">
      <c r="A2243" t="str">
        <f t="shared" ref="A2243:A2306" si="107">B2243&amp;D2243&amp;E2243</f>
        <v>PLTotal gross electricity prod. (without pumped hydro) Conventional thermal</v>
      </c>
      <c r="B2243" t="str">
        <f>JRC_files__2[[#This Row],[Source.Name.2.1]]</f>
        <v>PL</v>
      </c>
      <c r="C2243" t="str">
        <f t="shared" si="106"/>
        <v>Overview of the power generation sector</v>
      </c>
      <c r="D2243" t="str">
        <f>IF(ISERROR(MATCH(G2243,metadata!$B$4:$B$13,0)),D2242,LEFT(G2243,LEN(G2243)-LEN(F2243)-2))</f>
        <v xml:space="preserve">Total gross electricity prod. (without pumped hydro) </v>
      </c>
      <c r="E2243" t="str">
        <f t="shared" si="105"/>
        <v>Conventional thermal</v>
      </c>
      <c r="F2243" t="str">
        <f>IF(ISERROR(MATCH(G2243,metadata!$B$4:$B$13,0)),F2242,SUBSTITUTE(TRIM(RIGHT(SUBSTITUTE(SUBSTITUTE(G2243,"efficiencies", "efficiencies (%)")," (", REPT(" ", 100)), 100)),")",""))</f>
        <v>GWh</v>
      </c>
      <c r="G2243" t="str">
        <f>'data from files'!B2243</f>
        <v>Conventional thermal</v>
      </c>
      <c r="H2243">
        <f>'data from files'!C2243</f>
        <v>141037.66877517547</v>
      </c>
      <c r="I2243">
        <f>'data from files'!D2243</f>
        <v>141356.97686046513</v>
      </c>
      <c r="J2243">
        <f>'data from files'!E2243</f>
        <v>140133.72104651164</v>
      </c>
      <c r="K2243">
        <f>'data from files'!F2243</f>
        <v>148187.20930232562</v>
      </c>
      <c r="L2243">
        <f>'data from files'!G2243</f>
        <v>150299.22034883723</v>
      </c>
      <c r="M2243">
        <f>'data from files'!H2243</f>
        <v>152995.51636261027</v>
      </c>
      <c r="N2243">
        <f>'data from files'!I2243</f>
        <v>158437.02139534883</v>
      </c>
      <c r="O2243">
        <f>'data from files'!J2243</f>
        <v>155858.93976744189</v>
      </c>
      <c r="P2243">
        <f>'data from files'!K2243</f>
        <v>151694.71895348842</v>
      </c>
      <c r="Q2243">
        <f>'data from files'!L2243</f>
        <v>147641.86046511633</v>
      </c>
      <c r="R2243">
        <f>'data from files'!M2243</f>
        <v>152477.59510066832</v>
      </c>
      <c r="S2243">
        <f>'data from files'!N2243</f>
        <v>157553.58479918045</v>
      </c>
      <c r="T2243">
        <f>'data from files'!O2243</f>
        <v>154898.14870223054</v>
      </c>
      <c r="U2243">
        <f>'data from files'!P2243</f>
        <v>155549.97484909103</v>
      </c>
      <c r="V2243">
        <f>'data from files'!Q2243</f>
        <v>148615.19370957685</v>
      </c>
      <c r="W2243">
        <f>'data from files'!R2243</f>
        <v>151566.60689964634</v>
      </c>
    </row>
    <row r="2244" spans="1:23" x14ac:dyDescent="0.25">
      <c r="A2244" t="str">
        <f t="shared" si="107"/>
        <v>PLTotal gross electricity prod. (without pumped hydro) Wind</v>
      </c>
      <c r="B2244" t="str">
        <f>JRC_files__2[[#This Row],[Source.Name.2.1]]</f>
        <v>PL</v>
      </c>
      <c r="C2244" t="str">
        <f t="shared" si="106"/>
        <v>Overview of the power generation sector</v>
      </c>
      <c r="D2244" t="str">
        <f>IF(ISERROR(MATCH(G2244,metadata!$B$4:$B$13,0)),D2243,LEFT(G2244,LEN(G2244)-LEN(F2244)-2))</f>
        <v xml:space="preserve">Total gross electricity prod. (without pumped hydro) </v>
      </c>
      <c r="E2244" t="str">
        <f t="shared" si="105"/>
        <v>Wind</v>
      </c>
      <c r="F2244" t="str">
        <f>IF(ISERROR(MATCH(G2244,metadata!$B$4:$B$13,0)),F2243,SUBSTITUTE(TRIM(RIGHT(SUBSTITUTE(SUBSTITUTE(G2244,"efficiencies", "efficiencies (%)")," (", REPT(" ", 100)), 100)),")",""))</f>
        <v>GWh</v>
      </c>
      <c r="G2244" t="str">
        <f>'data from files'!B2244</f>
        <v>Wind</v>
      </c>
      <c r="H2244">
        <f>'data from files'!C2244</f>
        <v>4.999100161970814</v>
      </c>
      <c r="I2244">
        <f>'data from files'!D2244</f>
        <v>13.953488372093023</v>
      </c>
      <c r="J2244">
        <f>'data from files'!E2244</f>
        <v>60.465116279069775</v>
      </c>
      <c r="K2244">
        <f>'data from files'!F2244</f>
        <v>124.41860465116279</v>
      </c>
      <c r="L2244">
        <f>'data from files'!G2244</f>
        <v>141.86046511627907</v>
      </c>
      <c r="M2244">
        <f>'data from files'!H2244</f>
        <v>134.97570437321281</v>
      </c>
      <c r="N2244">
        <f>'data from files'!I2244</f>
        <v>255.81395348837211</v>
      </c>
      <c r="O2244">
        <f>'data from files'!J2244</f>
        <v>522.09302325581393</v>
      </c>
      <c r="P2244">
        <f>'data from files'!K2244</f>
        <v>837.20930232558146</v>
      </c>
      <c r="Q2244">
        <f>'data from files'!L2244</f>
        <v>1076.7441860465117</v>
      </c>
      <c r="R2244">
        <f>'data from files'!M2244</f>
        <v>1663.5894427891863</v>
      </c>
      <c r="S2244">
        <f>'data from files'!N2244</f>
        <v>3204.4232038233145</v>
      </c>
      <c r="T2244">
        <f>'data from files'!O2244</f>
        <v>4746.0901482177678</v>
      </c>
      <c r="U2244">
        <f>'data from files'!P2244</f>
        <v>6002.8083833798837</v>
      </c>
      <c r="V2244">
        <f>'data from files'!Q2244</f>
        <v>7674.7296597723498</v>
      </c>
      <c r="W2244">
        <f>'data from files'!R2244</f>
        <v>10856.101457293245</v>
      </c>
    </row>
    <row r="2245" spans="1:23" x14ac:dyDescent="0.25">
      <c r="A2245" t="str">
        <f t="shared" si="107"/>
        <v>PLTotal gross electricity prod. (without pumped hydro) Solar photovoltaics</v>
      </c>
      <c r="B2245" t="str">
        <f>JRC_files__2[[#This Row],[Source.Name.2.1]]</f>
        <v>PL</v>
      </c>
      <c r="C2245" t="str">
        <f t="shared" si="106"/>
        <v>Overview of the power generation sector</v>
      </c>
      <c r="D2245" t="str">
        <f>IF(ISERROR(MATCH(G2245,metadata!$B$4:$B$13,0)),D2244,LEFT(G2245,LEN(G2245)-LEN(F2245)-2))</f>
        <v xml:space="preserve">Total gross electricity prod. (without pumped hydro) </v>
      </c>
      <c r="E2245" t="str">
        <f t="shared" ref="E2245:E2308" si="108">IF(AND(D2245=D2244,C2245=C2244),G2245,"")</f>
        <v>Solar photovoltaics</v>
      </c>
      <c r="F2245" t="str">
        <f>IF(ISERROR(MATCH(G2245,metadata!$B$4:$B$13,0)),F2244,SUBSTITUTE(TRIM(RIGHT(SUBSTITUTE(SUBSTITUTE(G2245,"efficiencies", "efficiencies (%)")," (", REPT(" ", 100)), 100)),")",""))</f>
        <v>GWh</v>
      </c>
      <c r="G2245" t="str">
        <f>'data from files'!B2245</f>
        <v>Solar photovoltaics</v>
      </c>
      <c r="H2245">
        <f>'data from files'!C2245</f>
        <v>0</v>
      </c>
      <c r="I2245">
        <f>'data from files'!D2245</f>
        <v>0</v>
      </c>
      <c r="J2245">
        <f>'data from files'!E2245</f>
        <v>0</v>
      </c>
      <c r="K2245">
        <f>'data from files'!F2245</f>
        <v>0</v>
      </c>
      <c r="L2245">
        <f>'data from files'!G2245</f>
        <v>0</v>
      </c>
      <c r="M2245">
        <f>'data from files'!H2245</f>
        <v>0</v>
      </c>
      <c r="N2245">
        <f>'data from files'!I2245</f>
        <v>0</v>
      </c>
      <c r="O2245">
        <f>'data from files'!J2245</f>
        <v>0</v>
      </c>
      <c r="P2245">
        <f>'data from files'!K2245</f>
        <v>0</v>
      </c>
      <c r="Q2245">
        <f>'data from files'!L2245</f>
        <v>0</v>
      </c>
      <c r="R2245">
        <f>'data from files'!M2245</f>
        <v>0</v>
      </c>
      <c r="S2245">
        <f>'data from files'!N2245</f>
        <v>0.27772778677616278</v>
      </c>
      <c r="T2245">
        <f>'data from files'!O2245</f>
        <v>1.1109111471046511</v>
      </c>
      <c r="U2245">
        <f>'data from files'!P2245</f>
        <v>1.3886389338808141</v>
      </c>
      <c r="V2245">
        <f>'data from files'!Q2245</f>
        <v>6.9431946694039537</v>
      </c>
      <c r="W2245">
        <f>'data from files'!R2245</f>
        <v>56.656468502336075</v>
      </c>
    </row>
    <row r="2246" spans="1:23" x14ac:dyDescent="0.25">
      <c r="A2246" t="str">
        <f t="shared" si="107"/>
        <v>PLTotal gross electricity prod. (without pumped hydro) Solar thermal</v>
      </c>
      <c r="B2246" t="str">
        <f>JRC_files__2[[#This Row],[Source.Name.2.1]]</f>
        <v>PL</v>
      </c>
      <c r="C2246" t="str">
        <f t="shared" si="106"/>
        <v>Overview of the power generation sector</v>
      </c>
      <c r="D2246" t="str">
        <f>IF(ISERROR(MATCH(G2246,metadata!$B$4:$B$13,0)),D2245,LEFT(G2246,LEN(G2246)-LEN(F2246)-2))</f>
        <v xml:space="preserve">Total gross electricity prod. (without pumped hydro) </v>
      </c>
      <c r="E2246" t="str">
        <f t="shared" si="108"/>
        <v>Solar thermal</v>
      </c>
      <c r="F2246" t="str">
        <f>IF(ISERROR(MATCH(G2246,metadata!$B$4:$B$13,0)),F2245,SUBSTITUTE(TRIM(RIGHT(SUBSTITUTE(SUBSTITUTE(G2246,"efficiencies", "efficiencies (%)")," (", REPT(" ", 100)), 100)),")",""))</f>
        <v>GWh</v>
      </c>
      <c r="G2246" t="str">
        <f>'data from files'!B2246</f>
        <v>Solar thermal</v>
      </c>
      <c r="H2246">
        <f>'data from files'!C2246</f>
        <v>0</v>
      </c>
      <c r="I2246">
        <f>'data from files'!D2246</f>
        <v>0</v>
      </c>
      <c r="J2246">
        <f>'data from files'!E2246</f>
        <v>0</v>
      </c>
      <c r="K2246">
        <f>'data from files'!F2246</f>
        <v>0</v>
      </c>
      <c r="L2246">
        <f>'data from files'!G2246</f>
        <v>0</v>
      </c>
      <c r="M2246">
        <f>'data from files'!H2246</f>
        <v>0</v>
      </c>
      <c r="N2246">
        <f>'data from files'!I2246</f>
        <v>0</v>
      </c>
      <c r="O2246">
        <f>'data from files'!J2246</f>
        <v>0</v>
      </c>
      <c r="P2246">
        <f>'data from files'!K2246</f>
        <v>0</v>
      </c>
      <c r="Q2246">
        <f>'data from files'!L2246</f>
        <v>0</v>
      </c>
      <c r="R2246">
        <f>'data from files'!M2246</f>
        <v>0</v>
      </c>
      <c r="S2246">
        <f>'data from files'!N2246</f>
        <v>0</v>
      </c>
      <c r="T2246">
        <f>'data from files'!O2246</f>
        <v>0</v>
      </c>
      <c r="U2246">
        <f>'data from files'!P2246</f>
        <v>0</v>
      </c>
      <c r="V2246">
        <f>'data from files'!Q2246</f>
        <v>0</v>
      </c>
      <c r="W2246">
        <f>'data from files'!R2246</f>
        <v>0</v>
      </c>
    </row>
    <row r="2247" spans="1:23" x14ac:dyDescent="0.25">
      <c r="A2247" t="str">
        <f t="shared" si="107"/>
        <v>PLTotal gross electricity prod. (without pumped hydro) Geothermal</v>
      </c>
      <c r="B2247" t="str">
        <f>JRC_files__2[[#This Row],[Source.Name.2.1]]</f>
        <v>PL</v>
      </c>
      <c r="C2247" t="str">
        <f t="shared" si="106"/>
        <v>Overview of the power generation sector</v>
      </c>
      <c r="D2247" t="str">
        <f>IF(ISERROR(MATCH(G2247,metadata!$B$4:$B$13,0)),D2246,LEFT(G2247,LEN(G2247)-LEN(F2247)-2))</f>
        <v xml:space="preserve">Total gross electricity prod. (without pumped hydro) </v>
      </c>
      <c r="E2247" t="str">
        <f t="shared" si="108"/>
        <v>Geothermal</v>
      </c>
      <c r="F2247" t="str">
        <f>IF(ISERROR(MATCH(G2247,metadata!$B$4:$B$13,0)),F2246,SUBSTITUTE(TRIM(RIGHT(SUBSTITUTE(SUBSTITUTE(G2247,"efficiencies", "efficiencies (%)")," (", REPT(" ", 100)), 100)),")",""))</f>
        <v>GWh</v>
      </c>
      <c r="G2247" t="str">
        <f>'data from files'!B2247</f>
        <v>Geothermal</v>
      </c>
      <c r="H2247">
        <f>'data from files'!C2247</f>
        <v>0</v>
      </c>
      <c r="I2247">
        <f>'data from files'!D2247</f>
        <v>0</v>
      </c>
      <c r="J2247">
        <f>'data from files'!E2247</f>
        <v>0</v>
      </c>
      <c r="K2247">
        <f>'data from files'!F2247</f>
        <v>0</v>
      </c>
      <c r="L2247">
        <f>'data from files'!G2247</f>
        <v>0</v>
      </c>
      <c r="M2247">
        <f>'data from files'!H2247</f>
        <v>0</v>
      </c>
      <c r="N2247">
        <f>'data from files'!I2247</f>
        <v>0</v>
      </c>
      <c r="O2247">
        <f>'data from files'!J2247</f>
        <v>0</v>
      </c>
      <c r="P2247">
        <f>'data from files'!K2247</f>
        <v>0</v>
      </c>
      <c r="Q2247">
        <f>'data from files'!L2247</f>
        <v>0</v>
      </c>
      <c r="R2247">
        <f>'data from files'!M2247</f>
        <v>0</v>
      </c>
      <c r="S2247">
        <f>'data from files'!N2247</f>
        <v>0</v>
      </c>
      <c r="T2247">
        <f>'data from files'!O2247</f>
        <v>0</v>
      </c>
      <c r="U2247">
        <f>'data from files'!P2247</f>
        <v>0</v>
      </c>
      <c r="V2247">
        <f>'data from files'!Q2247</f>
        <v>0</v>
      </c>
      <c r="W2247">
        <f>'data from files'!R2247</f>
        <v>0</v>
      </c>
    </row>
    <row r="2248" spans="1:23" x14ac:dyDescent="0.25">
      <c r="A2248" t="str">
        <f t="shared" si="107"/>
        <v>PLTotal gross electricity prod. (without pumped hydro) Tide, wave and ocean</v>
      </c>
      <c r="B2248" t="str">
        <f>JRC_files__2[[#This Row],[Source.Name.2.1]]</f>
        <v>PL</v>
      </c>
      <c r="C2248" t="str">
        <f t="shared" si="106"/>
        <v>Overview of the power generation sector</v>
      </c>
      <c r="D2248" t="str">
        <f>IF(ISERROR(MATCH(G2248,metadata!$B$4:$B$13,0)),D2247,LEFT(G2248,LEN(G2248)-LEN(F2248)-2))</f>
        <v xml:space="preserve">Total gross electricity prod. (without pumped hydro) </v>
      </c>
      <c r="E2248" t="str">
        <f t="shared" si="108"/>
        <v>Tide, wave and ocean</v>
      </c>
      <c r="F2248" t="str">
        <f>IF(ISERROR(MATCH(G2248,metadata!$B$4:$B$13,0)),F2247,SUBSTITUTE(TRIM(RIGHT(SUBSTITUTE(SUBSTITUTE(G2248,"efficiencies", "efficiencies (%)")," (", REPT(" ", 100)), 100)),")",""))</f>
        <v>GWh</v>
      </c>
      <c r="G2248" t="str">
        <f>'data from files'!B2248</f>
        <v>Tide, wave and ocean</v>
      </c>
      <c r="H2248">
        <f>'data from files'!C2248</f>
        <v>0</v>
      </c>
      <c r="I2248">
        <f>'data from files'!D2248</f>
        <v>0</v>
      </c>
      <c r="J2248">
        <f>'data from files'!E2248</f>
        <v>0</v>
      </c>
      <c r="K2248">
        <f>'data from files'!F2248</f>
        <v>0</v>
      </c>
      <c r="L2248">
        <f>'data from files'!G2248</f>
        <v>0</v>
      </c>
      <c r="M2248">
        <f>'data from files'!H2248</f>
        <v>0</v>
      </c>
      <c r="N2248">
        <f>'data from files'!I2248</f>
        <v>0</v>
      </c>
      <c r="O2248">
        <f>'data from files'!J2248</f>
        <v>0</v>
      </c>
      <c r="P2248">
        <f>'data from files'!K2248</f>
        <v>0</v>
      </c>
      <c r="Q2248">
        <f>'data from files'!L2248</f>
        <v>0</v>
      </c>
      <c r="R2248">
        <f>'data from files'!M2248</f>
        <v>0</v>
      </c>
      <c r="S2248">
        <f>'data from files'!N2248</f>
        <v>0</v>
      </c>
      <c r="T2248">
        <f>'data from files'!O2248</f>
        <v>0</v>
      </c>
      <c r="U2248">
        <f>'data from files'!P2248</f>
        <v>0</v>
      </c>
      <c r="V2248">
        <f>'data from files'!Q2248</f>
        <v>0</v>
      </c>
      <c r="W2248">
        <f>'data from files'!R2248</f>
        <v>0</v>
      </c>
    </row>
    <row r="2249" spans="1:23" x14ac:dyDescent="0.25">
      <c r="A2249" t="str">
        <f t="shared" si="107"/>
        <v>PLTotal gross electricity prod. (without pumped hydro) Hydro</v>
      </c>
      <c r="B2249" t="str">
        <f>JRC_files__2[[#This Row],[Source.Name.2.1]]</f>
        <v>PL</v>
      </c>
      <c r="C2249" t="str">
        <f t="shared" si="106"/>
        <v>Overview of the power generation sector</v>
      </c>
      <c r="D2249" t="str">
        <f>IF(ISERROR(MATCH(G2249,metadata!$B$4:$B$13,0)),D2248,LEFT(G2249,LEN(G2249)-LEN(F2249)-2))</f>
        <v xml:space="preserve">Total gross electricity prod. (without pumped hydro) </v>
      </c>
      <c r="E2249" t="str">
        <f t="shared" si="108"/>
        <v>Hydro</v>
      </c>
      <c r="F2249" t="str">
        <f>IF(ISERROR(MATCH(G2249,metadata!$B$4:$B$13,0)),F2248,SUBSTITUTE(TRIM(RIGHT(SUBSTITUTE(SUBSTITUTE(G2249,"efficiencies", "efficiencies (%)")," (", REPT(" ", 100)), 100)),")",""))</f>
        <v>GWh</v>
      </c>
      <c r="G2249" t="str">
        <f>'data from files'!B2249</f>
        <v>Hydro</v>
      </c>
      <c r="H2249">
        <f>'data from files'!C2249</f>
        <v>2105.7320793368258</v>
      </c>
      <c r="I2249">
        <f>'data from files'!D2249</f>
        <v>2324.4186046511632</v>
      </c>
      <c r="J2249">
        <f>'data from files'!E2249</f>
        <v>2279.0697674418607</v>
      </c>
      <c r="K2249">
        <f>'data from files'!F2249</f>
        <v>1670.9302325581396</v>
      </c>
      <c r="L2249">
        <f>'data from files'!G2249</f>
        <v>2081.3953488372094</v>
      </c>
      <c r="M2249">
        <f>'data from files'!H2249</f>
        <v>2200.7149824142789</v>
      </c>
      <c r="N2249">
        <f>'data from files'!I2249</f>
        <v>2041.8604651162791</v>
      </c>
      <c r="O2249">
        <f>'data from files'!J2249</f>
        <v>2351.1627906976746</v>
      </c>
      <c r="P2249">
        <f>'data from files'!K2249</f>
        <v>2151.1627906976746</v>
      </c>
      <c r="Q2249">
        <f>'data from files'!L2249</f>
        <v>2374.4186046511627</v>
      </c>
      <c r="R2249">
        <f>'data from files'!M2249</f>
        <v>2919.474494590977</v>
      </c>
      <c r="S2249">
        <f>'data from files'!N2249</f>
        <v>2330.6915866255235</v>
      </c>
      <c r="T2249">
        <f>'data from files'!O2249</f>
        <v>2036.5778604295699</v>
      </c>
      <c r="U2249">
        <f>'data from files'!P2249</f>
        <v>2438.4499678946627</v>
      </c>
      <c r="V2249">
        <f>'data from files'!Q2249</f>
        <v>2182.6626762738256</v>
      </c>
      <c r="W2249">
        <f>'data from files'!R2249</f>
        <v>1831.6147537887614</v>
      </c>
    </row>
    <row r="2250" spans="1:23" x14ac:dyDescent="0.25">
      <c r="A2250" t="str">
        <f t="shared" si="107"/>
        <v>PLTotal gross electricity prod. (without pumped hydro) Pump storage</v>
      </c>
      <c r="B2250" t="str">
        <f>JRC_files__2[[#This Row],[Source.Name.2.1]]</f>
        <v>PL</v>
      </c>
      <c r="C2250" t="str">
        <f t="shared" si="106"/>
        <v>Overview of the power generation sector</v>
      </c>
      <c r="D2250" t="str">
        <f>IF(ISERROR(MATCH(G2250,metadata!$B$4:$B$13,0)),D2249,LEFT(G2250,LEN(G2250)-LEN(F2250)-2))</f>
        <v xml:space="preserve">Total gross electricity prod. (without pumped hydro) </v>
      </c>
      <c r="E2250" t="str">
        <f t="shared" si="108"/>
        <v>Pump storage</v>
      </c>
      <c r="F2250" t="str">
        <f>IF(ISERROR(MATCH(G2250,metadata!$B$4:$B$13,0)),F2249,SUBSTITUTE(TRIM(RIGHT(SUBSTITUTE(SUBSTITUTE(G2250,"efficiencies", "efficiencies (%)")," (", REPT(" ", 100)), 100)),")",""))</f>
        <v>GWh</v>
      </c>
      <c r="G2250" t="str">
        <f>'data from files'!B2250</f>
        <v>Pump storage</v>
      </c>
      <c r="H2250">
        <f>'data from files'!C2250</f>
        <v>2008.4710390650671</v>
      </c>
      <c r="I2250">
        <f>'data from files'!D2250</f>
        <v>1894.2908976667568</v>
      </c>
      <c r="J2250">
        <f>'data from files'!E2250</f>
        <v>1626.679420343404</v>
      </c>
      <c r="K2250">
        <f>'data from files'!F2250</f>
        <v>1622.1449074263294</v>
      </c>
      <c r="L2250">
        <f>'data from files'!G2250</f>
        <v>1608.0358297723728</v>
      </c>
      <c r="M2250">
        <f>'data from files'!H2250</f>
        <v>1575.8797703827954</v>
      </c>
      <c r="N2250">
        <f>'data from files'!I2250</f>
        <v>977.90508576384423</v>
      </c>
      <c r="O2250">
        <f>'data from files'!J2250</f>
        <v>587.13629792583276</v>
      </c>
      <c r="P2250">
        <f>'data from files'!K2250</f>
        <v>597.71517235039994</v>
      </c>
      <c r="Q2250">
        <f>'data from files'!L2250</f>
        <v>596.36102976361383</v>
      </c>
      <c r="R2250">
        <f>'data from files'!M2250</f>
        <v>566.32663263469692</v>
      </c>
      <c r="S2250">
        <f>'data from files'!N2250</f>
        <v>429.92725246446736</v>
      </c>
      <c r="T2250">
        <f>'data from files'!O2250</f>
        <v>428.39230754072747</v>
      </c>
      <c r="U2250">
        <f>'data from files'!P2250</f>
        <v>557.73226224327459</v>
      </c>
      <c r="V2250">
        <f>'data from files'!Q2250</f>
        <v>551.42588659493583</v>
      </c>
      <c r="W2250">
        <f>'data from files'!R2250</f>
        <v>600.74897269688836</v>
      </c>
    </row>
    <row r="2251" spans="1:23" x14ac:dyDescent="0.25">
      <c r="A2251" t="str">
        <f t="shared" si="107"/>
        <v>PLTotal gross electricity prod. (without pumped hydro) 0</v>
      </c>
      <c r="B2251" t="str">
        <f>JRC_files__2[[#This Row],[Source.Name.2.1]]</f>
        <v>PL</v>
      </c>
      <c r="C2251" t="str">
        <f t="shared" si="106"/>
        <v>Overview of the power generation sector</v>
      </c>
      <c r="D2251" t="str">
        <f>IF(ISERROR(MATCH(G2251,metadata!$B$4:$B$13,0)),D2250,LEFT(G2251,LEN(G2251)-LEN(F2251)-2))</f>
        <v xml:space="preserve">Total gross electricity prod. (without pumped hydro) </v>
      </c>
      <c r="E2251">
        <f t="shared" si="108"/>
        <v>0</v>
      </c>
      <c r="F2251" t="str">
        <f>IF(ISERROR(MATCH(G2251,metadata!$B$4:$B$13,0)),F2250,SUBSTITUTE(TRIM(RIGHT(SUBSTITUTE(SUBSTITUTE(G2251,"efficiencies", "efficiencies (%)")," (", REPT(" ", 100)), 100)),")",""))</f>
        <v>GWh</v>
      </c>
      <c r="G2251">
        <f>'data from files'!B2251</f>
        <v>0</v>
      </c>
      <c r="H2251">
        <f>'data from files'!C2251</f>
        <v>0</v>
      </c>
      <c r="I2251">
        <f>'data from files'!D2251</f>
        <v>0</v>
      </c>
      <c r="J2251">
        <f>'data from files'!E2251</f>
        <v>0</v>
      </c>
      <c r="K2251">
        <f>'data from files'!F2251</f>
        <v>0</v>
      </c>
      <c r="L2251">
        <f>'data from files'!G2251</f>
        <v>0</v>
      </c>
      <c r="M2251">
        <f>'data from files'!H2251</f>
        <v>0</v>
      </c>
      <c r="N2251">
        <f>'data from files'!I2251</f>
        <v>0</v>
      </c>
      <c r="O2251">
        <f>'data from files'!J2251</f>
        <v>0</v>
      </c>
      <c r="P2251">
        <f>'data from files'!K2251</f>
        <v>0</v>
      </c>
      <c r="Q2251">
        <f>'data from files'!L2251</f>
        <v>0</v>
      </c>
      <c r="R2251">
        <f>'data from files'!M2251</f>
        <v>0</v>
      </c>
      <c r="S2251">
        <f>'data from files'!N2251</f>
        <v>0</v>
      </c>
      <c r="T2251">
        <f>'data from files'!O2251</f>
        <v>0</v>
      </c>
      <c r="U2251">
        <f>'data from files'!P2251</f>
        <v>0</v>
      </c>
      <c r="V2251">
        <f>'data from files'!Q2251</f>
        <v>0</v>
      </c>
      <c r="W2251">
        <f>'data from files'!R2251</f>
        <v>0</v>
      </c>
    </row>
    <row r="2252" spans="1:23" x14ac:dyDescent="0.25">
      <c r="A2252" t="str">
        <f t="shared" si="107"/>
        <v xml:space="preserve">PLTotal net electricity prod. (without pumped hydro) </v>
      </c>
      <c r="B2252" t="str">
        <f>JRC_files__2[[#This Row],[Source.Name.2.1]]</f>
        <v>PL</v>
      </c>
      <c r="C2252" t="str">
        <f t="shared" si="106"/>
        <v>Overview of the power generation sector</v>
      </c>
      <c r="D2252" t="str">
        <f>IF(ISERROR(MATCH(G2252,metadata!$B$4:$B$13,0)),D2251,LEFT(G2252,LEN(G2252)-LEN(F2252)-2))</f>
        <v xml:space="preserve">Total net electricity prod. (without pumped hydro) </v>
      </c>
      <c r="E2252" t="str">
        <f t="shared" si="108"/>
        <v/>
      </c>
      <c r="F2252" t="str">
        <f>IF(ISERROR(MATCH(G2252,metadata!$B$4:$B$13,0)),F2251,SUBSTITUTE(TRIM(RIGHT(SUBSTITUTE(SUBSTITUTE(G2252,"efficiencies", "efficiencies (%)")," (", REPT(" ", 100)), 100)),")",""))</f>
        <v>GWh</v>
      </c>
      <c r="G2252" t="str">
        <f>'data from files'!B2252</f>
        <v>Total net electricity prod. (without pumped hydro) (GWh)</v>
      </c>
      <c r="H2252">
        <f>'data from files'!C2252</f>
        <v>130180.75515975957</v>
      </c>
      <c r="I2252">
        <f>'data from files'!D2252</f>
        <v>130747.91069767442</v>
      </c>
      <c r="J2252">
        <f>'data from files'!E2252</f>
        <v>129722.80081395349</v>
      </c>
      <c r="K2252">
        <f>'data from files'!F2252</f>
        <v>136720.50627906981</v>
      </c>
      <c r="L2252">
        <f>'data from files'!G2252</f>
        <v>139155.89558139537</v>
      </c>
      <c r="M2252">
        <f>'data from files'!H2252</f>
        <v>142012.48428951856</v>
      </c>
      <c r="N2252">
        <f>'data from files'!I2252</f>
        <v>146680.07162790696</v>
      </c>
      <c r="O2252">
        <f>'data from files'!J2252</f>
        <v>144780.63686046514</v>
      </c>
      <c r="P2252">
        <f>'data from files'!K2252</f>
        <v>140879.15395348845</v>
      </c>
      <c r="Q2252">
        <f>'data from files'!L2252</f>
        <v>137283.99674418609</v>
      </c>
      <c r="R2252">
        <f>'data from files'!M2252</f>
        <v>142863.21457805129</v>
      </c>
      <c r="S2252">
        <f>'data from files'!N2252</f>
        <v>148456.45327132894</v>
      </c>
      <c r="T2252">
        <f>'data from files'!O2252</f>
        <v>147194.33040926763</v>
      </c>
      <c r="U2252">
        <f>'data from files'!P2252</f>
        <v>149494.17513720851</v>
      </c>
      <c r="V2252">
        <f>'data from files'!Q2252</f>
        <v>144637.16181827823</v>
      </c>
      <c r="W2252">
        <f>'data from files'!R2252</f>
        <v>150064.45151799335</v>
      </c>
    </row>
    <row r="2253" spans="1:23" x14ac:dyDescent="0.25">
      <c r="A2253" t="str">
        <f t="shared" si="107"/>
        <v>PLTotal net electricity prod. (without pumped hydro) Nuclear</v>
      </c>
      <c r="B2253" t="str">
        <f>JRC_files__2[[#This Row],[Source.Name.2.1]]</f>
        <v>PL</v>
      </c>
      <c r="C2253" t="str">
        <f t="shared" si="106"/>
        <v>Overview of the power generation sector</v>
      </c>
      <c r="D2253" t="str">
        <f>IF(ISERROR(MATCH(G2253,metadata!$B$4:$B$13,0)),D2252,LEFT(G2253,LEN(G2253)-LEN(F2253)-2))</f>
        <v xml:space="preserve">Total net electricity prod. (without pumped hydro) </v>
      </c>
      <c r="E2253" t="str">
        <f t="shared" si="108"/>
        <v>Nuclear</v>
      </c>
      <c r="F2253" t="str">
        <f>IF(ISERROR(MATCH(G2253,metadata!$B$4:$B$13,0)),F2252,SUBSTITUTE(TRIM(RIGHT(SUBSTITUTE(SUBSTITUTE(G2253,"efficiencies", "efficiencies (%)")," (", REPT(" ", 100)), 100)),")",""))</f>
        <v>GWh</v>
      </c>
      <c r="G2253" t="str">
        <f>'data from files'!B2253</f>
        <v>Nuclear</v>
      </c>
      <c r="H2253">
        <f>'data from files'!C2253</f>
        <v>0</v>
      </c>
      <c r="I2253">
        <f>'data from files'!D2253</f>
        <v>0</v>
      </c>
      <c r="J2253">
        <f>'data from files'!E2253</f>
        <v>0</v>
      </c>
      <c r="K2253">
        <f>'data from files'!F2253</f>
        <v>0</v>
      </c>
      <c r="L2253">
        <f>'data from files'!G2253</f>
        <v>0</v>
      </c>
      <c r="M2253">
        <f>'data from files'!H2253</f>
        <v>0</v>
      </c>
      <c r="N2253">
        <f>'data from files'!I2253</f>
        <v>0</v>
      </c>
      <c r="O2253">
        <f>'data from files'!J2253</f>
        <v>0</v>
      </c>
      <c r="P2253">
        <f>'data from files'!K2253</f>
        <v>0</v>
      </c>
      <c r="Q2253">
        <f>'data from files'!L2253</f>
        <v>0</v>
      </c>
      <c r="R2253">
        <f>'data from files'!M2253</f>
        <v>0</v>
      </c>
      <c r="S2253">
        <f>'data from files'!N2253</f>
        <v>0</v>
      </c>
      <c r="T2253">
        <f>'data from files'!O2253</f>
        <v>0</v>
      </c>
      <c r="U2253">
        <f>'data from files'!P2253</f>
        <v>0</v>
      </c>
      <c r="V2253">
        <f>'data from files'!Q2253</f>
        <v>0</v>
      </c>
      <c r="W2253">
        <f>'data from files'!R2253</f>
        <v>0</v>
      </c>
    </row>
    <row r="2254" spans="1:23" x14ac:dyDescent="0.25">
      <c r="A2254" t="str">
        <f t="shared" si="107"/>
        <v>PLTotal net electricity prod. (without pumped hydro) Conventional thermal</v>
      </c>
      <c r="B2254" t="str">
        <f>JRC_files__2[[#This Row],[Source.Name.2.1]]</f>
        <v>PL</v>
      </c>
      <c r="C2254" t="str">
        <f t="shared" si="106"/>
        <v>Overview of the power generation sector</v>
      </c>
      <c r="D2254" t="str">
        <f>IF(ISERROR(MATCH(G2254,metadata!$B$4:$B$13,0)),D2253,LEFT(G2254,LEN(G2254)-LEN(F2254)-2))</f>
        <v xml:space="preserve">Total net electricity prod. (without pumped hydro) </v>
      </c>
      <c r="E2254" t="str">
        <f t="shared" si="108"/>
        <v>Conventional thermal</v>
      </c>
      <c r="F2254" t="str">
        <f>IF(ISERROR(MATCH(G2254,metadata!$B$4:$B$13,0)),F2253,SUBSTITUTE(TRIM(RIGHT(SUBSTITUTE(SUBSTITUTE(G2254,"efficiencies", "efficiencies (%)")," (", REPT(" ", 100)), 100)),")",""))</f>
        <v>GWh</v>
      </c>
      <c r="G2254" t="str">
        <f>'data from files'!B2254</f>
        <v>Conventional thermal</v>
      </c>
      <c r="H2254">
        <f>'data from files'!C2254</f>
        <v>128070.02398026078</v>
      </c>
      <c r="I2254">
        <f>'data from files'!D2254</f>
        <v>128409.53860465117</v>
      </c>
      <c r="J2254">
        <f>'data from files'!E2254</f>
        <v>127383.26593023256</v>
      </c>
      <c r="K2254">
        <f>'data from files'!F2254</f>
        <v>134925.1574418605</v>
      </c>
      <c r="L2254">
        <f>'data from files'!G2254</f>
        <v>136932.63976744187</v>
      </c>
      <c r="M2254">
        <f>'data from files'!H2254</f>
        <v>139676.79360273108</v>
      </c>
      <c r="N2254">
        <f>'data from files'!I2254</f>
        <v>144382.39720930232</v>
      </c>
      <c r="O2254">
        <f>'data from files'!J2254</f>
        <v>141907.38104651164</v>
      </c>
      <c r="P2254">
        <f>'data from files'!K2254</f>
        <v>137890.78186046518</v>
      </c>
      <c r="Q2254">
        <f>'data from files'!L2254</f>
        <v>133832.83395348841</v>
      </c>
      <c r="R2254">
        <f>'data from files'!M2254</f>
        <v>138280.15064067114</v>
      </c>
      <c r="S2254">
        <f>'data from files'!N2254</f>
        <v>142921.06075309333</v>
      </c>
      <c r="T2254">
        <f>'data from files'!O2254</f>
        <v>140410.55148947318</v>
      </c>
      <c r="U2254">
        <f>'data from files'!P2254</f>
        <v>141051.52814700006</v>
      </c>
      <c r="V2254">
        <f>'data from files'!Q2254</f>
        <v>134772.82628756264</v>
      </c>
      <c r="W2254">
        <f>'data from files'!R2254</f>
        <v>137320.07883840901</v>
      </c>
    </row>
    <row r="2255" spans="1:23" x14ac:dyDescent="0.25">
      <c r="A2255" t="str">
        <f t="shared" si="107"/>
        <v>PLTotal net electricity prod. (without pumped hydro) Wind</v>
      </c>
      <c r="B2255" t="str">
        <f>JRC_files__2[[#This Row],[Source.Name.2.1]]</f>
        <v>PL</v>
      </c>
      <c r="C2255" t="str">
        <f t="shared" si="106"/>
        <v>Overview of the power generation sector</v>
      </c>
      <c r="D2255" t="str">
        <f>IF(ISERROR(MATCH(G2255,metadata!$B$4:$B$13,0)),D2254,LEFT(G2255,LEN(G2255)-LEN(F2255)-2))</f>
        <v xml:space="preserve">Total net electricity prod. (without pumped hydro) </v>
      </c>
      <c r="E2255" t="str">
        <f t="shared" si="108"/>
        <v>Wind</v>
      </c>
      <c r="F2255" t="str">
        <f>IF(ISERROR(MATCH(G2255,metadata!$B$4:$B$13,0)),F2254,SUBSTITUTE(TRIM(RIGHT(SUBSTITUTE(SUBSTITUTE(G2255,"efficiencies", "efficiencies (%)")," (", REPT(" ", 100)), 100)),")",""))</f>
        <v>GWh</v>
      </c>
      <c r="G2255" t="str">
        <f>'data from files'!B2255</f>
        <v>Wind</v>
      </c>
      <c r="H2255">
        <f>'data from files'!C2255</f>
        <v>4.999100161970814</v>
      </c>
      <c r="I2255">
        <f>'data from files'!D2255</f>
        <v>13.953488372093023</v>
      </c>
      <c r="J2255">
        <f>'data from files'!E2255</f>
        <v>60.465116279069775</v>
      </c>
      <c r="K2255">
        <f>'data from files'!F2255</f>
        <v>124.41860465116279</v>
      </c>
      <c r="L2255">
        <f>'data from files'!G2255</f>
        <v>141.86046511627907</v>
      </c>
      <c r="M2255">
        <f>'data from files'!H2255</f>
        <v>134.97570437321281</v>
      </c>
      <c r="N2255">
        <f>'data from files'!I2255</f>
        <v>255.81395348837211</v>
      </c>
      <c r="O2255">
        <f>'data from files'!J2255</f>
        <v>522.09302325581393</v>
      </c>
      <c r="P2255">
        <f>'data from files'!K2255</f>
        <v>837.20930232558146</v>
      </c>
      <c r="Q2255">
        <f>'data from files'!L2255</f>
        <v>1076.7441860465117</v>
      </c>
      <c r="R2255">
        <f>'data from files'!M2255</f>
        <v>1663.5894427891863</v>
      </c>
      <c r="S2255">
        <f>'data from files'!N2255</f>
        <v>3204.4232038233145</v>
      </c>
      <c r="T2255">
        <f>'data from files'!O2255</f>
        <v>4746.0901482177678</v>
      </c>
      <c r="U2255">
        <f>'data from files'!P2255</f>
        <v>6002.8083833798837</v>
      </c>
      <c r="V2255">
        <f>'data from files'!Q2255</f>
        <v>7674.7296597723498</v>
      </c>
      <c r="W2255">
        <f>'data from files'!R2255</f>
        <v>10856.101457293245</v>
      </c>
    </row>
    <row r="2256" spans="1:23" x14ac:dyDescent="0.25">
      <c r="A2256" t="str">
        <f t="shared" si="107"/>
        <v>PLTotal net electricity prod. (without pumped hydro) Solar photovoltaics</v>
      </c>
      <c r="B2256" t="str">
        <f>JRC_files__2[[#This Row],[Source.Name.2.1]]</f>
        <v>PL</v>
      </c>
      <c r="C2256" t="str">
        <f t="shared" si="106"/>
        <v>Overview of the power generation sector</v>
      </c>
      <c r="D2256" t="str">
        <f>IF(ISERROR(MATCH(G2256,metadata!$B$4:$B$13,0)),D2255,LEFT(G2256,LEN(G2256)-LEN(F2256)-2))</f>
        <v xml:space="preserve">Total net electricity prod. (without pumped hydro) </v>
      </c>
      <c r="E2256" t="str">
        <f t="shared" si="108"/>
        <v>Solar photovoltaics</v>
      </c>
      <c r="F2256" t="str">
        <f>IF(ISERROR(MATCH(G2256,metadata!$B$4:$B$13,0)),F2255,SUBSTITUTE(TRIM(RIGHT(SUBSTITUTE(SUBSTITUTE(G2256,"efficiencies", "efficiencies (%)")," (", REPT(" ", 100)), 100)),")",""))</f>
        <v>GWh</v>
      </c>
      <c r="G2256" t="str">
        <f>'data from files'!B2256</f>
        <v>Solar photovoltaics</v>
      </c>
      <c r="H2256">
        <f>'data from files'!C2256</f>
        <v>0</v>
      </c>
      <c r="I2256">
        <f>'data from files'!D2256</f>
        <v>0</v>
      </c>
      <c r="J2256">
        <f>'data from files'!E2256</f>
        <v>0</v>
      </c>
      <c r="K2256">
        <f>'data from files'!F2256</f>
        <v>0</v>
      </c>
      <c r="L2256">
        <f>'data from files'!G2256</f>
        <v>0</v>
      </c>
      <c r="M2256">
        <f>'data from files'!H2256</f>
        <v>0</v>
      </c>
      <c r="N2256">
        <f>'data from files'!I2256</f>
        <v>0</v>
      </c>
      <c r="O2256">
        <f>'data from files'!J2256</f>
        <v>0</v>
      </c>
      <c r="P2256">
        <f>'data from files'!K2256</f>
        <v>0</v>
      </c>
      <c r="Q2256">
        <f>'data from files'!L2256</f>
        <v>0</v>
      </c>
      <c r="R2256">
        <f>'data from files'!M2256</f>
        <v>0</v>
      </c>
      <c r="S2256">
        <f>'data from files'!N2256</f>
        <v>0.27772778677616278</v>
      </c>
      <c r="T2256">
        <f>'data from files'!O2256</f>
        <v>1.1109111471046511</v>
      </c>
      <c r="U2256">
        <f>'data from files'!P2256</f>
        <v>1.3886389338808141</v>
      </c>
      <c r="V2256">
        <f>'data from files'!Q2256</f>
        <v>6.9431946694039537</v>
      </c>
      <c r="W2256">
        <f>'data from files'!R2256</f>
        <v>56.656468502336075</v>
      </c>
    </row>
    <row r="2257" spans="1:23" x14ac:dyDescent="0.25">
      <c r="A2257" t="str">
        <f t="shared" si="107"/>
        <v>PLTotal net electricity prod. (without pumped hydro) Solar thermal</v>
      </c>
      <c r="B2257" t="str">
        <f>JRC_files__2[[#This Row],[Source.Name.2.1]]</f>
        <v>PL</v>
      </c>
      <c r="C2257" t="str">
        <f t="shared" si="106"/>
        <v>Overview of the power generation sector</v>
      </c>
      <c r="D2257" t="str">
        <f>IF(ISERROR(MATCH(G2257,metadata!$B$4:$B$13,0)),D2256,LEFT(G2257,LEN(G2257)-LEN(F2257)-2))</f>
        <v xml:space="preserve">Total net electricity prod. (without pumped hydro) </v>
      </c>
      <c r="E2257" t="str">
        <f t="shared" si="108"/>
        <v>Solar thermal</v>
      </c>
      <c r="F2257" t="str">
        <f>IF(ISERROR(MATCH(G2257,metadata!$B$4:$B$13,0)),F2256,SUBSTITUTE(TRIM(RIGHT(SUBSTITUTE(SUBSTITUTE(G2257,"efficiencies", "efficiencies (%)")," (", REPT(" ", 100)), 100)),")",""))</f>
        <v>GWh</v>
      </c>
      <c r="G2257" t="str">
        <f>'data from files'!B2257</f>
        <v>Solar thermal</v>
      </c>
      <c r="H2257">
        <f>'data from files'!C2257</f>
        <v>0</v>
      </c>
      <c r="I2257">
        <f>'data from files'!D2257</f>
        <v>0</v>
      </c>
      <c r="J2257">
        <f>'data from files'!E2257</f>
        <v>0</v>
      </c>
      <c r="K2257">
        <f>'data from files'!F2257</f>
        <v>0</v>
      </c>
      <c r="L2257">
        <f>'data from files'!G2257</f>
        <v>0</v>
      </c>
      <c r="M2257">
        <f>'data from files'!H2257</f>
        <v>0</v>
      </c>
      <c r="N2257">
        <f>'data from files'!I2257</f>
        <v>0</v>
      </c>
      <c r="O2257">
        <f>'data from files'!J2257</f>
        <v>0</v>
      </c>
      <c r="P2257">
        <f>'data from files'!K2257</f>
        <v>0</v>
      </c>
      <c r="Q2257">
        <f>'data from files'!L2257</f>
        <v>0</v>
      </c>
      <c r="R2257">
        <f>'data from files'!M2257</f>
        <v>0</v>
      </c>
      <c r="S2257">
        <f>'data from files'!N2257</f>
        <v>0</v>
      </c>
      <c r="T2257">
        <f>'data from files'!O2257</f>
        <v>0</v>
      </c>
      <c r="U2257">
        <f>'data from files'!P2257</f>
        <v>0</v>
      </c>
      <c r="V2257">
        <f>'data from files'!Q2257</f>
        <v>0</v>
      </c>
      <c r="W2257">
        <f>'data from files'!R2257</f>
        <v>0</v>
      </c>
    </row>
    <row r="2258" spans="1:23" x14ac:dyDescent="0.25">
      <c r="A2258" t="str">
        <f t="shared" si="107"/>
        <v>PLTotal net electricity prod. (without pumped hydro) Geothermal</v>
      </c>
      <c r="B2258" t="str">
        <f>JRC_files__2[[#This Row],[Source.Name.2.1]]</f>
        <v>PL</v>
      </c>
      <c r="C2258" t="str">
        <f t="shared" si="106"/>
        <v>Overview of the power generation sector</v>
      </c>
      <c r="D2258" t="str">
        <f>IF(ISERROR(MATCH(G2258,metadata!$B$4:$B$13,0)),D2257,LEFT(G2258,LEN(G2258)-LEN(F2258)-2))</f>
        <v xml:space="preserve">Total net electricity prod. (without pumped hydro) </v>
      </c>
      <c r="E2258" t="str">
        <f t="shared" si="108"/>
        <v>Geothermal</v>
      </c>
      <c r="F2258" t="str">
        <f>IF(ISERROR(MATCH(G2258,metadata!$B$4:$B$13,0)),F2257,SUBSTITUTE(TRIM(RIGHT(SUBSTITUTE(SUBSTITUTE(G2258,"efficiencies", "efficiencies (%)")," (", REPT(" ", 100)), 100)),")",""))</f>
        <v>GWh</v>
      </c>
      <c r="G2258" t="str">
        <f>'data from files'!B2258</f>
        <v>Geothermal</v>
      </c>
      <c r="H2258">
        <f>'data from files'!C2258</f>
        <v>0</v>
      </c>
      <c r="I2258">
        <f>'data from files'!D2258</f>
        <v>0</v>
      </c>
      <c r="J2258">
        <f>'data from files'!E2258</f>
        <v>0</v>
      </c>
      <c r="K2258">
        <f>'data from files'!F2258</f>
        <v>0</v>
      </c>
      <c r="L2258">
        <f>'data from files'!G2258</f>
        <v>0</v>
      </c>
      <c r="M2258">
        <f>'data from files'!H2258</f>
        <v>0</v>
      </c>
      <c r="N2258">
        <f>'data from files'!I2258</f>
        <v>0</v>
      </c>
      <c r="O2258">
        <f>'data from files'!J2258</f>
        <v>0</v>
      </c>
      <c r="P2258">
        <f>'data from files'!K2258</f>
        <v>0</v>
      </c>
      <c r="Q2258">
        <f>'data from files'!L2258</f>
        <v>0</v>
      </c>
      <c r="R2258">
        <f>'data from files'!M2258</f>
        <v>0</v>
      </c>
      <c r="S2258">
        <f>'data from files'!N2258</f>
        <v>0</v>
      </c>
      <c r="T2258">
        <f>'data from files'!O2258</f>
        <v>0</v>
      </c>
      <c r="U2258">
        <f>'data from files'!P2258</f>
        <v>0</v>
      </c>
      <c r="V2258">
        <f>'data from files'!Q2258</f>
        <v>0</v>
      </c>
      <c r="W2258">
        <f>'data from files'!R2258</f>
        <v>0</v>
      </c>
    </row>
    <row r="2259" spans="1:23" x14ac:dyDescent="0.25">
      <c r="A2259" t="str">
        <f t="shared" si="107"/>
        <v>PLTotal net electricity prod. (without pumped hydro) Tide, wave and ocean</v>
      </c>
      <c r="B2259" t="str">
        <f>JRC_files__2[[#This Row],[Source.Name.2.1]]</f>
        <v>PL</v>
      </c>
      <c r="C2259" t="str">
        <f t="shared" si="106"/>
        <v>Overview of the power generation sector</v>
      </c>
      <c r="D2259" t="str">
        <f>IF(ISERROR(MATCH(G2259,metadata!$B$4:$B$13,0)),D2258,LEFT(G2259,LEN(G2259)-LEN(F2259)-2))</f>
        <v xml:space="preserve">Total net electricity prod. (without pumped hydro) </v>
      </c>
      <c r="E2259" t="str">
        <f t="shared" si="108"/>
        <v>Tide, wave and ocean</v>
      </c>
      <c r="F2259" t="str">
        <f>IF(ISERROR(MATCH(G2259,metadata!$B$4:$B$13,0)),F2258,SUBSTITUTE(TRIM(RIGHT(SUBSTITUTE(SUBSTITUTE(G2259,"efficiencies", "efficiencies (%)")," (", REPT(" ", 100)), 100)),")",""))</f>
        <v>GWh</v>
      </c>
      <c r="G2259" t="str">
        <f>'data from files'!B2259</f>
        <v>Tide, wave and ocean</v>
      </c>
      <c r="H2259">
        <f>'data from files'!C2259</f>
        <v>0</v>
      </c>
      <c r="I2259">
        <f>'data from files'!D2259</f>
        <v>0</v>
      </c>
      <c r="J2259">
        <f>'data from files'!E2259</f>
        <v>0</v>
      </c>
      <c r="K2259">
        <f>'data from files'!F2259</f>
        <v>0</v>
      </c>
      <c r="L2259">
        <f>'data from files'!G2259</f>
        <v>0</v>
      </c>
      <c r="M2259">
        <f>'data from files'!H2259</f>
        <v>0</v>
      </c>
      <c r="N2259">
        <f>'data from files'!I2259</f>
        <v>0</v>
      </c>
      <c r="O2259">
        <f>'data from files'!J2259</f>
        <v>0</v>
      </c>
      <c r="P2259">
        <f>'data from files'!K2259</f>
        <v>0</v>
      </c>
      <c r="Q2259">
        <f>'data from files'!L2259</f>
        <v>0</v>
      </c>
      <c r="R2259">
        <f>'data from files'!M2259</f>
        <v>0</v>
      </c>
      <c r="S2259">
        <f>'data from files'!N2259</f>
        <v>0</v>
      </c>
      <c r="T2259">
        <f>'data from files'!O2259</f>
        <v>0</v>
      </c>
      <c r="U2259">
        <f>'data from files'!P2259</f>
        <v>0</v>
      </c>
      <c r="V2259">
        <f>'data from files'!Q2259</f>
        <v>0</v>
      </c>
      <c r="W2259">
        <f>'data from files'!R2259</f>
        <v>0</v>
      </c>
    </row>
    <row r="2260" spans="1:23" x14ac:dyDescent="0.25">
      <c r="A2260" t="str">
        <f t="shared" si="107"/>
        <v>PLTotal net electricity prod. (without pumped hydro) Hydro</v>
      </c>
      <c r="B2260" t="str">
        <f>JRC_files__2[[#This Row],[Source.Name.2.1]]</f>
        <v>PL</v>
      </c>
      <c r="C2260" t="str">
        <f t="shared" si="106"/>
        <v>Overview of the power generation sector</v>
      </c>
      <c r="D2260" t="str">
        <f>IF(ISERROR(MATCH(G2260,metadata!$B$4:$B$13,0)),D2259,LEFT(G2260,LEN(G2260)-LEN(F2260)-2))</f>
        <v xml:space="preserve">Total net electricity prod. (without pumped hydro) </v>
      </c>
      <c r="E2260" t="str">
        <f t="shared" si="108"/>
        <v>Hydro</v>
      </c>
      <c r="F2260" t="str">
        <f>IF(ISERROR(MATCH(G2260,metadata!$B$4:$B$13,0)),F2259,SUBSTITUTE(TRIM(RIGHT(SUBSTITUTE(SUBSTITUTE(G2260,"efficiencies", "efficiencies (%)")," (", REPT(" ", 100)), 100)),")",""))</f>
        <v>GWh</v>
      </c>
      <c r="G2260" t="str">
        <f>'data from files'!B2260</f>
        <v>Hydro</v>
      </c>
      <c r="H2260">
        <f>'data from files'!C2260</f>
        <v>2105.7320793368258</v>
      </c>
      <c r="I2260">
        <f>'data from files'!D2260</f>
        <v>2324.4186046511632</v>
      </c>
      <c r="J2260">
        <f>'data from files'!E2260</f>
        <v>2279.0697674418607</v>
      </c>
      <c r="K2260">
        <f>'data from files'!F2260</f>
        <v>1670.9302325581396</v>
      </c>
      <c r="L2260">
        <f>'data from files'!G2260</f>
        <v>2081.3953488372094</v>
      </c>
      <c r="M2260">
        <f>'data from files'!H2260</f>
        <v>2200.7149824142789</v>
      </c>
      <c r="N2260">
        <f>'data from files'!I2260</f>
        <v>2041.8604651162791</v>
      </c>
      <c r="O2260">
        <f>'data from files'!J2260</f>
        <v>2351.1627906976746</v>
      </c>
      <c r="P2260">
        <f>'data from files'!K2260</f>
        <v>2151.1627906976746</v>
      </c>
      <c r="Q2260">
        <f>'data from files'!L2260</f>
        <v>2374.4186046511627</v>
      </c>
      <c r="R2260">
        <f>'data from files'!M2260</f>
        <v>2919.474494590977</v>
      </c>
      <c r="S2260">
        <f>'data from files'!N2260</f>
        <v>2330.6915866255235</v>
      </c>
      <c r="T2260">
        <f>'data from files'!O2260</f>
        <v>2036.5778604295699</v>
      </c>
      <c r="U2260">
        <f>'data from files'!P2260</f>
        <v>2438.4499678946627</v>
      </c>
      <c r="V2260">
        <f>'data from files'!Q2260</f>
        <v>2182.6626762738256</v>
      </c>
      <c r="W2260">
        <f>'data from files'!R2260</f>
        <v>1831.6147537887614</v>
      </c>
    </row>
    <row r="2261" spans="1:23" x14ac:dyDescent="0.25">
      <c r="A2261" t="str">
        <f t="shared" si="107"/>
        <v>PLTotal net electricity prod. (without pumped hydro) Pump storage</v>
      </c>
      <c r="B2261" t="str">
        <f>JRC_files__2[[#This Row],[Source.Name.2.1]]</f>
        <v>PL</v>
      </c>
      <c r="C2261" t="str">
        <f t="shared" si="106"/>
        <v>Overview of the power generation sector</v>
      </c>
      <c r="D2261" t="str">
        <f>IF(ISERROR(MATCH(G2261,metadata!$B$4:$B$13,0)),D2260,LEFT(G2261,LEN(G2261)-LEN(F2261)-2))</f>
        <v xml:space="preserve">Total net electricity prod. (without pumped hydro) </v>
      </c>
      <c r="E2261" t="str">
        <f t="shared" si="108"/>
        <v>Pump storage</v>
      </c>
      <c r="F2261" t="str">
        <f>IF(ISERROR(MATCH(G2261,metadata!$B$4:$B$13,0)),F2260,SUBSTITUTE(TRIM(RIGHT(SUBSTITUTE(SUBSTITUTE(G2261,"efficiencies", "efficiencies (%)")," (", REPT(" ", 100)), 100)),")",""))</f>
        <v>GWh</v>
      </c>
      <c r="G2261" t="str">
        <f>'data from files'!B2261</f>
        <v>Pump storage</v>
      </c>
      <c r="H2261">
        <f>'data from files'!C2261</f>
        <v>2008.4710390650671</v>
      </c>
      <c r="I2261">
        <f>'data from files'!D2261</f>
        <v>1894.2908976667568</v>
      </c>
      <c r="J2261">
        <f>'data from files'!E2261</f>
        <v>1626.679420343404</v>
      </c>
      <c r="K2261">
        <f>'data from files'!F2261</f>
        <v>1622.1449074263294</v>
      </c>
      <c r="L2261">
        <f>'data from files'!G2261</f>
        <v>1608.0358297723728</v>
      </c>
      <c r="M2261">
        <f>'data from files'!H2261</f>
        <v>1575.8797703827954</v>
      </c>
      <c r="N2261">
        <f>'data from files'!I2261</f>
        <v>977.90508576384423</v>
      </c>
      <c r="O2261">
        <f>'data from files'!J2261</f>
        <v>587.13629792583276</v>
      </c>
      <c r="P2261">
        <f>'data from files'!K2261</f>
        <v>597.71517235039994</v>
      </c>
      <c r="Q2261">
        <f>'data from files'!L2261</f>
        <v>596.36102976361383</v>
      </c>
      <c r="R2261">
        <f>'data from files'!M2261</f>
        <v>566.32663263469692</v>
      </c>
      <c r="S2261">
        <f>'data from files'!N2261</f>
        <v>429.92725246446736</v>
      </c>
      <c r="T2261">
        <f>'data from files'!O2261</f>
        <v>428.39230754072747</v>
      </c>
      <c r="U2261">
        <f>'data from files'!P2261</f>
        <v>557.73226224327459</v>
      </c>
      <c r="V2261">
        <f>'data from files'!Q2261</f>
        <v>551.42588659493583</v>
      </c>
      <c r="W2261">
        <f>'data from files'!R2261</f>
        <v>600.74897269688836</v>
      </c>
    </row>
    <row r="2262" spans="1:23" x14ac:dyDescent="0.25">
      <c r="A2262" t="str">
        <f t="shared" si="107"/>
        <v>PLTotal net electricity prod. (without pumped hydro) 0</v>
      </c>
      <c r="B2262" t="str">
        <f>JRC_files__2[[#This Row],[Source.Name.2.1]]</f>
        <v>PL</v>
      </c>
      <c r="C2262" t="str">
        <f t="shared" si="106"/>
        <v>Overview of the power generation sector</v>
      </c>
      <c r="D2262" t="str">
        <f>IF(ISERROR(MATCH(G2262,metadata!$B$4:$B$13,0)),D2261,LEFT(G2262,LEN(G2262)-LEN(F2262)-2))</f>
        <v xml:space="preserve">Total net electricity prod. (without pumped hydro) </v>
      </c>
      <c r="E2262">
        <f t="shared" si="108"/>
        <v>0</v>
      </c>
      <c r="F2262" t="str">
        <f>IF(ISERROR(MATCH(G2262,metadata!$B$4:$B$13,0)),F2261,SUBSTITUTE(TRIM(RIGHT(SUBSTITUTE(SUBSTITUTE(G2262,"efficiencies", "efficiencies (%)")," (", REPT(" ", 100)), 100)),")",""))</f>
        <v>GWh</v>
      </c>
      <c r="G2262">
        <f>'data from files'!B2262</f>
        <v>0</v>
      </c>
      <c r="H2262">
        <f>'data from files'!C2262</f>
        <v>0</v>
      </c>
      <c r="I2262">
        <f>'data from files'!D2262</f>
        <v>0</v>
      </c>
      <c r="J2262">
        <f>'data from files'!E2262</f>
        <v>0</v>
      </c>
      <c r="K2262">
        <f>'data from files'!F2262</f>
        <v>0</v>
      </c>
      <c r="L2262">
        <f>'data from files'!G2262</f>
        <v>0</v>
      </c>
      <c r="M2262">
        <f>'data from files'!H2262</f>
        <v>0</v>
      </c>
      <c r="N2262">
        <f>'data from files'!I2262</f>
        <v>0</v>
      </c>
      <c r="O2262">
        <f>'data from files'!J2262</f>
        <v>0</v>
      </c>
      <c r="P2262">
        <f>'data from files'!K2262</f>
        <v>0</v>
      </c>
      <c r="Q2262">
        <f>'data from files'!L2262</f>
        <v>0</v>
      </c>
      <c r="R2262">
        <f>'data from files'!M2262</f>
        <v>0</v>
      </c>
      <c r="S2262">
        <f>'data from files'!N2262</f>
        <v>0</v>
      </c>
      <c r="T2262">
        <f>'data from files'!O2262</f>
        <v>0</v>
      </c>
      <c r="U2262">
        <f>'data from files'!P2262</f>
        <v>0</v>
      </c>
      <c r="V2262">
        <f>'data from files'!Q2262</f>
        <v>0</v>
      </c>
      <c r="W2262">
        <f>'data from files'!R2262</f>
        <v>0</v>
      </c>
    </row>
    <row r="2263" spans="1:23" x14ac:dyDescent="0.25">
      <c r="A2263" t="str">
        <f t="shared" si="107"/>
        <v xml:space="preserve">PLTotal gross distributed heat production </v>
      </c>
      <c r="B2263" t="str">
        <f>JRC_files__2[[#This Row],[Source.Name.2.1]]</f>
        <v>PL</v>
      </c>
      <c r="C2263" t="str">
        <f t="shared" si="106"/>
        <v>Overview of the power generation sector</v>
      </c>
      <c r="D2263" t="str">
        <f>IF(ISERROR(MATCH(G2263,metadata!$B$4:$B$13,0)),D2262,LEFT(G2263,LEN(G2263)-LEN(F2263)-2))</f>
        <v xml:space="preserve">Total gross distributed heat production </v>
      </c>
      <c r="E2263" t="str">
        <f t="shared" si="108"/>
        <v/>
      </c>
      <c r="F2263" t="str">
        <f>IF(ISERROR(MATCH(G2263,metadata!$B$4:$B$13,0)),F2262,SUBSTITUTE(TRIM(RIGHT(SUBSTITUTE(SUBSTITUTE(G2263,"efficiencies", "efficiencies (%)")," (", REPT(" ", 100)), 100)),")",""))</f>
        <v>GWh</v>
      </c>
      <c r="G2263" t="str">
        <f>'data from files'!B2263</f>
        <v>Total gross distributed heat production (GWh)</v>
      </c>
      <c r="H2263">
        <f>'data from files'!C2263</f>
        <v>94617.413310048607</v>
      </c>
      <c r="I2263">
        <f>'data from files'!D2263</f>
        <v>102831.39534883722</v>
      </c>
      <c r="J2263">
        <f>'data from files'!E2263</f>
        <v>97603.488372093037</v>
      </c>
      <c r="K2263">
        <f>'data from files'!F2263</f>
        <v>102263.95348837209</v>
      </c>
      <c r="L2263">
        <f>'data from files'!G2263</f>
        <v>94338.953488372121</v>
      </c>
      <c r="M2263">
        <f>'data from files'!H2263</f>
        <v>93397.355142740969</v>
      </c>
      <c r="N2263">
        <f>'data from files'!I2263</f>
        <v>93541.860465116275</v>
      </c>
      <c r="O2263">
        <f>'data from files'!J2263</f>
        <v>87987.790697674398</v>
      </c>
      <c r="P2263">
        <f>'data from files'!K2263</f>
        <v>85662.209302325573</v>
      </c>
      <c r="Q2263">
        <f>'data from files'!L2263</f>
        <v>85409.30232558139</v>
      </c>
      <c r="R2263">
        <f>'data from files'!M2263</f>
        <v>93270.433544184285</v>
      </c>
      <c r="S2263">
        <f>'data from files'!N2263</f>
        <v>83033.665051401855</v>
      </c>
      <c r="T2263">
        <f>'data from files'!O2263</f>
        <v>85831.494775384883</v>
      </c>
      <c r="U2263">
        <f>'data from files'!P2263</f>
        <v>83968.774509477182</v>
      </c>
      <c r="V2263">
        <f>'data from files'!Q2263</f>
        <v>76899.213697090105</v>
      </c>
      <c r="W2263">
        <f>'data from files'!R2263</f>
        <v>78151.4882876638</v>
      </c>
    </row>
    <row r="2264" spans="1:23" x14ac:dyDescent="0.25">
      <c r="A2264" t="str">
        <f t="shared" si="107"/>
        <v>PLTotal gross distributed heat production CHP thermal power plants</v>
      </c>
      <c r="B2264" t="str">
        <f>JRC_files__2[[#This Row],[Source.Name.2.1]]</f>
        <v>PL</v>
      </c>
      <c r="C2264" t="str">
        <f t="shared" si="106"/>
        <v>Overview of the power generation sector</v>
      </c>
      <c r="D2264" t="str">
        <f>IF(ISERROR(MATCH(G2264,metadata!$B$4:$B$13,0)),D2263,LEFT(G2264,LEN(G2264)-LEN(F2264)-2))</f>
        <v xml:space="preserve">Total gross distributed heat production </v>
      </c>
      <c r="E2264" t="str">
        <f t="shared" si="108"/>
        <v>CHP thermal power plants</v>
      </c>
      <c r="F2264" t="str">
        <f>IF(ISERROR(MATCH(G2264,metadata!$B$4:$B$13,0)),F2263,SUBSTITUTE(TRIM(RIGHT(SUBSTITUTE(SUBSTITUTE(G2264,"efficiencies", "efficiencies (%)")," (", REPT(" ", 100)), 100)),")",""))</f>
        <v>GWh</v>
      </c>
      <c r="G2264" t="str">
        <f>'data from files'!B2264</f>
        <v>CHP thermal power plants</v>
      </c>
      <c r="H2264">
        <f>'data from files'!C2264</f>
        <v>54651.273881812383</v>
      </c>
      <c r="I2264">
        <f>'data from files'!D2264</f>
        <v>58121.945697674404</v>
      </c>
      <c r="J2264">
        <f>'data from files'!E2264</f>
        <v>57093.023255813954</v>
      </c>
      <c r="K2264">
        <f>'data from files'!F2264</f>
        <v>62602.325581395336</v>
      </c>
      <c r="L2264">
        <f>'data from files'!G2264</f>
        <v>60575.954767441872</v>
      </c>
      <c r="M2264">
        <f>'data from files'!H2264</f>
        <v>61067.618939702035</v>
      </c>
      <c r="N2264">
        <f>'data from files'!I2264</f>
        <v>61213.953488372092</v>
      </c>
      <c r="O2264">
        <f>'data from files'!J2264</f>
        <v>57978.290116279051</v>
      </c>
      <c r="P2264">
        <f>'data from files'!K2264</f>
        <v>55622.013837209292</v>
      </c>
      <c r="Q2264">
        <f>'data from files'!L2264</f>
        <v>54284.997674418599</v>
      </c>
      <c r="R2264">
        <f>'data from files'!M2264</f>
        <v>57170.542635658858</v>
      </c>
      <c r="S2264">
        <f>'data from files'!N2264</f>
        <v>53525.36543422188</v>
      </c>
      <c r="T2264">
        <f>'data from files'!O2264</f>
        <v>54206.631695183722</v>
      </c>
      <c r="U2264">
        <f>'data from files'!P2264</f>
        <v>53170.984778295446</v>
      </c>
      <c r="V2264">
        <f>'data from files'!Q2264</f>
        <v>48959.798347408556</v>
      </c>
      <c r="W2264">
        <f>'data from files'!R2264</f>
        <v>51831.225934887298</v>
      </c>
    </row>
    <row r="2265" spans="1:23" x14ac:dyDescent="0.25">
      <c r="A2265" t="str">
        <f t="shared" si="107"/>
        <v>PLTotal gross distributed heat production District heating plants</v>
      </c>
      <c r="B2265" t="str">
        <f>JRC_files__2[[#This Row],[Source.Name.2.1]]</f>
        <v>PL</v>
      </c>
      <c r="C2265" t="str">
        <f t="shared" si="106"/>
        <v>Overview of the power generation sector</v>
      </c>
      <c r="D2265" t="str">
        <f>IF(ISERROR(MATCH(G2265,metadata!$B$4:$B$13,0)),D2264,LEFT(G2265,LEN(G2265)-LEN(F2265)-2))</f>
        <v xml:space="preserve">Total gross distributed heat production </v>
      </c>
      <c r="E2265" t="str">
        <f t="shared" si="108"/>
        <v>District heating plants</v>
      </c>
      <c r="F2265" t="str">
        <f>IF(ISERROR(MATCH(G2265,metadata!$B$4:$B$13,0)),F2264,SUBSTITUTE(TRIM(RIGHT(SUBSTITUTE(SUBSTITUTE(G2265,"efficiencies", "efficiencies (%)")," (", REPT(" ", 100)), 100)),")",""))</f>
        <v>GWh</v>
      </c>
      <c r="G2265" t="str">
        <f>'data from files'!B2265</f>
        <v>District heating plants</v>
      </c>
      <c r="H2265">
        <f>'data from files'!C2265</f>
        <v>39966.139428236223</v>
      </c>
      <c r="I2265">
        <f>'data from files'!D2265</f>
        <v>44709.449651162809</v>
      </c>
      <c r="J2265">
        <f>'data from files'!E2265</f>
        <v>40510.465116279076</v>
      </c>
      <c r="K2265">
        <f>'data from files'!F2265</f>
        <v>39661.627906976748</v>
      </c>
      <c r="L2265">
        <f>'data from files'!G2265</f>
        <v>33762.998720930242</v>
      </c>
      <c r="M2265">
        <f>'data from files'!H2265</f>
        <v>32329.736203038927</v>
      </c>
      <c r="N2265">
        <f>'data from files'!I2265</f>
        <v>32327.90697674418</v>
      </c>
      <c r="O2265">
        <f>'data from files'!J2265</f>
        <v>30009.500581395343</v>
      </c>
      <c r="P2265">
        <f>'data from files'!K2265</f>
        <v>30040.195465116285</v>
      </c>
      <c r="Q2265">
        <f>'data from files'!L2265</f>
        <v>31124.304651162787</v>
      </c>
      <c r="R2265">
        <f>'data from files'!M2265</f>
        <v>36099.890908525434</v>
      </c>
      <c r="S2265">
        <f>'data from files'!N2265</f>
        <v>29508.299617179982</v>
      </c>
      <c r="T2265">
        <f>'data from files'!O2265</f>
        <v>31624.863080201158</v>
      </c>
      <c r="U2265">
        <f>'data from files'!P2265</f>
        <v>30797.78973118174</v>
      </c>
      <c r="V2265">
        <f>'data from files'!Q2265</f>
        <v>27939.415349681545</v>
      </c>
      <c r="W2265">
        <f>'data from files'!R2265</f>
        <v>26320.262352776503</v>
      </c>
    </row>
    <row r="2266" spans="1:23" x14ac:dyDescent="0.25">
      <c r="A2266" t="str">
        <f t="shared" si="107"/>
        <v>PLTotal gross distributed heat production 0</v>
      </c>
      <c r="B2266" t="str">
        <f>JRC_files__2[[#This Row],[Source.Name.2.1]]</f>
        <v>PL</v>
      </c>
      <c r="C2266" t="str">
        <f t="shared" si="106"/>
        <v>Overview of the power generation sector</v>
      </c>
      <c r="D2266" t="str">
        <f>IF(ISERROR(MATCH(G2266,metadata!$B$4:$B$13,0)),D2265,LEFT(G2266,LEN(G2266)-LEN(F2266)-2))</f>
        <v xml:space="preserve">Total gross distributed heat production </v>
      </c>
      <c r="E2266">
        <f t="shared" si="108"/>
        <v>0</v>
      </c>
      <c r="F2266" t="str">
        <f>IF(ISERROR(MATCH(G2266,metadata!$B$4:$B$13,0)),F2265,SUBSTITUTE(TRIM(RIGHT(SUBSTITUTE(SUBSTITUTE(G2266,"efficiencies", "efficiencies (%)")," (", REPT(" ", 100)), 100)),")",""))</f>
        <v>GWh</v>
      </c>
      <c r="G2266">
        <f>'data from files'!B2266</f>
        <v>0</v>
      </c>
      <c r="H2266">
        <f>'data from files'!C2266</f>
        <v>0</v>
      </c>
      <c r="I2266">
        <f>'data from files'!D2266</f>
        <v>0</v>
      </c>
      <c r="J2266">
        <f>'data from files'!E2266</f>
        <v>0</v>
      </c>
      <c r="K2266">
        <f>'data from files'!F2266</f>
        <v>0</v>
      </c>
      <c r="L2266">
        <f>'data from files'!G2266</f>
        <v>0</v>
      </c>
      <c r="M2266">
        <f>'data from files'!H2266</f>
        <v>0</v>
      </c>
      <c r="N2266">
        <f>'data from files'!I2266</f>
        <v>0</v>
      </c>
      <c r="O2266">
        <f>'data from files'!J2266</f>
        <v>0</v>
      </c>
      <c r="P2266">
        <f>'data from files'!K2266</f>
        <v>0</v>
      </c>
      <c r="Q2266">
        <f>'data from files'!L2266</f>
        <v>0</v>
      </c>
      <c r="R2266">
        <f>'data from files'!M2266</f>
        <v>0</v>
      </c>
      <c r="S2266">
        <f>'data from files'!N2266</f>
        <v>0</v>
      </c>
      <c r="T2266">
        <f>'data from files'!O2266</f>
        <v>0</v>
      </c>
      <c r="U2266">
        <f>'data from files'!P2266</f>
        <v>0</v>
      </c>
      <c r="V2266">
        <f>'data from files'!Q2266</f>
        <v>0</v>
      </c>
      <c r="W2266">
        <f>'data from files'!R2266</f>
        <v>0</v>
      </c>
    </row>
    <row r="2267" spans="1:23" x14ac:dyDescent="0.25">
      <c r="A2267" t="str">
        <f t="shared" si="107"/>
        <v xml:space="preserve">PLTransformation input / Exchanges and transfers </v>
      </c>
      <c r="B2267" t="str">
        <f>JRC_files__2[[#This Row],[Source.Name.2.1]]</f>
        <v>PL</v>
      </c>
      <c r="C2267" t="str">
        <f t="shared" si="106"/>
        <v>Overview of the power generation sector</v>
      </c>
      <c r="D2267" t="str">
        <f>IF(ISERROR(MATCH(G2267,metadata!$B$4:$B$13,0)),D2266,LEFT(G2267,LEN(G2267)-LEN(F2267)-2))</f>
        <v xml:space="preserve">Transformation input / Exchanges and transfers </v>
      </c>
      <c r="E2267" t="str">
        <f t="shared" si="108"/>
        <v/>
      </c>
      <c r="F2267" t="str">
        <f>IF(ISERROR(MATCH(G2267,metadata!$B$4:$B$13,0)),F2266,SUBSTITUTE(TRIM(RIGHT(SUBSTITUTE(SUBSTITUTE(G2267,"efficiencies", "efficiencies (%)")," (", REPT(" ", 100)), 100)),")",""))</f>
        <v>ktoe</v>
      </c>
      <c r="G2267" t="str">
        <f>'data from files'!B2267</f>
        <v>Transformation input / Exchanges and transfers (ktoe)</v>
      </c>
      <c r="H2267">
        <f>'data from files'!C2267</f>
        <v>0</v>
      </c>
      <c r="I2267">
        <f>'data from files'!D2267</f>
        <v>0</v>
      </c>
      <c r="J2267">
        <f>'data from files'!E2267</f>
        <v>0</v>
      </c>
      <c r="K2267">
        <f>'data from files'!F2267</f>
        <v>0</v>
      </c>
      <c r="L2267">
        <f>'data from files'!G2267</f>
        <v>0</v>
      </c>
      <c r="M2267">
        <f>'data from files'!H2267</f>
        <v>0</v>
      </c>
      <c r="N2267">
        <f>'data from files'!I2267</f>
        <v>0</v>
      </c>
      <c r="O2267">
        <f>'data from files'!J2267</f>
        <v>0</v>
      </c>
      <c r="P2267">
        <f>'data from files'!K2267</f>
        <v>0</v>
      </c>
      <c r="Q2267">
        <f>'data from files'!L2267</f>
        <v>0</v>
      </c>
      <c r="R2267">
        <f>'data from files'!M2267</f>
        <v>0</v>
      </c>
      <c r="S2267">
        <f>'data from files'!N2267</f>
        <v>0</v>
      </c>
      <c r="T2267">
        <f>'data from files'!O2267</f>
        <v>0</v>
      </c>
      <c r="U2267">
        <f>'data from files'!P2267</f>
        <v>0</v>
      </c>
      <c r="V2267">
        <f>'data from files'!Q2267</f>
        <v>0</v>
      </c>
      <c r="W2267">
        <f>'data from files'!R2267</f>
        <v>0</v>
      </c>
    </row>
    <row r="2268" spans="1:23" x14ac:dyDescent="0.25">
      <c r="A2268" t="str">
        <f t="shared" si="107"/>
        <v>PLTransformation input / Exchanges and transfers Nuclear</v>
      </c>
      <c r="B2268" t="str">
        <f>JRC_files__2[[#This Row],[Source.Name.2.1]]</f>
        <v>PL</v>
      </c>
      <c r="C2268" t="str">
        <f t="shared" si="106"/>
        <v>Overview of the power generation sector</v>
      </c>
      <c r="D2268" t="str">
        <f>IF(ISERROR(MATCH(G2268,metadata!$B$4:$B$13,0)),D2267,LEFT(G2268,LEN(G2268)-LEN(F2268)-2))</f>
        <v xml:space="preserve">Transformation input / Exchanges and transfers </v>
      </c>
      <c r="E2268" t="str">
        <f t="shared" si="108"/>
        <v>Nuclear</v>
      </c>
      <c r="F2268" t="str">
        <f>IF(ISERROR(MATCH(G2268,metadata!$B$4:$B$13,0)),F2267,SUBSTITUTE(TRIM(RIGHT(SUBSTITUTE(SUBSTITUTE(G2268,"efficiencies", "efficiencies (%)")," (", REPT(" ", 100)), 100)),")",""))</f>
        <v>ktoe</v>
      </c>
      <c r="G2268" t="str">
        <f>'data from files'!B2268</f>
        <v>Nuclear</v>
      </c>
      <c r="H2268">
        <f>'data from files'!C2268</f>
        <v>0</v>
      </c>
      <c r="I2268">
        <f>'data from files'!D2268</f>
        <v>0</v>
      </c>
      <c r="J2268">
        <f>'data from files'!E2268</f>
        <v>0</v>
      </c>
      <c r="K2268">
        <f>'data from files'!F2268</f>
        <v>0</v>
      </c>
      <c r="L2268">
        <f>'data from files'!G2268</f>
        <v>0</v>
      </c>
      <c r="M2268">
        <f>'data from files'!H2268</f>
        <v>0</v>
      </c>
      <c r="N2268">
        <f>'data from files'!I2268</f>
        <v>0</v>
      </c>
      <c r="O2268">
        <f>'data from files'!J2268</f>
        <v>0</v>
      </c>
      <c r="P2268">
        <f>'data from files'!K2268</f>
        <v>0</v>
      </c>
      <c r="Q2268">
        <f>'data from files'!L2268</f>
        <v>0</v>
      </c>
      <c r="R2268">
        <f>'data from files'!M2268</f>
        <v>0</v>
      </c>
      <c r="S2268">
        <f>'data from files'!N2268</f>
        <v>0</v>
      </c>
      <c r="T2268">
        <f>'data from files'!O2268</f>
        <v>0</v>
      </c>
      <c r="U2268">
        <f>'data from files'!P2268</f>
        <v>0</v>
      </c>
      <c r="V2268">
        <f>'data from files'!Q2268</f>
        <v>0</v>
      </c>
      <c r="W2268">
        <f>'data from files'!R2268</f>
        <v>0</v>
      </c>
    </row>
    <row r="2269" spans="1:23" x14ac:dyDescent="0.25">
      <c r="A2269" t="str">
        <f t="shared" si="107"/>
        <v>PLTransformation input / Exchanges and transfers Conventional thermal</v>
      </c>
      <c r="B2269" t="str">
        <f>JRC_files__2[[#This Row],[Source.Name.2.1]]</f>
        <v>PL</v>
      </c>
      <c r="C2269" t="str">
        <f t="shared" si="106"/>
        <v>Overview of the power generation sector</v>
      </c>
      <c r="D2269" t="str">
        <f>IF(ISERROR(MATCH(G2269,metadata!$B$4:$B$13,0)),D2268,LEFT(G2269,LEN(G2269)-LEN(F2269)-2))</f>
        <v xml:space="preserve">Transformation input / Exchanges and transfers </v>
      </c>
      <c r="E2269" t="str">
        <f t="shared" si="108"/>
        <v>Conventional thermal</v>
      </c>
      <c r="F2269" t="str">
        <f>IF(ISERROR(MATCH(G2269,metadata!$B$4:$B$13,0)),F2268,SUBSTITUTE(TRIM(RIGHT(SUBSTITUTE(SUBSTITUTE(G2269,"efficiencies", "efficiencies (%)")," (", REPT(" ", 100)), 100)),")",""))</f>
        <v>ktoe</v>
      </c>
      <c r="G2269" t="str">
        <f>'data from files'!B2269</f>
        <v>Conventional thermal</v>
      </c>
      <c r="H2269">
        <f>'data from files'!C2269</f>
        <v>36405.381819055743</v>
      </c>
      <c r="I2269">
        <f>'data from files'!D2269</f>
        <v>36570.450620000003</v>
      </c>
      <c r="J2269">
        <f>'data from files'!E2269</f>
        <v>35978.107329999999</v>
      </c>
      <c r="K2269">
        <f>'data from files'!F2269</f>
        <v>38042.658309999999</v>
      </c>
      <c r="L2269">
        <f>'data from files'!G2269</f>
        <v>38099.952600000004</v>
      </c>
      <c r="M2269">
        <f>'data from files'!H2269</f>
        <v>38542.68283783301</v>
      </c>
      <c r="N2269">
        <f>'data from files'!I2269</f>
        <v>39846.224760000012</v>
      </c>
      <c r="O2269">
        <f>'data from files'!J2269</f>
        <v>39148.863310000001</v>
      </c>
      <c r="P2269">
        <f>'data from files'!K2269</f>
        <v>38058.594160000008</v>
      </c>
      <c r="Q2269">
        <f>'data from files'!L2269</f>
        <v>36876.926720000018</v>
      </c>
      <c r="R2269">
        <f>'data from files'!M2269</f>
        <v>38081.962899919323</v>
      </c>
      <c r="S2269">
        <f>'data from files'!N2269</f>
        <v>39103.340732475728</v>
      </c>
      <c r="T2269">
        <f>'data from files'!O2269</f>
        <v>38493.241592968661</v>
      </c>
      <c r="U2269">
        <f>'data from files'!P2269</f>
        <v>38556.781355340201</v>
      </c>
      <c r="V2269">
        <f>'data from files'!Q2269</f>
        <v>36696.979902532155</v>
      </c>
      <c r="W2269">
        <f>'data from files'!R2269</f>
        <v>37331.758018331006</v>
      </c>
    </row>
    <row r="2270" spans="1:23" x14ac:dyDescent="0.25">
      <c r="A2270" t="str">
        <f t="shared" si="107"/>
        <v>PLTransformation input / Exchanges and transfers Wind</v>
      </c>
      <c r="B2270" t="str">
        <f>JRC_files__2[[#This Row],[Source.Name.2.1]]</f>
        <v>PL</v>
      </c>
      <c r="C2270" t="str">
        <f t="shared" si="106"/>
        <v>Overview of the power generation sector</v>
      </c>
      <c r="D2270" t="str">
        <f>IF(ISERROR(MATCH(G2270,metadata!$B$4:$B$13,0)),D2269,LEFT(G2270,LEN(G2270)-LEN(F2270)-2))</f>
        <v xml:space="preserve">Transformation input / Exchanges and transfers </v>
      </c>
      <c r="E2270" t="str">
        <f t="shared" si="108"/>
        <v>Wind</v>
      </c>
      <c r="F2270" t="str">
        <f>IF(ISERROR(MATCH(G2270,metadata!$B$4:$B$13,0)),F2269,SUBSTITUTE(TRIM(RIGHT(SUBSTITUTE(SUBSTITUTE(G2270,"efficiencies", "efficiencies (%)")," (", REPT(" ", 100)), 100)),")",""))</f>
        <v>ktoe</v>
      </c>
      <c r="G2270" t="str">
        <f>'data from files'!B2270</f>
        <v>Wind</v>
      </c>
      <c r="H2270">
        <f>'data from files'!C2270</f>
        <v>0.42992261392948999</v>
      </c>
      <c r="I2270">
        <f>'data from files'!D2270</f>
        <v>1.2</v>
      </c>
      <c r="J2270">
        <f>'data from files'!E2270</f>
        <v>5.2</v>
      </c>
      <c r="K2270">
        <f>'data from files'!F2270</f>
        <v>10.7</v>
      </c>
      <c r="L2270">
        <f>'data from files'!G2270</f>
        <v>12.2</v>
      </c>
      <c r="M2270">
        <f>'data from files'!H2270</f>
        <v>11.6079105760963</v>
      </c>
      <c r="N2270">
        <f>'data from files'!I2270</f>
        <v>22</v>
      </c>
      <c r="O2270">
        <f>'data from files'!J2270</f>
        <v>44.9</v>
      </c>
      <c r="P2270">
        <f>'data from files'!K2270</f>
        <v>72</v>
      </c>
      <c r="Q2270">
        <f>'data from files'!L2270</f>
        <v>92.6</v>
      </c>
      <c r="R2270">
        <f>'data from files'!M2270</f>
        <v>143.06869207987</v>
      </c>
      <c r="S2270">
        <f>'data from files'!N2270</f>
        <v>275.58039552880501</v>
      </c>
      <c r="T2270">
        <f>'data from files'!O2270</f>
        <v>408.16375274672799</v>
      </c>
      <c r="U2270">
        <f>'data from files'!P2270</f>
        <v>516.24152097066997</v>
      </c>
      <c r="V2270">
        <f>'data from files'!Q2270</f>
        <v>660.02675074042202</v>
      </c>
      <c r="W2270">
        <f>'data from files'!R2270</f>
        <v>933.62472532721904</v>
      </c>
    </row>
    <row r="2271" spans="1:23" x14ac:dyDescent="0.25">
      <c r="A2271" t="str">
        <f t="shared" si="107"/>
        <v>PLTransformation input / Exchanges and transfers Solar photovoltaics</v>
      </c>
      <c r="B2271" t="str">
        <f>JRC_files__2[[#This Row],[Source.Name.2.1]]</f>
        <v>PL</v>
      </c>
      <c r="C2271" t="str">
        <f t="shared" si="106"/>
        <v>Overview of the power generation sector</v>
      </c>
      <c r="D2271" t="str">
        <f>IF(ISERROR(MATCH(G2271,metadata!$B$4:$B$13,0)),D2270,LEFT(G2271,LEN(G2271)-LEN(F2271)-2))</f>
        <v xml:space="preserve">Transformation input / Exchanges and transfers </v>
      </c>
      <c r="E2271" t="str">
        <f t="shared" si="108"/>
        <v>Solar photovoltaics</v>
      </c>
      <c r="F2271" t="str">
        <f>IF(ISERROR(MATCH(G2271,metadata!$B$4:$B$13,0)),F2270,SUBSTITUTE(TRIM(RIGHT(SUBSTITUTE(SUBSTITUTE(G2271,"efficiencies", "efficiencies (%)")," (", REPT(" ", 100)), 100)),")",""))</f>
        <v>ktoe</v>
      </c>
      <c r="G2271" t="str">
        <f>'data from files'!B2271</f>
        <v>Solar photovoltaics</v>
      </c>
      <c r="H2271">
        <f>'data from files'!C2271</f>
        <v>0</v>
      </c>
      <c r="I2271">
        <f>'data from files'!D2271</f>
        <v>0</v>
      </c>
      <c r="J2271">
        <f>'data from files'!E2271</f>
        <v>0</v>
      </c>
      <c r="K2271">
        <f>'data from files'!F2271</f>
        <v>0</v>
      </c>
      <c r="L2271">
        <f>'data from files'!G2271</f>
        <v>0</v>
      </c>
      <c r="M2271">
        <f>'data from files'!H2271</f>
        <v>0</v>
      </c>
      <c r="N2271">
        <f>'data from files'!I2271</f>
        <v>0</v>
      </c>
      <c r="O2271">
        <f>'data from files'!J2271</f>
        <v>0</v>
      </c>
      <c r="P2271">
        <f>'data from files'!K2271</f>
        <v>0</v>
      </c>
      <c r="Q2271">
        <f>'data from files'!L2271</f>
        <v>0</v>
      </c>
      <c r="R2271">
        <f>'data from files'!M2271</f>
        <v>0</v>
      </c>
      <c r="S2271">
        <f>'data from files'!N2271</f>
        <v>2.3884589662749998E-2</v>
      </c>
      <c r="T2271">
        <f>'data from files'!O2271</f>
        <v>9.5538358650999994E-2</v>
      </c>
      <c r="U2271">
        <f>'data from files'!P2271</f>
        <v>0.11942294831375</v>
      </c>
      <c r="V2271">
        <f>'data from files'!Q2271</f>
        <v>0.59711474156874</v>
      </c>
      <c r="W2271">
        <f>'data from files'!R2271</f>
        <v>4.8724562912009022</v>
      </c>
    </row>
    <row r="2272" spans="1:23" x14ac:dyDescent="0.25">
      <c r="A2272" t="str">
        <f t="shared" si="107"/>
        <v>PLTransformation input / Exchanges and transfers Solar thermal</v>
      </c>
      <c r="B2272" t="str">
        <f>JRC_files__2[[#This Row],[Source.Name.2.1]]</f>
        <v>PL</v>
      </c>
      <c r="C2272" t="str">
        <f t="shared" si="106"/>
        <v>Overview of the power generation sector</v>
      </c>
      <c r="D2272" t="str">
        <f>IF(ISERROR(MATCH(G2272,metadata!$B$4:$B$13,0)),D2271,LEFT(G2272,LEN(G2272)-LEN(F2272)-2))</f>
        <v xml:space="preserve">Transformation input / Exchanges and transfers </v>
      </c>
      <c r="E2272" t="str">
        <f t="shared" si="108"/>
        <v>Solar thermal</v>
      </c>
      <c r="F2272" t="str">
        <f>IF(ISERROR(MATCH(G2272,metadata!$B$4:$B$13,0)),F2271,SUBSTITUTE(TRIM(RIGHT(SUBSTITUTE(SUBSTITUTE(G2272,"efficiencies", "efficiencies (%)")," (", REPT(" ", 100)), 100)),")",""))</f>
        <v>ktoe</v>
      </c>
      <c r="G2272" t="str">
        <f>'data from files'!B2272</f>
        <v>Solar thermal</v>
      </c>
      <c r="H2272">
        <f>'data from files'!C2272</f>
        <v>0</v>
      </c>
      <c r="I2272">
        <f>'data from files'!D2272</f>
        <v>0</v>
      </c>
      <c r="J2272">
        <f>'data from files'!E2272</f>
        <v>0</v>
      </c>
      <c r="K2272">
        <f>'data from files'!F2272</f>
        <v>0</v>
      </c>
      <c r="L2272">
        <f>'data from files'!G2272</f>
        <v>0</v>
      </c>
      <c r="M2272">
        <f>'data from files'!H2272</f>
        <v>0</v>
      </c>
      <c r="N2272">
        <f>'data from files'!I2272</f>
        <v>0</v>
      </c>
      <c r="O2272">
        <f>'data from files'!J2272</f>
        <v>0</v>
      </c>
      <c r="P2272">
        <f>'data from files'!K2272</f>
        <v>0</v>
      </c>
      <c r="Q2272">
        <f>'data from files'!L2272</f>
        <v>0</v>
      </c>
      <c r="R2272">
        <f>'data from files'!M2272</f>
        <v>0</v>
      </c>
      <c r="S2272">
        <f>'data from files'!N2272</f>
        <v>0</v>
      </c>
      <c r="T2272">
        <f>'data from files'!O2272</f>
        <v>0</v>
      </c>
      <c r="U2272">
        <f>'data from files'!P2272</f>
        <v>0</v>
      </c>
      <c r="V2272">
        <f>'data from files'!Q2272</f>
        <v>0</v>
      </c>
      <c r="W2272">
        <f>'data from files'!R2272</f>
        <v>0</v>
      </c>
    </row>
    <row r="2273" spans="1:23" x14ac:dyDescent="0.25">
      <c r="A2273" t="str">
        <f t="shared" si="107"/>
        <v>PLTransformation input / Exchanges and transfers Geothermal</v>
      </c>
      <c r="B2273" t="str">
        <f>JRC_files__2[[#This Row],[Source.Name.2.1]]</f>
        <v>PL</v>
      </c>
      <c r="C2273" t="str">
        <f t="shared" si="106"/>
        <v>Overview of the power generation sector</v>
      </c>
      <c r="D2273" t="str">
        <f>IF(ISERROR(MATCH(G2273,metadata!$B$4:$B$13,0)),D2272,LEFT(G2273,LEN(G2273)-LEN(F2273)-2))</f>
        <v xml:space="preserve">Transformation input / Exchanges and transfers </v>
      </c>
      <c r="E2273" t="str">
        <f t="shared" si="108"/>
        <v>Geothermal</v>
      </c>
      <c r="F2273" t="str">
        <f>IF(ISERROR(MATCH(G2273,metadata!$B$4:$B$13,0)),F2272,SUBSTITUTE(TRIM(RIGHT(SUBSTITUTE(SUBSTITUTE(G2273,"efficiencies", "efficiencies (%)")," (", REPT(" ", 100)), 100)),")",""))</f>
        <v>ktoe</v>
      </c>
      <c r="G2273" t="str">
        <f>'data from files'!B2273</f>
        <v>Geothermal</v>
      </c>
      <c r="H2273">
        <f>'data from files'!C2273</f>
        <v>0</v>
      </c>
      <c r="I2273">
        <f>'data from files'!D2273</f>
        <v>0</v>
      </c>
      <c r="J2273">
        <f>'data from files'!E2273</f>
        <v>0</v>
      </c>
      <c r="K2273">
        <f>'data from files'!F2273</f>
        <v>0</v>
      </c>
      <c r="L2273">
        <f>'data from files'!G2273</f>
        <v>0</v>
      </c>
      <c r="M2273">
        <f>'data from files'!H2273</f>
        <v>0</v>
      </c>
      <c r="N2273">
        <f>'data from files'!I2273</f>
        <v>0</v>
      </c>
      <c r="O2273">
        <f>'data from files'!J2273</f>
        <v>0</v>
      </c>
      <c r="P2273">
        <f>'data from files'!K2273</f>
        <v>0</v>
      </c>
      <c r="Q2273">
        <f>'data from files'!L2273</f>
        <v>0</v>
      </c>
      <c r="R2273">
        <f>'data from files'!M2273</f>
        <v>0</v>
      </c>
      <c r="S2273">
        <f>'data from files'!N2273</f>
        <v>0</v>
      </c>
      <c r="T2273">
        <f>'data from files'!O2273</f>
        <v>0</v>
      </c>
      <c r="U2273">
        <f>'data from files'!P2273</f>
        <v>0</v>
      </c>
      <c r="V2273">
        <f>'data from files'!Q2273</f>
        <v>0</v>
      </c>
      <c r="W2273">
        <f>'data from files'!R2273</f>
        <v>0</v>
      </c>
    </row>
    <row r="2274" spans="1:23" x14ac:dyDescent="0.25">
      <c r="A2274" t="str">
        <f t="shared" si="107"/>
        <v>PLTransformation input / Exchanges and transfers Tide, wave and ocean</v>
      </c>
      <c r="B2274" t="str">
        <f>JRC_files__2[[#This Row],[Source.Name.2.1]]</f>
        <v>PL</v>
      </c>
      <c r="C2274" t="str">
        <f t="shared" si="106"/>
        <v>Overview of the power generation sector</v>
      </c>
      <c r="D2274" t="str">
        <f>IF(ISERROR(MATCH(G2274,metadata!$B$4:$B$13,0)),D2273,LEFT(G2274,LEN(G2274)-LEN(F2274)-2))</f>
        <v xml:space="preserve">Transformation input / Exchanges and transfers </v>
      </c>
      <c r="E2274" t="str">
        <f t="shared" si="108"/>
        <v>Tide, wave and ocean</v>
      </c>
      <c r="F2274" t="str">
        <f>IF(ISERROR(MATCH(G2274,metadata!$B$4:$B$13,0)),F2273,SUBSTITUTE(TRIM(RIGHT(SUBSTITUTE(SUBSTITUTE(G2274,"efficiencies", "efficiencies (%)")," (", REPT(" ", 100)), 100)),")",""))</f>
        <v>ktoe</v>
      </c>
      <c r="G2274" t="str">
        <f>'data from files'!B2274</f>
        <v>Tide, wave and ocean</v>
      </c>
      <c r="H2274">
        <f>'data from files'!C2274</f>
        <v>0</v>
      </c>
      <c r="I2274">
        <f>'data from files'!D2274</f>
        <v>0</v>
      </c>
      <c r="J2274">
        <f>'data from files'!E2274</f>
        <v>0</v>
      </c>
      <c r="K2274">
        <f>'data from files'!F2274</f>
        <v>0</v>
      </c>
      <c r="L2274">
        <f>'data from files'!G2274</f>
        <v>0</v>
      </c>
      <c r="M2274">
        <f>'data from files'!H2274</f>
        <v>0</v>
      </c>
      <c r="N2274">
        <f>'data from files'!I2274</f>
        <v>0</v>
      </c>
      <c r="O2274">
        <f>'data from files'!J2274</f>
        <v>0</v>
      </c>
      <c r="P2274">
        <f>'data from files'!K2274</f>
        <v>0</v>
      </c>
      <c r="Q2274">
        <f>'data from files'!L2274</f>
        <v>0</v>
      </c>
      <c r="R2274">
        <f>'data from files'!M2274</f>
        <v>0</v>
      </c>
      <c r="S2274">
        <f>'data from files'!N2274</f>
        <v>0</v>
      </c>
      <c r="T2274">
        <f>'data from files'!O2274</f>
        <v>0</v>
      </c>
      <c r="U2274">
        <f>'data from files'!P2274</f>
        <v>0</v>
      </c>
      <c r="V2274">
        <f>'data from files'!Q2274</f>
        <v>0</v>
      </c>
      <c r="W2274">
        <f>'data from files'!R2274</f>
        <v>0</v>
      </c>
    </row>
    <row r="2275" spans="1:23" x14ac:dyDescent="0.25">
      <c r="A2275" t="str">
        <f t="shared" si="107"/>
        <v>PLTransformation input / Exchanges and transfers Hydro</v>
      </c>
      <c r="B2275" t="str">
        <f>JRC_files__2[[#This Row],[Source.Name.2.1]]</f>
        <v>PL</v>
      </c>
      <c r="C2275" t="str">
        <f t="shared" si="106"/>
        <v>Overview of the power generation sector</v>
      </c>
      <c r="D2275" t="str">
        <f>IF(ISERROR(MATCH(G2275,metadata!$B$4:$B$13,0)),D2274,LEFT(G2275,LEN(G2275)-LEN(F2275)-2))</f>
        <v xml:space="preserve">Transformation input / Exchanges and transfers </v>
      </c>
      <c r="E2275" t="str">
        <f t="shared" si="108"/>
        <v>Hydro</v>
      </c>
      <c r="F2275" t="str">
        <f>IF(ISERROR(MATCH(G2275,metadata!$B$4:$B$13,0)),F2274,SUBSTITUTE(TRIM(RIGHT(SUBSTITUTE(SUBSTITUTE(G2275,"efficiencies", "efficiencies (%)")," (", REPT(" ", 100)), 100)),")",""))</f>
        <v>ktoe</v>
      </c>
      <c r="G2275" t="str">
        <f>'data from files'!B2275</f>
        <v>Hydro</v>
      </c>
      <c r="H2275">
        <f>'data from files'!C2275</f>
        <v>181.09295882296701</v>
      </c>
      <c r="I2275">
        <f>'data from files'!D2275</f>
        <v>199.9</v>
      </c>
      <c r="J2275">
        <f>'data from files'!E2275</f>
        <v>196</v>
      </c>
      <c r="K2275">
        <f>'data from files'!F2275</f>
        <v>143.69999999999999</v>
      </c>
      <c r="L2275">
        <f>'data from files'!G2275</f>
        <v>179</v>
      </c>
      <c r="M2275">
        <f>'data from files'!H2275</f>
        <v>189.26148848762799</v>
      </c>
      <c r="N2275">
        <f>'data from files'!I2275</f>
        <v>175.6</v>
      </c>
      <c r="O2275">
        <f>'data from files'!J2275</f>
        <v>202.2</v>
      </c>
      <c r="P2275">
        <f>'data from files'!K2275</f>
        <v>185</v>
      </c>
      <c r="Q2275">
        <f>'data from files'!L2275</f>
        <v>204.2</v>
      </c>
      <c r="R2275">
        <f>'data from files'!M2275</f>
        <v>251.07480653482401</v>
      </c>
      <c r="S2275">
        <f>'data from files'!N2275</f>
        <v>200.439476449795</v>
      </c>
      <c r="T2275">
        <f>'data from files'!O2275</f>
        <v>175.145695996943</v>
      </c>
      <c r="U2275">
        <f>'data from files'!P2275</f>
        <v>209.70669723894099</v>
      </c>
      <c r="V2275">
        <f>'data from files'!Q2275</f>
        <v>187.70899015954899</v>
      </c>
      <c r="W2275">
        <f>'data from files'!R2275</f>
        <v>157.51886882583347</v>
      </c>
    </row>
    <row r="2276" spans="1:23" x14ac:dyDescent="0.25">
      <c r="A2276" t="str">
        <f t="shared" si="107"/>
        <v>PLTransformation input / Exchanges and transfers Pump storage</v>
      </c>
      <c r="B2276" t="str">
        <f>JRC_files__2[[#This Row],[Source.Name.2.1]]</f>
        <v>PL</v>
      </c>
      <c r="C2276" t="str">
        <f t="shared" si="106"/>
        <v>Overview of the power generation sector</v>
      </c>
      <c r="D2276" t="str">
        <f>IF(ISERROR(MATCH(G2276,metadata!$B$4:$B$13,0)),D2275,LEFT(G2276,LEN(G2276)-LEN(F2276)-2))</f>
        <v xml:space="preserve">Transformation input / Exchanges and transfers </v>
      </c>
      <c r="E2276" t="str">
        <f t="shared" si="108"/>
        <v>Pump storage</v>
      </c>
      <c r="F2276" t="str">
        <f>IF(ISERROR(MATCH(G2276,metadata!$B$4:$B$13,0)),F2275,SUBSTITUTE(TRIM(RIGHT(SUBSTITUTE(SUBSTITUTE(G2276,"efficiencies", "efficiencies (%)")," (", REPT(" ", 100)), 100)),")",""))</f>
        <v>ktoe</v>
      </c>
      <c r="G2276" t="str">
        <f>'data from files'!B2276</f>
        <v>Pump storage</v>
      </c>
      <c r="H2276">
        <f>'data from files'!C2276</f>
        <v>239.70079018767976</v>
      </c>
      <c r="I2276">
        <f>'data from files'!D2276</f>
        <v>223.61237719934107</v>
      </c>
      <c r="J2276">
        <f>'data from files'!E2276</f>
        <v>193.3923001495327</v>
      </c>
      <c r="K2276">
        <f>'data from files'!F2276</f>
        <v>196.40628203866433</v>
      </c>
      <c r="L2276">
        <f>'data from files'!G2276</f>
        <v>194.88743136042405</v>
      </c>
      <c r="M2276">
        <f>'data from files'!H2276</f>
        <v>189.69594628321749</v>
      </c>
      <c r="N2276">
        <f>'data from files'!I2276</f>
        <v>120.29976737569061</v>
      </c>
      <c r="O2276">
        <f>'data from files'!J2276</f>
        <v>76.39050162162161</v>
      </c>
      <c r="P2276">
        <f>'data from files'!K2276</f>
        <v>76.804064822134393</v>
      </c>
      <c r="Q2276">
        <f>'data from files'!L2276</f>
        <v>75.486568559670786</v>
      </c>
      <c r="R2276">
        <f>'data from files'!M2276</f>
        <v>71.060066330917536</v>
      </c>
      <c r="S2276">
        <f>'data from files'!N2276</f>
        <v>55.460615567916278</v>
      </c>
      <c r="T2276">
        <f>'data from files'!O2276</f>
        <v>55.66306135154192</v>
      </c>
      <c r="U2276">
        <f>'data from files'!P2276</f>
        <v>71.347899647470896</v>
      </c>
      <c r="V2276">
        <f>'data from files'!Q2276</f>
        <v>70.73374843195208</v>
      </c>
      <c r="W2276">
        <f>'data from files'!R2276</f>
        <v>77.197402738601681</v>
      </c>
    </row>
    <row r="2277" spans="1:23" x14ac:dyDescent="0.25">
      <c r="A2277" t="str">
        <f t="shared" si="107"/>
        <v>PLTransformation input / Exchanges and transfers District heating plants</v>
      </c>
      <c r="B2277" t="str">
        <f>JRC_files__2[[#This Row],[Source.Name.2.1]]</f>
        <v>PL</v>
      </c>
      <c r="C2277" t="str">
        <f t="shared" si="106"/>
        <v>Overview of the power generation sector</v>
      </c>
      <c r="D2277" t="str">
        <f>IF(ISERROR(MATCH(G2277,metadata!$B$4:$B$13,0)),D2276,LEFT(G2277,LEN(G2277)-LEN(F2277)-2))</f>
        <v xml:space="preserve">Transformation input / Exchanges and transfers </v>
      </c>
      <c r="E2277" t="str">
        <f t="shared" si="108"/>
        <v>District heating plants</v>
      </c>
      <c r="F2277" t="str">
        <f>IF(ISERROR(MATCH(G2277,metadata!$B$4:$B$13,0)),F2276,SUBSTITUTE(TRIM(RIGHT(SUBSTITUTE(SUBSTITUTE(G2277,"efficiencies", "efficiencies (%)")," (", REPT(" ", 100)), 100)),")",""))</f>
        <v>ktoe</v>
      </c>
      <c r="G2277" t="str">
        <f>'data from files'!B2277</f>
        <v>District heating plants</v>
      </c>
      <c r="H2277">
        <f>'data from files'!C2277</f>
        <v>4178.8456921864763</v>
      </c>
      <c r="I2277">
        <f>'data from files'!D2277</f>
        <v>4634.8530500000006</v>
      </c>
      <c r="J2277">
        <f>'data from files'!E2277</f>
        <v>4189.591660000001</v>
      </c>
      <c r="K2277">
        <f>'data from files'!F2277</f>
        <v>4106.0753799999993</v>
      </c>
      <c r="L2277">
        <f>'data from files'!G2277</f>
        <v>3601.6293400000004</v>
      </c>
      <c r="M2277">
        <f>'data from files'!H2277</f>
        <v>3446.0157109533229</v>
      </c>
      <c r="N2277">
        <f>'data from files'!I2277</f>
        <v>3419.4183199999998</v>
      </c>
      <c r="O2277">
        <f>'data from files'!J2277</f>
        <v>3140.6842799999995</v>
      </c>
      <c r="P2277">
        <f>'data from files'!K2277</f>
        <v>3109.5049100000006</v>
      </c>
      <c r="Q2277">
        <f>'data from files'!L2277</f>
        <v>3261.6145699999997</v>
      </c>
      <c r="R2277">
        <f>'data from files'!M2277</f>
        <v>3699.1298077193442</v>
      </c>
      <c r="S2277">
        <f>'data from files'!N2277</f>
        <v>3017.5686625892263</v>
      </c>
      <c r="T2277">
        <f>'data from files'!O2277</f>
        <v>3229.6556945683278</v>
      </c>
      <c r="U2277">
        <f>'data from files'!P2277</f>
        <v>3108.1947314605422</v>
      </c>
      <c r="V2277">
        <f>'data from files'!Q2277</f>
        <v>2819.5532510220819</v>
      </c>
      <c r="W2277">
        <f>'data from files'!R2277</f>
        <v>2659.9541514610728</v>
      </c>
    </row>
    <row r="2278" spans="1:23" x14ac:dyDescent="0.25">
      <c r="A2278" t="str">
        <f t="shared" si="107"/>
        <v>PLTransformation input / Exchanges and transfers 0</v>
      </c>
      <c r="B2278" t="str">
        <f>JRC_files__2[[#This Row],[Source.Name.2.1]]</f>
        <v>PL</v>
      </c>
      <c r="C2278" t="str">
        <f t="shared" si="106"/>
        <v>Overview of the power generation sector</v>
      </c>
      <c r="D2278" t="str">
        <f>IF(ISERROR(MATCH(G2278,metadata!$B$4:$B$13,0)),D2277,LEFT(G2278,LEN(G2278)-LEN(F2278)-2))</f>
        <v xml:space="preserve">Transformation input / Exchanges and transfers </v>
      </c>
      <c r="E2278">
        <f t="shared" si="108"/>
        <v>0</v>
      </c>
      <c r="F2278" t="str">
        <f>IF(ISERROR(MATCH(G2278,metadata!$B$4:$B$13,0)),F2277,SUBSTITUTE(TRIM(RIGHT(SUBSTITUTE(SUBSTITUTE(G2278,"efficiencies", "efficiencies (%)")," (", REPT(" ", 100)), 100)),")",""))</f>
        <v>ktoe</v>
      </c>
      <c r="G2278">
        <f>'data from files'!B2278</f>
        <v>0</v>
      </c>
      <c r="H2278">
        <f>'data from files'!C2278</f>
        <v>0</v>
      </c>
      <c r="I2278">
        <f>'data from files'!D2278</f>
        <v>0</v>
      </c>
      <c r="J2278">
        <f>'data from files'!E2278</f>
        <v>0</v>
      </c>
      <c r="K2278">
        <f>'data from files'!F2278</f>
        <v>0</v>
      </c>
      <c r="L2278">
        <f>'data from files'!G2278</f>
        <v>0</v>
      </c>
      <c r="M2278">
        <f>'data from files'!H2278</f>
        <v>0</v>
      </c>
      <c r="N2278">
        <f>'data from files'!I2278</f>
        <v>0</v>
      </c>
      <c r="O2278">
        <f>'data from files'!J2278</f>
        <v>0</v>
      </c>
      <c r="P2278">
        <f>'data from files'!K2278</f>
        <v>0</v>
      </c>
      <c r="Q2278">
        <f>'data from files'!L2278</f>
        <v>0</v>
      </c>
      <c r="R2278">
        <f>'data from files'!M2278</f>
        <v>0</v>
      </c>
      <c r="S2278">
        <f>'data from files'!N2278</f>
        <v>0</v>
      </c>
      <c r="T2278">
        <f>'data from files'!O2278</f>
        <v>0</v>
      </c>
      <c r="U2278">
        <f>'data from files'!P2278</f>
        <v>0</v>
      </c>
      <c r="V2278">
        <f>'data from files'!Q2278</f>
        <v>0</v>
      </c>
      <c r="W2278">
        <f>'data from files'!R2278</f>
        <v>0</v>
      </c>
    </row>
    <row r="2279" spans="1:23" x14ac:dyDescent="0.25">
      <c r="A2279" t="str">
        <f t="shared" si="107"/>
        <v xml:space="preserve">PLCO2 emissions  </v>
      </c>
      <c r="B2279" t="str">
        <f>JRC_files__2[[#This Row],[Source.Name.2.1]]</f>
        <v>PL</v>
      </c>
      <c r="C2279" t="str">
        <f t="shared" si="106"/>
        <v>Overview of the power generation sector</v>
      </c>
      <c r="D2279" t="str">
        <f>IF(ISERROR(MATCH(G2279,metadata!$B$4:$B$13,0)),D2278,LEFT(G2279,LEN(G2279)-LEN(F2279)-2))</f>
        <v xml:space="preserve">CO2 emissions  </v>
      </c>
      <c r="E2279" t="str">
        <f t="shared" si="108"/>
        <v/>
      </c>
      <c r="F2279" t="str">
        <f>IF(ISERROR(MATCH(G2279,metadata!$B$4:$B$13,0)),F2278,SUBSTITUTE(TRIM(RIGHT(SUBSTITUTE(SUBSTITUTE(G2279,"efficiencies", "efficiencies (%)")," (", REPT(" ", 100)), 100)),")",""))</f>
        <v>kt CO2</v>
      </c>
      <c r="G2279" t="str">
        <f>'data from files'!B2279</f>
        <v>CO2 emissions  (kt CO2)</v>
      </c>
      <c r="H2279">
        <f>'data from files'!C2279</f>
        <v>162316.87862876584</v>
      </c>
      <c r="I2279">
        <f>'data from files'!D2279</f>
        <v>164513.14161767581</v>
      </c>
      <c r="J2279">
        <f>'data from files'!E2279</f>
        <v>159959.26488289423</v>
      </c>
      <c r="K2279">
        <f>'data from files'!F2279</f>
        <v>167623.0025433941</v>
      </c>
      <c r="L2279">
        <f>'data from files'!G2279</f>
        <v>165897.12382485409</v>
      </c>
      <c r="M2279">
        <f>'data from files'!H2279</f>
        <v>165962.93638097667</v>
      </c>
      <c r="N2279">
        <f>'data from files'!I2279</f>
        <v>171268.39404010435</v>
      </c>
      <c r="O2279">
        <f>'data from files'!J2279</f>
        <v>166472.01781930338</v>
      </c>
      <c r="P2279">
        <f>'data from files'!K2279</f>
        <v>161345.37200193905</v>
      </c>
      <c r="Q2279">
        <f>'data from files'!L2279</f>
        <v>155285.2606536691</v>
      </c>
      <c r="R2279">
        <f>'data from files'!M2279</f>
        <v>160636.36099107025</v>
      </c>
      <c r="S2279">
        <f>'data from files'!N2279</f>
        <v>161109.70031885937</v>
      </c>
      <c r="T2279">
        <f>'data from files'!O2279</f>
        <v>156616.56943194423</v>
      </c>
      <c r="U2279">
        <f>'data from files'!P2279</f>
        <v>158192.079938496</v>
      </c>
      <c r="V2279">
        <f>'data from files'!Q2279</f>
        <v>148970.55759661528</v>
      </c>
      <c r="W2279">
        <f>'data from files'!R2279</f>
        <v>150615.45259322654</v>
      </c>
    </row>
    <row r="2280" spans="1:23" x14ac:dyDescent="0.25">
      <c r="A2280" t="str">
        <f t="shared" si="107"/>
        <v>PLCO2 emissions  Nuclear</v>
      </c>
      <c r="B2280" t="str">
        <f>JRC_files__2[[#This Row],[Source.Name.2.1]]</f>
        <v>PL</v>
      </c>
      <c r="C2280" t="str">
        <f t="shared" si="106"/>
        <v>Overview of the power generation sector</v>
      </c>
      <c r="D2280" t="str">
        <f>IF(ISERROR(MATCH(G2280,metadata!$B$4:$B$13,0)),D2279,LEFT(G2280,LEN(G2280)-LEN(F2280)-2))</f>
        <v xml:space="preserve">CO2 emissions  </v>
      </c>
      <c r="E2280" t="str">
        <f t="shared" si="108"/>
        <v>Nuclear</v>
      </c>
      <c r="F2280" t="str">
        <f>IF(ISERROR(MATCH(G2280,metadata!$B$4:$B$13,0)),F2279,SUBSTITUTE(TRIM(RIGHT(SUBSTITUTE(SUBSTITUTE(G2280,"efficiencies", "efficiencies (%)")," (", REPT(" ", 100)), 100)),")",""))</f>
        <v>kt CO2</v>
      </c>
      <c r="G2280" t="str">
        <f>'data from files'!B2280</f>
        <v>Nuclear</v>
      </c>
      <c r="H2280">
        <f>'data from files'!C2280</f>
        <v>0</v>
      </c>
      <c r="I2280">
        <f>'data from files'!D2280</f>
        <v>0</v>
      </c>
      <c r="J2280">
        <f>'data from files'!E2280</f>
        <v>0</v>
      </c>
      <c r="K2280">
        <f>'data from files'!F2280</f>
        <v>0</v>
      </c>
      <c r="L2280">
        <f>'data from files'!G2280</f>
        <v>0</v>
      </c>
      <c r="M2280">
        <f>'data from files'!H2280</f>
        <v>0</v>
      </c>
      <c r="N2280">
        <f>'data from files'!I2280</f>
        <v>0</v>
      </c>
      <c r="O2280">
        <f>'data from files'!J2280</f>
        <v>0</v>
      </c>
      <c r="P2280">
        <f>'data from files'!K2280</f>
        <v>0</v>
      </c>
      <c r="Q2280">
        <f>'data from files'!L2280</f>
        <v>0</v>
      </c>
      <c r="R2280">
        <f>'data from files'!M2280</f>
        <v>0</v>
      </c>
      <c r="S2280">
        <f>'data from files'!N2280</f>
        <v>0</v>
      </c>
      <c r="T2280">
        <f>'data from files'!O2280</f>
        <v>0</v>
      </c>
      <c r="U2280">
        <f>'data from files'!P2280</f>
        <v>0</v>
      </c>
      <c r="V2280">
        <f>'data from files'!Q2280</f>
        <v>0</v>
      </c>
      <c r="W2280">
        <f>'data from files'!R2280</f>
        <v>0</v>
      </c>
    </row>
    <row r="2281" spans="1:23" x14ac:dyDescent="0.25">
      <c r="A2281" t="str">
        <f t="shared" si="107"/>
        <v>PLCO2 emissions  Conventional thermal</v>
      </c>
      <c r="B2281" t="str">
        <f>JRC_files__2[[#This Row],[Source.Name.2.1]]</f>
        <v>PL</v>
      </c>
      <c r="C2281" t="str">
        <f t="shared" si="106"/>
        <v>Overview of the power generation sector</v>
      </c>
      <c r="D2281" t="str">
        <f>IF(ISERROR(MATCH(G2281,metadata!$B$4:$B$13,0)),D2280,LEFT(G2281,LEN(G2281)-LEN(F2281)-2))</f>
        <v xml:space="preserve">CO2 emissions  </v>
      </c>
      <c r="E2281" t="str">
        <f t="shared" si="108"/>
        <v>Conventional thermal</v>
      </c>
      <c r="F2281" t="str">
        <f>IF(ISERROR(MATCH(G2281,metadata!$B$4:$B$13,0)),F2280,SUBSTITUTE(TRIM(RIGHT(SUBSTITUTE(SUBSTITUTE(G2281,"efficiencies", "efficiencies (%)")," (", REPT(" ", 100)), 100)),")",""))</f>
        <v>kt CO2</v>
      </c>
      <c r="G2281" t="str">
        <f>'data from files'!B2281</f>
        <v>Conventional thermal</v>
      </c>
      <c r="H2281">
        <f>'data from files'!C2281</f>
        <v>146277.31645334366</v>
      </c>
      <c r="I2281">
        <f>'data from files'!D2281</f>
        <v>146811.0100666192</v>
      </c>
      <c r="J2281">
        <f>'data from files'!E2281</f>
        <v>144064.84100032388</v>
      </c>
      <c r="K2281">
        <f>'data from files'!F2281</f>
        <v>152089.60336875284</v>
      </c>
      <c r="L2281">
        <f>'data from files'!G2281</f>
        <v>152321.92194250057</v>
      </c>
      <c r="M2281">
        <f>'data from files'!H2281</f>
        <v>152989.52677446752</v>
      </c>
      <c r="N2281">
        <f>'data from files'!I2281</f>
        <v>158417.84190302124</v>
      </c>
      <c r="O2281">
        <f>'data from files'!J2281</f>
        <v>154607.76107404524</v>
      </c>
      <c r="P2281">
        <f>'data from files'!K2281</f>
        <v>149659.60624899837</v>
      </c>
      <c r="Q2281">
        <f>'data from files'!L2281</f>
        <v>142997.22495776037</v>
      </c>
      <c r="R2281">
        <f>'data from files'!M2281</f>
        <v>146648.60265607893</v>
      </c>
      <c r="S2281">
        <f>'data from files'!N2281</f>
        <v>149750.79964138751</v>
      </c>
      <c r="T2281">
        <f>'data from files'!O2281</f>
        <v>144410.30057019755</v>
      </c>
      <c r="U2281">
        <f>'data from files'!P2281</f>
        <v>146508.66646477912</v>
      </c>
      <c r="V2281">
        <f>'data from files'!Q2281</f>
        <v>138343.59841988742</v>
      </c>
      <c r="W2281">
        <f>'data from files'!R2281</f>
        <v>140585.13153229002</v>
      </c>
    </row>
    <row r="2282" spans="1:23" x14ac:dyDescent="0.25">
      <c r="A2282" t="str">
        <f t="shared" si="107"/>
        <v>PLCO2 emissions  Wind</v>
      </c>
      <c r="B2282" t="str">
        <f>JRC_files__2[[#This Row],[Source.Name.2.1]]</f>
        <v>PL</v>
      </c>
      <c r="C2282" t="str">
        <f t="shared" si="106"/>
        <v>Overview of the power generation sector</v>
      </c>
      <c r="D2282" t="str">
        <f>IF(ISERROR(MATCH(G2282,metadata!$B$4:$B$13,0)),D2281,LEFT(G2282,LEN(G2282)-LEN(F2282)-2))</f>
        <v xml:space="preserve">CO2 emissions  </v>
      </c>
      <c r="E2282" t="str">
        <f t="shared" si="108"/>
        <v>Wind</v>
      </c>
      <c r="F2282" t="str">
        <f>IF(ISERROR(MATCH(G2282,metadata!$B$4:$B$13,0)),F2281,SUBSTITUTE(TRIM(RIGHT(SUBSTITUTE(SUBSTITUTE(G2282,"efficiencies", "efficiencies (%)")," (", REPT(" ", 100)), 100)),")",""))</f>
        <v>kt CO2</v>
      </c>
      <c r="G2282" t="str">
        <f>'data from files'!B2282</f>
        <v>Wind</v>
      </c>
      <c r="H2282">
        <f>'data from files'!C2282</f>
        <v>0</v>
      </c>
      <c r="I2282">
        <f>'data from files'!D2282</f>
        <v>0</v>
      </c>
      <c r="J2282">
        <f>'data from files'!E2282</f>
        <v>0</v>
      </c>
      <c r="K2282">
        <f>'data from files'!F2282</f>
        <v>0</v>
      </c>
      <c r="L2282">
        <f>'data from files'!G2282</f>
        <v>0</v>
      </c>
      <c r="M2282">
        <f>'data from files'!H2282</f>
        <v>0</v>
      </c>
      <c r="N2282">
        <f>'data from files'!I2282</f>
        <v>0</v>
      </c>
      <c r="O2282">
        <f>'data from files'!J2282</f>
        <v>0</v>
      </c>
      <c r="P2282">
        <f>'data from files'!K2282</f>
        <v>0</v>
      </c>
      <c r="Q2282">
        <f>'data from files'!L2282</f>
        <v>0</v>
      </c>
      <c r="R2282">
        <f>'data from files'!M2282</f>
        <v>0</v>
      </c>
      <c r="S2282">
        <f>'data from files'!N2282</f>
        <v>0</v>
      </c>
      <c r="T2282">
        <f>'data from files'!O2282</f>
        <v>0</v>
      </c>
      <c r="U2282">
        <f>'data from files'!P2282</f>
        <v>0</v>
      </c>
      <c r="V2282">
        <f>'data from files'!Q2282</f>
        <v>0</v>
      </c>
      <c r="W2282">
        <f>'data from files'!R2282</f>
        <v>0</v>
      </c>
    </row>
    <row r="2283" spans="1:23" x14ac:dyDescent="0.25">
      <c r="A2283" t="str">
        <f t="shared" si="107"/>
        <v>PLCO2 emissions  Solar photovoltaics</v>
      </c>
      <c r="B2283" t="str">
        <f>JRC_files__2[[#This Row],[Source.Name.2.1]]</f>
        <v>PL</v>
      </c>
      <c r="C2283" t="str">
        <f t="shared" si="106"/>
        <v>Overview of the power generation sector</v>
      </c>
      <c r="D2283" t="str">
        <f>IF(ISERROR(MATCH(G2283,metadata!$B$4:$B$13,0)),D2282,LEFT(G2283,LEN(G2283)-LEN(F2283)-2))</f>
        <v xml:space="preserve">CO2 emissions  </v>
      </c>
      <c r="E2283" t="str">
        <f t="shared" si="108"/>
        <v>Solar photovoltaics</v>
      </c>
      <c r="F2283" t="str">
        <f>IF(ISERROR(MATCH(G2283,metadata!$B$4:$B$13,0)),F2282,SUBSTITUTE(TRIM(RIGHT(SUBSTITUTE(SUBSTITUTE(G2283,"efficiencies", "efficiencies (%)")," (", REPT(" ", 100)), 100)),")",""))</f>
        <v>kt CO2</v>
      </c>
      <c r="G2283" t="str">
        <f>'data from files'!B2283</f>
        <v>Solar photovoltaics</v>
      </c>
      <c r="H2283">
        <f>'data from files'!C2283</f>
        <v>0</v>
      </c>
      <c r="I2283">
        <f>'data from files'!D2283</f>
        <v>0</v>
      </c>
      <c r="J2283">
        <f>'data from files'!E2283</f>
        <v>0</v>
      </c>
      <c r="K2283">
        <f>'data from files'!F2283</f>
        <v>0</v>
      </c>
      <c r="L2283">
        <f>'data from files'!G2283</f>
        <v>0</v>
      </c>
      <c r="M2283">
        <f>'data from files'!H2283</f>
        <v>0</v>
      </c>
      <c r="N2283">
        <f>'data from files'!I2283</f>
        <v>0</v>
      </c>
      <c r="O2283">
        <f>'data from files'!J2283</f>
        <v>0</v>
      </c>
      <c r="P2283">
        <f>'data from files'!K2283</f>
        <v>0</v>
      </c>
      <c r="Q2283">
        <f>'data from files'!L2283</f>
        <v>0</v>
      </c>
      <c r="R2283">
        <f>'data from files'!M2283</f>
        <v>0</v>
      </c>
      <c r="S2283">
        <f>'data from files'!N2283</f>
        <v>0</v>
      </c>
      <c r="T2283">
        <f>'data from files'!O2283</f>
        <v>0</v>
      </c>
      <c r="U2283">
        <f>'data from files'!P2283</f>
        <v>0</v>
      </c>
      <c r="V2283">
        <f>'data from files'!Q2283</f>
        <v>0</v>
      </c>
      <c r="W2283">
        <f>'data from files'!R2283</f>
        <v>0</v>
      </c>
    </row>
    <row r="2284" spans="1:23" x14ac:dyDescent="0.25">
      <c r="A2284" t="str">
        <f t="shared" si="107"/>
        <v>PLCO2 emissions  Solar thermal</v>
      </c>
      <c r="B2284" t="str">
        <f>JRC_files__2[[#This Row],[Source.Name.2.1]]</f>
        <v>PL</v>
      </c>
      <c r="C2284" t="str">
        <f t="shared" si="106"/>
        <v>Overview of the power generation sector</v>
      </c>
      <c r="D2284" t="str">
        <f>IF(ISERROR(MATCH(G2284,metadata!$B$4:$B$13,0)),D2283,LEFT(G2284,LEN(G2284)-LEN(F2284)-2))</f>
        <v xml:space="preserve">CO2 emissions  </v>
      </c>
      <c r="E2284" t="str">
        <f t="shared" si="108"/>
        <v>Solar thermal</v>
      </c>
      <c r="F2284" t="str">
        <f>IF(ISERROR(MATCH(G2284,metadata!$B$4:$B$13,0)),F2283,SUBSTITUTE(TRIM(RIGHT(SUBSTITUTE(SUBSTITUTE(G2284,"efficiencies", "efficiencies (%)")," (", REPT(" ", 100)), 100)),")",""))</f>
        <v>kt CO2</v>
      </c>
      <c r="G2284" t="str">
        <f>'data from files'!B2284</f>
        <v>Solar thermal</v>
      </c>
      <c r="H2284">
        <f>'data from files'!C2284</f>
        <v>0</v>
      </c>
      <c r="I2284">
        <f>'data from files'!D2284</f>
        <v>0</v>
      </c>
      <c r="J2284">
        <f>'data from files'!E2284</f>
        <v>0</v>
      </c>
      <c r="K2284">
        <f>'data from files'!F2284</f>
        <v>0</v>
      </c>
      <c r="L2284">
        <f>'data from files'!G2284</f>
        <v>0</v>
      </c>
      <c r="M2284">
        <f>'data from files'!H2284</f>
        <v>0</v>
      </c>
      <c r="N2284">
        <f>'data from files'!I2284</f>
        <v>0</v>
      </c>
      <c r="O2284">
        <f>'data from files'!J2284</f>
        <v>0</v>
      </c>
      <c r="P2284">
        <f>'data from files'!K2284</f>
        <v>0</v>
      </c>
      <c r="Q2284">
        <f>'data from files'!L2284</f>
        <v>0</v>
      </c>
      <c r="R2284">
        <f>'data from files'!M2284</f>
        <v>0</v>
      </c>
      <c r="S2284">
        <f>'data from files'!N2284</f>
        <v>0</v>
      </c>
      <c r="T2284">
        <f>'data from files'!O2284</f>
        <v>0</v>
      </c>
      <c r="U2284">
        <f>'data from files'!P2284</f>
        <v>0</v>
      </c>
      <c r="V2284">
        <f>'data from files'!Q2284</f>
        <v>0</v>
      </c>
      <c r="W2284">
        <f>'data from files'!R2284</f>
        <v>0</v>
      </c>
    </row>
    <row r="2285" spans="1:23" x14ac:dyDescent="0.25">
      <c r="A2285" t="str">
        <f t="shared" si="107"/>
        <v>PLCO2 emissions  Geothermal</v>
      </c>
      <c r="B2285" t="str">
        <f>JRC_files__2[[#This Row],[Source.Name.2.1]]</f>
        <v>PL</v>
      </c>
      <c r="C2285" t="str">
        <f t="shared" si="106"/>
        <v>Overview of the power generation sector</v>
      </c>
      <c r="D2285" t="str">
        <f>IF(ISERROR(MATCH(G2285,metadata!$B$4:$B$13,0)),D2284,LEFT(G2285,LEN(G2285)-LEN(F2285)-2))</f>
        <v xml:space="preserve">CO2 emissions  </v>
      </c>
      <c r="E2285" t="str">
        <f t="shared" si="108"/>
        <v>Geothermal</v>
      </c>
      <c r="F2285" t="str">
        <f>IF(ISERROR(MATCH(G2285,metadata!$B$4:$B$13,0)),F2284,SUBSTITUTE(TRIM(RIGHT(SUBSTITUTE(SUBSTITUTE(G2285,"efficiencies", "efficiencies (%)")," (", REPT(" ", 100)), 100)),")",""))</f>
        <v>kt CO2</v>
      </c>
      <c r="G2285" t="str">
        <f>'data from files'!B2285</f>
        <v>Geothermal</v>
      </c>
      <c r="H2285">
        <f>'data from files'!C2285</f>
        <v>0</v>
      </c>
      <c r="I2285">
        <f>'data from files'!D2285</f>
        <v>0</v>
      </c>
      <c r="J2285">
        <f>'data from files'!E2285</f>
        <v>0</v>
      </c>
      <c r="K2285">
        <f>'data from files'!F2285</f>
        <v>0</v>
      </c>
      <c r="L2285">
        <f>'data from files'!G2285</f>
        <v>0</v>
      </c>
      <c r="M2285">
        <f>'data from files'!H2285</f>
        <v>0</v>
      </c>
      <c r="N2285">
        <f>'data from files'!I2285</f>
        <v>0</v>
      </c>
      <c r="O2285">
        <f>'data from files'!J2285</f>
        <v>0</v>
      </c>
      <c r="P2285">
        <f>'data from files'!K2285</f>
        <v>0</v>
      </c>
      <c r="Q2285">
        <f>'data from files'!L2285</f>
        <v>0</v>
      </c>
      <c r="R2285">
        <f>'data from files'!M2285</f>
        <v>0</v>
      </c>
      <c r="S2285">
        <f>'data from files'!N2285</f>
        <v>0</v>
      </c>
      <c r="T2285">
        <f>'data from files'!O2285</f>
        <v>0</v>
      </c>
      <c r="U2285">
        <f>'data from files'!P2285</f>
        <v>0</v>
      </c>
      <c r="V2285">
        <f>'data from files'!Q2285</f>
        <v>0</v>
      </c>
      <c r="W2285">
        <f>'data from files'!R2285</f>
        <v>0</v>
      </c>
    </row>
    <row r="2286" spans="1:23" x14ac:dyDescent="0.25">
      <c r="A2286" t="str">
        <f t="shared" si="107"/>
        <v>PLCO2 emissions  Tide, wave and ocean</v>
      </c>
      <c r="B2286" t="str">
        <f>JRC_files__2[[#This Row],[Source.Name.2.1]]</f>
        <v>PL</v>
      </c>
      <c r="C2286" t="str">
        <f t="shared" si="106"/>
        <v>Overview of the power generation sector</v>
      </c>
      <c r="D2286" t="str">
        <f>IF(ISERROR(MATCH(G2286,metadata!$B$4:$B$13,0)),D2285,LEFT(G2286,LEN(G2286)-LEN(F2286)-2))</f>
        <v xml:space="preserve">CO2 emissions  </v>
      </c>
      <c r="E2286" t="str">
        <f t="shared" si="108"/>
        <v>Tide, wave and ocean</v>
      </c>
      <c r="F2286" t="str">
        <f>IF(ISERROR(MATCH(G2286,metadata!$B$4:$B$13,0)),F2285,SUBSTITUTE(TRIM(RIGHT(SUBSTITUTE(SUBSTITUTE(G2286,"efficiencies", "efficiencies (%)")," (", REPT(" ", 100)), 100)),")",""))</f>
        <v>kt CO2</v>
      </c>
      <c r="G2286" t="str">
        <f>'data from files'!B2286</f>
        <v>Tide, wave and ocean</v>
      </c>
      <c r="H2286">
        <f>'data from files'!C2286</f>
        <v>0</v>
      </c>
      <c r="I2286">
        <f>'data from files'!D2286</f>
        <v>0</v>
      </c>
      <c r="J2286">
        <f>'data from files'!E2286</f>
        <v>0</v>
      </c>
      <c r="K2286">
        <f>'data from files'!F2286</f>
        <v>0</v>
      </c>
      <c r="L2286">
        <f>'data from files'!G2286</f>
        <v>0</v>
      </c>
      <c r="M2286">
        <f>'data from files'!H2286</f>
        <v>0</v>
      </c>
      <c r="N2286">
        <f>'data from files'!I2286</f>
        <v>0</v>
      </c>
      <c r="O2286">
        <f>'data from files'!J2286</f>
        <v>0</v>
      </c>
      <c r="P2286">
        <f>'data from files'!K2286</f>
        <v>0</v>
      </c>
      <c r="Q2286">
        <f>'data from files'!L2286</f>
        <v>0</v>
      </c>
      <c r="R2286">
        <f>'data from files'!M2286</f>
        <v>0</v>
      </c>
      <c r="S2286">
        <f>'data from files'!N2286</f>
        <v>0</v>
      </c>
      <c r="T2286">
        <f>'data from files'!O2286</f>
        <v>0</v>
      </c>
      <c r="U2286">
        <f>'data from files'!P2286</f>
        <v>0</v>
      </c>
      <c r="V2286">
        <f>'data from files'!Q2286</f>
        <v>0</v>
      </c>
      <c r="W2286">
        <f>'data from files'!R2286</f>
        <v>0</v>
      </c>
    </row>
    <row r="2287" spans="1:23" x14ac:dyDescent="0.25">
      <c r="A2287" t="str">
        <f t="shared" si="107"/>
        <v>PLCO2 emissions  Hydro</v>
      </c>
      <c r="B2287" t="str">
        <f>JRC_files__2[[#This Row],[Source.Name.2.1]]</f>
        <v>PL</v>
      </c>
      <c r="C2287" t="str">
        <f t="shared" si="106"/>
        <v>Overview of the power generation sector</v>
      </c>
      <c r="D2287" t="str">
        <f>IF(ISERROR(MATCH(G2287,metadata!$B$4:$B$13,0)),D2286,LEFT(G2287,LEN(G2287)-LEN(F2287)-2))</f>
        <v xml:space="preserve">CO2 emissions  </v>
      </c>
      <c r="E2287" t="str">
        <f t="shared" si="108"/>
        <v>Hydro</v>
      </c>
      <c r="F2287" t="str">
        <f>IF(ISERROR(MATCH(G2287,metadata!$B$4:$B$13,0)),F2286,SUBSTITUTE(TRIM(RIGHT(SUBSTITUTE(SUBSTITUTE(G2287,"efficiencies", "efficiencies (%)")," (", REPT(" ", 100)), 100)),")",""))</f>
        <v>kt CO2</v>
      </c>
      <c r="G2287" t="str">
        <f>'data from files'!B2287</f>
        <v>Hydro</v>
      </c>
      <c r="H2287">
        <f>'data from files'!C2287</f>
        <v>0</v>
      </c>
      <c r="I2287">
        <f>'data from files'!D2287</f>
        <v>0</v>
      </c>
      <c r="J2287">
        <f>'data from files'!E2287</f>
        <v>0</v>
      </c>
      <c r="K2287">
        <f>'data from files'!F2287</f>
        <v>0</v>
      </c>
      <c r="L2287">
        <f>'data from files'!G2287</f>
        <v>0</v>
      </c>
      <c r="M2287">
        <f>'data from files'!H2287</f>
        <v>0</v>
      </c>
      <c r="N2287">
        <f>'data from files'!I2287</f>
        <v>0</v>
      </c>
      <c r="O2287">
        <f>'data from files'!J2287</f>
        <v>0</v>
      </c>
      <c r="P2287">
        <f>'data from files'!K2287</f>
        <v>0</v>
      </c>
      <c r="Q2287">
        <f>'data from files'!L2287</f>
        <v>0</v>
      </c>
      <c r="R2287">
        <f>'data from files'!M2287</f>
        <v>0</v>
      </c>
      <c r="S2287">
        <f>'data from files'!N2287</f>
        <v>0</v>
      </c>
      <c r="T2287">
        <f>'data from files'!O2287</f>
        <v>0</v>
      </c>
      <c r="U2287">
        <f>'data from files'!P2287</f>
        <v>0</v>
      </c>
      <c r="V2287">
        <f>'data from files'!Q2287</f>
        <v>0</v>
      </c>
      <c r="W2287">
        <f>'data from files'!R2287</f>
        <v>0</v>
      </c>
    </row>
    <row r="2288" spans="1:23" x14ac:dyDescent="0.25">
      <c r="A2288" t="str">
        <f t="shared" si="107"/>
        <v>PLCO2 emissions  Pump storage</v>
      </c>
      <c r="B2288" t="str">
        <f>JRC_files__2[[#This Row],[Source.Name.2.1]]</f>
        <v>PL</v>
      </c>
      <c r="C2288" t="str">
        <f t="shared" si="106"/>
        <v>Overview of the power generation sector</v>
      </c>
      <c r="D2288" t="str">
        <f>IF(ISERROR(MATCH(G2288,metadata!$B$4:$B$13,0)),D2287,LEFT(G2288,LEN(G2288)-LEN(F2288)-2))</f>
        <v xml:space="preserve">CO2 emissions  </v>
      </c>
      <c r="E2288" t="str">
        <f t="shared" si="108"/>
        <v>Pump storage</v>
      </c>
      <c r="F2288" t="str">
        <f>IF(ISERROR(MATCH(G2288,metadata!$B$4:$B$13,0)),F2287,SUBSTITUTE(TRIM(RIGHT(SUBSTITUTE(SUBSTITUTE(G2288,"efficiencies", "efficiencies (%)")," (", REPT(" ", 100)), 100)),")",""))</f>
        <v>kt CO2</v>
      </c>
      <c r="G2288" t="str">
        <f>'data from files'!B2288</f>
        <v>Pump storage</v>
      </c>
      <c r="H2288">
        <f>'data from files'!C2288</f>
        <v>0</v>
      </c>
      <c r="I2288">
        <f>'data from files'!D2288</f>
        <v>0</v>
      </c>
      <c r="J2288">
        <f>'data from files'!E2288</f>
        <v>0</v>
      </c>
      <c r="K2288">
        <f>'data from files'!F2288</f>
        <v>0</v>
      </c>
      <c r="L2288">
        <f>'data from files'!G2288</f>
        <v>0</v>
      </c>
      <c r="M2288">
        <f>'data from files'!H2288</f>
        <v>0</v>
      </c>
      <c r="N2288">
        <f>'data from files'!I2288</f>
        <v>0</v>
      </c>
      <c r="O2288">
        <f>'data from files'!J2288</f>
        <v>0</v>
      </c>
      <c r="P2288">
        <f>'data from files'!K2288</f>
        <v>0</v>
      </c>
      <c r="Q2288">
        <f>'data from files'!L2288</f>
        <v>0</v>
      </c>
      <c r="R2288">
        <f>'data from files'!M2288</f>
        <v>0</v>
      </c>
      <c r="S2288">
        <f>'data from files'!N2288</f>
        <v>0</v>
      </c>
      <c r="T2288">
        <f>'data from files'!O2288</f>
        <v>0</v>
      </c>
      <c r="U2288">
        <f>'data from files'!P2288</f>
        <v>0</v>
      </c>
      <c r="V2288">
        <f>'data from files'!Q2288</f>
        <v>0</v>
      </c>
      <c r="W2288">
        <f>'data from files'!R2288</f>
        <v>0</v>
      </c>
    </row>
    <row r="2289" spans="1:23" x14ac:dyDescent="0.25">
      <c r="A2289" t="str">
        <f t="shared" si="107"/>
        <v>PLCO2 emissions  District heating plants</v>
      </c>
      <c r="B2289" t="str">
        <f>JRC_files__2[[#This Row],[Source.Name.2.1]]</f>
        <v>PL</v>
      </c>
      <c r="C2289" t="str">
        <f t="shared" si="106"/>
        <v>Overview of the power generation sector</v>
      </c>
      <c r="D2289" t="str">
        <f>IF(ISERROR(MATCH(G2289,metadata!$B$4:$B$13,0)),D2288,LEFT(G2289,LEN(G2289)-LEN(F2289)-2))</f>
        <v xml:space="preserve">CO2 emissions  </v>
      </c>
      <c r="E2289" t="str">
        <f t="shared" si="108"/>
        <v>District heating plants</v>
      </c>
      <c r="F2289" t="str">
        <f>IF(ISERROR(MATCH(G2289,metadata!$B$4:$B$13,0)),F2288,SUBSTITUTE(TRIM(RIGHT(SUBSTITUTE(SUBSTITUTE(G2289,"efficiencies", "efficiencies (%)")," (", REPT(" ", 100)), 100)),")",""))</f>
        <v>kt CO2</v>
      </c>
      <c r="G2289" t="str">
        <f>'data from files'!B2289</f>
        <v>District heating plants</v>
      </c>
      <c r="H2289">
        <f>'data from files'!C2289</f>
        <v>16039.562175422174</v>
      </c>
      <c r="I2289">
        <f>'data from files'!D2289</f>
        <v>17702.131551056613</v>
      </c>
      <c r="J2289">
        <f>'data from files'!E2289</f>
        <v>15894.423882570349</v>
      </c>
      <c r="K2289">
        <f>'data from files'!F2289</f>
        <v>15533.39917464127</v>
      </c>
      <c r="L2289">
        <f>'data from files'!G2289</f>
        <v>13575.201882353531</v>
      </c>
      <c r="M2289">
        <f>'data from files'!H2289</f>
        <v>12973.40960650914</v>
      </c>
      <c r="N2289">
        <f>'data from files'!I2289</f>
        <v>12850.552137083114</v>
      </c>
      <c r="O2289">
        <f>'data from files'!J2289</f>
        <v>11864.25674525815</v>
      </c>
      <c r="P2289">
        <f>'data from files'!K2289</f>
        <v>11685.765752940673</v>
      </c>
      <c r="Q2289">
        <f>'data from files'!L2289</f>
        <v>12288.035695908744</v>
      </c>
      <c r="R2289">
        <f>'data from files'!M2289</f>
        <v>13987.75833499132</v>
      </c>
      <c r="S2289">
        <f>'data from files'!N2289</f>
        <v>11358.900677471853</v>
      </c>
      <c r="T2289">
        <f>'data from files'!O2289</f>
        <v>12206.268861746688</v>
      </c>
      <c r="U2289">
        <f>'data from files'!P2289</f>
        <v>11683.413473716873</v>
      </c>
      <c r="V2289">
        <f>'data from files'!Q2289</f>
        <v>10626.959176727876</v>
      </c>
      <c r="W2289">
        <f>'data from files'!R2289</f>
        <v>10030.321060936511</v>
      </c>
    </row>
    <row r="2290" spans="1:23" x14ac:dyDescent="0.25">
      <c r="A2290" t="str">
        <f t="shared" si="107"/>
        <v>PLCO2 emissions  0</v>
      </c>
      <c r="B2290" t="str">
        <f>JRC_files__2[[#This Row],[Source.Name.2.1]]</f>
        <v>PL</v>
      </c>
      <c r="C2290" t="str">
        <f t="shared" si="106"/>
        <v>Overview of the power generation sector</v>
      </c>
      <c r="D2290" t="str">
        <f>IF(ISERROR(MATCH(G2290,metadata!$B$4:$B$13,0)),D2289,LEFT(G2290,LEN(G2290)-LEN(F2290)-2))</f>
        <v xml:space="preserve">CO2 emissions  </v>
      </c>
      <c r="E2290">
        <f t="shared" si="108"/>
        <v>0</v>
      </c>
      <c r="F2290" t="str">
        <f>IF(ISERROR(MATCH(G2290,metadata!$B$4:$B$13,0)),F2289,SUBSTITUTE(TRIM(RIGHT(SUBSTITUTE(SUBSTITUTE(G2290,"efficiencies", "efficiencies (%)")," (", REPT(" ", 100)), 100)),")",""))</f>
        <v>kt CO2</v>
      </c>
      <c r="G2290">
        <f>'data from files'!B2290</f>
        <v>0</v>
      </c>
      <c r="H2290">
        <f>'data from files'!C2290</f>
        <v>0</v>
      </c>
      <c r="I2290">
        <f>'data from files'!D2290</f>
        <v>0</v>
      </c>
      <c r="J2290">
        <f>'data from files'!E2290</f>
        <v>0</v>
      </c>
      <c r="K2290">
        <f>'data from files'!F2290</f>
        <v>0</v>
      </c>
      <c r="L2290">
        <f>'data from files'!G2290</f>
        <v>0</v>
      </c>
      <c r="M2290">
        <f>'data from files'!H2290</f>
        <v>0</v>
      </c>
      <c r="N2290">
        <f>'data from files'!I2290</f>
        <v>0</v>
      </c>
      <c r="O2290">
        <f>'data from files'!J2290</f>
        <v>0</v>
      </c>
      <c r="P2290">
        <f>'data from files'!K2290</f>
        <v>0</v>
      </c>
      <c r="Q2290">
        <f>'data from files'!L2290</f>
        <v>0</v>
      </c>
      <c r="R2290">
        <f>'data from files'!M2290</f>
        <v>0</v>
      </c>
      <c r="S2290">
        <f>'data from files'!N2290</f>
        <v>0</v>
      </c>
      <c r="T2290">
        <f>'data from files'!O2290</f>
        <v>0</v>
      </c>
      <c r="U2290">
        <f>'data from files'!P2290</f>
        <v>0</v>
      </c>
      <c r="V2290">
        <f>'data from files'!Q2290</f>
        <v>0</v>
      </c>
      <c r="W2290">
        <f>'data from files'!R2290</f>
        <v>0</v>
      </c>
    </row>
    <row r="2291" spans="1:23" x14ac:dyDescent="0.25">
      <c r="A2291" t="str">
        <f t="shared" si="107"/>
        <v>PLGross electric efficienc</v>
      </c>
      <c r="B2291" t="str">
        <f>JRC_files__2[[#This Row],[Source.Name.2.1]]</f>
        <v>PL</v>
      </c>
      <c r="C2291" t="str">
        <f t="shared" si="106"/>
        <v>Overview of the power generation sector</v>
      </c>
      <c r="D2291" t="str">
        <f>IF(ISERROR(MATCH(G2291,metadata!$B$4:$B$13,0)),D2290,LEFT(G2291,LEN(G2291)-LEN(F2291)-2))</f>
        <v>Gross electric efficienc</v>
      </c>
      <c r="E2291" t="str">
        <f t="shared" si="108"/>
        <v/>
      </c>
      <c r="F2291" t="str">
        <f>IF(ISERROR(MATCH(G2291,metadata!$B$4:$B$13,0)),F2290,SUBSTITUTE(TRIM(RIGHT(SUBSTITUTE(SUBSTITUTE(G2291,"efficiencies", "efficiencies (%)")," (", REPT(" ", 100)), 100)),")",""))</f>
        <v>%</v>
      </c>
      <c r="G2291" t="str">
        <f>'data from files'!B2291</f>
        <v>Gross electric efficiencies</v>
      </c>
      <c r="H2291">
        <f>'data from files'!C2291</f>
        <v>0</v>
      </c>
      <c r="I2291">
        <f>'data from files'!D2291</f>
        <v>0</v>
      </c>
      <c r="J2291">
        <f>'data from files'!E2291</f>
        <v>0</v>
      </c>
      <c r="K2291">
        <f>'data from files'!F2291</f>
        <v>0</v>
      </c>
      <c r="L2291">
        <f>'data from files'!G2291</f>
        <v>0</v>
      </c>
      <c r="M2291">
        <f>'data from files'!H2291</f>
        <v>0</v>
      </c>
      <c r="N2291">
        <f>'data from files'!I2291</f>
        <v>0</v>
      </c>
      <c r="O2291">
        <f>'data from files'!J2291</f>
        <v>0</v>
      </c>
      <c r="P2291">
        <f>'data from files'!K2291</f>
        <v>0</v>
      </c>
      <c r="Q2291">
        <f>'data from files'!L2291</f>
        <v>0</v>
      </c>
      <c r="R2291">
        <f>'data from files'!M2291</f>
        <v>0</v>
      </c>
      <c r="S2291">
        <f>'data from files'!N2291</f>
        <v>0</v>
      </c>
      <c r="T2291">
        <f>'data from files'!O2291</f>
        <v>0</v>
      </c>
      <c r="U2291">
        <f>'data from files'!P2291</f>
        <v>0</v>
      </c>
      <c r="V2291">
        <f>'data from files'!Q2291</f>
        <v>0</v>
      </c>
      <c r="W2291">
        <f>'data from files'!R2291</f>
        <v>0</v>
      </c>
    </row>
    <row r="2292" spans="1:23" x14ac:dyDescent="0.25">
      <c r="A2292" t="str">
        <f t="shared" si="107"/>
        <v>PLGross electric efficiencNuclear</v>
      </c>
      <c r="B2292" t="str">
        <f>JRC_files__2[[#This Row],[Source.Name.2.1]]</f>
        <v>PL</v>
      </c>
      <c r="C2292" t="str">
        <f t="shared" ref="C2292:C2355" si="109">IF(H2292=2000,$G2292,C2291)</f>
        <v>Overview of the power generation sector</v>
      </c>
      <c r="D2292" t="str">
        <f>IF(ISERROR(MATCH(G2292,metadata!$B$4:$B$13,0)),D2291,LEFT(G2292,LEN(G2292)-LEN(F2292)-2))</f>
        <v>Gross electric efficienc</v>
      </c>
      <c r="E2292" t="str">
        <f t="shared" si="108"/>
        <v>Nuclear</v>
      </c>
      <c r="F2292" t="str">
        <f>IF(ISERROR(MATCH(G2292,metadata!$B$4:$B$13,0)),F2291,SUBSTITUTE(TRIM(RIGHT(SUBSTITUTE(SUBSTITUTE(G2292,"efficiencies", "efficiencies (%)")," (", REPT(" ", 100)), 100)),")",""))</f>
        <v>%</v>
      </c>
      <c r="G2292" t="str">
        <f>'data from files'!B2292</f>
        <v>Nuclear</v>
      </c>
      <c r="H2292">
        <f>'data from files'!C2292</f>
        <v>0</v>
      </c>
      <c r="I2292">
        <f>'data from files'!D2292</f>
        <v>0</v>
      </c>
      <c r="J2292">
        <f>'data from files'!E2292</f>
        <v>0</v>
      </c>
      <c r="K2292">
        <f>'data from files'!F2292</f>
        <v>0</v>
      </c>
      <c r="L2292">
        <f>'data from files'!G2292</f>
        <v>0</v>
      </c>
      <c r="M2292">
        <f>'data from files'!H2292</f>
        <v>0</v>
      </c>
      <c r="N2292">
        <f>'data from files'!I2292</f>
        <v>0</v>
      </c>
      <c r="O2292">
        <f>'data from files'!J2292</f>
        <v>0</v>
      </c>
      <c r="P2292">
        <f>'data from files'!K2292</f>
        <v>0</v>
      </c>
      <c r="Q2292">
        <f>'data from files'!L2292</f>
        <v>0</v>
      </c>
      <c r="R2292">
        <f>'data from files'!M2292</f>
        <v>0</v>
      </c>
      <c r="S2292">
        <f>'data from files'!N2292</f>
        <v>0</v>
      </c>
      <c r="T2292">
        <f>'data from files'!O2292</f>
        <v>0</v>
      </c>
      <c r="U2292">
        <f>'data from files'!P2292</f>
        <v>0</v>
      </c>
      <c r="V2292">
        <f>'data from files'!Q2292</f>
        <v>0</v>
      </c>
      <c r="W2292">
        <f>'data from files'!R2292</f>
        <v>0</v>
      </c>
    </row>
    <row r="2293" spans="1:23" x14ac:dyDescent="0.25">
      <c r="A2293" t="str">
        <f t="shared" si="107"/>
        <v>PLGross electric efficiencConventional thermal</v>
      </c>
      <c r="B2293" t="str">
        <f>JRC_files__2[[#This Row],[Source.Name.2.1]]</f>
        <v>PL</v>
      </c>
      <c r="C2293" t="str">
        <f t="shared" si="109"/>
        <v>Overview of the power generation sector</v>
      </c>
      <c r="D2293" t="str">
        <f>IF(ISERROR(MATCH(G2293,metadata!$B$4:$B$13,0)),D2292,LEFT(G2293,LEN(G2293)-LEN(F2293)-2))</f>
        <v>Gross electric efficienc</v>
      </c>
      <c r="E2293" t="str">
        <f t="shared" si="108"/>
        <v>Conventional thermal</v>
      </c>
      <c r="F2293" t="str">
        <f>IF(ISERROR(MATCH(G2293,metadata!$B$4:$B$13,0)),F2292,SUBSTITUTE(TRIM(RIGHT(SUBSTITUTE(SUBSTITUTE(G2293,"efficiencies", "efficiencies (%)")," (", REPT(" ", 100)), 100)),")",""))</f>
        <v>%</v>
      </c>
      <c r="G2293" t="str">
        <f>'data from files'!B2293</f>
        <v>Conventional thermal</v>
      </c>
      <c r="H2293">
        <f>'data from files'!C2293</f>
        <v>0.33317160564200582</v>
      </c>
      <c r="I2293">
        <f>'data from files'!D2293</f>
        <v>0.33241865505894602</v>
      </c>
      <c r="J2293">
        <f>'data from files'!E2293</f>
        <v>0.33496759291590006</v>
      </c>
      <c r="K2293">
        <f>'data from files'!F2293</f>
        <v>0.3349949915737106</v>
      </c>
      <c r="L2293">
        <f>'data from files'!G2293</f>
        <v>0.33925850474680114</v>
      </c>
      <c r="M2293">
        <f>'data from files'!H2293</f>
        <v>0.34137775158373601</v>
      </c>
      <c r="N2293">
        <f>'data from files'!I2293</f>
        <v>0.34195419822251671</v>
      </c>
      <c r="O2293">
        <f>'data from files'!J2293</f>
        <v>0.34238206902360252</v>
      </c>
      <c r="P2293">
        <f>'data from files'!K2293</f>
        <v>0.34278054977950873</v>
      </c>
      <c r="Q2293">
        <f>'data from files'!L2293</f>
        <v>0.34431285709917198</v>
      </c>
      <c r="R2293">
        <f>'data from files'!M2293</f>
        <v>0.34433816379473586</v>
      </c>
      <c r="S2293">
        <f>'data from files'!N2293</f>
        <v>0.34650769061980496</v>
      </c>
      <c r="T2293">
        <f>'data from files'!O2293</f>
        <v>0.34606700389777356</v>
      </c>
      <c r="U2293">
        <f>'data from files'!P2293</f>
        <v>0.34695058474244356</v>
      </c>
      <c r="V2293">
        <f>'data from files'!Q2293</f>
        <v>0.34828224810243047</v>
      </c>
      <c r="W2293">
        <f>'data from files'!R2293</f>
        <v>0.34915923828096029</v>
      </c>
    </row>
    <row r="2294" spans="1:23" x14ac:dyDescent="0.25">
      <c r="A2294" t="str">
        <f t="shared" si="107"/>
        <v>PLGross electric efficiencWind</v>
      </c>
      <c r="B2294" t="str">
        <f>JRC_files__2[[#This Row],[Source.Name.2.1]]</f>
        <v>PL</v>
      </c>
      <c r="C2294" t="str">
        <f t="shared" si="109"/>
        <v>Overview of the power generation sector</v>
      </c>
      <c r="D2294" t="str">
        <f>IF(ISERROR(MATCH(G2294,metadata!$B$4:$B$13,0)),D2293,LEFT(G2294,LEN(G2294)-LEN(F2294)-2))</f>
        <v>Gross electric efficienc</v>
      </c>
      <c r="E2294" t="str">
        <f t="shared" si="108"/>
        <v>Wind</v>
      </c>
      <c r="F2294" t="str">
        <f>IF(ISERROR(MATCH(G2294,metadata!$B$4:$B$13,0)),F2293,SUBSTITUTE(TRIM(RIGHT(SUBSTITUTE(SUBSTITUTE(G2294,"efficiencies", "efficiencies (%)")," (", REPT(" ", 100)), 100)),")",""))</f>
        <v>%</v>
      </c>
      <c r="G2294" t="str">
        <f>'data from files'!B2294</f>
        <v>Wind</v>
      </c>
      <c r="H2294">
        <f>'data from files'!C2294</f>
        <v>1</v>
      </c>
      <c r="I2294">
        <f>'data from files'!D2294</f>
        <v>1</v>
      </c>
      <c r="J2294">
        <f>'data from files'!E2294</f>
        <v>1</v>
      </c>
      <c r="K2294">
        <f>'data from files'!F2294</f>
        <v>1</v>
      </c>
      <c r="L2294">
        <f>'data from files'!G2294</f>
        <v>1</v>
      </c>
      <c r="M2294">
        <f>'data from files'!H2294</f>
        <v>1</v>
      </c>
      <c r="N2294">
        <f>'data from files'!I2294</f>
        <v>1</v>
      </c>
      <c r="O2294">
        <f>'data from files'!J2294</f>
        <v>1</v>
      </c>
      <c r="P2294">
        <f>'data from files'!K2294</f>
        <v>1</v>
      </c>
      <c r="Q2294">
        <f>'data from files'!L2294</f>
        <v>1</v>
      </c>
      <c r="R2294">
        <f>'data from files'!M2294</f>
        <v>1</v>
      </c>
      <c r="S2294">
        <f>'data from files'!N2294</f>
        <v>1</v>
      </c>
      <c r="T2294">
        <f>'data from files'!O2294</f>
        <v>1</v>
      </c>
      <c r="U2294">
        <f>'data from files'!P2294</f>
        <v>1</v>
      </c>
      <c r="V2294">
        <f>'data from files'!Q2294</f>
        <v>1</v>
      </c>
      <c r="W2294">
        <f>'data from files'!R2294</f>
        <v>1</v>
      </c>
    </row>
    <row r="2295" spans="1:23" x14ac:dyDescent="0.25">
      <c r="A2295" t="str">
        <f t="shared" si="107"/>
        <v>PLGross electric efficiencSolar photovoltaics</v>
      </c>
      <c r="B2295" t="str">
        <f>JRC_files__2[[#This Row],[Source.Name.2.1]]</f>
        <v>PL</v>
      </c>
      <c r="C2295" t="str">
        <f t="shared" si="109"/>
        <v>Overview of the power generation sector</v>
      </c>
      <c r="D2295" t="str">
        <f>IF(ISERROR(MATCH(G2295,metadata!$B$4:$B$13,0)),D2294,LEFT(G2295,LEN(G2295)-LEN(F2295)-2))</f>
        <v>Gross electric efficienc</v>
      </c>
      <c r="E2295" t="str">
        <f t="shared" si="108"/>
        <v>Solar photovoltaics</v>
      </c>
      <c r="F2295" t="str">
        <f>IF(ISERROR(MATCH(G2295,metadata!$B$4:$B$13,0)),F2294,SUBSTITUTE(TRIM(RIGHT(SUBSTITUTE(SUBSTITUTE(G2295,"efficiencies", "efficiencies (%)")," (", REPT(" ", 100)), 100)),")",""))</f>
        <v>%</v>
      </c>
      <c r="G2295" t="str">
        <f>'data from files'!B2295</f>
        <v>Solar photovoltaics</v>
      </c>
      <c r="H2295">
        <f>'data from files'!C2295</f>
        <v>0</v>
      </c>
      <c r="I2295">
        <f>'data from files'!D2295</f>
        <v>0</v>
      </c>
      <c r="J2295">
        <f>'data from files'!E2295</f>
        <v>0</v>
      </c>
      <c r="K2295">
        <f>'data from files'!F2295</f>
        <v>0</v>
      </c>
      <c r="L2295">
        <f>'data from files'!G2295</f>
        <v>0</v>
      </c>
      <c r="M2295">
        <f>'data from files'!H2295</f>
        <v>0</v>
      </c>
      <c r="N2295">
        <f>'data from files'!I2295</f>
        <v>0</v>
      </c>
      <c r="O2295">
        <f>'data from files'!J2295</f>
        <v>0</v>
      </c>
      <c r="P2295">
        <f>'data from files'!K2295</f>
        <v>0</v>
      </c>
      <c r="Q2295">
        <f>'data from files'!L2295</f>
        <v>0</v>
      </c>
      <c r="R2295">
        <f>'data from files'!M2295</f>
        <v>0</v>
      </c>
      <c r="S2295">
        <f>'data from files'!N2295</f>
        <v>1</v>
      </c>
      <c r="T2295">
        <f>'data from files'!O2295</f>
        <v>1</v>
      </c>
      <c r="U2295">
        <f>'data from files'!P2295</f>
        <v>1</v>
      </c>
      <c r="V2295">
        <f>'data from files'!Q2295</f>
        <v>1</v>
      </c>
      <c r="W2295">
        <f>'data from files'!R2295</f>
        <v>1</v>
      </c>
    </row>
    <row r="2296" spans="1:23" x14ac:dyDescent="0.25">
      <c r="A2296" t="str">
        <f t="shared" si="107"/>
        <v>PLGross electric efficiencSolar thermal</v>
      </c>
      <c r="B2296" t="str">
        <f>JRC_files__2[[#This Row],[Source.Name.2.1]]</f>
        <v>PL</v>
      </c>
      <c r="C2296" t="str">
        <f t="shared" si="109"/>
        <v>Overview of the power generation sector</v>
      </c>
      <c r="D2296" t="str">
        <f>IF(ISERROR(MATCH(G2296,metadata!$B$4:$B$13,0)),D2295,LEFT(G2296,LEN(G2296)-LEN(F2296)-2))</f>
        <v>Gross electric efficienc</v>
      </c>
      <c r="E2296" t="str">
        <f t="shared" si="108"/>
        <v>Solar thermal</v>
      </c>
      <c r="F2296" t="str">
        <f>IF(ISERROR(MATCH(G2296,metadata!$B$4:$B$13,0)),F2295,SUBSTITUTE(TRIM(RIGHT(SUBSTITUTE(SUBSTITUTE(G2296,"efficiencies", "efficiencies (%)")," (", REPT(" ", 100)), 100)),")",""))</f>
        <v>%</v>
      </c>
      <c r="G2296" t="str">
        <f>'data from files'!B2296</f>
        <v>Solar thermal</v>
      </c>
      <c r="H2296">
        <f>'data from files'!C2296</f>
        <v>0</v>
      </c>
      <c r="I2296">
        <f>'data from files'!D2296</f>
        <v>0</v>
      </c>
      <c r="J2296">
        <f>'data from files'!E2296</f>
        <v>0</v>
      </c>
      <c r="K2296">
        <f>'data from files'!F2296</f>
        <v>0</v>
      </c>
      <c r="L2296">
        <f>'data from files'!G2296</f>
        <v>0</v>
      </c>
      <c r="M2296">
        <f>'data from files'!H2296</f>
        <v>0</v>
      </c>
      <c r="N2296">
        <f>'data from files'!I2296</f>
        <v>0</v>
      </c>
      <c r="O2296">
        <f>'data from files'!J2296</f>
        <v>0</v>
      </c>
      <c r="P2296">
        <f>'data from files'!K2296</f>
        <v>0</v>
      </c>
      <c r="Q2296">
        <f>'data from files'!L2296</f>
        <v>0</v>
      </c>
      <c r="R2296">
        <f>'data from files'!M2296</f>
        <v>0</v>
      </c>
      <c r="S2296">
        <f>'data from files'!N2296</f>
        <v>0</v>
      </c>
      <c r="T2296">
        <f>'data from files'!O2296</f>
        <v>0</v>
      </c>
      <c r="U2296">
        <f>'data from files'!P2296</f>
        <v>0</v>
      </c>
      <c r="V2296">
        <f>'data from files'!Q2296</f>
        <v>0</v>
      </c>
      <c r="W2296">
        <f>'data from files'!R2296</f>
        <v>0</v>
      </c>
    </row>
    <row r="2297" spans="1:23" x14ac:dyDescent="0.25">
      <c r="A2297" t="str">
        <f t="shared" si="107"/>
        <v>PLGross electric efficiencGeothermal</v>
      </c>
      <c r="B2297" t="str">
        <f>JRC_files__2[[#This Row],[Source.Name.2.1]]</f>
        <v>PL</v>
      </c>
      <c r="C2297" t="str">
        <f t="shared" si="109"/>
        <v>Overview of the power generation sector</v>
      </c>
      <c r="D2297" t="str">
        <f>IF(ISERROR(MATCH(G2297,metadata!$B$4:$B$13,0)),D2296,LEFT(G2297,LEN(G2297)-LEN(F2297)-2))</f>
        <v>Gross electric efficienc</v>
      </c>
      <c r="E2297" t="str">
        <f t="shared" si="108"/>
        <v>Geothermal</v>
      </c>
      <c r="F2297" t="str">
        <f>IF(ISERROR(MATCH(G2297,metadata!$B$4:$B$13,0)),F2296,SUBSTITUTE(TRIM(RIGHT(SUBSTITUTE(SUBSTITUTE(G2297,"efficiencies", "efficiencies (%)")," (", REPT(" ", 100)), 100)),")",""))</f>
        <v>%</v>
      </c>
      <c r="G2297" t="str">
        <f>'data from files'!B2297</f>
        <v>Geothermal</v>
      </c>
      <c r="H2297">
        <f>'data from files'!C2297</f>
        <v>0</v>
      </c>
      <c r="I2297">
        <f>'data from files'!D2297</f>
        <v>0</v>
      </c>
      <c r="J2297">
        <f>'data from files'!E2297</f>
        <v>0</v>
      </c>
      <c r="K2297">
        <f>'data from files'!F2297</f>
        <v>0</v>
      </c>
      <c r="L2297">
        <f>'data from files'!G2297</f>
        <v>0</v>
      </c>
      <c r="M2297">
        <f>'data from files'!H2297</f>
        <v>0</v>
      </c>
      <c r="N2297">
        <f>'data from files'!I2297</f>
        <v>0</v>
      </c>
      <c r="O2297">
        <f>'data from files'!J2297</f>
        <v>0</v>
      </c>
      <c r="P2297">
        <f>'data from files'!K2297</f>
        <v>0</v>
      </c>
      <c r="Q2297">
        <f>'data from files'!L2297</f>
        <v>0</v>
      </c>
      <c r="R2297">
        <f>'data from files'!M2297</f>
        <v>0</v>
      </c>
      <c r="S2297">
        <f>'data from files'!N2297</f>
        <v>0</v>
      </c>
      <c r="T2297">
        <f>'data from files'!O2297</f>
        <v>0</v>
      </c>
      <c r="U2297">
        <f>'data from files'!P2297</f>
        <v>0</v>
      </c>
      <c r="V2297">
        <f>'data from files'!Q2297</f>
        <v>0</v>
      </c>
      <c r="W2297">
        <f>'data from files'!R2297</f>
        <v>0</v>
      </c>
    </row>
    <row r="2298" spans="1:23" x14ac:dyDescent="0.25">
      <c r="A2298" t="str">
        <f t="shared" si="107"/>
        <v>PLGross electric efficiencTide, wave and ocean</v>
      </c>
      <c r="B2298" t="str">
        <f>JRC_files__2[[#This Row],[Source.Name.2.1]]</f>
        <v>PL</v>
      </c>
      <c r="C2298" t="str">
        <f t="shared" si="109"/>
        <v>Overview of the power generation sector</v>
      </c>
      <c r="D2298" t="str">
        <f>IF(ISERROR(MATCH(G2298,metadata!$B$4:$B$13,0)),D2297,LEFT(G2298,LEN(G2298)-LEN(F2298)-2))</f>
        <v>Gross electric efficienc</v>
      </c>
      <c r="E2298" t="str">
        <f t="shared" si="108"/>
        <v>Tide, wave and ocean</v>
      </c>
      <c r="F2298" t="str">
        <f>IF(ISERROR(MATCH(G2298,metadata!$B$4:$B$13,0)),F2297,SUBSTITUTE(TRIM(RIGHT(SUBSTITUTE(SUBSTITUTE(G2298,"efficiencies", "efficiencies (%)")," (", REPT(" ", 100)), 100)),")",""))</f>
        <v>%</v>
      </c>
      <c r="G2298" t="str">
        <f>'data from files'!B2298</f>
        <v>Tide, wave and ocean</v>
      </c>
      <c r="H2298">
        <f>'data from files'!C2298</f>
        <v>0</v>
      </c>
      <c r="I2298">
        <f>'data from files'!D2298</f>
        <v>0</v>
      </c>
      <c r="J2298">
        <f>'data from files'!E2298</f>
        <v>0</v>
      </c>
      <c r="K2298">
        <f>'data from files'!F2298</f>
        <v>0</v>
      </c>
      <c r="L2298">
        <f>'data from files'!G2298</f>
        <v>0</v>
      </c>
      <c r="M2298">
        <f>'data from files'!H2298</f>
        <v>0</v>
      </c>
      <c r="N2298">
        <f>'data from files'!I2298</f>
        <v>0</v>
      </c>
      <c r="O2298">
        <f>'data from files'!J2298</f>
        <v>0</v>
      </c>
      <c r="P2298">
        <f>'data from files'!K2298</f>
        <v>0</v>
      </c>
      <c r="Q2298">
        <f>'data from files'!L2298</f>
        <v>0</v>
      </c>
      <c r="R2298">
        <f>'data from files'!M2298</f>
        <v>0</v>
      </c>
      <c r="S2298">
        <f>'data from files'!N2298</f>
        <v>0</v>
      </c>
      <c r="T2298">
        <f>'data from files'!O2298</f>
        <v>0</v>
      </c>
      <c r="U2298">
        <f>'data from files'!P2298</f>
        <v>0</v>
      </c>
      <c r="V2298">
        <f>'data from files'!Q2298</f>
        <v>0</v>
      </c>
      <c r="W2298">
        <f>'data from files'!R2298</f>
        <v>0</v>
      </c>
    </row>
    <row r="2299" spans="1:23" x14ac:dyDescent="0.25">
      <c r="A2299" t="str">
        <f t="shared" si="107"/>
        <v>PLGross electric efficiencHydro</v>
      </c>
      <c r="B2299" t="str">
        <f>JRC_files__2[[#This Row],[Source.Name.2.1]]</f>
        <v>PL</v>
      </c>
      <c r="C2299" t="str">
        <f t="shared" si="109"/>
        <v>Overview of the power generation sector</v>
      </c>
      <c r="D2299" t="str">
        <f>IF(ISERROR(MATCH(G2299,metadata!$B$4:$B$13,0)),D2298,LEFT(G2299,LEN(G2299)-LEN(F2299)-2))</f>
        <v>Gross electric efficienc</v>
      </c>
      <c r="E2299" t="str">
        <f t="shared" si="108"/>
        <v>Hydro</v>
      </c>
      <c r="F2299" t="str">
        <f>IF(ISERROR(MATCH(G2299,metadata!$B$4:$B$13,0)),F2298,SUBSTITUTE(TRIM(RIGHT(SUBSTITUTE(SUBSTITUTE(G2299,"efficiencies", "efficiencies (%)")," (", REPT(" ", 100)), 100)),")",""))</f>
        <v>%</v>
      </c>
      <c r="G2299" t="str">
        <f>'data from files'!B2299</f>
        <v>Hydro</v>
      </c>
      <c r="H2299">
        <f>'data from files'!C2299</f>
        <v>1</v>
      </c>
      <c r="I2299">
        <f>'data from files'!D2299</f>
        <v>1</v>
      </c>
      <c r="J2299">
        <f>'data from files'!E2299</f>
        <v>1</v>
      </c>
      <c r="K2299">
        <f>'data from files'!F2299</f>
        <v>1</v>
      </c>
      <c r="L2299">
        <f>'data from files'!G2299</f>
        <v>1</v>
      </c>
      <c r="M2299">
        <f>'data from files'!H2299</f>
        <v>1</v>
      </c>
      <c r="N2299">
        <f>'data from files'!I2299</f>
        <v>1</v>
      </c>
      <c r="O2299">
        <f>'data from files'!J2299</f>
        <v>1</v>
      </c>
      <c r="P2299">
        <f>'data from files'!K2299</f>
        <v>1</v>
      </c>
      <c r="Q2299">
        <f>'data from files'!L2299</f>
        <v>1</v>
      </c>
      <c r="R2299">
        <f>'data from files'!M2299</f>
        <v>1</v>
      </c>
      <c r="S2299">
        <f>'data from files'!N2299</f>
        <v>1</v>
      </c>
      <c r="T2299">
        <f>'data from files'!O2299</f>
        <v>1</v>
      </c>
      <c r="U2299">
        <f>'data from files'!P2299</f>
        <v>1</v>
      </c>
      <c r="V2299">
        <f>'data from files'!Q2299</f>
        <v>1</v>
      </c>
      <c r="W2299">
        <f>'data from files'!R2299</f>
        <v>1</v>
      </c>
    </row>
    <row r="2300" spans="1:23" x14ac:dyDescent="0.25">
      <c r="A2300" t="str">
        <f t="shared" si="107"/>
        <v>PLGross electric efficiencPump storage</v>
      </c>
      <c r="B2300" t="str">
        <f>JRC_files__2[[#This Row],[Source.Name.2.1]]</f>
        <v>PL</v>
      </c>
      <c r="C2300" t="str">
        <f t="shared" si="109"/>
        <v>Overview of the power generation sector</v>
      </c>
      <c r="D2300" t="str">
        <f>IF(ISERROR(MATCH(G2300,metadata!$B$4:$B$13,0)),D2299,LEFT(G2300,LEN(G2300)-LEN(F2300)-2))</f>
        <v>Gross electric efficienc</v>
      </c>
      <c r="E2300" t="str">
        <f t="shared" si="108"/>
        <v>Pump storage</v>
      </c>
      <c r="F2300" t="str">
        <f>IF(ISERROR(MATCH(G2300,metadata!$B$4:$B$13,0)),F2299,SUBSTITUTE(TRIM(RIGHT(SUBSTITUTE(SUBSTITUTE(G2300,"efficiencies", "efficiencies (%)")," (", REPT(" ", 100)), 100)),")",""))</f>
        <v>%</v>
      </c>
      <c r="G2300" t="str">
        <f>'data from files'!B2300</f>
        <v>Pump storage</v>
      </c>
      <c r="H2300">
        <f>'data from files'!C2300</f>
        <v>0.72060050041701418</v>
      </c>
      <c r="I2300">
        <f>'data from files'!D2300</f>
        <v>0.72853309481216455</v>
      </c>
      <c r="J2300">
        <f>'data from files'!E2300</f>
        <v>0.72337125129265789</v>
      </c>
      <c r="K2300">
        <f>'data from files'!F2300</f>
        <v>0.71028513238289204</v>
      </c>
      <c r="L2300">
        <f>'data from files'!G2300</f>
        <v>0.70959466393022075</v>
      </c>
      <c r="M2300">
        <f>'data from files'!H2300</f>
        <v>0.71443624868282396</v>
      </c>
      <c r="N2300">
        <f>'data from files'!I2300</f>
        <v>0.69908561928512047</v>
      </c>
      <c r="O2300">
        <f>'data from files'!J2300</f>
        <v>0.66099476439790583</v>
      </c>
      <c r="P2300">
        <f>'data from files'!K2300</f>
        <v>0.66928104575163394</v>
      </c>
      <c r="Q2300">
        <f>'data from files'!L2300</f>
        <v>0.67941952506596304</v>
      </c>
      <c r="R2300">
        <f>'data from files'!M2300</f>
        <v>0.6853932584269663</v>
      </c>
      <c r="S2300">
        <f>'data from files'!N2300</f>
        <v>0.66666666666666674</v>
      </c>
      <c r="T2300">
        <f>'data from files'!O2300</f>
        <v>0.66187050359712229</v>
      </c>
      <c r="U2300">
        <f>'data from files'!P2300</f>
        <v>0.67226890756302515</v>
      </c>
      <c r="V2300">
        <f>'data from files'!Q2300</f>
        <v>0.67043847241867038</v>
      </c>
      <c r="W2300">
        <f>'data from files'!R2300</f>
        <v>0.66925064599483208</v>
      </c>
    </row>
    <row r="2301" spans="1:23" x14ac:dyDescent="0.25">
      <c r="A2301" t="str">
        <f t="shared" si="107"/>
        <v>PLGross electric efficienc0</v>
      </c>
      <c r="B2301" t="str">
        <f>JRC_files__2[[#This Row],[Source.Name.2.1]]</f>
        <v>PL</v>
      </c>
      <c r="C2301" t="str">
        <f t="shared" si="109"/>
        <v>Overview of the power generation sector</v>
      </c>
      <c r="D2301" t="str">
        <f>IF(ISERROR(MATCH(G2301,metadata!$B$4:$B$13,0)),D2300,LEFT(G2301,LEN(G2301)-LEN(F2301)-2))</f>
        <v>Gross electric efficienc</v>
      </c>
      <c r="E2301">
        <f t="shared" si="108"/>
        <v>0</v>
      </c>
      <c r="F2301" t="str">
        <f>IF(ISERROR(MATCH(G2301,metadata!$B$4:$B$13,0)),F2300,SUBSTITUTE(TRIM(RIGHT(SUBSTITUTE(SUBSTITUTE(G2301,"efficiencies", "efficiencies (%)")," (", REPT(" ", 100)), 100)),")",""))</f>
        <v>%</v>
      </c>
      <c r="G2301">
        <f>'data from files'!B2301</f>
        <v>0</v>
      </c>
      <c r="H2301">
        <f>'data from files'!C2301</f>
        <v>0</v>
      </c>
      <c r="I2301">
        <f>'data from files'!D2301</f>
        <v>0</v>
      </c>
      <c r="J2301">
        <f>'data from files'!E2301</f>
        <v>0</v>
      </c>
      <c r="K2301">
        <f>'data from files'!F2301</f>
        <v>0</v>
      </c>
      <c r="L2301">
        <f>'data from files'!G2301</f>
        <v>0</v>
      </c>
      <c r="M2301">
        <f>'data from files'!H2301</f>
        <v>0</v>
      </c>
      <c r="N2301">
        <f>'data from files'!I2301</f>
        <v>0</v>
      </c>
      <c r="O2301">
        <f>'data from files'!J2301</f>
        <v>0</v>
      </c>
      <c r="P2301">
        <f>'data from files'!K2301</f>
        <v>0</v>
      </c>
      <c r="Q2301">
        <f>'data from files'!L2301</f>
        <v>0</v>
      </c>
      <c r="R2301">
        <f>'data from files'!M2301</f>
        <v>0</v>
      </c>
      <c r="S2301">
        <f>'data from files'!N2301</f>
        <v>0</v>
      </c>
      <c r="T2301">
        <f>'data from files'!O2301</f>
        <v>0</v>
      </c>
      <c r="U2301">
        <f>'data from files'!P2301</f>
        <v>0</v>
      </c>
      <c r="V2301">
        <f>'data from files'!Q2301</f>
        <v>0</v>
      </c>
      <c r="W2301">
        <f>'data from files'!R2301</f>
        <v>0</v>
      </c>
    </row>
    <row r="2302" spans="1:23" x14ac:dyDescent="0.25">
      <c r="A2302" t="str">
        <f t="shared" si="107"/>
        <v>PLNet electric efficienc</v>
      </c>
      <c r="B2302" t="str">
        <f>JRC_files__2[[#This Row],[Source.Name.2.1]]</f>
        <v>PL</v>
      </c>
      <c r="C2302" t="str">
        <f t="shared" si="109"/>
        <v>Overview of the power generation sector</v>
      </c>
      <c r="D2302" t="str">
        <f>IF(ISERROR(MATCH(G2302,metadata!$B$4:$B$13,0)),D2301,LEFT(G2302,LEN(G2302)-LEN(F2302)-2))</f>
        <v>Net electric efficienc</v>
      </c>
      <c r="E2302" t="str">
        <f t="shared" si="108"/>
        <v/>
      </c>
      <c r="F2302" t="str">
        <f>IF(ISERROR(MATCH(G2302,metadata!$B$4:$B$13,0)),F2301,SUBSTITUTE(TRIM(RIGHT(SUBSTITUTE(SUBSTITUTE(G2302,"efficiencies", "efficiencies (%)")," (", REPT(" ", 100)), 100)),")",""))</f>
        <v>%</v>
      </c>
      <c r="G2302" t="str">
        <f>'data from files'!B2302</f>
        <v>Net electric efficiencies</v>
      </c>
      <c r="H2302">
        <f>'data from files'!C2302</f>
        <v>0</v>
      </c>
      <c r="I2302">
        <f>'data from files'!D2302</f>
        <v>0</v>
      </c>
      <c r="J2302">
        <f>'data from files'!E2302</f>
        <v>0</v>
      </c>
      <c r="K2302">
        <f>'data from files'!F2302</f>
        <v>0</v>
      </c>
      <c r="L2302">
        <f>'data from files'!G2302</f>
        <v>0</v>
      </c>
      <c r="M2302">
        <f>'data from files'!H2302</f>
        <v>0</v>
      </c>
      <c r="N2302">
        <f>'data from files'!I2302</f>
        <v>0</v>
      </c>
      <c r="O2302">
        <f>'data from files'!J2302</f>
        <v>0</v>
      </c>
      <c r="P2302">
        <f>'data from files'!K2302</f>
        <v>0</v>
      </c>
      <c r="Q2302">
        <f>'data from files'!L2302</f>
        <v>0</v>
      </c>
      <c r="R2302">
        <f>'data from files'!M2302</f>
        <v>0</v>
      </c>
      <c r="S2302">
        <f>'data from files'!N2302</f>
        <v>0</v>
      </c>
      <c r="T2302">
        <f>'data from files'!O2302</f>
        <v>0</v>
      </c>
      <c r="U2302">
        <f>'data from files'!P2302</f>
        <v>0</v>
      </c>
      <c r="V2302">
        <f>'data from files'!Q2302</f>
        <v>0</v>
      </c>
      <c r="W2302">
        <f>'data from files'!R2302</f>
        <v>0</v>
      </c>
    </row>
    <row r="2303" spans="1:23" x14ac:dyDescent="0.25">
      <c r="A2303" t="str">
        <f t="shared" si="107"/>
        <v>PLNet electric efficiencNuclear</v>
      </c>
      <c r="B2303" t="str">
        <f>JRC_files__2[[#This Row],[Source.Name.2.1]]</f>
        <v>PL</v>
      </c>
      <c r="C2303" t="str">
        <f t="shared" si="109"/>
        <v>Overview of the power generation sector</v>
      </c>
      <c r="D2303" t="str">
        <f>IF(ISERROR(MATCH(G2303,metadata!$B$4:$B$13,0)),D2302,LEFT(G2303,LEN(G2303)-LEN(F2303)-2))</f>
        <v>Net electric efficienc</v>
      </c>
      <c r="E2303" t="str">
        <f t="shared" si="108"/>
        <v>Nuclear</v>
      </c>
      <c r="F2303" t="str">
        <f>IF(ISERROR(MATCH(G2303,metadata!$B$4:$B$13,0)),F2302,SUBSTITUTE(TRIM(RIGHT(SUBSTITUTE(SUBSTITUTE(G2303,"efficiencies", "efficiencies (%)")," (", REPT(" ", 100)), 100)),")",""))</f>
        <v>%</v>
      </c>
      <c r="G2303" t="str">
        <f>'data from files'!B2303</f>
        <v>Nuclear</v>
      </c>
      <c r="H2303">
        <f>'data from files'!C2303</f>
        <v>0</v>
      </c>
      <c r="I2303">
        <f>'data from files'!D2303</f>
        <v>0</v>
      </c>
      <c r="J2303">
        <f>'data from files'!E2303</f>
        <v>0</v>
      </c>
      <c r="K2303">
        <f>'data from files'!F2303</f>
        <v>0</v>
      </c>
      <c r="L2303">
        <f>'data from files'!G2303</f>
        <v>0</v>
      </c>
      <c r="M2303">
        <f>'data from files'!H2303</f>
        <v>0</v>
      </c>
      <c r="N2303">
        <f>'data from files'!I2303</f>
        <v>0</v>
      </c>
      <c r="O2303">
        <f>'data from files'!J2303</f>
        <v>0</v>
      </c>
      <c r="P2303">
        <f>'data from files'!K2303</f>
        <v>0</v>
      </c>
      <c r="Q2303">
        <f>'data from files'!L2303</f>
        <v>0</v>
      </c>
      <c r="R2303">
        <f>'data from files'!M2303</f>
        <v>0</v>
      </c>
      <c r="S2303">
        <f>'data from files'!N2303</f>
        <v>0</v>
      </c>
      <c r="T2303">
        <f>'data from files'!O2303</f>
        <v>0</v>
      </c>
      <c r="U2303">
        <f>'data from files'!P2303</f>
        <v>0</v>
      </c>
      <c r="V2303">
        <f>'data from files'!Q2303</f>
        <v>0</v>
      </c>
      <c r="W2303">
        <f>'data from files'!R2303</f>
        <v>0</v>
      </c>
    </row>
    <row r="2304" spans="1:23" x14ac:dyDescent="0.25">
      <c r="A2304" t="str">
        <f t="shared" si="107"/>
        <v>PLNet electric efficiencConventional thermal</v>
      </c>
      <c r="B2304" t="str">
        <f>JRC_files__2[[#This Row],[Source.Name.2.1]]</f>
        <v>PL</v>
      </c>
      <c r="C2304" t="str">
        <f t="shared" si="109"/>
        <v>Overview of the power generation sector</v>
      </c>
      <c r="D2304" t="str">
        <f>IF(ISERROR(MATCH(G2304,metadata!$B$4:$B$13,0)),D2303,LEFT(G2304,LEN(G2304)-LEN(F2304)-2))</f>
        <v>Net electric efficienc</v>
      </c>
      <c r="E2304" t="str">
        <f t="shared" si="108"/>
        <v>Conventional thermal</v>
      </c>
      <c r="F2304" t="str">
        <f>IF(ISERROR(MATCH(G2304,metadata!$B$4:$B$13,0)),F2303,SUBSTITUTE(TRIM(RIGHT(SUBSTITUTE(SUBSTITUTE(G2304,"efficiencies", "efficiencies (%)")," (", REPT(" ", 100)), 100)),")",""))</f>
        <v>%</v>
      </c>
      <c r="G2304" t="str">
        <f>'data from files'!B2304</f>
        <v>Conventional thermal</v>
      </c>
      <c r="H2304">
        <f>'data from files'!C2304</f>
        <v>0.30253829274597344</v>
      </c>
      <c r="I2304">
        <f>'data from files'!D2304</f>
        <v>0.30197113059253844</v>
      </c>
      <c r="J2304">
        <f>'data from files'!E2304</f>
        <v>0.30448963780997207</v>
      </c>
      <c r="K2304">
        <f>'data from files'!F2304</f>
        <v>0.30501452988499117</v>
      </c>
      <c r="L2304">
        <f>'data from files'!G2304</f>
        <v>0.30908718295885751</v>
      </c>
      <c r="M2304">
        <f>'data from files'!H2304</f>
        <v>0.31165978508490966</v>
      </c>
      <c r="N2304">
        <f>'data from files'!I2304</f>
        <v>0.31162014054753812</v>
      </c>
      <c r="O2304">
        <f>'data from files'!J2304</f>
        <v>0.31173407701169853</v>
      </c>
      <c r="P2304">
        <f>'data from files'!K2304</f>
        <v>0.31158815772715875</v>
      </c>
      <c r="Q2304">
        <f>'data from files'!L2304</f>
        <v>0.31210908130687082</v>
      </c>
      <c r="R2304">
        <f>'data from files'!M2304</f>
        <v>0.31227626019043547</v>
      </c>
      <c r="S2304">
        <f>'data from files'!N2304</f>
        <v>0.31432637198074609</v>
      </c>
      <c r="T2304">
        <f>'data from files'!O2304</f>
        <v>0.31369941653083377</v>
      </c>
      <c r="U2304">
        <f>'data from files'!P2304</f>
        <v>0.31461213810477762</v>
      </c>
      <c r="V2304">
        <f>'data from files'!Q2304</f>
        <v>0.31584242331425821</v>
      </c>
      <c r="W2304">
        <f>'data from files'!R2304</f>
        <v>0.31633995844246993</v>
      </c>
    </row>
    <row r="2305" spans="1:23" x14ac:dyDescent="0.25">
      <c r="A2305" t="str">
        <f t="shared" si="107"/>
        <v>PLNet electric efficiencWind</v>
      </c>
      <c r="B2305" t="str">
        <f>JRC_files__2[[#This Row],[Source.Name.2.1]]</f>
        <v>PL</v>
      </c>
      <c r="C2305" t="str">
        <f t="shared" si="109"/>
        <v>Overview of the power generation sector</v>
      </c>
      <c r="D2305" t="str">
        <f>IF(ISERROR(MATCH(G2305,metadata!$B$4:$B$13,0)),D2304,LEFT(G2305,LEN(G2305)-LEN(F2305)-2))</f>
        <v>Net electric efficienc</v>
      </c>
      <c r="E2305" t="str">
        <f t="shared" si="108"/>
        <v>Wind</v>
      </c>
      <c r="F2305" t="str">
        <f>IF(ISERROR(MATCH(G2305,metadata!$B$4:$B$13,0)),F2304,SUBSTITUTE(TRIM(RIGHT(SUBSTITUTE(SUBSTITUTE(G2305,"efficiencies", "efficiencies (%)")," (", REPT(" ", 100)), 100)),")",""))</f>
        <v>%</v>
      </c>
      <c r="G2305" t="str">
        <f>'data from files'!B2305</f>
        <v>Wind</v>
      </c>
      <c r="H2305">
        <f>'data from files'!C2305</f>
        <v>1</v>
      </c>
      <c r="I2305">
        <f>'data from files'!D2305</f>
        <v>1</v>
      </c>
      <c r="J2305">
        <f>'data from files'!E2305</f>
        <v>1</v>
      </c>
      <c r="K2305">
        <f>'data from files'!F2305</f>
        <v>1</v>
      </c>
      <c r="L2305">
        <f>'data from files'!G2305</f>
        <v>1</v>
      </c>
      <c r="M2305">
        <f>'data from files'!H2305</f>
        <v>1</v>
      </c>
      <c r="N2305">
        <f>'data from files'!I2305</f>
        <v>1</v>
      </c>
      <c r="O2305">
        <f>'data from files'!J2305</f>
        <v>1</v>
      </c>
      <c r="P2305">
        <f>'data from files'!K2305</f>
        <v>1</v>
      </c>
      <c r="Q2305">
        <f>'data from files'!L2305</f>
        <v>1</v>
      </c>
      <c r="R2305">
        <f>'data from files'!M2305</f>
        <v>1</v>
      </c>
      <c r="S2305">
        <f>'data from files'!N2305</f>
        <v>1</v>
      </c>
      <c r="T2305">
        <f>'data from files'!O2305</f>
        <v>1</v>
      </c>
      <c r="U2305">
        <f>'data from files'!P2305</f>
        <v>1</v>
      </c>
      <c r="V2305">
        <f>'data from files'!Q2305</f>
        <v>1</v>
      </c>
      <c r="W2305">
        <f>'data from files'!R2305</f>
        <v>1</v>
      </c>
    </row>
    <row r="2306" spans="1:23" x14ac:dyDescent="0.25">
      <c r="A2306" t="str">
        <f t="shared" si="107"/>
        <v>PLNet electric efficiencSolar photovoltaics</v>
      </c>
      <c r="B2306" t="str">
        <f>JRC_files__2[[#This Row],[Source.Name.2.1]]</f>
        <v>PL</v>
      </c>
      <c r="C2306" t="str">
        <f t="shared" si="109"/>
        <v>Overview of the power generation sector</v>
      </c>
      <c r="D2306" t="str">
        <f>IF(ISERROR(MATCH(G2306,metadata!$B$4:$B$13,0)),D2305,LEFT(G2306,LEN(G2306)-LEN(F2306)-2))</f>
        <v>Net electric efficienc</v>
      </c>
      <c r="E2306" t="str">
        <f t="shared" si="108"/>
        <v>Solar photovoltaics</v>
      </c>
      <c r="F2306" t="str">
        <f>IF(ISERROR(MATCH(G2306,metadata!$B$4:$B$13,0)),F2305,SUBSTITUTE(TRIM(RIGHT(SUBSTITUTE(SUBSTITUTE(G2306,"efficiencies", "efficiencies (%)")," (", REPT(" ", 100)), 100)),")",""))</f>
        <v>%</v>
      </c>
      <c r="G2306" t="str">
        <f>'data from files'!B2306</f>
        <v>Solar photovoltaics</v>
      </c>
      <c r="H2306">
        <f>'data from files'!C2306</f>
        <v>0</v>
      </c>
      <c r="I2306">
        <f>'data from files'!D2306</f>
        <v>0</v>
      </c>
      <c r="J2306">
        <f>'data from files'!E2306</f>
        <v>0</v>
      </c>
      <c r="K2306">
        <f>'data from files'!F2306</f>
        <v>0</v>
      </c>
      <c r="L2306">
        <f>'data from files'!G2306</f>
        <v>0</v>
      </c>
      <c r="M2306">
        <f>'data from files'!H2306</f>
        <v>0</v>
      </c>
      <c r="N2306">
        <f>'data from files'!I2306</f>
        <v>0</v>
      </c>
      <c r="O2306">
        <f>'data from files'!J2306</f>
        <v>0</v>
      </c>
      <c r="P2306">
        <f>'data from files'!K2306</f>
        <v>0</v>
      </c>
      <c r="Q2306">
        <f>'data from files'!L2306</f>
        <v>0</v>
      </c>
      <c r="R2306">
        <f>'data from files'!M2306</f>
        <v>0</v>
      </c>
      <c r="S2306">
        <f>'data from files'!N2306</f>
        <v>1</v>
      </c>
      <c r="T2306">
        <f>'data from files'!O2306</f>
        <v>1</v>
      </c>
      <c r="U2306">
        <f>'data from files'!P2306</f>
        <v>1</v>
      </c>
      <c r="V2306">
        <f>'data from files'!Q2306</f>
        <v>1</v>
      </c>
      <c r="W2306">
        <f>'data from files'!R2306</f>
        <v>1</v>
      </c>
    </row>
    <row r="2307" spans="1:23" x14ac:dyDescent="0.25">
      <c r="A2307" t="str">
        <f t="shared" ref="A2307:A2370" si="110">B2307&amp;D2307&amp;E2307</f>
        <v>PLNet electric efficiencSolar thermal</v>
      </c>
      <c r="B2307" t="str">
        <f>JRC_files__2[[#This Row],[Source.Name.2.1]]</f>
        <v>PL</v>
      </c>
      <c r="C2307" t="str">
        <f t="shared" si="109"/>
        <v>Overview of the power generation sector</v>
      </c>
      <c r="D2307" t="str">
        <f>IF(ISERROR(MATCH(G2307,metadata!$B$4:$B$13,0)),D2306,LEFT(G2307,LEN(G2307)-LEN(F2307)-2))</f>
        <v>Net electric efficienc</v>
      </c>
      <c r="E2307" t="str">
        <f t="shared" si="108"/>
        <v>Solar thermal</v>
      </c>
      <c r="F2307" t="str">
        <f>IF(ISERROR(MATCH(G2307,metadata!$B$4:$B$13,0)),F2306,SUBSTITUTE(TRIM(RIGHT(SUBSTITUTE(SUBSTITUTE(G2307,"efficiencies", "efficiencies (%)")," (", REPT(" ", 100)), 100)),")",""))</f>
        <v>%</v>
      </c>
      <c r="G2307" t="str">
        <f>'data from files'!B2307</f>
        <v>Solar thermal</v>
      </c>
      <c r="H2307">
        <f>'data from files'!C2307</f>
        <v>0</v>
      </c>
      <c r="I2307">
        <f>'data from files'!D2307</f>
        <v>0</v>
      </c>
      <c r="J2307">
        <f>'data from files'!E2307</f>
        <v>0</v>
      </c>
      <c r="K2307">
        <f>'data from files'!F2307</f>
        <v>0</v>
      </c>
      <c r="L2307">
        <f>'data from files'!G2307</f>
        <v>0</v>
      </c>
      <c r="M2307">
        <f>'data from files'!H2307</f>
        <v>0</v>
      </c>
      <c r="N2307">
        <f>'data from files'!I2307</f>
        <v>0</v>
      </c>
      <c r="O2307">
        <f>'data from files'!J2307</f>
        <v>0</v>
      </c>
      <c r="P2307">
        <f>'data from files'!K2307</f>
        <v>0</v>
      </c>
      <c r="Q2307">
        <f>'data from files'!L2307</f>
        <v>0</v>
      </c>
      <c r="R2307">
        <f>'data from files'!M2307</f>
        <v>0</v>
      </c>
      <c r="S2307">
        <f>'data from files'!N2307</f>
        <v>0</v>
      </c>
      <c r="T2307">
        <f>'data from files'!O2307</f>
        <v>0</v>
      </c>
      <c r="U2307">
        <f>'data from files'!P2307</f>
        <v>0</v>
      </c>
      <c r="V2307">
        <f>'data from files'!Q2307</f>
        <v>0</v>
      </c>
      <c r="W2307">
        <f>'data from files'!R2307</f>
        <v>0</v>
      </c>
    </row>
    <row r="2308" spans="1:23" x14ac:dyDescent="0.25">
      <c r="A2308" t="str">
        <f t="shared" si="110"/>
        <v>PLNet electric efficiencGeothermal</v>
      </c>
      <c r="B2308" t="str">
        <f>JRC_files__2[[#This Row],[Source.Name.2.1]]</f>
        <v>PL</v>
      </c>
      <c r="C2308" t="str">
        <f t="shared" si="109"/>
        <v>Overview of the power generation sector</v>
      </c>
      <c r="D2308" t="str">
        <f>IF(ISERROR(MATCH(G2308,metadata!$B$4:$B$13,0)),D2307,LEFT(G2308,LEN(G2308)-LEN(F2308)-2))</f>
        <v>Net electric efficienc</v>
      </c>
      <c r="E2308" t="str">
        <f t="shared" si="108"/>
        <v>Geothermal</v>
      </c>
      <c r="F2308" t="str">
        <f>IF(ISERROR(MATCH(G2308,metadata!$B$4:$B$13,0)),F2307,SUBSTITUTE(TRIM(RIGHT(SUBSTITUTE(SUBSTITUTE(G2308,"efficiencies", "efficiencies (%)")," (", REPT(" ", 100)), 100)),")",""))</f>
        <v>%</v>
      </c>
      <c r="G2308" t="str">
        <f>'data from files'!B2308</f>
        <v>Geothermal</v>
      </c>
      <c r="H2308">
        <f>'data from files'!C2308</f>
        <v>0</v>
      </c>
      <c r="I2308">
        <f>'data from files'!D2308</f>
        <v>0</v>
      </c>
      <c r="J2308">
        <f>'data from files'!E2308</f>
        <v>0</v>
      </c>
      <c r="K2308">
        <f>'data from files'!F2308</f>
        <v>0</v>
      </c>
      <c r="L2308">
        <f>'data from files'!G2308</f>
        <v>0</v>
      </c>
      <c r="M2308">
        <f>'data from files'!H2308</f>
        <v>0</v>
      </c>
      <c r="N2308">
        <f>'data from files'!I2308</f>
        <v>0</v>
      </c>
      <c r="O2308">
        <f>'data from files'!J2308</f>
        <v>0</v>
      </c>
      <c r="P2308">
        <f>'data from files'!K2308</f>
        <v>0</v>
      </c>
      <c r="Q2308">
        <f>'data from files'!L2308</f>
        <v>0</v>
      </c>
      <c r="R2308">
        <f>'data from files'!M2308</f>
        <v>0</v>
      </c>
      <c r="S2308">
        <f>'data from files'!N2308</f>
        <v>0</v>
      </c>
      <c r="T2308">
        <f>'data from files'!O2308</f>
        <v>0</v>
      </c>
      <c r="U2308">
        <f>'data from files'!P2308</f>
        <v>0</v>
      </c>
      <c r="V2308">
        <f>'data from files'!Q2308</f>
        <v>0</v>
      </c>
      <c r="W2308">
        <f>'data from files'!R2308</f>
        <v>0</v>
      </c>
    </row>
    <row r="2309" spans="1:23" x14ac:dyDescent="0.25">
      <c r="A2309" t="str">
        <f t="shared" si="110"/>
        <v>PLNet electric efficiencTide, wave and ocean</v>
      </c>
      <c r="B2309" t="str">
        <f>JRC_files__2[[#This Row],[Source.Name.2.1]]</f>
        <v>PL</v>
      </c>
      <c r="C2309" t="str">
        <f t="shared" si="109"/>
        <v>Overview of the power generation sector</v>
      </c>
      <c r="D2309" t="str">
        <f>IF(ISERROR(MATCH(G2309,metadata!$B$4:$B$13,0)),D2308,LEFT(G2309,LEN(G2309)-LEN(F2309)-2))</f>
        <v>Net electric efficienc</v>
      </c>
      <c r="E2309" t="str">
        <f t="shared" ref="E2309:E2372" si="111">IF(AND(D2309=D2308,C2309=C2308),G2309,"")</f>
        <v>Tide, wave and ocean</v>
      </c>
      <c r="F2309" t="str">
        <f>IF(ISERROR(MATCH(G2309,metadata!$B$4:$B$13,0)),F2308,SUBSTITUTE(TRIM(RIGHT(SUBSTITUTE(SUBSTITUTE(G2309,"efficiencies", "efficiencies (%)")," (", REPT(" ", 100)), 100)),")",""))</f>
        <v>%</v>
      </c>
      <c r="G2309" t="str">
        <f>'data from files'!B2309</f>
        <v>Tide, wave and ocean</v>
      </c>
      <c r="H2309">
        <f>'data from files'!C2309</f>
        <v>0</v>
      </c>
      <c r="I2309">
        <f>'data from files'!D2309</f>
        <v>0</v>
      </c>
      <c r="J2309">
        <f>'data from files'!E2309</f>
        <v>0</v>
      </c>
      <c r="K2309">
        <f>'data from files'!F2309</f>
        <v>0</v>
      </c>
      <c r="L2309">
        <f>'data from files'!G2309</f>
        <v>0</v>
      </c>
      <c r="M2309">
        <f>'data from files'!H2309</f>
        <v>0</v>
      </c>
      <c r="N2309">
        <f>'data from files'!I2309</f>
        <v>0</v>
      </c>
      <c r="O2309">
        <f>'data from files'!J2309</f>
        <v>0</v>
      </c>
      <c r="P2309">
        <f>'data from files'!K2309</f>
        <v>0</v>
      </c>
      <c r="Q2309">
        <f>'data from files'!L2309</f>
        <v>0</v>
      </c>
      <c r="R2309">
        <f>'data from files'!M2309</f>
        <v>0</v>
      </c>
      <c r="S2309">
        <f>'data from files'!N2309</f>
        <v>0</v>
      </c>
      <c r="T2309">
        <f>'data from files'!O2309</f>
        <v>0</v>
      </c>
      <c r="U2309">
        <f>'data from files'!P2309</f>
        <v>0</v>
      </c>
      <c r="V2309">
        <f>'data from files'!Q2309</f>
        <v>0</v>
      </c>
      <c r="W2309">
        <f>'data from files'!R2309</f>
        <v>0</v>
      </c>
    </row>
    <row r="2310" spans="1:23" x14ac:dyDescent="0.25">
      <c r="A2310" t="str">
        <f t="shared" si="110"/>
        <v>PLNet electric efficiencHydro</v>
      </c>
      <c r="B2310" t="str">
        <f>JRC_files__2[[#This Row],[Source.Name.2.1]]</f>
        <v>PL</v>
      </c>
      <c r="C2310" t="str">
        <f t="shared" si="109"/>
        <v>Overview of the power generation sector</v>
      </c>
      <c r="D2310" t="str">
        <f>IF(ISERROR(MATCH(G2310,metadata!$B$4:$B$13,0)),D2309,LEFT(G2310,LEN(G2310)-LEN(F2310)-2))</f>
        <v>Net electric efficienc</v>
      </c>
      <c r="E2310" t="str">
        <f t="shared" si="111"/>
        <v>Hydro</v>
      </c>
      <c r="F2310" t="str">
        <f>IF(ISERROR(MATCH(G2310,metadata!$B$4:$B$13,0)),F2309,SUBSTITUTE(TRIM(RIGHT(SUBSTITUTE(SUBSTITUTE(G2310,"efficiencies", "efficiencies (%)")," (", REPT(" ", 100)), 100)),")",""))</f>
        <v>%</v>
      </c>
      <c r="G2310" t="str">
        <f>'data from files'!B2310</f>
        <v>Hydro</v>
      </c>
      <c r="H2310">
        <f>'data from files'!C2310</f>
        <v>1</v>
      </c>
      <c r="I2310">
        <f>'data from files'!D2310</f>
        <v>1</v>
      </c>
      <c r="J2310">
        <f>'data from files'!E2310</f>
        <v>1</v>
      </c>
      <c r="K2310">
        <f>'data from files'!F2310</f>
        <v>1</v>
      </c>
      <c r="L2310">
        <f>'data from files'!G2310</f>
        <v>1</v>
      </c>
      <c r="M2310">
        <f>'data from files'!H2310</f>
        <v>1</v>
      </c>
      <c r="N2310">
        <f>'data from files'!I2310</f>
        <v>1</v>
      </c>
      <c r="O2310">
        <f>'data from files'!J2310</f>
        <v>1</v>
      </c>
      <c r="P2310">
        <f>'data from files'!K2310</f>
        <v>1</v>
      </c>
      <c r="Q2310">
        <f>'data from files'!L2310</f>
        <v>1</v>
      </c>
      <c r="R2310">
        <f>'data from files'!M2310</f>
        <v>1</v>
      </c>
      <c r="S2310">
        <f>'data from files'!N2310</f>
        <v>1</v>
      </c>
      <c r="T2310">
        <f>'data from files'!O2310</f>
        <v>1</v>
      </c>
      <c r="U2310">
        <f>'data from files'!P2310</f>
        <v>1</v>
      </c>
      <c r="V2310">
        <f>'data from files'!Q2310</f>
        <v>1</v>
      </c>
      <c r="W2310">
        <f>'data from files'!R2310</f>
        <v>1</v>
      </c>
    </row>
    <row r="2311" spans="1:23" x14ac:dyDescent="0.25">
      <c r="A2311" t="str">
        <f t="shared" si="110"/>
        <v>PLNet electric efficiencPump storage</v>
      </c>
      <c r="B2311" t="str">
        <f>JRC_files__2[[#This Row],[Source.Name.2.1]]</f>
        <v>PL</v>
      </c>
      <c r="C2311" t="str">
        <f t="shared" si="109"/>
        <v>Overview of the power generation sector</v>
      </c>
      <c r="D2311" t="str">
        <f>IF(ISERROR(MATCH(G2311,metadata!$B$4:$B$13,0)),D2310,LEFT(G2311,LEN(G2311)-LEN(F2311)-2))</f>
        <v>Net electric efficienc</v>
      </c>
      <c r="E2311" t="str">
        <f t="shared" si="111"/>
        <v>Pump storage</v>
      </c>
      <c r="F2311" t="str">
        <f>IF(ISERROR(MATCH(G2311,metadata!$B$4:$B$13,0)),F2310,SUBSTITUTE(TRIM(RIGHT(SUBSTITUTE(SUBSTITUTE(G2311,"efficiencies", "efficiencies (%)")," (", REPT(" ", 100)), 100)),")",""))</f>
        <v>%</v>
      </c>
      <c r="G2311" t="str">
        <f>'data from files'!B2311</f>
        <v>Pump storage</v>
      </c>
      <c r="H2311">
        <f>'data from files'!C2311</f>
        <v>0.72060050041701418</v>
      </c>
      <c r="I2311">
        <f>'data from files'!D2311</f>
        <v>0.72853309481216455</v>
      </c>
      <c r="J2311">
        <f>'data from files'!E2311</f>
        <v>0.72337125129265789</v>
      </c>
      <c r="K2311">
        <f>'data from files'!F2311</f>
        <v>0.71028513238289204</v>
      </c>
      <c r="L2311">
        <f>'data from files'!G2311</f>
        <v>0.70959466393022075</v>
      </c>
      <c r="M2311">
        <f>'data from files'!H2311</f>
        <v>0.71443624868282396</v>
      </c>
      <c r="N2311">
        <f>'data from files'!I2311</f>
        <v>0.69908561928512047</v>
      </c>
      <c r="O2311">
        <f>'data from files'!J2311</f>
        <v>0.66099476439790583</v>
      </c>
      <c r="P2311">
        <f>'data from files'!K2311</f>
        <v>0.66928104575163394</v>
      </c>
      <c r="Q2311">
        <f>'data from files'!L2311</f>
        <v>0.67941952506596304</v>
      </c>
      <c r="R2311">
        <f>'data from files'!M2311</f>
        <v>0.6853932584269663</v>
      </c>
      <c r="S2311">
        <f>'data from files'!N2311</f>
        <v>0.66666666666666674</v>
      </c>
      <c r="T2311">
        <f>'data from files'!O2311</f>
        <v>0.66187050359712229</v>
      </c>
      <c r="U2311">
        <f>'data from files'!P2311</f>
        <v>0.67226890756302515</v>
      </c>
      <c r="V2311">
        <f>'data from files'!Q2311</f>
        <v>0.67043847241867038</v>
      </c>
      <c r="W2311">
        <f>'data from files'!R2311</f>
        <v>0.66925064599483208</v>
      </c>
    </row>
    <row r="2312" spans="1:23" x14ac:dyDescent="0.25">
      <c r="A2312" t="str">
        <f t="shared" si="110"/>
        <v>PTNet electric efficiencOverview of the power generation sector</v>
      </c>
      <c r="B2312" t="str">
        <f>JRC_files__2[[#This Row],[Source.Name.2.1]]</f>
        <v>PT</v>
      </c>
      <c r="C2312" t="str">
        <f t="shared" si="109"/>
        <v>Overview of the power generation sector</v>
      </c>
      <c r="D2312" t="str">
        <f>IF(ISERROR(MATCH(G2312,metadata!$B$4:$B$13,0)),D2311,LEFT(G2312,LEN(G2312)-LEN(F2312)-2))</f>
        <v>Net electric efficienc</v>
      </c>
      <c r="E2312" t="str">
        <f t="shared" si="111"/>
        <v>Overview of the power generation sector</v>
      </c>
      <c r="F2312" t="str">
        <f>IF(ISERROR(MATCH(G2312,metadata!$B$4:$B$13,0)),F2311,SUBSTITUTE(TRIM(RIGHT(SUBSTITUTE(SUBSTITUTE(G2312,"efficiencies", "efficiencies (%)")," (", REPT(" ", 100)), 100)),")",""))</f>
        <v>%</v>
      </c>
      <c r="G2312" t="str">
        <f>'data from files'!B2312</f>
        <v>Overview of the power generation sector</v>
      </c>
      <c r="H2312">
        <f>'data from files'!C2312</f>
        <v>2000</v>
      </c>
      <c r="I2312">
        <f>'data from files'!D2312</f>
        <v>2001</v>
      </c>
      <c r="J2312">
        <f>'data from files'!E2312</f>
        <v>2002</v>
      </c>
      <c r="K2312">
        <f>'data from files'!F2312</f>
        <v>2003</v>
      </c>
      <c r="L2312">
        <f>'data from files'!G2312</f>
        <v>2004</v>
      </c>
      <c r="M2312">
        <f>'data from files'!H2312</f>
        <v>2005</v>
      </c>
      <c r="N2312">
        <f>'data from files'!I2312</f>
        <v>2006</v>
      </c>
      <c r="O2312">
        <f>'data from files'!J2312</f>
        <v>2007</v>
      </c>
      <c r="P2312">
        <f>'data from files'!K2312</f>
        <v>2008</v>
      </c>
      <c r="Q2312">
        <f>'data from files'!L2312</f>
        <v>2009</v>
      </c>
      <c r="R2312">
        <f>'data from files'!M2312</f>
        <v>2010</v>
      </c>
      <c r="S2312">
        <f>'data from files'!N2312</f>
        <v>2011</v>
      </c>
      <c r="T2312">
        <f>'data from files'!O2312</f>
        <v>2012</v>
      </c>
      <c r="U2312">
        <f>'data from files'!P2312</f>
        <v>2013</v>
      </c>
      <c r="V2312">
        <f>'data from files'!Q2312</f>
        <v>2014</v>
      </c>
      <c r="W2312">
        <f>'data from files'!R2312</f>
        <v>2015</v>
      </c>
    </row>
    <row r="2313" spans="1:23" x14ac:dyDescent="0.25">
      <c r="A2313" t="str">
        <f t="shared" si="110"/>
        <v xml:space="preserve">PTTotal gross capacities </v>
      </c>
      <c r="B2313" t="str">
        <f>JRC_files__2[[#This Row],[Source.Name.2.1]]</f>
        <v>PT</v>
      </c>
      <c r="C2313" t="str">
        <f t="shared" si="109"/>
        <v>Overview of the power generation sector</v>
      </c>
      <c r="D2313" t="str">
        <f>IF(ISERROR(MATCH(G2313,metadata!$B$4:$B$13,0)),D2312,LEFT(G2313,LEN(G2313)-LEN(F2313)-2))</f>
        <v xml:space="preserve">Total gross capacities </v>
      </c>
      <c r="E2313" t="str">
        <f t="shared" si="111"/>
        <v/>
      </c>
      <c r="F2313" t="str">
        <f>IF(ISERROR(MATCH(G2313,metadata!$B$4:$B$13,0)),F2312,SUBSTITUTE(TRIM(RIGHT(SUBSTITUTE(SUBSTITUTE(G2313,"efficiencies", "efficiencies (%)")," (", REPT(" ", 100)), 100)),")",""))</f>
        <v>MW</v>
      </c>
      <c r="G2313" t="str">
        <f>'data from files'!B2313</f>
        <v>Total gross capacities (MW)</v>
      </c>
      <c r="H2313">
        <f>'data from files'!C2313</f>
        <v>11317.871000000001</v>
      </c>
      <c r="I2313">
        <f>'data from files'!D2313</f>
        <v>11407.951000000001</v>
      </c>
      <c r="J2313">
        <f>'data from files'!E2313</f>
        <v>11616.861000000001</v>
      </c>
      <c r="K2313">
        <f>'data from files'!F2313</f>
        <v>11842.696</v>
      </c>
      <c r="L2313">
        <f>'data from files'!G2313</f>
        <v>13194.802000000001</v>
      </c>
      <c r="M2313">
        <f>'data from files'!H2313</f>
        <v>13874.610999999999</v>
      </c>
      <c r="N2313">
        <f>'data from files'!I2313</f>
        <v>14974.382000000001</v>
      </c>
      <c r="O2313">
        <f>'data from files'!J2313</f>
        <v>15462.922999999999</v>
      </c>
      <c r="P2313">
        <f>'data from files'!K2313</f>
        <v>16164.68</v>
      </c>
      <c r="Q2313">
        <f>'data from files'!L2313</f>
        <v>17808.200999999997</v>
      </c>
      <c r="R2313">
        <f>'data from files'!M2313</f>
        <v>19236.911</v>
      </c>
      <c r="S2313">
        <f>'data from files'!N2313</f>
        <v>20238.440999999999</v>
      </c>
      <c r="T2313">
        <f>'data from files'!O2313</f>
        <v>20363.340999999997</v>
      </c>
      <c r="U2313">
        <f>'data from files'!P2313</f>
        <v>20359.451000000001</v>
      </c>
      <c r="V2313">
        <f>'data from files'!Q2313</f>
        <v>20637.790999999997</v>
      </c>
      <c r="W2313">
        <f>'data from files'!R2313</f>
        <v>21085.731</v>
      </c>
    </row>
    <row r="2314" spans="1:23" x14ac:dyDescent="0.25">
      <c r="A2314" t="str">
        <f t="shared" si="110"/>
        <v>PTTotal gross capacities Nuclear</v>
      </c>
      <c r="B2314" t="str">
        <f>JRC_files__2[[#This Row],[Source.Name.2.1]]</f>
        <v>PT</v>
      </c>
      <c r="C2314" t="str">
        <f t="shared" si="109"/>
        <v>Overview of the power generation sector</v>
      </c>
      <c r="D2314" t="str">
        <f>IF(ISERROR(MATCH(G2314,metadata!$B$4:$B$13,0)),D2313,LEFT(G2314,LEN(G2314)-LEN(F2314)-2))</f>
        <v xml:space="preserve">Total gross capacities </v>
      </c>
      <c r="E2314" t="str">
        <f t="shared" si="111"/>
        <v>Nuclear</v>
      </c>
      <c r="F2314" t="str">
        <f>IF(ISERROR(MATCH(G2314,metadata!$B$4:$B$13,0)),F2313,SUBSTITUTE(TRIM(RIGHT(SUBSTITUTE(SUBSTITUTE(G2314,"efficiencies", "efficiencies (%)")," (", REPT(" ", 100)), 100)),")",""))</f>
        <v>MW</v>
      </c>
      <c r="G2314" t="str">
        <f>'data from files'!B2314</f>
        <v>Nuclear</v>
      </c>
      <c r="H2314">
        <f>'data from files'!C2314</f>
        <v>0</v>
      </c>
      <c r="I2314">
        <f>'data from files'!D2314</f>
        <v>0</v>
      </c>
      <c r="J2314">
        <f>'data from files'!E2314</f>
        <v>0</v>
      </c>
      <c r="K2314">
        <f>'data from files'!F2314</f>
        <v>0</v>
      </c>
      <c r="L2314">
        <f>'data from files'!G2314</f>
        <v>0</v>
      </c>
      <c r="M2314">
        <f>'data from files'!H2314</f>
        <v>0</v>
      </c>
      <c r="N2314">
        <f>'data from files'!I2314</f>
        <v>0</v>
      </c>
      <c r="O2314">
        <f>'data from files'!J2314</f>
        <v>0</v>
      </c>
      <c r="P2314">
        <f>'data from files'!K2314</f>
        <v>0</v>
      </c>
      <c r="Q2314">
        <f>'data from files'!L2314</f>
        <v>0</v>
      </c>
      <c r="R2314">
        <f>'data from files'!M2314</f>
        <v>0</v>
      </c>
      <c r="S2314">
        <f>'data from files'!N2314</f>
        <v>0</v>
      </c>
      <c r="T2314">
        <f>'data from files'!O2314</f>
        <v>0</v>
      </c>
      <c r="U2314">
        <f>'data from files'!P2314</f>
        <v>0</v>
      </c>
      <c r="V2314">
        <f>'data from files'!Q2314</f>
        <v>0</v>
      </c>
      <c r="W2314">
        <f>'data from files'!R2314</f>
        <v>0</v>
      </c>
    </row>
    <row r="2315" spans="1:23" x14ac:dyDescent="0.25">
      <c r="A2315" t="str">
        <f t="shared" si="110"/>
        <v>PTTotal gross capacities Conventional thermal</v>
      </c>
      <c r="B2315" t="str">
        <f>JRC_files__2[[#This Row],[Source.Name.2.1]]</f>
        <v>PT</v>
      </c>
      <c r="C2315" t="str">
        <f t="shared" si="109"/>
        <v>Overview of the power generation sector</v>
      </c>
      <c r="D2315" t="str">
        <f>IF(ISERROR(MATCH(G2315,metadata!$B$4:$B$13,0)),D2314,LEFT(G2315,LEN(G2315)-LEN(F2315)-2))</f>
        <v xml:space="preserve">Total gross capacities </v>
      </c>
      <c r="E2315" t="str">
        <f t="shared" si="111"/>
        <v>Conventional thermal</v>
      </c>
      <c r="F2315" t="str">
        <f>IF(ISERROR(MATCH(G2315,metadata!$B$4:$B$13,0)),F2314,SUBSTITUTE(TRIM(RIGHT(SUBSTITUTE(SUBSTITUTE(G2315,"efficiencies", "efficiencies (%)")," (", REPT(" ", 100)), 100)),")",""))</f>
        <v>MW</v>
      </c>
      <c r="G2315" t="str">
        <f>'data from files'!B2315</f>
        <v>Conventional thermal</v>
      </c>
      <c r="H2315">
        <f>'data from files'!C2315</f>
        <v>6644.826</v>
      </c>
      <c r="I2315">
        <f>'data from files'!D2315</f>
        <v>6662.3460000000005</v>
      </c>
      <c r="J2315">
        <f>'data from files'!E2315</f>
        <v>6776.3060000000005</v>
      </c>
      <c r="K2315">
        <f>'data from files'!F2315</f>
        <v>6915.1409999999996</v>
      </c>
      <c r="L2315">
        <f>'data from files'!G2315</f>
        <v>7739.2470000000012</v>
      </c>
      <c r="M2315">
        <f>'data from files'!H2315</f>
        <v>7710.7170000000006</v>
      </c>
      <c r="N2315">
        <f>'data from files'!I2315</f>
        <v>8146.7930000000015</v>
      </c>
      <c r="O2315">
        <f>'data from files'!J2315</f>
        <v>8085.4290000000001</v>
      </c>
      <c r="P2315">
        <f>'data from files'!K2315</f>
        <v>8094.1860000000015</v>
      </c>
      <c r="Q2315">
        <f>'data from files'!L2315</f>
        <v>9173.5069999999996</v>
      </c>
      <c r="R2315">
        <f>'data from files'!M2315</f>
        <v>10098.057000000001</v>
      </c>
      <c r="S2315">
        <f>'data from files'!N2315</f>
        <v>10166.876999999999</v>
      </c>
      <c r="T2315">
        <f>'data from files'!O2315</f>
        <v>9885.7769999999982</v>
      </c>
      <c r="U2315">
        <f>'data from files'!P2315</f>
        <v>9618.2870000000003</v>
      </c>
      <c r="V2315">
        <f>'data from files'!Q2315</f>
        <v>9531.3269999999993</v>
      </c>
      <c r="W2315">
        <f>'data from files'!R2315</f>
        <v>9426.2669999999998</v>
      </c>
    </row>
    <row r="2316" spans="1:23" x14ac:dyDescent="0.25">
      <c r="A2316" t="str">
        <f t="shared" si="110"/>
        <v>PTTotal gross capacities Wind</v>
      </c>
      <c r="B2316" t="str">
        <f>JRC_files__2[[#This Row],[Source.Name.2.1]]</f>
        <v>PT</v>
      </c>
      <c r="C2316" t="str">
        <f t="shared" si="109"/>
        <v>Overview of the power generation sector</v>
      </c>
      <c r="D2316" t="str">
        <f>IF(ISERROR(MATCH(G2316,metadata!$B$4:$B$13,0)),D2315,LEFT(G2316,LEN(G2316)-LEN(F2316)-2))</f>
        <v xml:space="preserve">Total gross capacities </v>
      </c>
      <c r="E2316" t="str">
        <f t="shared" si="111"/>
        <v>Wind</v>
      </c>
      <c r="F2316" t="str">
        <f>IF(ISERROR(MATCH(G2316,metadata!$B$4:$B$13,0)),F2315,SUBSTITUTE(TRIM(RIGHT(SUBSTITUTE(SUBSTITUTE(G2316,"efficiencies", "efficiencies (%)")," (", REPT(" ", 100)), 100)),")",""))</f>
        <v>MW</v>
      </c>
      <c r="G2316" t="str">
        <f>'data from files'!B2316</f>
        <v>Wind</v>
      </c>
      <c r="H2316">
        <f>'data from files'!C2316</f>
        <v>83</v>
      </c>
      <c r="I2316">
        <f>'data from files'!D2316</f>
        <v>125</v>
      </c>
      <c r="J2316">
        <f>'data from files'!E2316</f>
        <v>190</v>
      </c>
      <c r="K2316">
        <f>'data from files'!F2316</f>
        <v>268</v>
      </c>
      <c r="L2316">
        <f>'data from files'!G2316</f>
        <v>553</v>
      </c>
      <c r="M2316">
        <f>'data from files'!H2316</f>
        <v>1063.9999999999998</v>
      </c>
      <c r="N2316">
        <f>'data from files'!I2316</f>
        <v>1681.0000000000005</v>
      </c>
      <c r="O2316">
        <f>'data from files'!J2316</f>
        <v>2201</v>
      </c>
      <c r="P2316">
        <f>'data from files'!K2316</f>
        <v>2857</v>
      </c>
      <c r="Q2316">
        <f>'data from files'!L2316</f>
        <v>3326</v>
      </c>
      <c r="R2316">
        <f>'data from files'!M2316</f>
        <v>3796</v>
      </c>
      <c r="S2316">
        <f>'data from files'!N2316</f>
        <v>4256</v>
      </c>
      <c r="T2316">
        <f>'data from files'!O2316</f>
        <v>4411.9999999999991</v>
      </c>
      <c r="U2316">
        <f>'data from files'!P2316</f>
        <v>4610.0000000000009</v>
      </c>
      <c r="V2316">
        <f>'data from files'!Q2316</f>
        <v>4855.9999999999991</v>
      </c>
      <c r="W2316">
        <f>'data from files'!R2316</f>
        <v>4937</v>
      </c>
    </row>
    <row r="2317" spans="1:23" x14ac:dyDescent="0.25">
      <c r="A2317" t="str">
        <f t="shared" si="110"/>
        <v>PTTotal gross capacities Solar photovoltaics</v>
      </c>
      <c r="B2317" t="str">
        <f>JRC_files__2[[#This Row],[Source.Name.2.1]]</f>
        <v>PT</v>
      </c>
      <c r="C2317" t="str">
        <f t="shared" si="109"/>
        <v>Overview of the power generation sector</v>
      </c>
      <c r="D2317" t="str">
        <f>IF(ISERROR(MATCH(G2317,metadata!$B$4:$B$13,0)),D2316,LEFT(G2317,LEN(G2317)-LEN(F2317)-2))</f>
        <v xml:space="preserve">Total gross capacities </v>
      </c>
      <c r="E2317" t="str">
        <f t="shared" si="111"/>
        <v>Solar photovoltaics</v>
      </c>
      <c r="F2317" t="str">
        <f>IF(ISERROR(MATCH(G2317,metadata!$B$4:$B$13,0)),F2316,SUBSTITUTE(TRIM(RIGHT(SUBSTITUTE(SUBSTITUTE(G2317,"efficiencies", "efficiencies (%)")," (", REPT(" ", 100)), 100)),")",""))</f>
        <v>MW</v>
      </c>
      <c r="G2317" t="str">
        <f>'data from files'!B2317</f>
        <v>Solar photovoltaics</v>
      </c>
      <c r="H2317">
        <f>'data from files'!C2317</f>
        <v>1</v>
      </c>
      <c r="I2317">
        <f>'data from files'!D2317</f>
        <v>1</v>
      </c>
      <c r="J2317">
        <f>'data from files'!E2317</f>
        <v>1</v>
      </c>
      <c r="K2317">
        <f>'data from files'!F2317</f>
        <v>2</v>
      </c>
      <c r="L2317">
        <f>'data from files'!G2317</f>
        <v>2</v>
      </c>
      <c r="M2317">
        <f>'data from files'!H2317</f>
        <v>2</v>
      </c>
      <c r="N2317">
        <f>'data from files'!I2317</f>
        <v>3</v>
      </c>
      <c r="O2317">
        <f>'data from files'!J2317</f>
        <v>24</v>
      </c>
      <c r="P2317">
        <f>'data from files'!K2317</f>
        <v>59</v>
      </c>
      <c r="Q2317">
        <f>'data from files'!L2317</f>
        <v>115.00000000000001</v>
      </c>
      <c r="R2317">
        <f>'data from files'!M2317</f>
        <v>134</v>
      </c>
      <c r="S2317">
        <f>'data from files'!N2317</f>
        <v>171.99999999999997</v>
      </c>
      <c r="T2317">
        <f>'data from files'!O2317</f>
        <v>238.00000000000003</v>
      </c>
      <c r="U2317">
        <f>'data from files'!P2317</f>
        <v>296</v>
      </c>
      <c r="V2317">
        <f>'data from files'!Q2317</f>
        <v>415</v>
      </c>
      <c r="W2317">
        <f>'data from files'!R2317</f>
        <v>447</v>
      </c>
    </row>
    <row r="2318" spans="1:23" x14ac:dyDescent="0.25">
      <c r="A2318" t="str">
        <f t="shared" si="110"/>
        <v>PTTotal gross capacities Solar thermal</v>
      </c>
      <c r="B2318" t="str">
        <f>JRC_files__2[[#This Row],[Source.Name.2.1]]</f>
        <v>PT</v>
      </c>
      <c r="C2318" t="str">
        <f t="shared" si="109"/>
        <v>Overview of the power generation sector</v>
      </c>
      <c r="D2318" t="str">
        <f>IF(ISERROR(MATCH(G2318,metadata!$B$4:$B$13,0)),D2317,LEFT(G2318,LEN(G2318)-LEN(F2318)-2))</f>
        <v xml:space="preserve">Total gross capacities </v>
      </c>
      <c r="E2318" t="str">
        <f t="shared" si="111"/>
        <v>Solar thermal</v>
      </c>
      <c r="F2318" t="str">
        <f>IF(ISERROR(MATCH(G2318,metadata!$B$4:$B$13,0)),F2317,SUBSTITUTE(TRIM(RIGHT(SUBSTITUTE(SUBSTITUTE(G2318,"efficiencies", "efficiencies (%)")," (", REPT(" ", 100)), 100)),")",""))</f>
        <v>MW</v>
      </c>
      <c r="G2318" t="str">
        <f>'data from files'!B2318</f>
        <v>Solar thermal</v>
      </c>
      <c r="H2318">
        <f>'data from files'!C2318</f>
        <v>0</v>
      </c>
      <c r="I2318">
        <f>'data from files'!D2318</f>
        <v>0</v>
      </c>
      <c r="J2318">
        <f>'data from files'!E2318</f>
        <v>0</v>
      </c>
      <c r="K2318">
        <f>'data from files'!F2318</f>
        <v>0</v>
      </c>
      <c r="L2318">
        <f>'data from files'!G2318</f>
        <v>0</v>
      </c>
      <c r="M2318">
        <f>'data from files'!H2318</f>
        <v>0</v>
      </c>
      <c r="N2318">
        <f>'data from files'!I2318</f>
        <v>0</v>
      </c>
      <c r="O2318">
        <f>'data from files'!J2318</f>
        <v>0</v>
      </c>
      <c r="P2318">
        <f>'data from files'!K2318</f>
        <v>0</v>
      </c>
      <c r="Q2318">
        <f>'data from files'!L2318</f>
        <v>0</v>
      </c>
      <c r="R2318">
        <f>'data from files'!M2318</f>
        <v>0</v>
      </c>
      <c r="S2318">
        <f>'data from files'!N2318</f>
        <v>0</v>
      </c>
      <c r="T2318">
        <f>'data from files'!O2318</f>
        <v>0</v>
      </c>
      <c r="U2318">
        <f>'data from files'!P2318</f>
        <v>0</v>
      </c>
      <c r="V2318">
        <f>'data from files'!Q2318</f>
        <v>0.3</v>
      </c>
      <c r="W2318">
        <f>'data from files'!R2318</f>
        <v>0.3</v>
      </c>
    </row>
    <row r="2319" spans="1:23" x14ac:dyDescent="0.25">
      <c r="A2319" t="str">
        <f t="shared" si="110"/>
        <v>PTTotal gross capacities Geothermal</v>
      </c>
      <c r="B2319" t="str">
        <f>JRC_files__2[[#This Row],[Source.Name.2.1]]</f>
        <v>PT</v>
      </c>
      <c r="C2319" t="str">
        <f t="shared" si="109"/>
        <v>Overview of the power generation sector</v>
      </c>
      <c r="D2319" t="str">
        <f>IF(ISERROR(MATCH(G2319,metadata!$B$4:$B$13,0)),D2318,LEFT(G2319,LEN(G2319)-LEN(F2319)-2))</f>
        <v xml:space="preserve">Total gross capacities </v>
      </c>
      <c r="E2319" t="str">
        <f t="shared" si="111"/>
        <v>Geothermal</v>
      </c>
      <c r="F2319" t="str">
        <f>IF(ISERROR(MATCH(G2319,metadata!$B$4:$B$13,0)),F2318,SUBSTITUTE(TRIM(RIGHT(SUBSTITUTE(SUBSTITUTE(G2319,"efficiencies", "efficiencies (%)")," (", REPT(" ", 100)), 100)),")",""))</f>
        <v>MW</v>
      </c>
      <c r="G2319" t="str">
        <f>'data from files'!B2319</f>
        <v>Geothermal</v>
      </c>
      <c r="H2319">
        <f>'data from files'!C2319</f>
        <v>15</v>
      </c>
      <c r="I2319">
        <f>'data from files'!D2319</f>
        <v>15</v>
      </c>
      <c r="J2319">
        <f>'data from files'!E2319</f>
        <v>15</v>
      </c>
      <c r="K2319">
        <f>'data from files'!F2319</f>
        <v>15</v>
      </c>
      <c r="L2319">
        <f>'data from files'!G2319</f>
        <v>15</v>
      </c>
      <c r="M2319">
        <f>'data from files'!H2319</f>
        <v>15</v>
      </c>
      <c r="N2319">
        <f>'data from files'!I2319</f>
        <v>26.5</v>
      </c>
      <c r="O2319">
        <f>'data from files'!J2319</f>
        <v>26.5</v>
      </c>
      <c r="P2319">
        <f>'data from files'!K2319</f>
        <v>26.5</v>
      </c>
      <c r="Q2319">
        <f>'data from files'!L2319</f>
        <v>26.5</v>
      </c>
      <c r="R2319">
        <f>'data from files'!M2319</f>
        <v>26.5</v>
      </c>
      <c r="S2319">
        <f>'data from files'!N2319</f>
        <v>26.5</v>
      </c>
      <c r="T2319">
        <f>'data from files'!O2319</f>
        <v>26.5</v>
      </c>
      <c r="U2319">
        <f>'data from files'!P2319</f>
        <v>26.5</v>
      </c>
      <c r="V2319">
        <f>'data from files'!Q2319</f>
        <v>26.5</v>
      </c>
      <c r="W2319">
        <f>'data from files'!R2319</f>
        <v>26.5</v>
      </c>
    </row>
    <row r="2320" spans="1:23" x14ac:dyDescent="0.25">
      <c r="A2320" t="str">
        <f t="shared" si="110"/>
        <v>PTTotal gross capacities Tide, wave and ocean</v>
      </c>
      <c r="B2320" t="str">
        <f>JRC_files__2[[#This Row],[Source.Name.2.1]]</f>
        <v>PT</v>
      </c>
      <c r="C2320" t="str">
        <f t="shared" si="109"/>
        <v>Overview of the power generation sector</v>
      </c>
      <c r="D2320" t="str">
        <f>IF(ISERROR(MATCH(G2320,metadata!$B$4:$B$13,0)),D2319,LEFT(G2320,LEN(G2320)-LEN(F2320)-2))</f>
        <v xml:space="preserve">Total gross capacities </v>
      </c>
      <c r="E2320" t="str">
        <f t="shared" si="111"/>
        <v>Tide, wave and ocean</v>
      </c>
      <c r="F2320" t="str">
        <f>IF(ISERROR(MATCH(G2320,metadata!$B$4:$B$13,0)),F2319,SUBSTITUTE(TRIM(RIGHT(SUBSTITUTE(SUBSTITUTE(G2320,"efficiencies", "efficiencies (%)")," (", REPT(" ", 100)), 100)),")",""))</f>
        <v>MW</v>
      </c>
      <c r="G2320" t="str">
        <f>'data from files'!B2320</f>
        <v>Tide, wave and ocean</v>
      </c>
      <c r="H2320">
        <f>'data from files'!C2320</f>
        <v>0</v>
      </c>
      <c r="I2320">
        <f>'data from files'!D2320</f>
        <v>0</v>
      </c>
      <c r="J2320">
        <f>'data from files'!E2320</f>
        <v>0</v>
      </c>
      <c r="K2320">
        <f>'data from files'!F2320</f>
        <v>0</v>
      </c>
      <c r="L2320">
        <f>'data from files'!G2320</f>
        <v>0</v>
      </c>
      <c r="M2320">
        <f>'data from files'!H2320</f>
        <v>0.4</v>
      </c>
      <c r="N2320">
        <f>'data from files'!I2320</f>
        <v>0.4</v>
      </c>
      <c r="O2320">
        <f>'data from files'!J2320</f>
        <v>0.4</v>
      </c>
      <c r="P2320">
        <f>'data from files'!K2320</f>
        <v>0.4</v>
      </c>
      <c r="Q2320">
        <f>'data from files'!L2320</f>
        <v>0.4</v>
      </c>
      <c r="R2320">
        <f>'data from files'!M2320</f>
        <v>0.4</v>
      </c>
      <c r="S2320">
        <f>'data from files'!N2320</f>
        <v>0.4</v>
      </c>
      <c r="T2320">
        <f>'data from files'!O2320</f>
        <v>0.7</v>
      </c>
      <c r="U2320">
        <f>'data from files'!P2320</f>
        <v>0.7</v>
      </c>
      <c r="V2320">
        <f>'data from files'!Q2320</f>
        <v>0.7</v>
      </c>
      <c r="W2320">
        <f>'data from files'!R2320</f>
        <v>0.7</v>
      </c>
    </row>
    <row r="2321" spans="1:23" x14ac:dyDescent="0.25">
      <c r="A2321" t="str">
        <f t="shared" si="110"/>
        <v>PTTotal gross capacities Hydro</v>
      </c>
      <c r="B2321" t="str">
        <f>JRC_files__2[[#This Row],[Source.Name.2.1]]</f>
        <v>PT</v>
      </c>
      <c r="C2321" t="str">
        <f t="shared" si="109"/>
        <v>Overview of the power generation sector</v>
      </c>
      <c r="D2321" t="str">
        <f>IF(ISERROR(MATCH(G2321,metadata!$B$4:$B$13,0)),D2320,LEFT(G2321,LEN(G2321)-LEN(F2321)-2))</f>
        <v xml:space="preserve">Total gross capacities </v>
      </c>
      <c r="E2321" t="str">
        <f t="shared" si="111"/>
        <v>Hydro</v>
      </c>
      <c r="F2321" t="str">
        <f>IF(ISERROR(MATCH(G2321,metadata!$B$4:$B$13,0)),F2320,SUBSTITUTE(TRIM(RIGHT(SUBSTITUTE(SUBSTITUTE(G2321,"efficiencies", "efficiencies (%)")," (", REPT(" ", 100)), 100)),")",""))</f>
        <v>MW</v>
      </c>
      <c r="G2321" t="str">
        <f>'data from files'!B2321</f>
        <v>Hydro</v>
      </c>
      <c r="H2321">
        <f>'data from files'!C2321</f>
        <v>3911.8450000000003</v>
      </c>
      <c r="I2321">
        <f>'data from files'!D2321</f>
        <v>3942.4049999999997</v>
      </c>
      <c r="J2321">
        <f>'data from files'!E2321</f>
        <v>3972.355</v>
      </c>
      <c r="K2321">
        <f>'data from files'!F2321</f>
        <v>3980.355</v>
      </c>
      <c r="L2321">
        <f>'data from files'!G2321</f>
        <v>3986.9549999999999</v>
      </c>
      <c r="M2321">
        <f>'data from files'!H2321</f>
        <v>3989.694</v>
      </c>
      <c r="N2321">
        <f>'data from files'!I2321</f>
        <v>4023.8890000000001</v>
      </c>
      <c r="O2321">
        <f>'data from files'!J2321</f>
        <v>4032.7939999999999</v>
      </c>
      <c r="P2321">
        <f>'data from files'!K2321</f>
        <v>4034.7939999999999</v>
      </c>
      <c r="Q2321">
        <f>'data from files'!L2321</f>
        <v>4073.9940000000001</v>
      </c>
      <c r="R2321">
        <f>'data from files'!M2321</f>
        <v>4089.1540000000005</v>
      </c>
      <c r="S2321">
        <f>'data from files'!N2321</f>
        <v>4523.8640000000005</v>
      </c>
      <c r="T2321">
        <f>'data from files'!O2321</f>
        <v>4454.5640000000003</v>
      </c>
      <c r="U2321">
        <f>'data from files'!P2321</f>
        <v>4462.1640000000007</v>
      </c>
      <c r="V2321">
        <f>'data from files'!Q2321</f>
        <v>4462.1640000000007</v>
      </c>
      <c r="W2321">
        <f>'data from files'!R2321</f>
        <v>4462.1640000000007</v>
      </c>
    </row>
    <row r="2322" spans="1:23" x14ac:dyDescent="0.25">
      <c r="A2322" t="str">
        <f t="shared" si="110"/>
        <v>PTTotal gross capacities Pump storage</v>
      </c>
      <c r="B2322" t="str">
        <f>JRC_files__2[[#This Row],[Source.Name.2.1]]</f>
        <v>PT</v>
      </c>
      <c r="C2322" t="str">
        <f t="shared" si="109"/>
        <v>Overview of the power generation sector</v>
      </c>
      <c r="D2322" t="str">
        <f>IF(ISERROR(MATCH(G2322,metadata!$B$4:$B$13,0)),D2321,LEFT(G2322,LEN(G2322)-LEN(F2322)-2))</f>
        <v xml:space="preserve">Total gross capacities </v>
      </c>
      <c r="E2322" t="str">
        <f t="shared" si="111"/>
        <v>Pump storage</v>
      </c>
      <c r="F2322" t="str">
        <f>IF(ISERROR(MATCH(G2322,metadata!$B$4:$B$13,0)),F2321,SUBSTITUTE(TRIM(RIGHT(SUBSTITUTE(SUBSTITUTE(G2322,"efficiencies", "efficiencies (%)")," (", REPT(" ", 100)), 100)),")",""))</f>
        <v>MW</v>
      </c>
      <c r="G2322" t="str">
        <f>'data from files'!B2322</f>
        <v>Pump storage</v>
      </c>
      <c r="H2322">
        <f>'data from files'!C2322</f>
        <v>662.2</v>
      </c>
      <c r="I2322">
        <f>'data from files'!D2322</f>
        <v>662.2</v>
      </c>
      <c r="J2322">
        <f>'data from files'!E2322</f>
        <v>662.2</v>
      </c>
      <c r="K2322">
        <f>'data from files'!F2322</f>
        <v>662.2</v>
      </c>
      <c r="L2322">
        <f>'data from files'!G2322</f>
        <v>898.59999999999991</v>
      </c>
      <c r="M2322">
        <f>'data from files'!H2322</f>
        <v>1092.8</v>
      </c>
      <c r="N2322">
        <f>'data from files'!I2322</f>
        <v>1092.8</v>
      </c>
      <c r="O2322">
        <f>'data from files'!J2322</f>
        <v>1092.8</v>
      </c>
      <c r="P2322">
        <f>'data from files'!K2322</f>
        <v>1092.8</v>
      </c>
      <c r="Q2322">
        <f>'data from files'!L2322</f>
        <v>1092.8</v>
      </c>
      <c r="R2322">
        <f>'data from files'!M2322</f>
        <v>1092.8</v>
      </c>
      <c r="S2322">
        <f>'data from files'!N2322</f>
        <v>1092.8</v>
      </c>
      <c r="T2322">
        <f>'data from files'!O2322</f>
        <v>1345.8</v>
      </c>
      <c r="U2322">
        <f>'data from files'!P2322</f>
        <v>1345.8</v>
      </c>
      <c r="V2322">
        <f>'data from files'!Q2322</f>
        <v>1345.8</v>
      </c>
      <c r="W2322">
        <f>'data from files'!R2322</f>
        <v>1785.8</v>
      </c>
    </row>
    <row r="2323" spans="1:23" x14ac:dyDescent="0.25">
      <c r="A2323" t="str">
        <f t="shared" si="110"/>
        <v>PTTotal gross capacities 0</v>
      </c>
      <c r="B2323" t="str">
        <f>JRC_files__2[[#This Row],[Source.Name.2.1]]</f>
        <v>PT</v>
      </c>
      <c r="C2323" t="str">
        <f t="shared" si="109"/>
        <v>Overview of the power generation sector</v>
      </c>
      <c r="D2323" t="str">
        <f>IF(ISERROR(MATCH(G2323,metadata!$B$4:$B$13,0)),D2322,LEFT(G2323,LEN(G2323)-LEN(F2323)-2))</f>
        <v xml:space="preserve">Total gross capacities </v>
      </c>
      <c r="E2323">
        <f t="shared" si="111"/>
        <v>0</v>
      </c>
      <c r="F2323" t="str">
        <f>IF(ISERROR(MATCH(G2323,metadata!$B$4:$B$13,0)),F2322,SUBSTITUTE(TRIM(RIGHT(SUBSTITUTE(SUBSTITUTE(G2323,"efficiencies", "efficiencies (%)")," (", REPT(" ", 100)), 100)),")",""))</f>
        <v>MW</v>
      </c>
      <c r="G2323">
        <f>'data from files'!B2323</f>
        <v>0</v>
      </c>
      <c r="H2323">
        <f>'data from files'!C2323</f>
        <v>0</v>
      </c>
      <c r="I2323">
        <f>'data from files'!D2323</f>
        <v>0</v>
      </c>
      <c r="J2323">
        <f>'data from files'!E2323</f>
        <v>0</v>
      </c>
      <c r="K2323">
        <f>'data from files'!F2323</f>
        <v>0</v>
      </c>
      <c r="L2323">
        <f>'data from files'!G2323</f>
        <v>0</v>
      </c>
      <c r="M2323">
        <f>'data from files'!H2323</f>
        <v>0</v>
      </c>
      <c r="N2323">
        <f>'data from files'!I2323</f>
        <v>0</v>
      </c>
      <c r="O2323">
        <f>'data from files'!J2323</f>
        <v>0</v>
      </c>
      <c r="P2323">
        <f>'data from files'!K2323</f>
        <v>0</v>
      </c>
      <c r="Q2323">
        <f>'data from files'!L2323</f>
        <v>0</v>
      </c>
      <c r="R2323">
        <f>'data from files'!M2323</f>
        <v>0</v>
      </c>
      <c r="S2323">
        <f>'data from files'!N2323</f>
        <v>0</v>
      </c>
      <c r="T2323">
        <f>'data from files'!O2323</f>
        <v>0</v>
      </c>
      <c r="U2323">
        <f>'data from files'!P2323</f>
        <v>0</v>
      </c>
      <c r="V2323">
        <f>'data from files'!Q2323</f>
        <v>0</v>
      </c>
      <c r="W2323">
        <f>'data from files'!R2323</f>
        <v>0</v>
      </c>
    </row>
    <row r="2324" spans="1:23" x14ac:dyDescent="0.25">
      <c r="A2324" t="str">
        <f t="shared" si="110"/>
        <v xml:space="preserve">PTTotal net capacities </v>
      </c>
      <c r="B2324" t="str">
        <f>JRC_files__2[[#This Row],[Source.Name.2.1]]</f>
        <v>PT</v>
      </c>
      <c r="C2324" t="str">
        <f t="shared" si="109"/>
        <v>Overview of the power generation sector</v>
      </c>
      <c r="D2324" t="str">
        <f>IF(ISERROR(MATCH(G2324,metadata!$B$4:$B$13,0)),D2323,LEFT(G2324,LEN(G2324)-LEN(F2324)-2))</f>
        <v xml:space="preserve">Total net capacities </v>
      </c>
      <c r="E2324" t="str">
        <f t="shared" si="111"/>
        <v/>
      </c>
      <c r="F2324" t="str">
        <f>IF(ISERROR(MATCH(G2324,metadata!$B$4:$B$13,0)),F2323,SUBSTITUTE(TRIM(RIGHT(SUBSTITUTE(SUBSTITUTE(G2324,"efficiencies", "efficiencies (%)")," (", REPT(" ", 100)), 100)),")",""))</f>
        <v>MW</v>
      </c>
      <c r="G2324" t="str">
        <f>'data from files'!B2324</f>
        <v>Total net capacities (MW)</v>
      </c>
      <c r="H2324">
        <f>'data from files'!C2324</f>
        <v>11049.910240000001</v>
      </c>
      <c r="I2324">
        <f>'data from files'!D2324</f>
        <v>11136.52304</v>
      </c>
      <c r="J2324">
        <f>'data from files'!E2324</f>
        <v>11339.584440000001</v>
      </c>
      <c r="K2324">
        <f>'data from files'!F2324</f>
        <v>11557.67734</v>
      </c>
      <c r="L2324">
        <f>'data from files'!G2324</f>
        <v>12883.080179999999</v>
      </c>
      <c r="M2324">
        <f>'data from files'!H2324</f>
        <v>13561.744679999998</v>
      </c>
      <c r="N2324">
        <f>'data from files'!I2324</f>
        <v>14646.461019999999</v>
      </c>
      <c r="O2324">
        <f>'data from files'!J2324</f>
        <v>15134.488259999998</v>
      </c>
      <c r="P2324">
        <f>'data from files'!K2324</f>
        <v>15835.749039999999</v>
      </c>
      <c r="Q2324">
        <f>'data from files'!L2324</f>
        <v>17447.311740000001</v>
      </c>
      <c r="R2324">
        <f>'data from files'!M2324</f>
        <v>18835.003939999999</v>
      </c>
      <c r="S2324">
        <f>'data from files'!N2324</f>
        <v>19833.220739999997</v>
      </c>
      <c r="T2324">
        <f>'data from files'!O2324</f>
        <v>19966.090739999996</v>
      </c>
      <c r="U2324">
        <f>'data from files'!P2324</f>
        <v>19978.54264</v>
      </c>
      <c r="V2324">
        <f>'data from files'!Q2324</f>
        <v>20261.185440000001</v>
      </c>
      <c r="W2324">
        <f>'data from files'!R2324</f>
        <v>20713.937439999998</v>
      </c>
    </row>
    <row r="2325" spans="1:23" x14ac:dyDescent="0.25">
      <c r="A2325" t="str">
        <f t="shared" si="110"/>
        <v>PTTotal net capacities Nuclear</v>
      </c>
      <c r="B2325" t="str">
        <f>JRC_files__2[[#This Row],[Source.Name.2.1]]</f>
        <v>PT</v>
      </c>
      <c r="C2325" t="str">
        <f t="shared" si="109"/>
        <v>Overview of the power generation sector</v>
      </c>
      <c r="D2325" t="str">
        <f>IF(ISERROR(MATCH(G2325,metadata!$B$4:$B$13,0)),D2324,LEFT(G2325,LEN(G2325)-LEN(F2325)-2))</f>
        <v xml:space="preserve">Total net capacities </v>
      </c>
      <c r="E2325" t="str">
        <f t="shared" si="111"/>
        <v>Nuclear</v>
      </c>
      <c r="F2325" t="str">
        <f>IF(ISERROR(MATCH(G2325,metadata!$B$4:$B$13,0)),F2324,SUBSTITUTE(TRIM(RIGHT(SUBSTITUTE(SUBSTITUTE(G2325,"efficiencies", "efficiencies (%)")," (", REPT(" ", 100)), 100)),")",""))</f>
        <v>MW</v>
      </c>
      <c r="G2325" t="str">
        <f>'data from files'!B2325</f>
        <v>Nuclear</v>
      </c>
      <c r="H2325">
        <f>'data from files'!C2325</f>
        <v>0</v>
      </c>
      <c r="I2325">
        <f>'data from files'!D2325</f>
        <v>0</v>
      </c>
      <c r="J2325">
        <f>'data from files'!E2325</f>
        <v>0</v>
      </c>
      <c r="K2325">
        <f>'data from files'!F2325</f>
        <v>0</v>
      </c>
      <c r="L2325">
        <f>'data from files'!G2325</f>
        <v>0</v>
      </c>
      <c r="M2325">
        <f>'data from files'!H2325</f>
        <v>0</v>
      </c>
      <c r="N2325">
        <f>'data from files'!I2325</f>
        <v>0</v>
      </c>
      <c r="O2325">
        <f>'data from files'!J2325</f>
        <v>0</v>
      </c>
      <c r="P2325">
        <f>'data from files'!K2325</f>
        <v>0</v>
      </c>
      <c r="Q2325">
        <f>'data from files'!L2325</f>
        <v>0</v>
      </c>
      <c r="R2325">
        <f>'data from files'!M2325</f>
        <v>0</v>
      </c>
      <c r="S2325">
        <f>'data from files'!N2325</f>
        <v>0</v>
      </c>
      <c r="T2325">
        <f>'data from files'!O2325</f>
        <v>0</v>
      </c>
      <c r="U2325">
        <f>'data from files'!P2325</f>
        <v>0</v>
      </c>
      <c r="V2325">
        <f>'data from files'!Q2325</f>
        <v>0</v>
      </c>
      <c r="W2325">
        <f>'data from files'!R2325</f>
        <v>0</v>
      </c>
    </row>
    <row r="2326" spans="1:23" x14ac:dyDescent="0.25">
      <c r="A2326" t="str">
        <f t="shared" si="110"/>
        <v>PTTotal net capacities Conventional thermal</v>
      </c>
      <c r="B2326" t="str">
        <f>JRC_files__2[[#This Row],[Source.Name.2.1]]</f>
        <v>PT</v>
      </c>
      <c r="C2326" t="str">
        <f t="shared" si="109"/>
        <v>Overview of the power generation sector</v>
      </c>
      <c r="D2326" t="str">
        <f>IF(ISERROR(MATCH(G2326,metadata!$B$4:$B$13,0)),D2325,LEFT(G2326,LEN(G2326)-LEN(F2326)-2))</f>
        <v xml:space="preserve">Total net capacities </v>
      </c>
      <c r="E2326" t="str">
        <f t="shared" si="111"/>
        <v>Conventional thermal</v>
      </c>
      <c r="F2326" t="str">
        <f>IF(ISERROR(MATCH(G2326,metadata!$B$4:$B$13,0)),F2325,SUBSTITUTE(TRIM(RIGHT(SUBSTITUTE(SUBSTITUTE(G2326,"efficiencies", "efficiencies (%)")," (", REPT(" ", 100)), 100)),")",""))</f>
        <v>MW</v>
      </c>
      <c r="G2326" t="str">
        <f>'data from files'!B2326</f>
        <v>Conventional thermal</v>
      </c>
      <c r="H2326">
        <f>'data from files'!C2326</f>
        <v>6377.8652400000001</v>
      </c>
      <c r="I2326">
        <f>'data from files'!D2326</f>
        <v>6391.9180399999996</v>
      </c>
      <c r="J2326">
        <f>'data from files'!E2326</f>
        <v>6500.0294399999993</v>
      </c>
      <c r="K2326">
        <f>'data from files'!F2326</f>
        <v>6631.1223399999999</v>
      </c>
      <c r="L2326">
        <f>'data from files'!G2326</f>
        <v>7428.5251799999987</v>
      </c>
      <c r="M2326">
        <f>'data from files'!H2326</f>
        <v>7398.8506799999996</v>
      </c>
      <c r="N2326">
        <f>'data from files'!I2326</f>
        <v>7820.3720200000007</v>
      </c>
      <c r="O2326">
        <f>'data from files'!J2326</f>
        <v>7758.4942599999995</v>
      </c>
      <c r="P2326">
        <f>'data from files'!K2326</f>
        <v>7766.75504</v>
      </c>
      <c r="Q2326">
        <f>'data from files'!L2326</f>
        <v>8814.1177399999997</v>
      </c>
      <c r="R2326">
        <f>'data from files'!M2326</f>
        <v>9697.6499399999993</v>
      </c>
      <c r="S2326">
        <f>'data from files'!N2326</f>
        <v>9763.1567399999985</v>
      </c>
      <c r="T2326">
        <f>'data from files'!O2326</f>
        <v>9490.0267399999993</v>
      </c>
      <c r="U2326">
        <f>'data from files'!P2326</f>
        <v>9238.878639999999</v>
      </c>
      <c r="V2326">
        <f>'data from files'!Q2326</f>
        <v>9156.2214400000012</v>
      </c>
      <c r="W2326">
        <f>'data from files'!R2326</f>
        <v>9055.9734399999998</v>
      </c>
    </row>
    <row r="2327" spans="1:23" x14ac:dyDescent="0.25">
      <c r="A2327" t="str">
        <f t="shared" si="110"/>
        <v>PTTotal net capacities Wind</v>
      </c>
      <c r="B2327" t="str">
        <f>JRC_files__2[[#This Row],[Source.Name.2.1]]</f>
        <v>PT</v>
      </c>
      <c r="C2327" t="str">
        <f t="shared" si="109"/>
        <v>Overview of the power generation sector</v>
      </c>
      <c r="D2327" t="str">
        <f>IF(ISERROR(MATCH(G2327,metadata!$B$4:$B$13,0)),D2326,LEFT(G2327,LEN(G2327)-LEN(F2327)-2))</f>
        <v xml:space="preserve">Total net capacities </v>
      </c>
      <c r="E2327" t="str">
        <f t="shared" si="111"/>
        <v>Wind</v>
      </c>
      <c r="F2327" t="str">
        <f>IF(ISERROR(MATCH(G2327,metadata!$B$4:$B$13,0)),F2326,SUBSTITUTE(TRIM(RIGHT(SUBSTITUTE(SUBSTITUTE(G2327,"efficiencies", "efficiencies (%)")," (", REPT(" ", 100)), 100)),")",""))</f>
        <v>MW</v>
      </c>
      <c r="G2327" t="str">
        <f>'data from files'!B2327</f>
        <v>Wind</v>
      </c>
      <c r="H2327">
        <f>'data from files'!C2327</f>
        <v>83</v>
      </c>
      <c r="I2327">
        <f>'data from files'!D2327</f>
        <v>125</v>
      </c>
      <c r="J2327">
        <f>'data from files'!E2327</f>
        <v>190</v>
      </c>
      <c r="K2327">
        <f>'data from files'!F2327</f>
        <v>268</v>
      </c>
      <c r="L2327">
        <f>'data from files'!G2327</f>
        <v>553</v>
      </c>
      <c r="M2327">
        <f>'data from files'!H2327</f>
        <v>1063.9999999999998</v>
      </c>
      <c r="N2327">
        <f>'data from files'!I2327</f>
        <v>1681.0000000000005</v>
      </c>
      <c r="O2327">
        <f>'data from files'!J2327</f>
        <v>2201</v>
      </c>
      <c r="P2327">
        <f>'data from files'!K2327</f>
        <v>2857</v>
      </c>
      <c r="Q2327">
        <f>'data from files'!L2327</f>
        <v>3326</v>
      </c>
      <c r="R2327">
        <f>'data from files'!M2327</f>
        <v>3796</v>
      </c>
      <c r="S2327">
        <f>'data from files'!N2327</f>
        <v>4256</v>
      </c>
      <c r="T2327">
        <f>'data from files'!O2327</f>
        <v>4411.9999999999991</v>
      </c>
      <c r="U2327">
        <f>'data from files'!P2327</f>
        <v>4610.0000000000009</v>
      </c>
      <c r="V2327">
        <f>'data from files'!Q2327</f>
        <v>4855.9999999999991</v>
      </c>
      <c r="W2327">
        <f>'data from files'!R2327</f>
        <v>4937</v>
      </c>
    </row>
    <row r="2328" spans="1:23" x14ac:dyDescent="0.25">
      <c r="A2328" t="str">
        <f t="shared" si="110"/>
        <v>PTTotal net capacities Solar photovoltaics</v>
      </c>
      <c r="B2328" t="str">
        <f>JRC_files__2[[#This Row],[Source.Name.2.1]]</f>
        <v>PT</v>
      </c>
      <c r="C2328" t="str">
        <f t="shared" si="109"/>
        <v>Overview of the power generation sector</v>
      </c>
      <c r="D2328" t="str">
        <f>IF(ISERROR(MATCH(G2328,metadata!$B$4:$B$13,0)),D2327,LEFT(G2328,LEN(G2328)-LEN(F2328)-2))</f>
        <v xml:space="preserve">Total net capacities </v>
      </c>
      <c r="E2328" t="str">
        <f t="shared" si="111"/>
        <v>Solar photovoltaics</v>
      </c>
      <c r="F2328" t="str">
        <f>IF(ISERROR(MATCH(G2328,metadata!$B$4:$B$13,0)),F2327,SUBSTITUTE(TRIM(RIGHT(SUBSTITUTE(SUBSTITUTE(G2328,"efficiencies", "efficiencies (%)")," (", REPT(" ", 100)), 100)),")",""))</f>
        <v>MW</v>
      </c>
      <c r="G2328" t="str">
        <f>'data from files'!B2328</f>
        <v>Solar photovoltaics</v>
      </c>
      <c r="H2328">
        <f>'data from files'!C2328</f>
        <v>1</v>
      </c>
      <c r="I2328">
        <f>'data from files'!D2328</f>
        <v>1</v>
      </c>
      <c r="J2328">
        <f>'data from files'!E2328</f>
        <v>1</v>
      </c>
      <c r="K2328">
        <f>'data from files'!F2328</f>
        <v>2</v>
      </c>
      <c r="L2328">
        <f>'data from files'!G2328</f>
        <v>2</v>
      </c>
      <c r="M2328">
        <f>'data from files'!H2328</f>
        <v>2</v>
      </c>
      <c r="N2328">
        <f>'data from files'!I2328</f>
        <v>3</v>
      </c>
      <c r="O2328">
        <f>'data from files'!J2328</f>
        <v>24</v>
      </c>
      <c r="P2328">
        <f>'data from files'!K2328</f>
        <v>59</v>
      </c>
      <c r="Q2328">
        <f>'data from files'!L2328</f>
        <v>115.00000000000001</v>
      </c>
      <c r="R2328">
        <f>'data from files'!M2328</f>
        <v>134</v>
      </c>
      <c r="S2328">
        <f>'data from files'!N2328</f>
        <v>171.99999999999997</v>
      </c>
      <c r="T2328">
        <f>'data from files'!O2328</f>
        <v>238.00000000000003</v>
      </c>
      <c r="U2328">
        <f>'data from files'!P2328</f>
        <v>296</v>
      </c>
      <c r="V2328">
        <f>'data from files'!Q2328</f>
        <v>415</v>
      </c>
      <c r="W2328">
        <f>'data from files'!R2328</f>
        <v>447</v>
      </c>
    </row>
    <row r="2329" spans="1:23" x14ac:dyDescent="0.25">
      <c r="A2329" t="str">
        <f t="shared" si="110"/>
        <v>PTTotal net capacities Solar thermal</v>
      </c>
      <c r="B2329" t="str">
        <f>JRC_files__2[[#This Row],[Source.Name.2.1]]</f>
        <v>PT</v>
      </c>
      <c r="C2329" t="str">
        <f t="shared" si="109"/>
        <v>Overview of the power generation sector</v>
      </c>
      <c r="D2329" t="str">
        <f>IF(ISERROR(MATCH(G2329,metadata!$B$4:$B$13,0)),D2328,LEFT(G2329,LEN(G2329)-LEN(F2329)-2))</f>
        <v xml:space="preserve">Total net capacities </v>
      </c>
      <c r="E2329" t="str">
        <f t="shared" si="111"/>
        <v>Solar thermal</v>
      </c>
      <c r="F2329" t="str">
        <f>IF(ISERROR(MATCH(G2329,metadata!$B$4:$B$13,0)),F2328,SUBSTITUTE(TRIM(RIGHT(SUBSTITUTE(SUBSTITUTE(G2329,"efficiencies", "efficiencies (%)")," (", REPT(" ", 100)), 100)),")",""))</f>
        <v>MW</v>
      </c>
      <c r="G2329" t="str">
        <f>'data from files'!B2329</f>
        <v>Solar thermal</v>
      </c>
      <c r="H2329">
        <f>'data from files'!C2329</f>
        <v>0</v>
      </c>
      <c r="I2329">
        <f>'data from files'!D2329</f>
        <v>0</v>
      </c>
      <c r="J2329">
        <f>'data from files'!E2329</f>
        <v>0</v>
      </c>
      <c r="K2329">
        <f>'data from files'!F2329</f>
        <v>0</v>
      </c>
      <c r="L2329">
        <f>'data from files'!G2329</f>
        <v>0</v>
      </c>
      <c r="M2329">
        <f>'data from files'!H2329</f>
        <v>0</v>
      </c>
      <c r="N2329">
        <f>'data from files'!I2329</f>
        <v>0</v>
      </c>
      <c r="O2329">
        <f>'data from files'!J2329</f>
        <v>0</v>
      </c>
      <c r="P2329">
        <f>'data from files'!K2329</f>
        <v>0</v>
      </c>
      <c r="Q2329">
        <f>'data from files'!L2329</f>
        <v>0</v>
      </c>
      <c r="R2329">
        <f>'data from files'!M2329</f>
        <v>0</v>
      </c>
      <c r="S2329">
        <f>'data from files'!N2329</f>
        <v>0</v>
      </c>
      <c r="T2329">
        <f>'data from files'!O2329</f>
        <v>0</v>
      </c>
      <c r="U2329">
        <f>'data from files'!P2329</f>
        <v>0</v>
      </c>
      <c r="V2329">
        <f>'data from files'!Q2329</f>
        <v>0.3</v>
      </c>
      <c r="W2329">
        <f>'data from files'!R2329</f>
        <v>0.3</v>
      </c>
    </row>
    <row r="2330" spans="1:23" x14ac:dyDescent="0.25">
      <c r="A2330" t="str">
        <f t="shared" si="110"/>
        <v>PTTotal net capacities Geothermal</v>
      </c>
      <c r="B2330" t="str">
        <f>JRC_files__2[[#This Row],[Source.Name.2.1]]</f>
        <v>PT</v>
      </c>
      <c r="C2330" t="str">
        <f t="shared" si="109"/>
        <v>Overview of the power generation sector</v>
      </c>
      <c r="D2330" t="str">
        <f>IF(ISERROR(MATCH(G2330,metadata!$B$4:$B$13,0)),D2329,LEFT(G2330,LEN(G2330)-LEN(F2330)-2))</f>
        <v xml:space="preserve">Total net capacities </v>
      </c>
      <c r="E2330" t="str">
        <f t="shared" si="111"/>
        <v>Geothermal</v>
      </c>
      <c r="F2330" t="str">
        <f>IF(ISERROR(MATCH(G2330,metadata!$B$4:$B$13,0)),F2329,SUBSTITUTE(TRIM(RIGHT(SUBSTITUTE(SUBSTITUTE(G2330,"efficiencies", "efficiencies (%)")," (", REPT(" ", 100)), 100)),")",""))</f>
        <v>MW</v>
      </c>
      <c r="G2330" t="str">
        <f>'data from files'!B2330</f>
        <v>Geothermal</v>
      </c>
      <c r="H2330">
        <f>'data from files'!C2330</f>
        <v>14</v>
      </c>
      <c r="I2330">
        <f>'data from files'!D2330</f>
        <v>14</v>
      </c>
      <c r="J2330">
        <f>'data from files'!E2330</f>
        <v>14</v>
      </c>
      <c r="K2330">
        <f>'data from files'!F2330</f>
        <v>14</v>
      </c>
      <c r="L2330">
        <f>'data from files'!G2330</f>
        <v>14</v>
      </c>
      <c r="M2330">
        <f>'data from files'!H2330</f>
        <v>14</v>
      </c>
      <c r="N2330">
        <f>'data from files'!I2330</f>
        <v>25</v>
      </c>
      <c r="O2330">
        <f>'data from files'!J2330</f>
        <v>25</v>
      </c>
      <c r="P2330">
        <f>'data from files'!K2330</f>
        <v>25</v>
      </c>
      <c r="Q2330">
        <f>'data from files'!L2330</f>
        <v>25</v>
      </c>
      <c r="R2330">
        <f>'data from files'!M2330</f>
        <v>25</v>
      </c>
      <c r="S2330">
        <f>'data from files'!N2330</f>
        <v>25</v>
      </c>
      <c r="T2330">
        <f>'data from files'!O2330</f>
        <v>25</v>
      </c>
      <c r="U2330">
        <f>'data from files'!P2330</f>
        <v>25</v>
      </c>
      <c r="V2330">
        <f>'data from files'!Q2330</f>
        <v>25</v>
      </c>
      <c r="W2330">
        <f>'data from files'!R2330</f>
        <v>25</v>
      </c>
    </row>
    <row r="2331" spans="1:23" x14ac:dyDescent="0.25">
      <c r="A2331" t="str">
        <f t="shared" si="110"/>
        <v>PTTotal net capacities Tide, wave and ocean</v>
      </c>
      <c r="B2331" t="str">
        <f>JRC_files__2[[#This Row],[Source.Name.2.1]]</f>
        <v>PT</v>
      </c>
      <c r="C2331" t="str">
        <f t="shared" si="109"/>
        <v>Overview of the power generation sector</v>
      </c>
      <c r="D2331" t="str">
        <f>IF(ISERROR(MATCH(G2331,metadata!$B$4:$B$13,0)),D2330,LEFT(G2331,LEN(G2331)-LEN(F2331)-2))</f>
        <v xml:space="preserve">Total net capacities </v>
      </c>
      <c r="E2331" t="str">
        <f t="shared" si="111"/>
        <v>Tide, wave and ocean</v>
      </c>
      <c r="F2331" t="str">
        <f>IF(ISERROR(MATCH(G2331,metadata!$B$4:$B$13,0)),F2330,SUBSTITUTE(TRIM(RIGHT(SUBSTITUTE(SUBSTITUTE(G2331,"efficiencies", "efficiencies (%)")," (", REPT(" ", 100)), 100)),")",""))</f>
        <v>MW</v>
      </c>
      <c r="G2331" t="str">
        <f>'data from files'!B2331</f>
        <v>Tide, wave and ocean</v>
      </c>
      <c r="H2331">
        <f>'data from files'!C2331</f>
        <v>0</v>
      </c>
      <c r="I2331">
        <f>'data from files'!D2331</f>
        <v>0</v>
      </c>
      <c r="J2331">
        <f>'data from files'!E2331</f>
        <v>0</v>
      </c>
      <c r="K2331">
        <f>'data from files'!F2331</f>
        <v>0</v>
      </c>
      <c r="L2331">
        <f>'data from files'!G2331</f>
        <v>0</v>
      </c>
      <c r="M2331">
        <f>'data from files'!H2331</f>
        <v>0.4</v>
      </c>
      <c r="N2331">
        <f>'data from files'!I2331</f>
        <v>0.4</v>
      </c>
      <c r="O2331">
        <f>'data from files'!J2331</f>
        <v>0.4</v>
      </c>
      <c r="P2331">
        <f>'data from files'!K2331</f>
        <v>0.4</v>
      </c>
      <c r="Q2331">
        <f>'data from files'!L2331</f>
        <v>0.4</v>
      </c>
      <c r="R2331">
        <f>'data from files'!M2331</f>
        <v>0.4</v>
      </c>
      <c r="S2331">
        <f>'data from files'!N2331</f>
        <v>0.4</v>
      </c>
      <c r="T2331">
        <f>'data from files'!O2331</f>
        <v>0.7</v>
      </c>
      <c r="U2331">
        <f>'data from files'!P2331</f>
        <v>0.7</v>
      </c>
      <c r="V2331">
        <f>'data from files'!Q2331</f>
        <v>0.7</v>
      </c>
      <c r="W2331">
        <f>'data from files'!R2331</f>
        <v>0.7</v>
      </c>
    </row>
    <row r="2332" spans="1:23" x14ac:dyDescent="0.25">
      <c r="A2332" t="str">
        <f t="shared" si="110"/>
        <v>PTTotal net capacities Hydro</v>
      </c>
      <c r="B2332" t="str">
        <f>JRC_files__2[[#This Row],[Source.Name.2.1]]</f>
        <v>PT</v>
      </c>
      <c r="C2332" t="str">
        <f t="shared" si="109"/>
        <v>Overview of the power generation sector</v>
      </c>
      <c r="D2332" t="str">
        <f>IF(ISERROR(MATCH(G2332,metadata!$B$4:$B$13,0)),D2331,LEFT(G2332,LEN(G2332)-LEN(F2332)-2))</f>
        <v xml:space="preserve">Total net capacities </v>
      </c>
      <c r="E2332" t="str">
        <f t="shared" si="111"/>
        <v>Hydro</v>
      </c>
      <c r="F2332" t="str">
        <f>IF(ISERROR(MATCH(G2332,metadata!$B$4:$B$13,0)),F2331,SUBSTITUTE(TRIM(RIGHT(SUBSTITUTE(SUBSTITUTE(G2332,"efficiencies", "efficiencies (%)")," (", REPT(" ", 100)), 100)),")",""))</f>
        <v>MW</v>
      </c>
      <c r="G2332" t="str">
        <f>'data from files'!B2332</f>
        <v>Hydro</v>
      </c>
      <c r="H2332">
        <f>'data from files'!C2332</f>
        <v>3911.8450000000003</v>
      </c>
      <c r="I2332">
        <f>'data from files'!D2332</f>
        <v>3942.4049999999997</v>
      </c>
      <c r="J2332">
        <f>'data from files'!E2332</f>
        <v>3972.355</v>
      </c>
      <c r="K2332">
        <f>'data from files'!F2332</f>
        <v>3980.355</v>
      </c>
      <c r="L2332">
        <f>'data from files'!G2332</f>
        <v>3986.9549999999999</v>
      </c>
      <c r="M2332">
        <f>'data from files'!H2332</f>
        <v>3989.694</v>
      </c>
      <c r="N2332">
        <f>'data from files'!I2332</f>
        <v>4023.8890000000001</v>
      </c>
      <c r="O2332">
        <f>'data from files'!J2332</f>
        <v>4032.7939999999999</v>
      </c>
      <c r="P2332">
        <f>'data from files'!K2332</f>
        <v>4034.7939999999999</v>
      </c>
      <c r="Q2332">
        <f>'data from files'!L2332</f>
        <v>4073.9940000000001</v>
      </c>
      <c r="R2332">
        <f>'data from files'!M2332</f>
        <v>4089.1540000000005</v>
      </c>
      <c r="S2332">
        <f>'data from files'!N2332</f>
        <v>4523.8640000000005</v>
      </c>
      <c r="T2332">
        <f>'data from files'!O2332</f>
        <v>4454.5640000000003</v>
      </c>
      <c r="U2332">
        <f>'data from files'!P2332</f>
        <v>4462.1640000000007</v>
      </c>
      <c r="V2332">
        <f>'data from files'!Q2332</f>
        <v>4462.1640000000007</v>
      </c>
      <c r="W2332">
        <f>'data from files'!R2332</f>
        <v>4462.1640000000007</v>
      </c>
    </row>
    <row r="2333" spans="1:23" x14ac:dyDescent="0.25">
      <c r="A2333" t="str">
        <f t="shared" si="110"/>
        <v>PTTotal net capacities Pump storage</v>
      </c>
      <c r="B2333" t="str">
        <f>JRC_files__2[[#This Row],[Source.Name.2.1]]</f>
        <v>PT</v>
      </c>
      <c r="C2333" t="str">
        <f t="shared" si="109"/>
        <v>Overview of the power generation sector</v>
      </c>
      <c r="D2333" t="str">
        <f>IF(ISERROR(MATCH(G2333,metadata!$B$4:$B$13,0)),D2332,LEFT(G2333,LEN(G2333)-LEN(F2333)-2))</f>
        <v xml:space="preserve">Total net capacities </v>
      </c>
      <c r="E2333" t="str">
        <f t="shared" si="111"/>
        <v>Pump storage</v>
      </c>
      <c r="F2333" t="str">
        <f>IF(ISERROR(MATCH(G2333,metadata!$B$4:$B$13,0)),F2332,SUBSTITUTE(TRIM(RIGHT(SUBSTITUTE(SUBSTITUTE(G2333,"efficiencies", "efficiencies (%)")," (", REPT(" ", 100)), 100)),")",""))</f>
        <v>MW</v>
      </c>
      <c r="G2333" t="str">
        <f>'data from files'!B2333</f>
        <v>Pump storage</v>
      </c>
      <c r="H2333">
        <f>'data from files'!C2333</f>
        <v>662.2</v>
      </c>
      <c r="I2333">
        <f>'data from files'!D2333</f>
        <v>662.2</v>
      </c>
      <c r="J2333">
        <f>'data from files'!E2333</f>
        <v>662.2</v>
      </c>
      <c r="K2333">
        <f>'data from files'!F2333</f>
        <v>662.2</v>
      </c>
      <c r="L2333">
        <f>'data from files'!G2333</f>
        <v>898.59999999999991</v>
      </c>
      <c r="M2333">
        <f>'data from files'!H2333</f>
        <v>1092.8</v>
      </c>
      <c r="N2333">
        <f>'data from files'!I2333</f>
        <v>1092.8</v>
      </c>
      <c r="O2333">
        <f>'data from files'!J2333</f>
        <v>1092.8</v>
      </c>
      <c r="P2333">
        <f>'data from files'!K2333</f>
        <v>1092.8</v>
      </c>
      <c r="Q2333">
        <f>'data from files'!L2333</f>
        <v>1092.8</v>
      </c>
      <c r="R2333">
        <f>'data from files'!M2333</f>
        <v>1092.8</v>
      </c>
      <c r="S2333">
        <f>'data from files'!N2333</f>
        <v>1092.8</v>
      </c>
      <c r="T2333">
        <f>'data from files'!O2333</f>
        <v>1345.8</v>
      </c>
      <c r="U2333">
        <f>'data from files'!P2333</f>
        <v>1345.8</v>
      </c>
      <c r="V2333">
        <f>'data from files'!Q2333</f>
        <v>1345.8</v>
      </c>
      <c r="W2333">
        <f>'data from files'!R2333</f>
        <v>1785.8</v>
      </c>
    </row>
    <row r="2334" spans="1:23" x14ac:dyDescent="0.25">
      <c r="A2334" t="str">
        <f t="shared" si="110"/>
        <v>PTTotal net capacities 0</v>
      </c>
      <c r="B2334" t="str">
        <f>JRC_files__2[[#This Row],[Source.Name.2.1]]</f>
        <v>PT</v>
      </c>
      <c r="C2334" t="str">
        <f t="shared" si="109"/>
        <v>Overview of the power generation sector</v>
      </c>
      <c r="D2334" t="str">
        <f>IF(ISERROR(MATCH(G2334,metadata!$B$4:$B$13,0)),D2333,LEFT(G2334,LEN(G2334)-LEN(F2334)-2))</f>
        <v xml:space="preserve">Total net capacities </v>
      </c>
      <c r="E2334">
        <f t="shared" si="111"/>
        <v>0</v>
      </c>
      <c r="F2334" t="str">
        <f>IF(ISERROR(MATCH(G2334,metadata!$B$4:$B$13,0)),F2333,SUBSTITUTE(TRIM(RIGHT(SUBSTITUTE(SUBSTITUTE(G2334,"efficiencies", "efficiencies (%)")," (", REPT(" ", 100)), 100)),")",""))</f>
        <v>MW</v>
      </c>
      <c r="G2334">
        <f>'data from files'!B2334</f>
        <v>0</v>
      </c>
      <c r="H2334">
        <f>'data from files'!C2334</f>
        <v>0</v>
      </c>
      <c r="I2334">
        <f>'data from files'!D2334</f>
        <v>0</v>
      </c>
      <c r="J2334">
        <f>'data from files'!E2334</f>
        <v>0</v>
      </c>
      <c r="K2334">
        <f>'data from files'!F2334</f>
        <v>0</v>
      </c>
      <c r="L2334">
        <f>'data from files'!G2334</f>
        <v>0</v>
      </c>
      <c r="M2334">
        <f>'data from files'!H2334</f>
        <v>0</v>
      </c>
      <c r="N2334">
        <f>'data from files'!I2334</f>
        <v>0</v>
      </c>
      <c r="O2334">
        <f>'data from files'!J2334</f>
        <v>0</v>
      </c>
      <c r="P2334">
        <f>'data from files'!K2334</f>
        <v>0</v>
      </c>
      <c r="Q2334">
        <f>'data from files'!L2334</f>
        <v>0</v>
      </c>
      <c r="R2334">
        <f>'data from files'!M2334</f>
        <v>0</v>
      </c>
      <c r="S2334">
        <f>'data from files'!N2334</f>
        <v>0</v>
      </c>
      <c r="T2334">
        <f>'data from files'!O2334</f>
        <v>0</v>
      </c>
      <c r="U2334">
        <f>'data from files'!P2334</f>
        <v>0</v>
      </c>
      <c r="V2334">
        <f>'data from files'!Q2334</f>
        <v>0</v>
      </c>
      <c r="W2334">
        <f>'data from files'!R2334</f>
        <v>0</v>
      </c>
    </row>
    <row r="2335" spans="1:23" x14ac:dyDescent="0.25">
      <c r="A2335" t="str">
        <f t="shared" si="110"/>
        <v xml:space="preserve">PTRate of use </v>
      </c>
      <c r="B2335" t="str">
        <f>JRC_files__2[[#This Row],[Source.Name.2.1]]</f>
        <v>PT</v>
      </c>
      <c r="C2335" t="str">
        <f t="shared" si="109"/>
        <v>Overview of the power generation sector</v>
      </c>
      <c r="D2335" t="str">
        <f>IF(ISERROR(MATCH(G2335,metadata!$B$4:$B$13,0)),D2334,LEFT(G2335,LEN(G2335)-LEN(F2335)-2))</f>
        <v xml:space="preserve">Rate of use </v>
      </c>
      <c r="E2335" t="str">
        <f t="shared" si="111"/>
        <v/>
      </c>
      <c r="F2335" t="str">
        <f>IF(ISERROR(MATCH(G2335,metadata!$B$4:$B$13,0)),F2334,SUBSTITUTE(TRIM(RIGHT(SUBSTITUTE(SUBSTITUTE(G2335,"efficiencies", "efficiencies (%)")," (", REPT(" ", 100)), 100)),")",""))</f>
        <v>gross capacity</v>
      </c>
      <c r="G2335" t="str">
        <f>'data from files'!B2335</f>
        <v>Rate of use (gross capacity)</v>
      </c>
      <c r="H2335">
        <f>'data from files'!C2335</f>
        <v>0</v>
      </c>
      <c r="I2335">
        <f>'data from files'!D2335</f>
        <v>0</v>
      </c>
      <c r="J2335">
        <f>'data from files'!E2335</f>
        <v>0</v>
      </c>
      <c r="K2335">
        <f>'data from files'!F2335</f>
        <v>0</v>
      </c>
      <c r="L2335">
        <f>'data from files'!G2335</f>
        <v>0</v>
      </c>
      <c r="M2335">
        <f>'data from files'!H2335</f>
        <v>0</v>
      </c>
      <c r="N2335">
        <f>'data from files'!I2335</f>
        <v>0</v>
      </c>
      <c r="O2335">
        <f>'data from files'!J2335</f>
        <v>0</v>
      </c>
      <c r="P2335">
        <f>'data from files'!K2335</f>
        <v>0</v>
      </c>
      <c r="Q2335">
        <f>'data from files'!L2335</f>
        <v>0</v>
      </c>
      <c r="R2335">
        <f>'data from files'!M2335</f>
        <v>0</v>
      </c>
      <c r="S2335">
        <f>'data from files'!N2335</f>
        <v>0</v>
      </c>
      <c r="T2335">
        <f>'data from files'!O2335</f>
        <v>0</v>
      </c>
      <c r="U2335">
        <f>'data from files'!P2335</f>
        <v>0</v>
      </c>
      <c r="V2335">
        <f>'data from files'!Q2335</f>
        <v>0</v>
      </c>
      <c r="W2335">
        <f>'data from files'!R2335</f>
        <v>0</v>
      </c>
    </row>
    <row r="2336" spans="1:23" x14ac:dyDescent="0.25">
      <c r="A2336" t="str">
        <f t="shared" si="110"/>
        <v>PTRate of use Nuclear</v>
      </c>
      <c r="B2336" t="str">
        <f>JRC_files__2[[#This Row],[Source.Name.2.1]]</f>
        <v>PT</v>
      </c>
      <c r="C2336" t="str">
        <f t="shared" si="109"/>
        <v>Overview of the power generation sector</v>
      </c>
      <c r="D2336" t="str">
        <f>IF(ISERROR(MATCH(G2336,metadata!$B$4:$B$13,0)),D2335,LEFT(G2336,LEN(G2336)-LEN(F2336)-2))</f>
        <v xml:space="preserve">Rate of use </v>
      </c>
      <c r="E2336" t="str">
        <f t="shared" si="111"/>
        <v>Nuclear</v>
      </c>
      <c r="F2336" t="str">
        <f>IF(ISERROR(MATCH(G2336,metadata!$B$4:$B$13,0)),F2335,SUBSTITUTE(TRIM(RIGHT(SUBSTITUTE(SUBSTITUTE(G2336,"efficiencies", "efficiencies (%)")," (", REPT(" ", 100)), 100)),")",""))</f>
        <v>gross capacity</v>
      </c>
      <c r="G2336" t="str">
        <f>'data from files'!B2336</f>
        <v>Nuclear</v>
      </c>
      <c r="H2336">
        <f>'data from files'!C2336</f>
        <v>0</v>
      </c>
      <c r="I2336">
        <f>'data from files'!D2336</f>
        <v>0</v>
      </c>
      <c r="J2336">
        <f>'data from files'!E2336</f>
        <v>0</v>
      </c>
      <c r="K2336">
        <f>'data from files'!F2336</f>
        <v>0</v>
      </c>
      <c r="L2336">
        <f>'data from files'!G2336</f>
        <v>0</v>
      </c>
      <c r="M2336">
        <f>'data from files'!H2336</f>
        <v>0</v>
      </c>
      <c r="N2336">
        <f>'data from files'!I2336</f>
        <v>0</v>
      </c>
      <c r="O2336">
        <f>'data from files'!J2336</f>
        <v>0</v>
      </c>
      <c r="P2336">
        <f>'data from files'!K2336</f>
        <v>0</v>
      </c>
      <c r="Q2336">
        <f>'data from files'!L2336</f>
        <v>0</v>
      </c>
      <c r="R2336">
        <f>'data from files'!M2336</f>
        <v>0</v>
      </c>
      <c r="S2336">
        <f>'data from files'!N2336</f>
        <v>0</v>
      </c>
      <c r="T2336">
        <f>'data from files'!O2336</f>
        <v>0</v>
      </c>
      <c r="U2336">
        <f>'data from files'!P2336</f>
        <v>0</v>
      </c>
      <c r="V2336">
        <f>'data from files'!Q2336</f>
        <v>0</v>
      </c>
      <c r="W2336">
        <f>'data from files'!R2336</f>
        <v>0</v>
      </c>
    </row>
    <row r="2337" spans="1:23" x14ac:dyDescent="0.25">
      <c r="A2337" t="str">
        <f t="shared" si="110"/>
        <v>PTRate of use Conventional thermal</v>
      </c>
      <c r="B2337" t="str">
        <f>JRC_files__2[[#This Row],[Source.Name.2.1]]</f>
        <v>PT</v>
      </c>
      <c r="C2337" t="str">
        <f t="shared" si="109"/>
        <v>Overview of the power generation sector</v>
      </c>
      <c r="D2337" t="str">
        <f>IF(ISERROR(MATCH(G2337,metadata!$B$4:$B$13,0)),D2336,LEFT(G2337,LEN(G2337)-LEN(F2337)-2))</f>
        <v xml:space="preserve">Rate of use </v>
      </c>
      <c r="E2337" t="str">
        <f t="shared" si="111"/>
        <v>Conventional thermal</v>
      </c>
      <c r="F2337" t="str">
        <f>IF(ISERROR(MATCH(G2337,metadata!$B$4:$B$13,0)),F2336,SUBSTITUTE(TRIM(RIGHT(SUBSTITUTE(SUBSTITUTE(G2337,"efficiencies", "efficiencies (%)")," (", REPT(" ", 100)), 100)),")",""))</f>
        <v>gross capacity</v>
      </c>
      <c r="G2337" t="str">
        <f>'data from files'!B2337</f>
        <v>Conventional thermal</v>
      </c>
      <c r="H2337">
        <f>'data from files'!C2337</f>
        <v>0.54621196831678354</v>
      </c>
      <c r="I2337">
        <f>'data from files'!D2337</f>
        <v>0.54428967273212958</v>
      </c>
      <c r="J2337">
        <f>'data from files'!E2337</f>
        <v>0.62976456660214886</v>
      </c>
      <c r="K2337">
        <f>'data from files'!F2337</f>
        <v>0.4985937880810416</v>
      </c>
      <c r="L2337">
        <f>'data from files'!G2337</f>
        <v>0.5022230146470531</v>
      </c>
      <c r="M2337">
        <f>'data from files'!H2337</f>
        <v>0.586311991191931</v>
      </c>
      <c r="N2337">
        <f>'data from files'!I2337</f>
        <v>0.48415626153756658</v>
      </c>
      <c r="O2337">
        <f>'data from files'!J2337</f>
        <v>0.45937585668505632</v>
      </c>
      <c r="P2337">
        <f>'data from files'!K2337</f>
        <v>0.46090361211439318</v>
      </c>
      <c r="Q2337">
        <f>'data from files'!L2337</f>
        <v>0.41402974381298963</v>
      </c>
      <c r="R2337">
        <f>'data from files'!M2337</f>
        <v>0.31596727287139215</v>
      </c>
      <c r="S2337">
        <f>'data from files'!N2337</f>
        <v>0.34475202049690501</v>
      </c>
      <c r="T2337">
        <f>'data from files'!O2337</f>
        <v>0.33663598742675793</v>
      </c>
      <c r="U2337">
        <f>'data from files'!P2337</f>
        <v>0.28619473610869478</v>
      </c>
      <c r="V2337">
        <f>'data from files'!Q2337</f>
        <v>0.28082574890863815</v>
      </c>
      <c r="W2337">
        <f>'data from files'!R2337</f>
        <v>0.3634419460788833</v>
      </c>
    </row>
    <row r="2338" spans="1:23" x14ac:dyDescent="0.25">
      <c r="A2338" t="str">
        <f t="shared" si="110"/>
        <v>PTRate of use Wind</v>
      </c>
      <c r="B2338" t="str">
        <f>JRC_files__2[[#This Row],[Source.Name.2.1]]</f>
        <v>PT</v>
      </c>
      <c r="C2338" t="str">
        <f t="shared" si="109"/>
        <v>Overview of the power generation sector</v>
      </c>
      <c r="D2338" t="str">
        <f>IF(ISERROR(MATCH(G2338,metadata!$B$4:$B$13,0)),D2337,LEFT(G2338,LEN(G2338)-LEN(F2338)-2))</f>
        <v xml:space="preserve">Rate of use </v>
      </c>
      <c r="E2338" t="str">
        <f t="shared" si="111"/>
        <v>Wind</v>
      </c>
      <c r="F2338" t="str">
        <f>IF(ISERROR(MATCH(G2338,metadata!$B$4:$B$13,0)),F2337,SUBSTITUTE(TRIM(RIGHT(SUBSTITUTE(SUBSTITUTE(G2338,"efficiencies", "efficiencies (%)")," (", REPT(" ", 100)), 100)),")",""))</f>
        <v>gross capacity</v>
      </c>
      <c r="G2338" t="str">
        <f>'data from files'!B2338</f>
        <v>Wind</v>
      </c>
      <c r="H2338">
        <f>'data from files'!C2338</f>
        <v>0.23109604307583156</v>
      </c>
      <c r="I2338">
        <f>'data from files'!D2338</f>
        <v>0.23362004884782842</v>
      </c>
      <c r="J2338">
        <f>'data from files'!E2338</f>
        <v>0.21727223442486437</v>
      </c>
      <c r="K2338">
        <f>'data from files'!F2338</f>
        <v>0.21099504072501465</v>
      </c>
      <c r="L2338">
        <f>'data from files'!G2338</f>
        <v>0.16850369296726075</v>
      </c>
      <c r="M2338">
        <f>'data from files'!H2338</f>
        <v>0.19019471441791783</v>
      </c>
      <c r="N2338">
        <f>'data from files'!I2338</f>
        <v>0.19859472948065557</v>
      </c>
      <c r="O2338">
        <f>'data from files'!J2338</f>
        <v>0.20933026040612029</v>
      </c>
      <c r="P2338">
        <f>'data from files'!K2338</f>
        <v>0.2299812346463134</v>
      </c>
      <c r="Q2338">
        <f>'data from files'!L2338</f>
        <v>0.26000974044778097</v>
      </c>
      <c r="R2338">
        <f>'data from files'!M2338</f>
        <v>0.27607443042321372</v>
      </c>
      <c r="S2338">
        <f>'data from files'!N2338</f>
        <v>0.24567686360265226</v>
      </c>
      <c r="T2338">
        <f>'data from files'!O2338</f>
        <v>0.26538877524810589</v>
      </c>
      <c r="U2338">
        <f>'data from files'!P2338</f>
        <v>0.29744071301391745</v>
      </c>
      <c r="V2338">
        <f>'data from files'!Q2338</f>
        <v>0.28465776705747625</v>
      </c>
      <c r="W2338">
        <f>'data from files'!R2338</f>
        <v>0.2683577108459021</v>
      </c>
    </row>
    <row r="2339" spans="1:23" x14ac:dyDescent="0.25">
      <c r="A2339" t="str">
        <f t="shared" si="110"/>
        <v>PTRate of use Solar photovoltaics</v>
      </c>
      <c r="B2339" t="str">
        <f>JRC_files__2[[#This Row],[Source.Name.2.1]]</f>
        <v>PT</v>
      </c>
      <c r="C2339" t="str">
        <f t="shared" si="109"/>
        <v>Overview of the power generation sector</v>
      </c>
      <c r="D2339" t="str">
        <f>IF(ISERROR(MATCH(G2339,metadata!$B$4:$B$13,0)),D2338,LEFT(G2339,LEN(G2339)-LEN(F2339)-2))</f>
        <v xml:space="preserve">Rate of use </v>
      </c>
      <c r="E2339" t="str">
        <f t="shared" si="111"/>
        <v>Solar photovoltaics</v>
      </c>
      <c r="F2339" t="str">
        <f>IF(ISERROR(MATCH(G2339,metadata!$B$4:$B$13,0)),F2338,SUBSTITUTE(TRIM(RIGHT(SUBSTITUTE(SUBSTITUTE(G2339,"efficiencies", "efficiencies (%)")," (", REPT(" ", 100)), 100)),")",""))</f>
        <v>gross capacity</v>
      </c>
      <c r="G2339" t="str">
        <f>'data from files'!B2339</f>
        <v>Solar photovoltaics</v>
      </c>
      <c r="H2339">
        <f>'data from files'!C2339</f>
        <v>0.12681634099368164</v>
      </c>
      <c r="I2339">
        <f>'data from files'!D2339</f>
        <v>0.13273866411808433</v>
      </c>
      <c r="J2339">
        <f>'data from files'!E2339</f>
        <v>0.26547732823616865</v>
      </c>
      <c r="K2339">
        <f>'data from files'!F2339</f>
        <v>0.19910799617712649</v>
      </c>
      <c r="L2339">
        <f>'data from files'!G2339</f>
        <v>0.19910799617712649</v>
      </c>
      <c r="M2339">
        <f>'data from files'!H2339</f>
        <v>0.17437246886631225</v>
      </c>
      <c r="N2339">
        <f>'data from files'!I2339</f>
        <v>0.17698488549077909</v>
      </c>
      <c r="O2339">
        <f>'data from files'!J2339</f>
        <v>0.11614633110332379</v>
      </c>
      <c r="P2339">
        <f>'data from files'!K2339</f>
        <v>7.8743275324287307E-2</v>
      </c>
      <c r="Q2339">
        <f>'data from files'!L2339</f>
        <v>0.15928639694170119</v>
      </c>
      <c r="R2339">
        <f>'data from files'!M2339</f>
        <v>0.18005081249289157</v>
      </c>
      <c r="S2339">
        <f>'data from files'!N2339</f>
        <v>0.18580068564190264</v>
      </c>
      <c r="T2339">
        <f>'data from files'!O2339</f>
        <v>0.18835956529943487</v>
      </c>
      <c r="U2339">
        <f>'data from files'!P2339</f>
        <v>0.18476198328893292</v>
      </c>
      <c r="V2339">
        <f>'data from files'!Q2339</f>
        <v>0.17250078190586057</v>
      </c>
      <c r="W2339">
        <f>'data from files'!R2339</f>
        <v>0.20327496268897338</v>
      </c>
    </row>
    <row r="2340" spans="1:23" x14ac:dyDescent="0.25">
      <c r="A2340" t="str">
        <f t="shared" si="110"/>
        <v>PTRate of use Solar thermal</v>
      </c>
      <c r="B2340" t="str">
        <f>JRC_files__2[[#This Row],[Source.Name.2.1]]</f>
        <v>PT</v>
      </c>
      <c r="C2340" t="str">
        <f t="shared" si="109"/>
        <v>Overview of the power generation sector</v>
      </c>
      <c r="D2340" t="str">
        <f>IF(ISERROR(MATCH(G2340,metadata!$B$4:$B$13,0)),D2339,LEFT(G2340,LEN(G2340)-LEN(F2340)-2))</f>
        <v xml:space="preserve">Rate of use </v>
      </c>
      <c r="E2340" t="str">
        <f t="shared" si="111"/>
        <v>Solar thermal</v>
      </c>
      <c r="F2340" t="str">
        <f>IF(ISERROR(MATCH(G2340,metadata!$B$4:$B$13,0)),F2339,SUBSTITUTE(TRIM(RIGHT(SUBSTITUTE(SUBSTITUTE(G2340,"efficiencies", "efficiencies (%)")," (", REPT(" ", 100)), 100)),")",""))</f>
        <v>gross capacity</v>
      </c>
      <c r="G2340" t="str">
        <f>'data from files'!B2340</f>
        <v>Solar thermal</v>
      </c>
      <c r="H2340">
        <f>'data from files'!C2340</f>
        <v>0</v>
      </c>
      <c r="I2340">
        <f>'data from files'!D2340</f>
        <v>0</v>
      </c>
      <c r="J2340">
        <f>'data from files'!E2340</f>
        <v>0</v>
      </c>
      <c r="K2340">
        <f>'data from files'!F2340</f>
        <v>0</v>
      </c>
      <c r="L2340">
        <f>'data from files'!G2340</f>
        <v>0</v>
      </c>
      <c r="M2340">
        <f>'data from files'!H2340</f>
        <v>0</v>
      </c>
      <c r="N2340">
        <f>'data from files'!I2340</f>
        <v>0</v>
      </c>
      <c r="O2340">
        <f>'data from files'!J2340</f>
        <v>0</v>
      </c>
      <c r="P2340">
        <f>'data from files'!K2340</f>
        <v>0</v>
      </c>
      <c r="Q2340">
        <f>'data from files'!L2340</f>
        <v>0</v>
      </c>
      <c r="R2340">
        <f>'data from files'!M2340</f>
        <v>0</v>
      </c>
      <c r="S2340">
        <f>'data from files'!N2340</f>
        <v>0</v>
      </c>
      <c r="T2340">
        <f>'data from files'!O2340</f>
        <v>0</v>
      </c>
      <c r="U2340">
        <f>'data from files'!P2340</f>
        <v>0</v>
      </c>
      <c r="V2340">
        <f>'data from files'!Q2340</f>
        <v>0</v>
      </c>
      <c r="W2340">
        <f>'data from files'!R2340</f>
        <v>0</v>
      </c>
    </row>
    <row r="2341" spans="1:23" x14ac:dyDescent="0.25">
      <c r="A2341" t="str">
        <f t="shared" si="110"/>
        <v>PTRate of use Geothermal</v>
      </c>
      <c r="B2341" t="str">
        <f>JRC_files__2[[#This Row],[Source.Name.2.1]]</f>
        <v>PT</v>
      </c>
      <c r="C2341" t="str">
        <f t="shared" si="109"/>
        <v>Overview of the power generation sector</v>
      </c>
      <c r="D2341" t="str">
        <f>IF(ISERROR(MATCH(G2341,metadata!$B$4:$B$13,0)),D2340,LEFT(G2341,LEN(G2341)-LEN(F2341)-2))</f>
        <v xml:space="preserve">Rate of use </v>
      </c>
      <c r="E2341" t="str">
        <f t="shared" si="111"/>
        <v>Geothermal</v>
      </c>
      <c r="F2341" t="str">
        <f>IF(ISERROR(MATCH(G2341,metadata!$B$4:$B$13,0)),F2340,SUBSTITUTE(TRIM(RIGHT(SUBSTITUTE(SUBSTITUTE(G2341,"efficiencies", "efficiencies (%)")," (", REPT(" ", 100)), 100)),")",""))</f>
        <v>gross capacity</v>
      </c>
      <c r="G2341" t="str">
        <f>'data from files'!B2341</f>
        <v>Geothermal</v>
      </c>
      <c r="H2341">
        <f>'data from files'!C2341</f>
        <v>0.60873114720769572</v>
      </c>
      <c r="I2341">
        <f>'data from files'!D2341</f>
        <v>0.7991947229574119</v>
      </c>
      <c r="J2341">
        <f>'data from files'!E2341</f>
        <v>0.73034737337021671</v>
      </c>
      <c r="K2341">
        <f>'data from files'!F2341</f>
        <v>0.68408875332069219</v>
      </c>
      <c r="L2341">
        <f>'data from files'!G2341</f>
        <v>0.63885247227239228</v>
      </c>
      <c r="M2341">
        <f>'data from files'!H2341</f>
        <v>0.54040987465285373</v>
      </c>
      <c r="N2341">
        <f>'data from files'!I2341</f>
        <v>0.36598054147466125</v>
      </c>
      <c r="O2341">
        <f>'data from files'!J2341</f>
        <v>0.86402060449702378</v>
      </c>
      <c r="P2341">
        <f>'data from files'!K2341</f>
        <v>0.82575358839590018</v>
      </c>
      <c r="Q2341">
        <f>'data from files'!L2341</f>
        <v>0.78940951942407389</v>
      </c>
      <c r="R2341">
        <f>'data from files'!M2341</f>
        <v>0.83911198056622494</v>
      </c>
      <c r="S2341">
        <f>'data from files'!N2341</f>
        <v>0.84919461403537233</v>
      </c>
      <c r="T2341">
        <f>'data from files'!O2341</f>
        <v>0.62136166605353871</v>
      </c>
      <c r="U2341">
        <f>'data from files'!P2341</f>
        <v>0.83148609031273979</v>
      </c>
      <c r="V2341">
        <f>'data from files'!Q2341</f>
        <v>0.86285674638074616</v>
      </c>
      <c r="W2341">
        <f>'data from files'!R2341</f>
        <v>0.8641990441205013</v>
      </c>
    </row>
    <row r="2342" spans="1:23" x14ac:dyDescent="0.25">
      <c r="A2342" t="str">
        <f t="shared" si="110"/>
        <v>PTRate of use Tide, wave and ocean</v>
      </c>
      <c r="B2342" t="str">
        <f>JRC_files__2[[#This Row],[Source.Name.2.1]]</f>
        <v>PT</v>
      </c>
      <c r="C2342" t="str">
        <f t="shared" si="109"/>
        <v>Overview of the power generation sector</v>
      </c>
      <c r="D2342" t="str">
        <f>IF(ISERROR(MATCH(G2342,metadata!$B$4:$B$13,0)),D2341,LEFT(G2342,LEN(G2342)-LEN(F2342)-2))</f>
        <v xml:space="preserve">Rate of use </v>
      </c>
      <c r="E2342" t="str">
        <f t="shared" si="111"/>
        <v>Tide, wave and ocean</v>
      </c>
      <c r="F2342" t="str">
        <f>IF(ISERROR(MATCH(G2342,metadata!$B$4:$B$13,0)),F2341,SUBSTITUTE(TRIM(RIGHT(SUBSTITUTE(SUBSTITUTE(G2342,"efficiencies", "efficiencies (%)")," (", REPT(" ", 100)), 100)),")",""))</f>
        <v>gross capacity</v>
      </c>
      <c r="G2342" t="str">
        <f>'data from files'!B2342</f>
        <v>Tide, wave and ocean</v>
      </c>
      <c r="H2342">
        <f>'data from files'!C2342</f>
        <v>0</v>
      </c>
      <c r="I2342">
        <f>'data from files'!D2342</f>
        <v>0</v>
      </c>
      <c r="J2342">
        <f>'data from files'!E2342</f>
        <v>0</v>
      </c>
      <c r="K2342">
        <f>'data from files'!F2342</f>
        <v>0</v>
      </c>
      <c r="L2342">
        <f>'data from files'!G2342</f>
        <v>0</v>
      </c>
      <c r="M2342">
        <f>'data from files'!H2342</f>
        <v>0</v>
      </c>
      <c r="N2342">
        <f>'data from files'!I2342</f>
        <v>0</v>
      </c>
      <c r="O2342">
        <f>'data from files'!J2342</f>
        <v>0</v>
      </c>
      <c r="P2342">
        <f>'data from files'!K2342</f>
        <v>0</v>
      </c>
      <c r="Q2342">
        <f>'data from files'!L2342</f>
        <v>0</v>
      </c>
      <c r="R2342">
        <f>'data from files'!M2342</f>
        <v>0</v>
      </c>
      <c r="S2342">
        <f>'data from files'!N2342</f>
        <v>0</v>
      </c>
      <c r="T2342">
        <f>'data from files'!O2342</f>
        <v>0</v>
      </c>
      <c r="U2342">
        <f>'data from files'!P2342</f>
        <v>0</v>
      </c>
      <c r="V2342">
        <f>'data from files'!Q2342</f>
        <v>0</v>
      </c>
      <c r="W2342">
        <f>'data from files'!R2342</f>
        <v>0</v>
      </c>
    </row>
    <row r="2343" spans="1:23" x14ac:dyDescent="0.25">
      <c r="A2343" t="str">
        <f t="shared" si="110"/>
        <v>PTRate of use Hydro</v>
      </c>
      <c r="B2343" t="str">
        <f>JRC_files__2[[#This Row],[Source.Name.2.1]]</f>
        <v>PT</v>
      </c>
      <c r="C2343" t="str">
        <f t="shared" si="109"/>
        <v>Overview of the power generation sector</v>
      </c>
      <c r="D2343" t="str">
        <f>IF(ISERROR(MATCH(G2343,metadata!$B$4:$B$13,0)),D2342,LEFT(G2343,LEN(G2343)-LEN(F2343)-2))</f>
        <v xml:space="preserve">Rate of use </v>
      </c>
      <c r="E2343" t="str">
        <f t="shared" si="111"/>
        <v>Hydro</v>
      </c>
      <c r="F2343" t="str">
        <f>IF(ISERROR(MATCH(G2343,metadata!$B$4:$B$13,0)),F2342,SUBSTITUTE(TRIM(RIGHT(SUBSTITUTE(SUBSTITUTE(G2343,"efficiencies", "efficiencies (%)")," (", REPT(" ", 100)), 100)),")",""))</f>
        <v>gross capacity</v>
      </c>
      <c r="G2343" t="str">
        <f>'data from files'!B2343</f>
        <v>Hydro</v>
      </c>
      <c r="H2343">
        <f>'data from files'!C2343</f>
        <v>0.33036933390288714</v>
      </c>
      <c r="I2343">
        <f>'data from files'!D2343</f>
        <v>0.40628942483406039</v>
      </c>
      <c r="J2343">
        <f>'data from files'!E2343</f>
        <v>0.22411849400166692</v>
      </c>
      <c r="K2343">
        <f>'data from files'!F2343</f>
        <v>0.45083767659225926</v>
      </c>
      <c r="L2343">
        <f>'data from files'!G2343</f>
        <v>0.28252646536167669</v>
      </c>
      <c r="M2343">
        <f>'data from files'!H2343</f>
        <v>0.13534471063472217</v>
      </c>
      <c r="N2343">
        <f>'data from files'!I2343</f>
        <v>0.31206322106725054</v>
      </c>
      <c r="O2343">
        <f>'data from files'!J2343</f>
        <v>0.28563475526315896</v>
      </c>
      <c r="P2343">
        <f>'data from files'!K2343</f>
        <v>0.19232462188511262</v>
      </c>
      <c r="Q2343">
        <f>'data from files'!L2343</f>
        <v>0.23208122164959363</v>
      </c>
      <c r="R2343">
        <f>'data from files'!M2343</f>
        <v>0.45071757819499825</v>
      </c>
      <c r="S2343">
        <f>'data from files'!N2343</f>
        <v>0.29114812416119379</v>
      </c>
      <c r="T2343">
        <f>'data from files'!O2343</f>
        <v>0.14404529407205052</v>
      </c>
      <c r="U2343">
        <f>'data from files'!P2343</f>
        <v>0.35119048194080305</v>
      </c>
      <c r="V2343">
        <f>'data from files'!Q2343</f>
        <v>0.39822619025285466</v>
      </c>
      <c r="W2343">
        <f>'data from files'!R2343</f>
        <v>0.221508344763827</v>
      </c>
    </row>
    <row r="2344" spans="1:23" x14ac:dyDescent="0.25">
      <c r="A2344" t="str">
        <f t="shared" si="110"/>
        <v>PTRate of use Pump storage</v>
      </c>
      <c r="B2344" t="str">
        <f>JRC_files__2[[#This Row],[Source.Name.2.1]]</f>
        <v>PT</v>
      </c>
      <c r="C2344" t="str">
        <f t="shared" si="109"/>
        <v>Overview of the power generation sector</v>
      </c>
      <c r="D2344" t="str">
        <f>IF(ISERROR(MATCH(G2344,metadata!$B$4:$B$13,0)),D2343,LEFT(G2344,LEN(G2344)-LEN(F2344)-2))</f>
        <v xml:space="preserve">Rate of use </v>
      </c>
      <c r="E2344" t="str">
        <f t="shared" si="111"/>
        <v>Pump storage</v>
      </c>
      <c r="F2344" t="str">
        <f>IF(ISERROR(MATCH(G2344,metadata!$B$4:$B$13,0)),F2343,SUBSTITUTE(TRIM(RIGHT(SUBSTITUTE(SUBSTITUTE(G2344,"efficiencies", "efficiencies (%)")," (", REPT(" ", 100)), 100)),")",""))</f>
        <v>gross capacity</v>
      </c>
      <c r="G2344" t="str">
        <f>'data from files'!B2344</f>
        <v>Pump storage</v>
      </c>
      <c r="H2344">
        <f>'data from files'!C2344</f>
        <v>6.7479831060795026E-2</v>
      </c>
      <c r="I2344">
        <f>'data from files'!D2344</f>
        <v>5.8702545376014173E-2</v>
      </c>
      <c r="J2344">
        <f>'data from files'!E2344</f>
        <v>7.8777250073100463E-2</v>
      </c>
      <c r="K2344">
        <f>'data from files'!F2344</f>
        <v>5.7128540129347663E-2</v>
      </c>
      <c r="L2344">
        <f>'data from files'!G2344</f>
        <v>3.5288520677605441E-2</v>
      </c>
      <c r="M2344">
        <f>'data from files'!H2344</f>
        <v>4.0633664673008531E-2</v>
      </c>
      <c r="N2344">
        <f>'data from files'!I2344</f>
        <v>4.8824796429045886E-2</v>
      </c>
      <c r="O2344">
        <f>'data from files'!J2344</f>
        <v>3.7290235984857145E-2</v>
      </c>
      <c r="P2344">
        <f>'data from files'!K2344</f>
        <v>5.2129132302317346E-2</v>
      </c>
      <c r="Q2344">
        <f>'data from files'!L2344</f>
        <v>7.5275868340280536E-2</v>
      </c>
      <c r="R2344">
        <f>'data from files'!M2344</f>
        <v>4.1747947372224543E-2</v>
      </c>
      <c r="S2344">
        <f>'data from files'!N2344</f>
        <v>5.9683043465061876E-2</v>
      </c>
      <c r="T2344">
        <f>'data from files'!O2344</f>
        <v>8.8420705496034452E-2</v>
      </c>
      <c r="U2344">
        <f>'data from files'!P2344</f>
        <v>9.6587230999388013E-2</v>
      </c>
      <c r="V2344">
        <f>'data from files'!Q2344</f>
        <v>7.1750241007515286E-2</v>
      </c>
      <c r="W2344">
        <f>'data from files'!R2344</f>
        <v>7.2797062035450971E-2</v>
      </c>
    </row>
    <row r="2345" spans="1:23" x14ac:dyDescent="0.25">
      <c r="A2345" t="str">
        <f t="shared" si="110"/>
        <v>PTRate of use 0</v>
      </c>
      <c r="B2345" t="str">
        <f>JRC_files__2[[#This Row],[Source.Name.2.1]]</f>
        <v>PT</v>
      </c>
      <c r="C2345" t="str">
        <f t="shared" si="109"/>
        <v>Overview of the power generation sector</v>
      </c>
      <c r="D2345" t="str">
        <f>IF(ISERROR(MATCH(G2345,metadata!$B$4:$B$13,0)),D2344,LEFT(G2345,LEN(G2345)-LEN(F2345)-2))</f>
        <v xml:space="preserve">Rate of use </v>
      </c>
      <c r="E2345">
        <f t="shared" si="111"/>
        <v>0</v>
      </c>
      <c r="F2345" t="str">
        <f>IF(ISERROR(MATCH(G2345,metadata!$B$4:$B$13,0)),F2344,SUBSTITUTE(TRIM(RIGHT(SUBSTITUTE(SUBSTITUTE(G2345,"efficiencies", "efficiencies (%)")," (", REPT(" ", 100)), 100)),")",""))</f>
        <v>gross capacity</v>
      </c>
      <c r="G2345">
        <f>'data from files'!B2345</f>
        <v>0</v>
      </c>
      <c r="H2345">
        <f>'data from files'!C2345</f>
        <v>0</v>
      </c>
      <c r="I2345">
        <f>'data from files'!D2345</f>
        <v>0</v>
      </c>
      <c r="J2345">
        <f>'data from files'!E2345</f>
        <v>0</v>
      </c>
      <c r="K2345">
        <f>'data from files'!F2345</f>
        <v>0</v>
      </c>
      <c r="L2345">
        <f>'data from files'!G2345</f>
        <v>0</v>
      </c>
      <c r="M2345">
        <f>'data from files'!H2345</f>
        <v>0</v>
      </c>
      <c r="N2345">
        <f>'data from files'!I2345</f>
        <v>0</v>
      </c>
      <c r="O2345">
        <f>'data from files'!J2345</f>
        <v>0</v>
      </c>
      <c r="P2345">
        <f>'data from files'!K2345</f>
        <v>0</v>
      </c>
      <c r="Q2345">
        <f>'data from files'!L2345</f>
        <v>0</v>
      </c>
      <c r="R2345">
        <f>'data from files'!M2345</f>
        <v>0</v>
      </c>
      <c r="S2345">
        <f>'data from files'!N2345</f>
        <v>0</v>
      </c>
      <c r="T2345">
        <f>'data from files'!O2345</f>
        <v>0</v>
      </c>
      <c r="U2345">
        <f>'data from files'!P2345</f>
        <v>0</v>
      </c>
      <c r="V2345">
        <f>'data from files'!Q2345</f>
        <v>0</v>
      </c>
      <c r="W2345">
        <f>'data from files'!R2345</f>
        <v>0</v>
      </c>
    </row>
    <row r="2346" spans="1:23" x14ac:dyDescent="0.25">
      <c r="A2346" t="str">
        <f t="shared" si="110"/>
        <v xml:space="preserve">PTTotal gross electricity prod. (without pumped hydro) </v>
      </c>
      <c r="B2346" t="str">
        <f>JRC_files__2[[#This Row],[Source.Name.2.1]]</f>
        <v>PT</v>
      </c>
      <c r="C2346" t="str">
        <f t="shared" si="109"/>
        <v>Overview of the power generation sector</v>
      </c>
      <c r="D2346" t="str">
        <f>IF(ISERROR(MATCH(G2346,metadata!$B$4:$B$13,0)),D2345,LEFT(G2346,LEN(G2346)-LEN(F2346)-2))</f>
        <v xml:space="preserve">Total gross electricity prod. (without pumped hydro) </v>
      </c>
      <c r="E2346" t="str">
        <f t="shared" si="111"/>
        <v/>
      </c>
      <c r="F2346" t="str">
        <f>IF(ISERROR(MATCH(G2346,metadata!$B$4:$B$13,0)),F2345,SUBSTITUTE(TRIM(RIGHT(SUBSTITUTE(SUBSTITUTE(G2346,"efficiencies", "efficiencies (%)")," (", REPT(" ", 100)), 100)),")",""))</f>
        <v>GWh</v>
      </c>
      <c r="G2346" t="str">
        <f>'data from files'!B2346</f>
        <v>Total gross electricity prod. (without pumped hydro) (GWh)</v>
      </c>
      <c r="H2346">
        <f>'data from files'!C2346</f>
        <v>43364.416627229351</v>
      </c>
      <c r="I2346">
        <f>'data from files'!D2346</f>
        <v>46159.302325581404</v>
      </c>
      <c r="J2346">
        <f>'data from files'!E2346</f>
        <v>45641.860465116282</v>
      </c>
      <c r="K2346">
        <f>'data from files'!F2346</f>
        <v>46511.627906976741</v>
      </c>
      <c r="L2346">
        <f>'data from files'!G2346</f>
        <v>44819.767441860473</v>
      </c>
      <c r="M2346">
        <f>'data from files'!H2346</f>
        <v>46180.020929565922</v>
      </c>
      <c r="N2346">
        <f>'data from files'!I2346</f>
        <v>48566.279069767443</v>
      </c>
      <c r="O2346">
        <f>'data from files'!J2346</f>
        <v>46888.574186046506</v>
      </c>
      <c r="P2346">
        <f>'data from files'!K2346</f>
        <v>45466.279069767443</v>
      </c>
      <c r="Q2346">
        <f>'data from files'!L2346</f>
        <v>49473.255813953503</v>
      </c>
      <c r="R2346">
        <f>'data from files'!M2346</f>
        <v>53681.726178176854</v>
      </c>
      <c r="S2346">
        <f>'data from files'!N2346</f>
        <v>51878.717386426113</v>
      </c>
      <c r="T2346">
        <f>'data from files'!O2346</f>
        <v>45567.402009870297</v>
      </c>
      <c r="U2346">
        <f>'data from files'!P2346</f>
        <v>50525.036677731245</v>
      </c>
      <c r="V2346">
        <f>'data from files'!Q2346</f>
        <v>51949.81569984075</v>
      </c>
      <c r="W2346">
        <f>'data from files'!R2346</f>
        <v>51271.882172319994</v>
      </c>
    </row>
    <row r="2347" spans="1:23" x14ac:dyDescent="0.25">
      <c r="A2347" t="str">
        <f t="shared" si="110"/>
        <v>PTTotal gross electricity prod. (without pumped hydro) Nuclear</v>
      </c>
      <c r="B2347" t="str">
        <f>JRC_files__2[[#This Row],[Source.Name.2.1]]</f>
        <v>PT</v>
      </c>
      <c r="C2347" t="str">
        <f t="shared" si="109"/>
        <v>Overview of the power generation sector</v>
      </c>
      <c r="D2347" t="str">
        <f>IF(ISERROR(MATCH(G2347,metadata!$B$4:$B$13,0)),D2346,LEFT(G2347,LEN(G2347)-LEN(F2347)-2))</f>
        <v xml:space="preserve">Total gross electricity prod. (without pumped hydro) </v>
      </c>
      <c r="E2347" t="str">
        <f t="shared" si="111"/>
        <v>Nuclear</v>
      </c>
      <c r="F2347" t="str">
        <f>IF(ISERROR(MATCH(G2347,metadata!$B$4:$B$13,0)),F2346,SUBSTITUTE(TRIM(RIGHT(SUBSTITUTE(SUBSTITUTE(G2347,"efficiencies", "efficiencies (%)")," (", REPT(" ", 100)), 100)),")",""))</f>
        <v>GWh</v>
      </c>
      <c r="G2347" t="str">
        <f>'data from files'!B2347</f>
        <v>Nuclear</v>
      </c>
      <c r="H2347">
        <f>'data from files'!C2347</f>
        <v>0</v>
      </c>
      <c r="I2347">
        <f>'data from files'!D2347</f>
        <v>0</v>
      </c>
      <c r="J2347">
        <f>'data from files'!E2347</f>
        <v>0</v>
      </c>
      <c r="K2347">
        <f>'data from files'!F2347</f>
        <v>0</v>
      </c>
      <c r="L2347">
        <f>'data from files'!G2347</f>
        <v>0</v>
      </c>
      <c r="M2347">
        <f>'data from files'!H2347</f>
        <v>0</v>
      </c>
      <c r="N2347">
        <f>'data from files'!I2347</f>
        <v>0</v>
      </c>
      <c r="O2347">
        <f>'data from files'!J2347</f>
        <v>0</v>
      </c>
      <c r="P2347">
        <f>'data from files'!K2347</f>
        <v>0</v>
      </c>
      <c r="Q2347">
        <f>'data from files'!L2347</f>
        <v>0</v>
      </c>
      <c r="R2347">
        <f>'data from files'!M2347</f>
        <v>0</v>
      </c>
      <c r="S2347">
        <f>'data from files'!N2347</f>
        <v>0</v>
      </c>
      <c r="T2347">
        <f>'data from files'!O2347</f>
        <v>0</v>
      </c>
      <c r="U2347">
        <f>'data from files'!P2347</f>
        <v>0</v>
      </c>
      <c r="V2347">
        <f>'data from files'!Q2347</f>
        <v>0</v>
      </c>
      <c r="W2347">
        <f>'data from files'!R2347</f>
        <v>0</v>
      </c>
    </row>
    <row r="2348" spans="1:23" x14ac:dyDescent="0.25">
      <c r="A2348" t="str">
        <f t="shared" si="110"/>
        <v>PTTotal gross electricity prod. (without pumped hydro) Conventional thermal</v>
      </c>
      <c r="B2348" t="str">
        <f>JRC_files__2[[#This Row],[Source.Name.2.1]]</f>
        <v>PT</v>
      </c>
      <c r="C2348" t="str">
        <f t="shared" si="109"/>
        <v>Overview of the power generation sector</v>
      </c>
      <c r="D2348" t="str">
        <f>IF(ISERROR(MATCH(G2348,metadata!$B$4:$B$13,0)),D2347,LEFT(G2348,LEN(G2348)-LEN(F2348)-2))</f>
        <v xml:space="preserve">Total gross electricity prod. (without pumped hydro) </v>
      </c>
      <c r="E2348" t="str">
        <f t="shared" si="111"/>
        <v>Conventional thermal</v>
      </c>
      <c r="F2348" t="str">
        <f>IF(ISERROR(MATCH(G2348,metadata!$B$4:$B$13,0)),F2347,SUBSTITUTE(TRIM(RIGHT(SUBSTITUTE(SUBSTITUTE(G2348,"efficiencies", "efficiencies (%)")," (", REPT(" ", 100)), 100)),")",""))</f>
        <v>GWh</v>
      </c>
      <c r="G2348" t="str">
        <f>'data from files'!B2348</f>
        <v>Conventional thermal</v>
      </c>
      <c r="H2348">
        <f>'data from files'!C2348</f>
        <v>31794.275359983047</v>
      </c>
      <c r="I2348">
        <f>'data from files'!D2348</f>
        <v>31765.916045961541</v>
      </c>
      <c r="J2348">
        <f>'data from files'!E2348</f>
        <v>37383.102122581018</v>
      </c>
      <c r="K2348">
        <f>'data from files'!F2348</f>
        <v>30203.133993627613</v>
      </c>
      <c r="L2348">
        <f>'data from files'!G2348</f>
        <v>34048.612924678302</v>
      </c>
      <c r="M2348">
        <f>'data from files'!H2348</f>
        <v>39602.959939018256</v>
      </c>
      <c r="N2348">
        <f>'data from files'!I2348</f>
        <v>34552.250579427659</v>
      </c>
      <c r="O2348">
        <f>'data from files'!J2348</f>
        <v>32536.837652220893</v>
      </c>
      <c r="P2348">
        <f>'data from files'!K2348</f>
        <v>32680.402585245589</v>
      </c>
      <c r="Q2348">
        <f>'data from files'!L2348</f>
        <v>33271.397636951602</v>
      </c>
      <c r="R2348">
        <f>'data from files'!M2348</f>
        <v>27950.142456727273</v>
      </c>
      <c r="S2348">
        <f>'data from files'!N2348</f>
        <v>30704.250157947165</v>
      </c>
      <c r="T2348">
        <f>'data from files'!O2348</f>
        <v>29152.476724431413</v>
      </c>
      <c r="U2348">
        <f>'data from files'!P2348</f>
        <v>24113.679241696362</v>
      </c>
      <c r="V2348">
        <f>'data from files'!Q2348</f>
        <v>23447.384295524756</v>
      </c>
      <c r="W2348">
        <f>'data from files'!R2348</f>
        <v>30010.891207195011</v>
      </c>
    </row>
    <row r="2349" spans="1:23" x14ac:dyDescent="0.25">
      <c r="A2349" t="str">
        <f t="shared" si="110"/>
        <v>PTTotal gross electricity prod. (without pumped hydro) Wind</v>
      </c>
      <c r="B2349" t="str">
        <f>JRC_files__2[[#This Row],[Source.Name.2.1]]</f>
        <v>PT</v>
      </c>
      <c r="C2349" t="str">
        <f t="shared" si="109"/>
        <v>Overview of the power generation sector</v>
      </c>
      <c r="D2349" t="str">
        <f>IF(ISERROR(MATCH(G2349,metadata!$B$4:$B$13,0)),D2348,LEFT(G2349,LEN(G2349)-LEN(F2349)-2))</f>
        <v xml:space="preserve">Total gross electricity prod. (without pumped hydro) </v>
      </c>
      <c r="E2349" t="str">
        <f t="shared" si="111"/>
        <v>Wind</v>
      </c>
      <c r="F2349" t="str">
        <f>IF(ISERROR(MATCH(G2349,metadata!$B$4:$B$13,0)),F2348,SUBSTITUTE(TRIM(RIGHT(SUBSTITUTE(SUBSTITUTE(G2349,"efficiencies", "efficiencies (%)")," (", REPT(" ", 100)), 100)),")",""))</f>
        <v>GWh</v>
      </c>
      <c r="G2349" t="str">
        <f>'data from files'!B2349</f>
        <v>Wind</v>
      </c>
      <c r="H2349">
        <f>'data from files'!C2349</f>
        <v>168.02531099957559</v>
      </c>
      <c r="I2349">
        <f>'data from files'!D2349</f>
        <v>255.81395348837211</v>
      </c>
      <c r="J2349">
        <f>'data from files'!E2349</f>
        <v>361.62790697674421</v>
      </c>
      <c r="K2349">
        <f>'data from files'!F2349</f>
        <v>495.34883720930236</v>
      </c>
      <c r="L2349">
        <f>'data from files'!G2349</f>
        <v>816.27906976744191</v>
      </c>
      <c r="M2349">
        <f>'data from files'!H2349</f>
        <v>1772.736462992221</v>
      </c>
      <c r="N2349">
        <f>'data from files'!I2349</f>
        <v>2924.4186046511632</v>
      </c>
      <c r="O2349">
        <f>'data from files'!J2349</f>
        <v>4036.0465116279074</v>
      </c>
      <c r="P2349">
        <f>'data from files'!K2349</f>
        <v>5755.8139534883721</v>
      </c>
      <c r="Q2349">
        <f>'data from files'!L2349</f>
        <v>7575.5813953488378</v>
      </c>
      <c r="R2349">
        <f>'data from files'!M2349</f>
        <v>9180.2919918859079</v>
      </c>
      <c r="S2349">
        <f>'data from files'!N2349</f>
        <v>9159.4624078776978</v>
      </c>
      <c r="T2349">
        <f>'data from files'!O2349</f>
        <v>10257.042621217071</v>
      </c>
      <c r="U2349">
        <f>'data from files'!P2349</f>
        <v>12011.726778068838</v>
      </c>
      <c r="V2349">
        <f>'data from files'!Q2349</f>
        <v>12108.931503440474</v>
      </c>
      <c r="W2349">
        <f>'data from files'!R2349</f>
        <v>11605.966481588874</v>
      </c>
    </row>
    <row r="2350" spans="1:23" x14ac:dyDescent="0.25">
      <c r="A2350" t="str">
        <f t="shared" si="110"/>
        <v>PTTotal gross electricity prod. (without pumped hydro) Solar photovoltaics</v>
      </c>
      <c r="B2350" t="str">
        <f>JRC_files__2[[#This Row],[Source.Name.2.1]]</f>
        <v>PT</v>
      </c>
      <c r="C2350" t="str">
        <f t="shared" si="109"/>
        <v>Overview of the power generation sector</v>
      </c>
      <c r="D2350" t="str">
        <f>IF(ISERROR(MATCH(G2350,metadata!$B$4:$B$13,0)),D2349,LEFT(G2350,LEN(G2350)-LEN(F2350)-2))</f>
        <v xml:space="preserve">Total gross electricity prod. (without pumped hydro) </v>
      </c>
      <c r="E2350" t="str">
        <f t="shared" si="111"/>
        <v>Solar photovoltaics</v>
      </c>
      <c r="F2350" t="str">
        <f>IF(ISERROR(MATCH(G2350,metadata!$B$4:$B$13,0)),F2349,SUBSTITUTE(TRIM(RIGHT(SUBSTITUTE(SUBSTITUTE(G2350,"efficiencies", "efficiencies (%)")," (", REPT(" ", 100)), 100)),")",""))</f>
        <v>GWh</v>
      </c>
      <c r="G2350" t="str">
        <f>'data from files'!B2350</f>
        <v>Solar photovoltaics</v>
      </c>
      <c r="H2350">
        <f>'data from files'!C2350</f>
        <v>1.1109111471046511</v>
      </c>
      <c r="I2350">
        <f>'data from files'!D2350</f>
        <v>1.1627906976744187</v>
      </c>
      <c r="J2350">
        <f>'data from files'!E2350</f>
        <v>2.3255813953488373</v>
      </c>
      <c r="K2350">
        <f>'data from files'!F2350</f>
        <v>3.4883720930232558</v>
      </c>
      <c r="L2350">
        <f>'data from files'!G2350</f>
        <v>3.4883720930232558</v>
      </c>
      <c r="M2350">
        <f>'data from files'!H2350</f>
        <v>3.0550056545377906</v>
      </c>
      <c r="N2350">
        <f>'data from files'!I2350</f>
        <v>4.6511627906976747</v>
      </c>
      <c r="O2350">
        <f>'data from files'!J2350</f>
        <v>24.418604651162795</v>
      </c>
      <c r="P2350">
        <f>'data from files'!K2350</f>
        <v>40.697674418604656</v>
      </c>
      <c r="Q2350">
        <f>'data from files'!L2350</f>
        <v>160.46511627906978</v>
      </c>
      <c r="R2350">
        <f>'data from files'!M2350</f>
        <v>211.35084573665583</v>
      </c>
      <c r="S2350">
        <f>'data from files'!N2350</f>
        <v>279.9496090703675</v>
      </c>
      <c r="T2350">
        <f>'data from files'!O2350</f>
        <v>392.70709050148582</v>
      </c>
      <c r="U2350">
        <f>'data from files'!P2350</f>
        <v>479.0804321888715</v>
      </c>
      <c r="V2350">
        <f>'data from files'!Q2350</f>
        <v>627.10934254056554</v>
      </c>
      <c r="W2350">
        <f>'data from files'!R2350</f>
        <v>795.96783690046686</v>
      </c>
    </row>
    <row r="2351" spans="1:23" x14ac:dyDescent="0.25">
      <c r="A2351" t="str">
        <f t="shared" si="110"/>
        <v>PTTotal gross electricity prod. (without pumped hydro) Solar thermal</v>
      </c>
      <c r="B2351" t="str">
        <f>JRC_files__2[[#This Row],[Source.Name.2.1]]</f>
        <v>PT</v>
      </c>
      <c r="C2351" t="str">
        <f t="shared" si="109"/>
        <v>Overview of the power generation sector</v>
      </c>
      <c r="D2351" t="str">
        <f>IF(ISERROR(MATCH(G2351,metadata!$B$4:$B$13,0)),D2350,LEFT(G2351,LEN(G2351)-LEN(F2351)-2))</f>
        <v xml:space="preserve">Total gross electricity prod. (without pumped hydro) </v>
      </c>
      <c r="E2351" t="str">
        <f t="shared" si="111"/>
        <v>Solar thermal</v>
      </c>
      <c r="F2351" t="str">
        <f>IF(ISERROR(MATCH(G2351,metadata!$B$4:$B$13,0)),F2350,SUBSTITUTE(TRIM(RIGHT(SUBSTITUTE(SUBSTITUTE(G2351,"efficiencies", "efficiencies (%)")," (", REPT(" ", 100)), 100)),")",""))</f>
        <v>GWh</v>
      </c>
      <c r="G2351" t="str">
        <f>'data from files'!B2351</f>
        <v>Solar thermal</v>
      </c>
      <c r="H2351">
        <f>'data from files'!C2351</f>
        <v>0</v>
      </c>
      <c r="I2351">
        <f>'data from files'!D2351</f>
        <v>0</v>
      </c>
      <c r="J2351">
        <f>'data from files'!E2351</f>
        <v>0</v>
      </c>
      <c r="K2351">
        <f>'data from files'!F2351</f>
        <v>0</v>
      </c>
      <c r="L2351">
        <f>'data from files'!G2351</f>
        <v>0</v>
      </c>
      <c r="M2351">
        <f>'data from files'!H2351</f>
        <v>0</v>
      </c>
      <c r="N2351">
        <f>'data from files'!I2351</f>
        <v>0</v>
      </c>
      <c r="O2351">
        <f>'data from files'!J2351</f>
        <v>0</v>
      </c>
      <c r="P2351">
        <f>'data from files'!K2351</f>
        <v>0</v>
      </c>
      <c r="Q2351">
        <f>'data from files'!L2351</f>
        <v>0</v>
      </c>
      <c r="R2351">
        <f>'data from files'!M2351</f>
        <v>0</v>
      </c>
      <c r="S2351">
        <f>'data from files'!N2351</f>
        <v>0</v>
      </c>
      <c r="T2351">
        <f>'data from files'!O2351</f>
        <v>0</v>
      </c>
      <c r="U2351">
        <f>'data from files'!P2351</f>
        <v>0</v>
      </c>
      <c r="V2351">
        <f>'data from files'!Q2351</f>
        <v>0</v>
      </c>
      <c r="W2351">
        <f>'data from files'!R2351</f>
        <v>0</v>
      </c>
    </row>
    <row r="2352" spans="1:23" x14ac:dyDescent="0.25">
      <c r="A2352" t="str">
        <f t="shared" si="110"/>
        <v>PTTotal gross electricity prod. (without pumped hydro) Geothermal</v>
      </c>
      <c r="B2352" t="str">
        <f>JRC_files__2[[#This Row],[Source.Name.2.1]]</f>
        <v>PT</v>
      </c>
      <c r="C2352" t="str">
        <f t="shared" si="109"/>
        <v>Overview of the power generation sector</v>
      </c>
      <c r="D2352" t="str">
        <f>IF(ISERROR(MATCH(G2352,metadata!$B$4:$B$13,0)),D2351,LEFT(G2352,LEN(G2352)-LEN(F2352)-2))</f>
        <v xml:space="preserve">Total gross electricity prod. (without pumped hydro) </v>
      </c>
      <c r="E2352" t="str">
        <f t="shared" si="111"/>
        <v>Geothermal</v>
      </c>
      <c r="F2352" t="str">
        <f>IF(ISERROR(MATCH(G2352,metadata!$B$4:$B$13,0)),F2351,SUBSTITUTE(TRIM(RIGHT(SUBSTITUTE(SUBSTITUTE(G2352,"efficiencies", "efficiencies (%)")," (", REPT(" ", 100)), 100)),")",""))</f>
        <v>GWh</v>
      </c>
      <c r="G2352" t="str">
        <f>'data from files'!B2352</f>
        <v>Geothermal</v>
      </c>
      <c r="H2352">
        <f>'data from files'!C2352</f>
        <v>79.987272743091225</v>
      </c>
      <c r="I2352">
        <f>'data from files'!D2352</f>
        <v>105.01418659660392</v>
      </c>
      <c r="J2352">
        <f>'data from files'!E2352</f>
        <v>95.967644860846477</v>
      </c>
      <c r="K2352">
        <f>'data from files'!F2352</f>
        <v>89.889262186338954</v>
      </c>
      <c r="L2352">
        <f>'data from files'!G2352</f>
        <v>83.945214856592344</v>
      </c>
      <c r="M2352">
        <f>'data from files'!H2352</f>
        <v>71.009857529384988</v>
      </c>
      <c r="N2352">
        <f>'data from files'!I2352</f>
        <v>84.958722897927856</v>
      </c>
      <c r="O2352">
        <f>'data from files'!J2352</f>
        <v>200.57374312793908</v>
      </c>
      <c r="P2352">
        <f>'data from files'!K2352</f>
        <v>191.69043801022426</v>
      </c>
      <c r="Q2352">
        <f>'data from files'!L2352</f>
        <v>183.2535258391045</v>
      </c>
      <c r="R2352">
        <f>'data from files'!M2352</f>
        <v>194.79145516864344</v>
      </c>
      <c r="S2352">
        <f>'data from files'!N2352</f>
        <v>197.13203770217132</v>
      </c>
      <c r="T2352">
        <f>'data from files'!O2352</f>
        <v>144.24289715766847</v>
      </c>
      <c r="U2352">
        <f>'data from files'!P2352</f>
        <v>193.0211810051994</v>
      </c>
      <c r="V2352">
        <f>'data from files'!Q2352</f>
        <v>200.30356510482639</v>
      </c>
      <c r="W2352">
        <f>'data from files'!R2352</f>
        <v>200.61516610213317</v>
      </c>
    </row>
    <row r="2353" spans="1:23" x14ac:dyDescent="0.25">
      <c r="A2353" t="str">
        <f t="shared" si="110"/>
        <v>PTTotal gross electricity prod. (without pumped hydro) Tide, wave and ocean</v>
      </c>
      <c r="B2353" t="str">
        <f>JRC_files__2[[#This Row],[Source.Name.2.1]]</f>
        <v>PT</v>
      </c>
      <c r="C2353" t="str">
        <f t="shared" si="109"/>
        <v>Overview of the power generation sector</v>
      </c>
      <c r="D2353" t="str">
        <f>IF(ISERROR(MATCH(G2353,metadata!$B$4:$B$13,0)),D2352,LEFT(G2353,LEN(G2353)-LEN(F2353)-2))</f>
        <v xml:space="preserve">Total gross electricity prod. (without pumped hydro) </v>
      </c>
      <c r="E2353" t="str">
        <f t="shared" si="111"/>
        <v>Tide, wave and ocean</v>
      </c>
      <c r="F2353" t="str">
        <f>IF(ISERROR(MATCH(G2353,metadata!$B$4:$B$13,0)),F2352,SUBSTITUTE(TRIM(RIGHT(SUBSTITUTE(SUBSTITUTE(G2353,"efficiencies", "efficiencies (%)")," (", REPT(" ", 100)), 100)),")",""))</f>
        <v>GWh</v>
      </c>
      <c r="G2353" t="str">
        <f>'data from files'!B2353</f>
        <v>Tide, wave and ocean</v>
      </c>
      <c r="H2353">
        <f>'data from files'!C2353</f>
        <v>0</v>
      </c>
      <c r="I2353">
        <f>'data from files'!D2353</f>
        <v>0</v>
      </c>
      <c r="J2353">
        <f>'data from files'!E2353</f>
        <v>0</v>
      </c>
      <c r="K2353">
        <f>'data from files'!F2353</f>
        <v>0</v>
      </c>
      <c r="L2353">
        <f>'data from files'!G2353</f>
        <v>0</v>
      </c>
      <c r="M2353">
        <f>'data from files'!H2353</f>
        <v>0</v>
      </c>
      <c r="N2353">
        <f>'data from files'!I2353</f>
        <v>0</v>
      </c>
      <c r="O2353">
        <f>'data from files'!J2353</f>
        <v>0</v>
      </c>
      <c r="P2353">
        <f>'data from files'!K2353</f>
        <v>0</v>
      </c>
      <c r="Q2353">
        <f>'data from files'!L2353</f>
        <v>0</v>
      </c>
      <c r="R2353">
        <f>'data from files'!M2353</f>
        <v>0</v>
      </c>
      <c r="S2353">
        <f>'data from files'!N2353</f>
        <v>0</v>
      </c>
      <c r="T2353">
        <f>'data from files'!O2353</f>
        <v>0</v>
      </c>
      <c r="U2353">
        <f>'data from files'!P2353</f>
        <v>0</v>
      </c>
      <c r="V2353">
        <f>'data from files'!Q2353</f>
        <v>0</v>
      </c>
      <c r="W2353">
        <f>'data from files'!R2353</f>
        <v>0</v>
      </c>
    </row>
    <row r="2354" spans="1:23" x14ac:dyDescent="0.25">
      <c r="A2354" t="str">
        <f t="shared" si="110"/>
        <v>PTTotal gross electricity prod. (without pumped hydro) Hydro</v>
      </c>
      <c r="B2354" t="str">
        <f>JRC_files__2[[#This Row],[Source.Name.2.1]]</f>
        <v>PT</v>
      </c>
      <c r="C2354" t="str">
        <f t="shared" si="109"/>
        <v>Overview of the power generation sector</v>
      </c>
      <c r="D2354" t="str">
        <f>IF(ISERROR(MATCH(G2354,metadata!$B$4:$B$13,0)),D2353,LEFT(G2354,LEN(G2354)-LEN(F2354)-2))</f>
        <v xml:space="preserve">Total gross electricity prod. (without pumped hydro) </v>
      </c>
      <c r="E2354" t="str">
        <f t="shared" si="111"/>
        <v>Hydro</v>
      </c>
      <c r="F2354" t="str">
        <f>IF(ISERROR(MATCH(G2354,metadata!$B$4:$B$13,0)),F2353,SUBSTITUTE(TRIM(RIGHT(SUBSTITUTE(SUBSTITUTE(G2354,"efficiencies", "efficiencies (%)")," (", REPT(" ", 100)), 100)),")",""))</f>
        <v>GWh</v>
      </c>
      <c r="G2354" t="str">
        <f>'data from files'!B2354</f>
        <v>Hydro</v>
      </c>
      <c r="H2354">
        <f>'data from files'!C2354</f>
        <v>11321.017772356536</v>
      </c>
      <c r="I2354">
        <f>'data from files'!D2354</f>
        <v>14031.395348837212</v>
      </c>
      <c r="J2354">
        <f>'data from files'!E2354</f>
        <v>7798.8372093023263</v>
      </c>
      <c r="K2354">
        <f>'data from files'!F2354</f>
        <v>15719.767441860467</v>
      </c>
      <c r="L2354">
        <f>'data from files'!G2354</f>
        <v>9867.4418604651182</v>
      </c>
      <c r="M2354">
        <f>'data from files'!H2354</f>
        <v>4730.2596643715242</v>
      </c>
      <c r="N2354">
        <f>'data from files'!I2354</f>
        <v>11000</v>
      </c>
      <c r="O2354">
        <f>'data from files'!J2354</f>
        <v>10090.697674418605</v>
      </c>
      <c r="P2354">
        <f>'data from files'!K2354</f>
        <v>6797.6744186046517</v>
      </c>
      <c r="Q2354">
        <f>'data from files'!L2354</f>
        <v>8282.5581395348836</v>
      </c>
      <c r="R2354">
        <f>'data from files'!M2354</f>
        <v>16145.149428658375</v>
      </c>
      <c r="S2354">
        <f>'data from files'!N2354</f>
        <v>11537.923173828709</v>
      </c>
      <c r="T2354">
        <f>'data from files'!O2354</f>
        <v>5620.9326765626629</v>
      </c>
      <c r="U2354">
        <f>'data from files'!P2354</f>
        <v>13727.529044771978</v>
      </c>
      <c r="V2354">
        <f>'data from files'!Q2354</f>
        <v>15566.086993230127</v>
      </c>
      <c r="W2354">
        <f>'data from files'!R2354</f>
        <v>8658.4414805335</v>
      </c>
    </row>
    <row r="2355" spans="1:23" x14ac:dyDescent="0.25">
      <c r="A2355" t="str">
        <f t="shared" si="110"/>
        <v>PTTotal gross electricity prod. (without pumped hydro) Pump storage</v>
      </c>
      <c r="B2355" t="str">
        <f>JRC_files__2[[#This Row],[Source.Name.2.1]]</f>
        <v>PT</v>
      </c>
      <c r="C2355" t="str">
        <f t="shared" si="109"/>
        <v>Overview of the power generation sector</v>
      </c>
      <c r="D2355" t="str">
        <f>IF(ISERROR(MATCH(G2355,metadata!$B$4:$B$13,0)),D2354,LEFT(G2355,LEN(G2355)-LEN(F2355)-2))</f>
        <v xml:space="preserve">Total gross electricity prod. (without pumped hydro) </v>
      </c>
      <c r="E2355" t="str">
        <f t="shared" si="111"/>
        <v>Pump storage</v>
      </c>
      <c r="F2355" t="str">
        <f>IF(ISERROR(MATCH(G2355,metadata!$B$4:$B$13,0)),F2354,SUBSTITUTE(TRIM(RIGHT(SUBSTITUTE(SUBSTITUTE(G2355,"efficiencies", "efficiencies (%)")," (", REPT(" ", 100)), 100)),")",""))</f>
        <v>GWh</v>
      </c>
      <c r="G2355" t="str">
        <f>'data from files'!B2355</f>
        <v>Pump storage</v>
      </c>
      <c r="H2355">
        <f>'data from files'!C2355</f>
        <v>391.44186256529616</v>
      </c>
      <c r="I2355">
        <f>'data from files'!D2355</f>
        <v>340.52595180045012</v>
      </c>
      <c r="J2355">
        <f>'data from files'!E2355</f>
        <v>456.97674418604646</v>
      </c>
      <c r="K2355">
        <f>'data from files'!F2355</f>
        <v>331.39534883720927</v>
      </c>
      <c r="L2355">
        <f>'data from files'!G2355</f>
        <v>277.78191860465108</v>
      </c>
      <c r="M2355">
        <f>'data from files'!H2355</f>
        <v>388.98314629085422</v>
      </c>
      <c r="N2355">
        <f>'data from files'!I2355</f>
        <v>467.39626082991339</v>
      </c>
      <c r="O2355">
        <f>'data from files'!J2355</f>
        <v>356.97674418604652</v>
      </c>
      <c r="P2355">
        <f>'data from files'!K2355</f>
        <v>499.02843023255821</v>
      </c>
      <c r="Q2355">
        <f>'data from files'!L2355</f>
        <v>720.61046775898501</v>
      </c>
      <c r="R2355">
        <f>'data from files'!M2355</f>
        <v>399.65009434209475</v>
      </c>
      <c r="S2355">
        <f>'data from files'!N2355</f>
        <v>571.34147791190787</v>
      </c>
      <c r="T2355">
        <f>'data from files'!O2355</f>
        <v>1042.4100885994933</v>
      </c>
      <c r="U2355">
        <f>'data from files'!P2355</f>
        <v>1138.686956395833</v>
      </c>
      <c r="V2355">
        <f>'data from files'!Q2355</f>
        <v>845.87851528772717</v>
      </c>
      <c r="W2355">
        <f>'data from files'!R2355</f>
        <v>1138.8087020342771</v>
      </c>
    </row>
    <row r="2356" spans="1:23" x14ac:dyDescent="0.25">
      <c r="A2356" t="str">
        <f t="shared" si="110"/>
        <v>PTTotal gross electricity prod. (without pumped hydro) 0</v>
      </c>
      <c r="B2356" t="str">
        <f>JRC_files__2[[#This Row],[Source.Name.2.1]]</f>
        <v>PT</v>
      </c>
      <c r="C2356" t="str">
        <f t="shared" ref="C2356:C2419" si="112">IF(H2356=2000,$G2356,C2355)</f>
        <v>Overview of the power generation sector</v>
      </c>
      <c r="D2356" t="str">
        <f>IF(ISERROR(MATCH(G2356,metadata!$B$4:$B$13,0)),D2355,LEFT(G2356,LEN(G2356)-LEN(F2356)-2))</f>
        <v xml:space="preserve">Total gross electricity prod. (without pumped hydro) </v>
      </c>
      <c r="E2356">
        <f t="shared" si="111"/>
        <v>0</v>
      </c>
      <c r="F2356" t="str">
        <f>IF(ISERROR(MATCH(G2356,metadata!$B$4:$B$13,0)),F2355,SUBSTITUTE(TRIM(RIGHT(SUBSTITUTE(SUBSTITUTE(G2356,"efficiencies", "efficiencies (%)")," (", REPT(" ", 100)), 100)),")",""))</f>
        <v>GWh</v>
      </c>
      <c r="G2356">
        <f>'data from files'!B2356</f>
        <v>0</v>
      </c>
      <c r="H2356">
        <f>'data from files'!C2356</f>
        <v>0</v>
      </c>
      <c r="I2356">
        <f>'data from files'!D2356</f>
        <v>0</v>
      </c>
      <c r="J2356">
        <f>'data from files'!E2356</f>
        <v>0</v>
      </c>
      <c r="K2356">
        <f>'data from files'!F2356</f>
        <v>0</v>
      </c>
      <c r="L2356">
        <f>'data from files'!G2356</f>
        <v>0</v>
      </c>
      <c r="M2356">
        <f>'data from files'!H2356</f>
        <v>0</v>
      </c>
      <c r="N2356">
        <f>'data from files'!I2356</f>
        <v>0</v>
      </c>
      <c r="O2356">
        <f>'data from files'!J2356</f>
        <v>0</v>
      </c>
      <c r="P2356">
        <f>'data from files'!K2356</f>
        <v>0</v>
      </c>
      <c r="Q2356">
        <f>'data from files'!L2356</f>
        <v>0</v>
      </c>
      <c r="R2356">
        <f>'data from files'!M2356</f>
        <v>0</v>
      </c>
      <c r="S2356">
        <f>'data from files'!N2356</f>
        <v>0</v>
      </c>
      <c r="T2356">
        <f>'data from files'!O2356</f>
        <v>0</v>
      </c>
      <c r="U2356">
        <f>'data from files'!P2356</f>
        <v>0</v>
      </c>
      <c r="V2356">
        <f>'data from files'!Q2356</f>
        <v>0</v>
      </c>
      <c r="W2356">
        <f>'data from files'!R2356</f>
        <v>0</v>
      </c>
    </row>
    <row r="2357" spans="1:23" x14ac:dyDescent="0.25">
      <c r="A2357" t="str">
        <f t="shared" si="110"/>
        <v xml:space="preserve">PTTotal net electricity prod. (without pumped hydro) </v>
      </c>
      <c r="B2357" t="str">
        <f>JRC_files__2[[#This Row],[Source.Name.2.1]]</f>
        <v>PT</v>
      </c>
      <c r="C2357" t="str">
        <f t="shared" si="112"/>
        <v>Overview of the power generation sector</v>
      </c>
      <c r="D2357" t="str">
        <f>IF(ISERROR(MATCH(G2357,metadata!$B$4:$B$13,0)),D2356,LEFT(G2357,LEN(G2357)-LEN(F2357)-2))</f>
        <v xml:space="preserve">Total net electricity prod. (without pumped hydro) </v>
      </c>
      <c r="E2357" t="str">
        <f t="shared" si="111"/>
        <v/>
      </c>
      <c r="F2357" t="str">
        <f>IF(ISERROR(MATCH(G2357,metadata!$B$4:$B$13,0)),F2356,SUBSTITUTE(TRIM(RIGHT(SUBSTITUTE(SUBSTITUTE(G2357,"efficiencies", "efficiencies (%)")," (", REPT(" ", 100)), 100)),")",""))</f>
        <v>GWh</v>
      </c>
      <c r="G2357" t="str">
        <f>'data from files'!B2357</f>
        <v>Total net electricity prod. (without pumped hydro) (GWh)</v>
      </c>
      <c r="H2357">
        <f>'data from files'!C2357</f>
        <v>41815.61788627303</v>
      </c>
      <c r="I2357">
        <f>'data from files'!D2357</f>
        <v>44495.026046511637</v>
      </c>
      <c r="J2357">
        <f>'data from files'!E2357</f>
        <v>43925.58139534884</v>
      </c>
      <c r="K2357">
        <f>'data from files'!F2357</f>
        <v>45034.883720930229</v>
      </c>
      <c r="L2357">
        <f>'data from files'!G2357</f>
        <v>43197.242093023262</v>
      </c>
      <c r="M2357">
        <f>'data from files'!H2357</f>
        <v>44589.374470516967</v>
      </c>
      <c r="N2357">
        <f>'data from files'!I2357</f>
        <v>47018.604651162786</v>
      </c>
      <c r="O2357">
        <f>'data from files'!J2357</f>
        <v>45544.388139534873</v>
      </c>
      <c r="P2357">
        <f>'data from files'!K2357</f>
        <v>44076.211279069757</v>
      </c>
      <c r="Q2357">
        <f>'data from files'!L2357</f>
        <v>47984.247790697686</v>
      </c>
      <c r="R2357">
        <f>'data from files'!M2357</f>
        <v>52374.075283534832</v>
      </c>
      <c r="S2357">
        <f>'data from files'!N2357</f>
        <v>50543.930128010368</v>
      </c>
      <c r="T2357">
        <f>'data from files'!O2357</f>
        <v>44206.570085987849</v>
      </c>
      <c r="U2357">
        <f>'data from files'!P2357</f>
        <v>49264.287322020638</v>
      </c>
      <c r="V2357">
        <f>'data from files'!Q2357</f>
        <v>50673.934247391073</v>
      </c>
      <c r="W2357">
        <f>'data from files'!R2357</f>
        <v>49790.204429869191</v>
      </c>
    </row>
    <row r="2358" spans="1:23" x14ac:dyDescent="0.25">
      <c r="A2358" t="str">
        <f t="shared" si="110"/>
        <v>PTTotal net electricity prod. (without pumped hydro) Nuclear</v>
      </c>
      <c r="B2358" t="str">
        <f>JRC_files__2[[#This Row],[Source.Name.2.1]]</f>
        <v>PT</v>
      </c>
      <c r="C2358" t="str">
        <f t="shared" si="112"/>
        <v>Overview of the power generation sector</v>
      </c>
      <c r="D2358" t="str">
        <f>IF(ISERROR(MATCH(G2358,metadata!$B$4:$B$13,0)),D2357,LEFT(G2358,LEN(G2358)-LEN(F2358)-2))</f>
        <v xml:space="preserve">Total net electricity prod. (without pumped hydro) </v>
      </c>
      <c r="E2358" t="str">
        <f t="shared" si="111"/>
        <v>Nuclear</v>
      </c>
      <c r="F2358" t="str">
        <f>IF(ISERROR(MATCH(G2358,metadata!$B$4:$B$13,0)),F2357,SUBSTITUTE(TRIM(RIGHT(SUBSTITUTE(SUBSTITUTE(G2358,"efficiencies", "efficiencies (%)")," (", REPT(" ", 100)), 100)),")",""))</f>
        <v>GWh</v>
      </c>
      <c r="G2358" t="str">
        <f>'data from files'!B2358</f>
        <v>Nuclear</v>
      </c>
      <c r="H2358">
        <f>'data from files'!C2358</f>
        <v>0</v>
      </c>
      <c r="I2358">
        <f>'data from files'!D2358</f>
        <v>0</v>
      </c>
      <c r="J2358">
        <f>'data from files'!E2358</f>
        <v>0</v>
      </c>
      <c r="K2358">
        <f>'data from files'!F2358</f>
        <v>0</v>
      </c>
      <c r="L2358">
        <f>'data from files'!G2358</f>
        <v>0</v>
      </c>
      <c r="M2358">
        <f>'data from files'!H2358</f>
        <v>0</v>
      </c>
      <c r="N2358">
        <f>'data from files'!I2358</f>
        <v>0</v>
      </c>
      <c r="O2358">
        <f>'data from files'!J2358</f>
        <v>0</v>
      </c>
      <c r="P2358">
        <f>'data from files'!K2358</f>
        <v>0</v>
      </c>
      <c r="Q2358">
        <f>'data from files'!L2358</f>
        <v>0</v>
      </c>
      <c r="R2358">
        <f>'data from files'!M2358</f>
        <v>0</v>
      </c>
      <c r="S2358">
        <f>'data from files'!N2358</f>
        <v>0</v>
      </c>
      <c r="T2358">
        <f>'data from files'!O2358</f>
        <v>0</v>
      </c>
      <c r="U2358">
        <f>'data from files'!P2358</f>
        <v>0</v>
      </c>
      <c r="V2358">
        <f>'data from files'!Q2358</f>
        <v>0</v>
      </c>
      <c r="W2358">
        <f>'data from files'!R2358</f>
        <v>0</v>
      </c>
    </row>
    <row r="2359" spans="1:23" x14ac:dyDescent="0.25">
      <c r="A2359" t="str">
        <f t="shared" si="110"/>
        <v>PTTotal net electricity prod. (without pumped hydro) Conventional thermal</v>
      </c>
      <c r="B2359" t="str">
        <f>JRC_files__2[[#This Row],[Source.Name.2.1]]</f>
        <v>PT</v>
      </c>
      <c r="C2359" t="str">
        <f t="shared" si="112"/>
        <v>Overview of the power generation sector</v>
      </c>
      <c r="D2359" t="str">
        <f>IF(ISERROR(MATCH(G2359,metadata!$B$4:$B$13,0)),D2358,LEFT(G2359,LEN(G2359)-LEN(F2359)-2))</f>
        <v xml:space="preserve">Total net electricity prod. (without pumped hydro) </v>
      </c>
      <c r="E2359" t="str">
        <f t="shared" si="111"/>
        <v>Conventional thermal</v>
      </c>
      <c r="F2359" t="str">
        <f>IF(ISERROR(MATCH(G2359,metadata!$B$4:$B$13,0)),F2358,SUBSTITUTE(TRIM(RIGHT(SUBSTITUTE(SUBSTITUTE(G2359,"efficiencies", "efficiencies (%)")," (", REPT(" ", 100)), 100)),")",""))</f>
        <v>GWh</v>
      </c>
      <c r="G2359" t="str">
        <f>'data from files'!B2359</f>
        <v>Conventional thermal</v>
      </c>
      <c r="H2359">
        <f>'data from files'!C2359</f>
        <v>30249.856116635183</v>
      </c>
      <c r="I2359">
        <f>'data from files'!D2359</f>
        <v>30107.427381746667</v>
      </c>
      <c r="J2359">
        <f>'data from files'!E2359</f>
        <v>35671.95825197277</v>
      </c>
      <c r="K2359">
        <f>'data from files'!F2359</f>
        <v>28731.546547269369</v>
      </c>
      <c r="L2359">
        <f>'data from files'!G2359</f>
        <v>32430.990413498082</v>
      </c>
      <c r="M2359">
        <f>'data from files'!H2359</f>
        <v>38016.090026238322</v>
      </c>
      <c r="N2359">
        <f>'data from files'!I2359</f>
        <v>33008.798069643723</v>
      </c>
      <c r="O2359">
        <f>'data from files'!J2359</f>
        <v>31208.842829411664</v>
      </c>
      <c r="P2359">
        <f>'data from files'!K2359</f>
        <v>31305.39419836317</v>
      </c>
      <c r="Q2359">
        <f>'data from files'!L2359</f>
        <v>31796.78790905626</v>
      </c>
      <c r="R2359">
        <f>'data from files'!M2359</f>
        <v>26660.245759316575</v>
      </c>
      <c r="S2359">
        <f>'data from files'!N2359</f>
        <v>29385.809242771218</v>
      </c>
      <c r="T2359">
        <f>'data from files'!O2359</f>
        <v>27803.195827385302</v>
      </c>
      <c r="U2359">
        <f>'data from files'!P2359</f>
        <v>22869.585085739142</v>
      </c>
      <c r="V2359">
        <f>'data from files'!Q2359</f>
        <v>22189.202224100554</v>
      </c>
      <c r="W2359">
        <f>'data from files'!R2359</f>
        <v>28545.661697858719</v>
      </c>
    </row>
    <row r="2360" spans="1:23" x14ac:dyDescent="0.25">
      <c r="A2360" t="str">
        <f t="shared" si="110"/>
        <v>PTTotal net electricity prod. (without pumped hydro) Wind</v>
      </c>
      <c r="B2360" t="str">
        <f>JRC_files__2[[#This Row],[Source.Name.2.1]]</f>
        <v>PT</v>
      </c>
      <c r="C2360" t="str">
        <f t="shared" si="112"/>
        <v>Overview of the power generation sector</v>
      </c>
      <c r="D2360" t="str">
        <f>IF(ISERROR(MATCH(G2360,metadata!$B$4:$B$13,0)),D2359,LEFT(G2360,LEN(G2360)-LEN(F2360)-2))</f>
        <v xml:space="preserve">Total net electricity prod. (without pumped hydro) </v>
      </c>
      <c r="E2360" t="str">
        <f t="shared" si="111"/>
        <v>Wind</v>
      </c>
      <c r="F2360" t="str">
        <f>IF(ISERROR(MATCH(G2360,metadata!$B$4:$B$13,0)),F2359,SUBSTITUTE(TRIM(RIGHT(SUBSTITUTE(SUBSTITUTE(G2360,"efficiencies", "efficiencies (%)")," (", REPT(" ", 100)), 100)),")",""))</f>
        <v>GWh</v>
      </c>
      <c r="G2360" t="str">
        <f>'data from files'!B2360</f>
        <v>Wind</v>
      </c>
      <c r="H2360">
        <f>'data from files'!C2360</f>
        <v>168.02531099957559</v>
      </c>
      <c r="I2360">
        <f>'data from files'!D2360</f>
        <v>255.81395348837211</v>
      </c>
      <c r="J2360">
        <f>'data from files'!E2360</f>
        <v>361.62790697674421</v>
      </c>
      <c r="K2360">
        <f>'data from files'!F2360</f>
        <v>495.34883720930236</v>
      </c>
      <c r="L2360">
        <f>'data from files'!G2360</f>
        <v>816.27906976744191</v>
      </c>
      <c r="M2360">
        <f>'data from files'!H2360</f>
        <v>1772.736462992221</v>
      </c>
      <c r="N2360">
        <f>'data from files'!I2360</f>
        <v>2924.4186046511632</v>
      </c>
      <c r="O2360">
        <f>'data from files'!J2360</f>
        <v>4036.0465116279074</v>
      </c>
      <c r="P2360">
        <f>'data from files'!K2360</f>
        <v>5755.8139534883721</v>
      </c>
      <c r="Q2360">
        <f>'data from files'!L2360</f>
        <v>7575.5813953488378</v>
      </c>
      <c r="R2360">
        <f>'data from files'!M2360</f>
        <v>9180.2919918859079</v>
      </c>
      <c r="S2360">
        <f>'data from files'!N2360</f>
        <v>9159.4624078776978</v>
      </c>
      <c r="T2360">
        <f>'data from files'!O2360</f>
        <v>10257.042621217071</v>
      </c>
      <c r="U2360">
        <f>'data from files'!P2360</f>
        <v>12011.726778068838</v>
      </c>
      <c r="V2360">
        <f>'data from files'!Q2360</f>
        <v>12108.931503440474</v>
      </c>
      <c r="W2360">
        <f>'data from files'!R2360</f>
        <v>11605.966481588874</v>
      </c>
    </row>
    <row r="2361" spans="1:23" x14ac:dyDescent="0.25">
      <c r="A2361" t="str">
        <f t="shared" si="110"/>
        <v>PTTotal net electricity prod. (without pumped hydro) Solar photovoltaics</v>
      </c>
      <c r="B2361" t="str">
        <f>JRC_files__2[[#This Row],[Source.Name.2.1]]</f>
        <v>PT</v>
      </c>
      <c r="C2361" t="str">
        <f t="shared" si="112"/>
        <v>Overview of the power generation sector</v>
      </c>
      <c r="D2361" t="str">
        <f>IF(ISERROR(MATCH(G2361,metadata!$B$4:$B$13,0)),D2360,LEFT(G2361,LEN(G2361)-LEN(F2361)-2))</f>
        <v xml:space="preserve">Total net electricity prod. (without pumped hydro) </v>
      </c>
      <c r="E2361" t="str">
        <f t="shared" si="111"/>
        <v>Solar photovoltaics</v>
      </c>
      <c r="F2361" t="str">
        <f>IF(ISERROR(MATCH(G2361,metadata!$B$4:$B$13,0)),F2360,SUBSTITUTE(TRIM(RIGHT(SUBSTITUTE(SUBSTITUTE(G2361,"efficiencies", "efficiencies (%)")," (", REPT(" ", 100)), 100)),")",""))</f>
        <v>GWh</v>
      </c>
      <c r="G2361" t="str">
        <f>'data from files'!B2361</f>
        <v>Solar photovoltaics</v>
      </c>
      <c r="H2361">
        <f>'data from files'!C2361</f>
        <v>1.1109111471046511</v>
      </c>
      <c r="I2361">
        <f>'data from files'!D2361</f>
        <v>1.1627906976744187</v>
      </c>
      <c r="J2361">
        <f>'data from files'!E2361</f>
        <v>2.3255813953488373</v>
      </c>
      <c r="K2361">
        <f>'data from files'!F2361</f>
        <v>3.4883720930232558</v>
      </c>
      <c r="L2361">
        <f>'data from files'!G2361</f>
        <v>3.4883720930232558</v>
      </c>
      <c r="M2361">
        <f>'data from files'!H2361</f>
        <v>3.0550056545377906</v>
      </c>
      <c r="N2361">
        <f>'data from files'!I2361</f>
        <v>4.6511627906976747</v>
      </c>
      <c r="O2361">
        <f>'data from files'!J2361</f>
        <v>24.418604651162795</v>
      </c>
      <c r="P2361">
        <f>'data from files'!K2361</f>
        <v>40.697674418604656</v>
      </c>
      <c r="Q2361">
        <f>'data from files'!L2361</f>
        <v>160.46511627906978</v>
      </c>
      <c r="R2361">
        <f>'data from files'!M2361</f>
        <v>211.35084573665583</v>
      </c>
      <c r="S2361">
        <f>'data from files'!N2361</f>
        <v>279.9496090703675</v>
      </c>
      <c r="T2361">
        <f>'data from files'!O2361</f>
        <v>392.70709050148582</v>
      </c>
      <c r="U2361">
        <f>'data from files'!P2361</f>
        <v>479.0804321888715</v>
      </c>
      <c r="V2361">
        <f>'data from files'!Q2361</f>
        <v>627.10934254056554</v>
      </c>
      <c r="W2361">
        <f>'data from files'!R2361</f>
        <v>795.96783690046686</v>
      </c>
    </row>
    <row r="2362" spans="1:23" x14ac:dyDescent="0.25">
      <c r="A2362" t="str">
        <f t="shared" si="110"/>
        <v>PTTotal net electricity prod. (without pumped hydro) Solar thermal</v>
      </c>
      <c r="B2362" t="str">
        <f>JRC_files__2[[#This Row],[Source.Name.2.1]]</f>
        <v>PT</v>
      </c>
      <c r="C2362" t="str">
        <f t="shared" si="112"/>
        <v>Overview of the power generation sector</v>
      </c>
      <c r="D2362" t="str">
        <f>IF(ISERROR(MATCH(G2362,metadata!$B$4:$B$13,0)),D2361,LEFT(G2362,LEN(G2362)-LEN(F2362)-2))</f>
        <v xml:space="preserve">Total net electricity prod. (without pumped hydro) </v>
      </c>
      <c r="E2362" t="str">
        <f t="shared" si="111"/>
        <v>Solar thermal</v>
      </c>
      <c r="F2362" t="str">
        <f>IF(ISERROR(MATCH(G2362,metadata!$B$4:$B$13,0)),F2361,SUBSTITUTE(TRIM(RIGHT(SUBSTITUTE(SUBSTITUTE(G2362,"efficiencies", "efficiencies (%)")," (", REPT(" ", 100)), 100)),")",""))</f>
        <v>GWh</v>
      </c>
      <c r="G2362" t="str">
        <f>'data from files'!B2362</f>
        <v>Solar thermal</v>
      </c>
      <c r="H2362">
        <f>'data from files'!C2362</f>
        <v>0</v>
      </c>
      <c r="I2362">
        <f>'data from files'!D2362</f>
        <v>0</v>
      </c>
      <c r="J2362">
        <f>'data from files'!E2362</f>
        <v>0</v>
      </c>
      <c r="K2362">
        <f>'data from files'!F2362</f>
        <v>0</v>
      </c>
      <c r="L2362">
        <f>'data from files'!G2362</f>
        <v>0</v>
      </c>
      <c r="M2362">
        <f>'data from files'!H2362</f>
        <v>0</v>
      </c>
      <c r="N2362">
        <f>'data from files'!I2362</f>
        <v>0</v>
      </c>
      <c r="O2362">
        <f>'data from files'!J2362</f>
        <v>0</v>
      </c>
      <c r="P2362">
        <f>'data from files'!K2362</f>
        <v>0</v>
      </c>
      <c r="Q2362">
        <f>'data from files'!L2362</f>
        <v>0</v>
      </c>
      <c r="R2362">
        <f>'data from files'!M2362</f>
        <v>0</v>
      </c>
      <c r="S2362">
        <f>'data from files'!N2362</f>
        <v>0</v>
      </c>
      <c r="T2362">
        <f>'data from files'!O2362</f>
        <v>0</v>
      </c>
      <c r="U2362">
        <f>'data from files'!P2362</f>
        <v>0</v>
      </c>
      <c r="V2362">
        <f>'data from files'!Q2362</f>
        <v>0</v>
      </c>
      <c r="W2362">
        <f>'data from files'!R2362</f>
        <v>0</v>
      </c>
    </row>
    <row r="2363" spans="1:23" x14ac:dyDescent="0.25">
      <c r="A2363" t="str">
        <f t="shared" si="110"/>
        <v>PTTotal net electricity prod. (without pumped hydro) Geothermal</v>
      </c>
      <c r="B2363" t="str">
        <f>JRC_files__2[[#This Row],[Source.Name.2.1]]</f>
        <v>PT</v>
      </c>
      <c r="C2363" t="str">
        <f t="shared" si="112"/>
        <v>Overview of the power generation sector</v>
      </c>
      <c r="D2363" t="str">
        <f>IF(ISERROR(MATCH(G2363,metadata!$B$4:$B$13,0)),D2362,LEFT(G2363,LEN(G2363)-LEN(F2363)-2))</f>
        <v xml:space="preserve">Total net electricity prod. (without pumped hydro) </v>
      </c>
      <c r="E2363" t="str">
        <f t="shared" si="111"/>
        <v>Geothermal</v>
      </c>
      <c r="F2363" t="str">
        <f>IF(ISERROR(MATCH(G2363,metadata!$B$4:$B$13,0)),F2362,SUBSTITUTE(TRIM(RIGHT(SUBSTITUTE(SUBSTITUTE(G2363,"efficiencies", "efficiencies (%)")," (", REPT(" ", 100)), 100)),")",""))</f>
        <v>GWh</v>
      </c>
      <c r="G2363" t="str">
        <f>'data from files'!B2363</f>
        <v>Geothermal</v>
      </c>
      <c r="H2363">
        <f>'data from files'!C2363</f>
        <v>75.607775134628852</v>
      </c>
      <c r="I2363">
        <f>'data from files'!D2363</f>
        <v>99.226571741711325</v>
      </c>
      <c r="J2363">
        <f>'data from files'!E2363</f>
        <v>90.832445701652304</v>
      </c>
      <c r="K2363">
        <f>'data from files'!F2363</f>
        <v>84.732522498071248</v>
      </c>
      <c r="L2363">
        <f>'data from files'!G2363</f>
        <v>79.042377199602299</v>
      </c>
      <c r="M2363">
        <f>'data from files'!H2363</f>
        <v>67.233311260362711</v>
      </c>
      <c r="N2363">
        <f>'data from files'!I2363</f>
        <v>80.736814077211093</v>
      </c>
      <c r="O2363">
        <f>'data from files'!J2363</f>
        <v>184.38251942553987</v>
      </c>
      <c r="P2363">
        <f>'data from files'!K2363</f>
        <v>176.63103419496807</v>
      </c>
      <c r="Q2363">
        <f>'data from files'!L2363</f>
        <v>168.85523047863344</v>
      </c>
      <c r="R2363">
        <f>'data from files'!M2363</f>
        <v>177.03725793731212</v>
      </c>
      <c r="S2363">
        <f>'data from files'!N2363</f>
        <v>180.78569446237702</v>
      </c>
      <c r="T2363">
        <f>'data from files'!O2363</f>
        <v>132.69187032132766</v>
      </c>
      <c r="U2363">
        <f>'data from files'!P2363</f>
        <v>176.36598125180907</v>
      </c>
      <c r="V2363">
        <f>'data from files'!Q2363</f>
        <v>182.60418407935509</v>
      </c>
      <c r="W2363">
        <f>'data from files'!R2363</f>
        <v>184.16693298762419</v>
      </c>
    </row>
    <row r="2364" spans="1:23" x14ac:dyDescent="0.25">
      <c r="A2364" t="str">
        <f t="shared" si="110"/>
        <v>PTTotal net electricity prod. (without pumped hydro) Tide, wave and ocean</v>
      </c>
      <c r="B2364" t="str">
        <f>JRC_files__2[[#This Row],[Source.Name.2.1]]</f>
        <v>PT</v>
      </c>
      <c r="C2364" t="str">
        <f t="shared" si="112"/>
        <v>Overview of the power generation sector</v>
      </c>
      <c r="D2364" t="str">
        <f>IF(ISERROR(MATCH(G2364,metadata!$B$4:$B$13,0)),D2363,LEFT(G2364,LEN(G2364)-LEN(F2364)-2))</f>
        <v xml:space="preserve">Total net electricity prod. (without pumped hydro) </v>
      </c>
      <c r="E2364" t="str">
        <f t="shared" si="111"/>
        <v>Tide, wave and ocean</v>
      </c>
      <c r="F2364" t="str">
        <f>IF(ISERROR(MATCH(G2364,metadata!$B$4:$B$13,0)),F2363,SUBSTITUTE(TRIM(RIGHT(SUBSTITUTE(SUBSTITUTE(G2364,"efficiencies", "efficiencies (%)")," (", REPT(" ", 100)), 100)),")",""))</f>
        <v>GWh</v>
      </c>
      <c r="G2364" t="str">
        <f>'data from files'!B2364</f>
        <v>Tide, wave and ocean</v>
      </c>
      <c r="H2364">
        <f>'data from files'!C2364</f>
        <v>0</v>
      </c>
      <c r="I2364">
        <f>'data from files'!D2364</f>
        <v>0</v>
      </c>
      <c r="J2364">
        <f>'data from files'!E2364</f>
        <v>0</v>
      </c>
      <c r="K2364">
        <f>'data from files'!F2364</f>
        <v>0</v>
      </c>
      <c r="L2364">
        <f>'data from files'!G2364</f>
        <v>0</v>
      </c>
      <c r="M2364">
        <f>'data from files'!H2364</f>
        <v>0</v>
      </c>
      <c r="N2364">
        <f>'data from files'!I2364</f>
        <v>0</v>
      </c>
      <c r="O2364">
        <f>'data from files'!J2364</f>
        <v>0</v>
      </c>
      <c r="P2364">
        <f>'data from files'!K2364</f>
        <v>0</v>
      </c>
      <c r="Q2364">
        <f>'data from files'!L2364</f>
        <v>0</v>
      </c>
      <c r="R2364">
        <f>'data from files'!M2364</f>
        <v>0</v>
      </c>
      <c r="S2364">
        <f>'data from files'!N2364</f>
        <v>0</v>
      </c>
      <c r="T2364">
        <f>'data from files'!O2364</f>
        <v>0</v>
      </c>
      <c r="U2364">
        <f>'data from files'!P2364</f>
        <v>0</v>
      </c>
      <c r="V2364">
        <f>'data from files'!Q2364</f>
        <v>0</v>
      </c>
      <c r="W2364">
        <f>'data from files'!R2364</f>
        <v>0</v>
      </c>
    </row>
    <row r="2365" spans="1:23" x14ac:dyDescent="0.25">
      <c r="A2365" t="str">
        <f t="shared" si="110"/>
        <v>PTTotal net electricity prod. (without pumped hydro) Hydro</v>
      </c>
      <c r="B2365" t="str">
        <f>JRC_files__2[[#This Row],[Source.Name.2.1]]</f>
        <v>PT</v>
      </c>
      <c r="C2365" t="str">
        <f t="shared" si="112"/>
        <v>Overview of the power generation sector</v>
      </c>
      <c r="D2365" t="str">
        <f>IF(ISERROR(MATCH(G2365,metadata!$B$4:$B$13,0)),D2364,LEFT(G2365,LEN(G2365)-LEN(F2365)-2))</f>
        <v xml:space="preserve">Total net electricity prod. (without pumped hydro) </v>
      </c>
      <c r="E2365" t="str">
        <f t="shared" si="111"/>
        <v>Hydro</v>
      </c>
      <c r="F2365" t="str">
        <f>IF(ISERROR(MATCH(G2365,metadata!$B$4:$B$13,0)),F2364,SUBSTITUTE(TRIM(RIGHT(SUBSTITUTE(SUBSTITUTE(G2365,"efficiencies", "efficiencies (%)")," (", REPT(" ", 100)), 100)),")",""))</f>
        <v>GWh</v>
      </c>
      <c r="G2365" t="str">
        <f>'data from files'!B2365</f>
        <v>Hydro</v>
      </c>
      <c r="H2365">
        <f>'data from files'!C2365</f>
        <v>11321.017772356536</v>
      </c>
      <c r="I2365">
        <f>'data from files'!D2365</f>
        <v>14031.395348837212</v>
      </c>
      <c r="J2365">
        <f>'data from files'!E2365</f>
        <v>7798.8372093023263</v>
      </c>
      <c r="K2365">
        <f>'data from files'!F2365</f>
        <v>15719.767441860467</v>
      </c>
      <c r="L2365">
        <f>'data from files'!G2365</f>
        <v>9867.4418604651182</v>
      </c>
      <c r="M2365">
        <f>'data from files'!H2365</f>
        <v>4730.2596643715242</v>
      </c>
      <c r="N2365">
        <f>'data from files'!I2365</f>
        <v>11000</v>
      </c>
      <c r="O2365">
        <f>'data from files'!J2365</f>
        <v>10090.697674418605</v>
      </c>
      <c r="P2365">
        <f>'data from files'!K2365</f>
        <v>6797.6744186046517</v>
      </c>
      <c r="Q2365">
        <f>'data from files'!L2365</f>
        <v>8282.5581395348836</v>
      </c>
      <c r="R2365">
        <f>'data from files'!M2365</f>
        <v>16145.149428658375</v>
      </c>
      <c r="S2365">
        <f>'data from files'!N2365</f>
        <v>11537.923173828709</v>
      </c>
      <c r="T2365">
        <f>'data from files'!O2365</f>
        <v>5620.9326765626629</v>
      </c>
      <c r="U2365">
        <f>'data from files'!P2365</f>
        <v>13727.529044771978</v>
      </c>
      <c r="V2365">
        <f>'data from files'!Q2365</f>
        <v>15566.086993230127</v>
      </c>
      <c r="W2365">
        <f>'data from files'!R2365</f>
        <v>8658.4414805335</v>
      </c>
    </row>
    <row r="2366" spans="1:23" x14ac:dyDescent="0.25">
      <c r="A2366" t="str">
        <f t="shared" si="110"/>
        <v>PTTotal net electricity prod. (without pumped hydro) Pump storage</v>
      </c>
      <c r="B2366" t="str">
        <f>JRC_files__2[[#This Row],[Source.Name.2.1]]</f>
        <v>PT</v>
      </c>
      <c r="C2366" t="str">
        <f t="shared" si="112"/>
        <v>Overview of the power generation sector</v>
      </c>
      <c r="D2366" t="str">
        <f>IF(ISERROR(MATCH(G2366,metadata!$B$4:$B$13,0)),D2365,LEFT(G2366,LEN(G2366)-LEN(F2366)-2))</f>
        <v xml:space="preserve">Total net electricity prod. (without pumped hydro) </v>
      </c>
      <c r="E2366" t="str">
        <f t="shared" si="111"/>
        <v>Pump storage</v>
      </c>
      <c r="F2366" t="str">
        <f>IF(ISERROR(MATCH(G2366,metadata!$B$4:$B$13,0)),F2365,SUBSTITUTE(TRIM(RIGHT(SUBSTITUTE(SUBSTITUTE(G2366,"efficiencies", "efficiencies (%)")," (", REPT(" ", 100)), 100)),")",""))</f>
        <v>GWh</v>
      </c>
      <c r="G2366" t="str">
        <f>'data from files'!B2366</f>
        <v>Pump storage</v>
      </c>
      <c r="H2366">
        <f>'data from files'!C2366</f>
        <v>391.44186256529616</v>
      </c>
      <c r="I2366">
        <f>'data from files'!D2366</f>
        <v>340.52595180045012</v>
      </c>
      <c r="J2366">
        <f>'data from files'!E2366</f>
        <v>456.97674418604646</v>
      </c>
      <c r="K2366">
        <f>'data from files'!F2366</f>
        <v>331.39534883720927</v>
      </c>
      <c r="L2366">
        <f>'data from files'!G2366</f>
        <v>277.78191860465108</v>
      </c>
      <c r="M2366">
        <f>'data from files'!H2366</f>
        <v>388.98314629085422</v>
      </c>
      <c r="N2366">
        <f>'data from files'!I2366</f>
        <v>467.39626082991339</v>
      </c>
      <c r="O2366">
        <f>'data from files'!J2366</f>
        <v>356.97674418604652</v>
      </c>
      <c r="P2366">
        <f>'data from files'!K2366</f>
        <v>499.02843023255821</v>
      </c>
      <c r="Q2366">
        <f>'data from files'!L2366</f>
        <v>720.61046775898501</v>
      </c>
      <c r="R2366">
        <f>'data from files'!M2366</f>
        <v>399.65009434209475</v>
      </c>
      <c r="S2366">
        <f>'data from files'!N2366</f>
        <v>571.34147791190787</v>
      </c>
      <c r="T2366">
        <f>'data from files'!O2366</f>
        <v>1042.4100885994933</v>
      </c>
      <c r="U2366">
        <f>'data from files'!P2366</f>
        <v>1138.686956395833</v>
      </c>
      <c r="V2366">
        <f>'data from files'!Q2366</f>
        <v>845.87851528772717</v>
      </c>
      <c r="W2366">
        <f>'data from files'!R2366</f>
        <v>1138.8087020342771</v>
      </c>
    </row>
    <row r="2367" spans="1:23" x14ac:dyDescent="0.25">
      <c r="A2367" t="str">
        <f t="shared" si="110"/>
        <v>PTTotal net electricity prod. (without pumped hydro) 0</v>
      </c>
      <c r="B2367" t="str">
        <f>JRC_files__2[[#This Row],[Source.Name.2.1]]</f>
        <v>PT</v>
      </c>
      <c r="C2367" t="str">
        <f t="shared" si="112"/>
        <v>Overview of the power generation sector</v>
      </c>
      <c r="D2367" t="str">
        <f>IF(ISERROR(MATCH(G2367,metadata!$B$4:$B$13,0)),D2366,LEFT(G2367,LEN(G2367)-LEN(F2367)-2))</f>
        <v xml:space="preserve">Total net electricity prod. (without pumped hydro) </v>
      </c>
      <c r="E2367">
        <f t="shared" si="111"/>
        <v>0</v>
      </c>
      <c r="F2367" t="str">
        <f>IF(ISERROR(MATCH(G2367,metadata!$B$4:$B$13,0)),F2366,SUBSTITUTE(TRIM(RIGHT(SUBSTITUTE(SUBSTITUTE(G2367,"efficiencies", "efficiencies (%)")," (", REPT(" ", 100)), 100)),")",""))</f>
        <v>GWh</v>
      </c>
      <c r="G2367">
        <f>'data from files'!B2367</f>
        <v>0</v>
      </c>
      <c r="H2367">
        <f>'data from files'!C2367</f>
        <v>0</v>
      </c>
      <c r="I2367">
        <f>'data from files'!D2367</f>
        <v>0</v>
      </c>
      <c r="J2367">
        <f>'data from files'!E2367</f>
        <v>0</v>
      </c>
      <c r="K2367">
        <f>'data from files'!F2367</f>
        <v>0</v>
      </c>
      <c r="L2367">
        <f>'data from files'!G2367</f>
        <v>0</v>
      </c>
      <c r="M2367">
        <f>'data from files'!H2367</f>
        <v>0</v>
      </c>
      <c r="N2367">
        <f>'data from files'!I2367</f>
        <v>0</v>
      </c>
      <c r="O2367">
        <f>'data from files'!J2367</f>
        <v>0</v>
      </c>
      <c r="P2367">
        <f>'data from files'!K2367</f>
        <v>0</v>
      </c>
      <c r="Q2367">
        <f>'data from files'!L2367</f>
        <v>0</v>
      </c>
      <c r="R2367">
        <f>'data from files'!M2367</f>
        <v>0</v>
      </c>
      <c r="S2367">
        <f>'data from files'!N2367</f>
        <v>0</v>
      </c>
      <c r="T2367">
        <f>'data from files'!O2367</f>
        <v>0</v>
      </c>
      <c r="U2367">
        <f>'data from files'!P2367</f>
        <v>0</v>
      </c>
      <c r="V2367">
        <f>'data from files'!Q2367</f>
        <v>0</v>
      </c>
      <c r="W2367">
        <f>'data from files'!R2367</f>
        <v>0</v>
      </c>
    </row>
    <row r="2368" spans="1:23" x14ac:dyDescent="0.25">
      <c r="A2368" t="str">
        <f t="shared" si="110"/>
        <v xml:space="preserve">PTTotal gross distributed heat production </v>
      </c>
      <c r="B2368" t="str">
        <f>JRC_files__2[[#This Row],[Source.Name.2.1]]</f>
        <v>PT</v>
      </c>
      <c r="C2368" t="str">
        <f t="shared" si="112"/>
        <v>Overview of the power generation sector</v>
      </c>
      <c r="D2368" t="str">
        <f>IF(ISERROR(MATCH(G2368,metadata!$B$4:$B$13,0)),D2367,LEFT(G2368,LEN(G2368)-LEN(F2368)-2))</f>
        <v xml:space="preserve">Total gross distributed heat production </v>
      </c>
      <c r="E2368" t="str">
        <f t="shared" si="111"/>
        <v/>
      </c>
      <c r="F2368" t="str">
        <f>IF(ISERROR(MATCH(G2368,metadata!$B$4:$B$13,0)),F2367,SUBSTITUTE(TRIM(RIGHT(SUBSTITUTE(SUBSTITUTE(G2368,"efficiencies", "efficiencies (%)")," (", REPT(" ", 100)), 100)),")",""))</f>
        <v>GWh</v>
      </c>
      <c r="G2368" t="str">
        <f>'data from files'!B2368</f>
        <v>Total gross distributed heat production (GWh)</v>
      </c>
      <c r="H2368">
        <f>'data from files'!C2368</f>
        <v>1562.4965284026662</v>
      </c>
      <c r="I2368">
        <f>'data from files'!D2368</f>
        <v>1879.0697674418607</v>
      </c>
      <c r="J2368">
        <f>'data from files'!E2368</f>
        <v>2327.9069767441861</v>
      </c>
      <c r="K2368">
        <f>'data from files'!F2368</f>
        <v>2624.4186046511627</v>
      </c>
      <c r="L2368">
        <f>'data from files'!G2368</f>
        <v>2996.5116279069766</v>
      </c>
      <c r="M2368">
        <f>'data from files'!H2368</f>
        <v>3808.2034122746827</v>
      </c>
      <c r="N2368">
        <f>'data from files'!I2368</f>
        <v>3844.1860465116288</v>
      </c>
      <c r="O2368">
        <f>'data from files'!J2368</f>
        <v>3924.4186046511627</v>
      </c>
      <c r="P2368">
        <f>'data from files'!K2368</f>
        <v>3680.2325581395353</v>
      </c>
      <c r="Q2368">
        <f>'data from files'!L2368</f>
        <v>4459.3023255813951</v>
      </c>
      <c r="R2368">
        <f>'data from files'!M2368</f>
        <v>5863.111306631492</v>
      </c>
      <c r="S2368">
        <f>'data from files'!N2368</f>
        <v>5733.412430207024</v>
      </c>
      <c r="T2368">
        <f>'data from files'!O2368</f>
        <v>5963.926493231219</v>
      </c>
      <c r="U2368">
        <f>'data from files'!P2368</f>
        <v>7101.2217800795815</v>
      </c>
      <c r="V2368">
        <f>'data from files'!Q2368</f>
        <v>5949.4846483188594</v>
      </c>
      <c r="W2368">
        <f>'data from files'!R2368</f>
        <v>5447.3528098275674</v>
      </c>
    </row>
    <row r="2369" spans="1:23" x14ac:dyDescent="0.25">
      <c r="A2369" t="str">
        <f t="shared" si="110"/>
        <v>PTTotal gross distributed heat production CHP thermal power plants</v>
      </c>
      <c r="B2369" t="str">
        <f>JRC_files__2[[#This Row],[Source.Name.2.1]]</f>
        <v>PT</v>
      </c>
      <c r="C2369" t="str">
        <f t="shared" si="112"/>
        <v>Overview of the power generation sector</v>
      </c>
      <c r="D2369" t="str">
        <f>IF(ISERROR(MATCH(G2369,metadata!$B$4:$B$13,0)),D2368,LEFT(G2369,LEN(G2369)-LEN(F2369)-2))</f>
        <v xml:space="preserve">Total gross distributed heat production </v>
      </c>
      <c r="E2369" t="str">
        <f t="shared" si="111"/>
        <v>CHP thermal power plants</v>
      </c>
      <c r="F2369" t="str">
        <f>IF(ISERROR(MATCH(G2369,metadata!$B$4:$B$13,0)),F2368,SUBSTITUTE(TRIM(RIGHT(SUBSTITUTE(SUBSTITUTE(G2369,"efficiencies", "efficiencies (%)")," (", REPT(" ", 100)), 100)),")",""))</f>
        <v>GWh</v>
      </c>
      <c r="G2369" t="str">
        <f>'data from files'!B2369</f>
        <v>CHP thermal power plants</v>
      </c>
      <c r="H2369">
        <f>'data from files'!C2369</f>
        <v>1562.4965284026662</v>
      </c>
      <c r="I2369">
        <f>'data from files'!D2369</f>
        <v>1879.0697674418607</v>
      </c>
      <c r="J2369">
        <f>'data from files'!E2369</f>
        <v>2327.9069767441861</v>
      </c>
      <c r="K2369">
        <f>'data from files'!F2369</f>
        <v>2624.4186046511627</v>
      </c>
      <c r="L2369">
        <f>'data from files'!G2369</f>
        <v>2996.5116279069766</v>
      </c>
      <c r="M2369">
        <f>'data from files'!H2369</f>
        <v>3808.2034122746827</v>
      </c>
      <c r="N2369">
        <f>'data from files'!I2369</f>
        <v>3844.1860465116288</v>
      </c>
      <c r="O2369">
        <f>'data from files'!J2369</f>
        <v>3924.4186046511627</v>
      </c>
      <c r="P2369">
        <f>'data from files'!K2369</f>
        <v>3680.2325581395353</v>
      </c>
      <c r="Q2369">
        <f>'data from files'!L2369</f>
        <v>4459.3023255813951</v>
      </c>
      <c r="R2369">
        <f>'data from files'!M2369</f>
        <v>5863.111306631492</v>
      </c>
      <c r="S2369">
        <f>'data from files'!N2369</f>
        <v>5733.412430207024</v>
      </c>
      <c r="T2369">
        <f>'data from files'!O2369</f>
        <v>5963.926493231219</v>
      </c>
      <c r="U2369">
        <f>'data from files'!P2369</f>
        <v>7101.2217800795815</v>
      </c>
      <c r="V2369">
        <f>'data from files'!Q2369</f>
        <v>5949.4846483188594</v>
      </c>
      <c r="W2369">
        <f>'data from files'!R2369</f>
        <v>5447.3528098275674</v>
      </c>
    </row>
    <row r="2370" spans="1:23" x14ac:dyDescent="0.25">
      <c r="A2370" t="str">
        <f t="shared" si="110"/>
        <v>PTTotal gross distributed heat production District heating plants</v>
      </c>
      <c r="B2370" t="str">
        <f>JRC_files__2[[#This Row],[Source.Name.2.1]]</f>
        <v>PT</v>
      </c>
      <c r="C2370" t="str">
        <f t="shared" si="112"/>
        <v>Overview of the power generation sector</v>
      </c>
      <c r="D2370" t="str">
        <f>IF(ISERROR(MATCH(G2370,metadata!$B$4:$B$13,0)),D2369,LEFT(G2370,LEN(G2370)-LEN(F2370)-2))</f>
        <v xml:space="preserve">Total gross distributed heat production </v>
      </c>
      <c r="E2370" t="str">
        <f t="shared" si="111"/>
        <v>District heating plants</v>
      </c>
      <c r="F2370" t="str">
        <f>IF(ISERROR(MATCH(G2370,metadata!$B$4:$B$13,0)),F2369,SUBSTITUTE(TRIM(RIGHT(SUBSTITUTE(SUBSTITUTE(G2370,"efficiencies", "efficiencies (%)")," (", REPT(" ", 100)), 100)),")",""))</f>
        <v>GWh</v>
      </c>
      <c r="G2370" t="str">
        <f>'data from files'!B2370</f>
        <v>District heating plants</v>
      </c>
      <c r="H2370">
        <f>'data from files'!C2370</f>
        <v>0</v>
      </c>
      <c r="I2370">
        <f>'data from files'!D2370</f>
        <v>0</v>
      </c>
      <c r="J2370">
        <f>'data from files'!E2370</f>
        <v>0</v>
      </c>
      <c r="K2370">
        <f>'data from files'!F2370</f>
        <v>0</v>
      </c>
      <c r="L2370">
        <f>'data from files'!G2370</f>
        <v>0</v>
      </c>
      <c r="M2370">
        <f>'data from files'!H2370</f>
        <v>0</v>
      </c>
      <c r="N2370">
        <f>'data from files'!I2370</f>
        <v>0</v>
      </c>
      <c r="O2370">
        <f>'data from files'!J2370</f>
        <v>0</v>
      </c>
      <c r="P2370">
        <f>'data from files'!K2370</f>
        <v>0</v>
      </c>
      <c r="Q2370">
        <f>'data from files'!L2370</f>
        <v>0</v>
      </c>
      <c r="R2370">
        <f>'data from files'!M2370</f>
        <v>0</v>
      </c>
      <c r="S2370">
        <f>'data from files'!N2370</f>
        <v>0</v>
      </c>
      <c r="T2370">
        <f>'data from files'!O2370</f>
        <v>0</v>
      </c>
      <c r="U2370">
        <f>'data from files'!P2370</f>
        <v>0</v>
      </c>
      <c r="V2370">
        <f>'data from files'!Q2370</f>
        <v>0</v>
      </c>
      <c r="W2370">
        <f>'data from files'!R2370</f>
        <v>0</v>
      </c>
    </row>
    <row r="2371" spans="1:23" x14ac:dyDescent="0.25">
      <c r="A2371" t="str">
        <f t="shared" ref="A2371:A2434" si="113">B2371&amp;D2371&amp;E2371</f>
        <v>PTTotal gross distributed heat production 0</v>
      </c>
      <c r="B2371" t="str">
        <f>JRC_files__2[[#This Row],[Source.Name.2.1]]</f>
        <v>PT</v>
      </c>
      <c r="C2371" t="str">
        <f t="shared" si="112"/>
        <v>Overview of the power generation sector</v>
      </c>
      <c r="D2371" t="str">
        <f>IF(ISERROR(MATCH(G2371,metadata!$B$4:$B$13,0)),D2370,LEFT(G2371,LEN(G2371)-LEN(F2371)-2))</f>
        <v xml:space="preserve">Total gross distributed heat production </v>
      </c>
      <c r="E2371">
        <f t="shared" si="111"/>
        <v>0</v>
      </c>
      <c r="F2371" t="str">
        <f>IF(ISERROR(MATCH(G2371,metadata!$B$4:$B$13,0)),F2370,SUBSTITUTE(TRIM(RIGHT(SUBSTITUTE(SUBSTITUTE(G2371,"efficiencies", "efficiencies (%)")," (", REPT(" ", 100)), 100)),")",""))</f>
        <v>GWh</v>
      </c>
      <c r="G2371">
        <f>'data from files'!B2371</f>
        <v>0</v>
      </c>
      <c r="H2371">
        <f>'data from files'!C2371</f>
        <v>0</v>
      </c>
      <c r="I2371">
        <f>'data from files'!D2371</f>
        <v>0</v>
      </c>
      <c r="J2371">
        <f>'data from files'!E2371</f>
        <v>0</v>
      </c>
      <c r="K2371">
        <f>'data from files'!F2371</f>
        <v>0</v>
      </c>
      <c r="L2371">
        <f>'data from files'!G2371</f>
        <v>0</v>
      </c>
      <c r="M2371">
        <f>'data from files'!H2371</f>
        <v>0</v>
      </c>
      <c r="N2371">
        <f>'data from files'!I2371</f>
        <v>0</v>
      </c>
      <c r="O2371">
        <f>'data from files'!J2371</f>
        <v>0</v>
      </c>
      <c r="P2371">
        <f>'data from files'!K2371</f>
        <v>0</v>
      </c>
      <c r="Q2371">
        <f>'data from files'!L2371</f>
        <v>0</v>
      </c>
      <c r="R2371">
        <f>'data from files'!M2371</f>
        <v>0</v>
      </c>
      <c r="S2371">
        <f>'data from files'!N2371</f>
        <v>0</v>
      </c>
      <c r="T2371">
        <f>'data from files'!O2371</f>
        <v>0</v>
      </c>
      <c r="U2371">
        <f>'data from files'!P2371</f>
        <v>0</v>
      </c>
      <c r="V2371">
        <f>'data from files'!Q2371</f>
        <v>0</v>
      </c>
      <c r="W2371">
        <f>'data from files'!R2371</f>
        <v>0</v>
      </c>
    </row>
    <row r="2372" spans="1:23" x14ac:dyDescent="0.25">
      <c r="A2372" t="str">
        <f t="shared" si="113"/>
        <v xml:space="preserve">PTTransformation input / Exchanges and transfers </v>
      </c>
      <c r="B2372" t="str">
        <f>JRC_files__2[[#This Row],[Source.Name.2.1]]</f>
        <v>PT</v>
      </c>
      <c r="C2372" t="str">
        <f t="shared" si="112"/>
        <v>Overview of the power generation sector</v>
      </c>
      <c r="D2372" t="str">
        <f>IF(ISERROR(MATCH(G2372,metadata!$B$4:$B$13,0)),D2371,LEFT(G2372,LEN(G2372)-LEN(F2372)-2))</f>
        <v xml:space="preserve">Transformation input / Exchanges and transfers </v>
      </c>
      <c r="E2372" t="str">
        <f t="shared" si="111"/>
        <v/>
      </c>
      <c r="F2372" t="str">
        <f>IF(ISERROR(MATCH(G2372,metadata!$B$4:$B$13,0)),F2371,SUBSTITUTE(TRIM(RIGHT(SUBSTITUTE(SUBSTITUTE(G2372,"efficiencies", "efficiencies (%)")," (", REPT(" ", 100)), 100)),")",""))</f>
        <v>ktoe</v>
      </c>
      <c r="G2372" t="str">
        <f>'data from files'!B2372</f>
        <v>Transformation input / Exchanges and transfers (ktoe)</v>
      </c>
      <c r="H2372">
        <f>'data from files'!C2372</f>
        <v>0</v>
      </c>
      <c r="I2372">
        <f>'data from files'!D2372</f>
        <v>0</v>
      </c>
      <c r="J2372">
        <f>'data from files'!E2372</f>
        <v>0</v>
      </c>
      <c r="K2372">
        <f>'data from files'!F2372</f>
        <v>0</v>
      </c>
      <c r="L2372">
        <f>'data from files'!G2372</f>
        <v>0</v>
      </c>
      <c r="M2372">
        <f>'data from files'!H2372</f>
        <v>0</v>
      </c>
      <c r="N2372">
        <f>'data from files'!I2372</f>
        <v>0</v>
      </c>
      <c r="O2372">
        <f>'data from files'!J2372</f>
        <v>0</v>
      </c>
      <c r="P2372">
        <f>'data from files'!K2372</f>
        <v>0</v>
      </c>
      <c r="Q2372">
        <f>'data from files'!L2372</f>
        <v>0</v>
      </c>
      <c r="R2372">
        <f>'data from files'!M2372</f>
        <v>0</v>
      </c>
      <c r="S2372">
        <f>'data from files'!N2372</f>
        <v>0</v>
      </c>
      <c r="T2372">
        <f>'data from files'!O2372</f>
        <v>0</v>
      </c>
      <c r="U2372">
        <f>'data from files'!P2372</f>
        <v>0</v>
      </c>
      <c r="V2372">
        <f>'data from files'!Q2372</f>
        <v>0</v>
      </c>
      <c r="W2372">
        <f>'data from files'!R2372</f>
        <v>0</v>
      </c>
    </row>
    <row r="2373" spans="1:23" x14ac:dyDescent="0.25">
      <c r="A2373" t="str">
        <f t="shared" si="113"/>
        <v>PTTransformation input / Exchanges and transfers Nuclear</v>
      </c>
      <c r="B2373" t="str">
        <f>JRC_files__2[[#This Row],[Source.Name.2.1]]</f>
        <v>PT</v>
      </c>
      <c r="C2373" t="str">
        <f t="shared" si="112"/>
        <v>Overview of the power generation sector</v>
      </c>
      <c r="D2373" t="str">
        <f>IF(ISERROR(MATCH(G2373,metadata!$B$4:$B$13,0)),D2372,LEFT(G2373,LEN(G2373)-LEN(F2373)-2))</f>
        <v xml:space="preserve">Transformation input / Exchanges and transfers </v>
      </c>
      <c r="E2373" t="str">
        <f t="shared" ref="E2373:E2436" si="114">IF(AND(D2373=D2372,C2373=C2372),G2373,"")</f>
        <v>Nuclear</v>
      </c>
      <c r="F2373" t="str">
        <f>IF(ISERROR(MATCH(G2373,metadata!$B$4:$B$13,0)),F2372,SUBSTITUTE(TRIM(RIGHT(SUBSTITUTE(SUBSTITUTE(G2373,"efficiencies", "efficiencies (%)")," (", REPT(" ", 100)), 100)),")",""))</f>
        <v>ktoe</v>
      </c>
      <c r="G2373" t="str">
        <f>'data from files'!B2373</f>
        <v>Nuclear</v>
      </c>
      <c r="H2373">
        <f>'data from files'!C2373</f>
        <v>0</v>
      </c>
      <c r="I2373">
        <f>'data from files'!D2373</f>
        <v>0</v>
      </c>
      <c r="J2373">
        <f>'data from files'!E2373</f>
        <v>0</v>
      </c>
      <c r="K2373">
        <f>'data from files'!F2373</f>
        <v>0</v>
      </c>
      <c r="L2373">
        <f>'data from files'!G2373</f>
        <v>0</v>
      </c>
      <c r="M2373">
        <f>'data from files'!H2373</f>
        <v>0</v>
      </c>
      <c r="N2373">
        <f>'data from files'!I2373</f>
        <v>0</v>
      </c>
      <c r="O2373">
        <f>'data from files'!J2373</f>
        <v>0</v>
      </c>
      <c r="P2373">
        <f>'data from files'!K2373</f>
        <v>0</v>
      </c>
      <c r="Q2373">
        <f>'data from files'!L2373</f>
        <v>0</v>
      </c>
      <c r="R2373">
        <f>'data from files'!M2373</f>
        <v>0</v>
      </c>
      <c r="S2373">
        <f>'data from files'!N2373</f>
        <v>0</v>
      </c>
      <c r="T2373">
        <f>'data from files'!O2373</f>
        <v>0</v>
      </c>
      <c r="U2373">
        <f>'data from files'!P2373</f>
        <v>0</v>
      </c>
      <c r="V2373">
        <f>'data from files'!Q2373</f>
        <v>0</v>
      </c>
      <c r="W2373">
        <f>'data from files'!R2373</f>
        <v>0</v>
      </c>
    </row>
    <row r="2374" spans="1:23" x14ac:dyDescent="0.25">
      <c r="A2374" t="str">
        <f t="shared" si="113"/>
        <v>PTTransformation input / Exchanges and transfers Conventional thermal</v>
      </c>
      <c r="B2374" t="str">
        <f>JRC_files__2[[#This Row],[Source.Name.2.1]]</f>
        <v>PT</v>
      </c>
      <c r="C2374" t="str">
        <f t="shared" si="112"/>
        <v>Overview of the power generation sector</v>
      </c>
      <c r="D2374" t="str">
        <f>IF(ISERROR(MATCH(G2374,metadata!$B$4:$B$13,0)),D2373,LEFT(G2374,LEN(G2374)-LEN(F2374)-2))</f>
        <v xml:space="preserve">Transformation input / Exchanges and transfers </v>
      </c>
      <c r="E2374" t="str">
        <f t="shared" si="114"/>
        <v>Conventional thermal</v>
      </c>
      <c r="F2374" t="str">
        <f>IF(ISERROR(MATCH(G2374,metadata!$B$4:$B$13,0)),F2373,SUBSTITUTE(TRIM(RIGHT(SUBSTITUTE(SUBSTITUTE(G2374,"efficiencies", "efficiencies (%)")," (", REPT(" ", 100)), 100)),")",""))</f>
        <v>ktoe</v>
      </c>
      <c r="G2374" t="str">
        <f>'data from files'!B2374</f>
        <v>Conventional thermal</v>
      </c>
      <c r="H2374">
        <f>'data from files'!C2374</f>
        <v>6451.1641896507954</v>
      </c>
      <c r="I2374">
        <f>'data from files'!D2374</f>
        <v>6432.6022599999997</v>
      </c>
      <c r="J2374">
        <f>'data from files'!E2374</f>
        <v>7514.337379999999</v>
      </c>
      <c r="K2374">
        <f>'data from files'!F2374</f>
        <v>6176.4000000000033</v>
      </c>
      <c r="L2374">
        <f>'data from files'!G2374</f>
        <v>6748.2999999999993</v>
      </c>
      <c r="M2374">
        <f>'data from files'!H2374</f>
        <v>7848.8344320244578</v>
      </c>
      <c r="N2374">
        <f>'data from files'!I2374</f>
        <v>6821.9</v>
      </c>
      <c r="O2374">
        <f>'data from files'!J2374</f>
        <v>6344.5327600000019</v>
      </c>
      <c r="P2374">
        <f>'data from files'!K2374</f>
        <v>6340.7999999999984</v>
      </c>
      <c r="Q2374">
        <f>'data from files'!L2374</f>
        <v>6673</v>
      </c>
      <c r="R2374">
        <f>'data from files'!M2374</f>
        <v>5607.8561790954354</v>
      </c>
      <c r="S2374">
        <f>'data from files'!N2374</f>
        <v>6153.8167574280915</v>
      </c>
      <c r="T2374">
        <f>'data from files'!O2374</f>
        <v>6216.116185584975</v>
      </c>
      <c r="U2374">
        <f>'data from files'!P2374</f>
        <v>5622.4871276652093</v>
      </c>
      <c r="V2374">
        <f>'data from files'!Q2374</f>
        <v>5529.2752010568947</v>
      </c>
      <c r="W2374">
        <f>'data from files'!R2374</f>
        <v>6710.0814388114795</v>
      </c>
    </row>
    <row r="2375" spans="1:23" x14ac:dyDescent="0.25">
      <c r="A2375" t="str">
        <f t="shared" si="113"/>
        <v>PTTransformation input / Exchanges and transfers Wind</v>
      </c>
      <c r="B2375" t="str">
        <f>JRC_files__2[[#This Row],[Source.Name.2.1]]</f>
        <v>PT</v>
      </c>
      <c r="C2375" t="str">
        <f t="shared" si="112"/>
        <v>Overview of the power generation sector</v>
      </c>
      <c r="D2375" t="str">
        <f>IF(ISERROR(MATCH(G2375,metadata!$B$4:$B$13,0)),D2374,LEFT(G2375,LEN(G2375)-LEN(F2375)-2))</f>
        <v xml:space="preserve">Transformation input / Exchanges and transfers </v>
      </c>
      <c r="E2375" t="str">
        <f t="shared" si="114"/>
        <v>Wind</v>
      </c>
      <c r="F2375" t="str">
        <f>IF(ISERROR(MATCH(G2375,metadata!$B$4:$B$13,0)),F2374,SUBSTITUTE(TRIM(RIGHT(SUBSTITUTE(SUBSTITUTE(G2375,"efficiencies", "efficiencies (%)")," (", REPT(" ", 100)), 100)),")",""))</f>
        <v>ktoe</v>
      </c>
      <c r="G2375" t="str">
        <f>'data from files'!B2375</f>
        <v>Wind</v>
      </c>
      <c r="H2375">
        <f>'data from files'!C2375</f>
        <v>14.4501767459635</v>
      </c>
      <c r="I2375">
        <f>'data from files'!D2375</f>
        <v>22</v>
      </c>
      <c r="J2375">
        <f>'data from files'!E2375</f>
        <v>31.1</v>
      </c>
      <c r="K2375">
        <f>'data from files'!F2375</f>
        <v>42.6</v>
      </c>
      <c r="L2375">
        <f>'data from files'!G2375</f>
        <v>70.2</v>
      </c>
      <c r="M2375">
        <f>'data from files'!H2375</f>
        <v>152.45533581733099</v>
      </c>
      <c r="N2375">
        <f>'data from files'!I2375</f>
        <v>251.5</v>
      </c>
      <c r="O2375">
        <f>'data from files'!J2375</f>
        <v>347.1</v>
      </c>
      <c r="P2375">
        <f>'data from files'!K2375</f>
        <v>495</v>
      </c>
      <c r="Q2375">
        <f>'data from files'!L2375</f>
        <v>651.5</v>
      </c>
      <c r="R2375">
        <f>'data from files'!M2375</f>
        <v>789.50511130218797</v>
      </c>
      <c r="S2375">
        <f>'data from files'!N2375</f>
        <v>787.71376707748198</v>
      </c>
      <c r="T2375">
        <f>'data from files'!O2375</f>
        <v>882.10566542466802</v>
      </c>
      <c r="U2375">
        <f>'data from files'!P2375</f>
        <v>1033.00850291392</v>
      </c>
      <c r="V2375">
        <f>'data from files'!Q2375</f>
        <v>1041.3681092958807</v>
      </c>
      <c r="W2375">
        <f>'data from files'!R2375</f>
        <v>998.11311741664304</v>
      </c>
    </row>
    <row r="2376" spans="1:23" x14ac:dyDescent="0.25">
      <c r="A2376" t="str">
        <f t="shared" si="113"/>
        <v>PTTransformation input / Exchanges and transfers Solar photovoltaics</v>
      </c>
      <c r="B2376" t="str">
        <f>JRC_files__2[[#This Row],[Source.Name.2.1]]</f>
        <v>PT</v>
      </c>
      <c r="C2376" t="str">
        <f t="shared" si="112"/>
        <v>Overview of the power generation sector</v>
      </c>
      <c r="D2376" t="str">
        <f>IF(ISERROR(MATCH(G2376,metadata!$B$4:$B$13,0)),D2375,LEFT(G2376,LEN(G2376)-LEN(F2376)-2))</f>
        <v xml:space="preserve">Transformation input / Exchanges and transfers </v>
      </c>
      <c r="E2376" t="str">
        <f t="shared" si="114"/>
        <v>Solar photovoltaics</v>
      </c>
      <c r="F2376" t="str">
        <f>IF(ISERROR(MATCH(G2376,metadata!$B$4:$B$13,0)),F2375,SUBSTITUTE(TRIM(RIGHT(SUBSTITUTE(SUBSTITUTE(G2376,"efficiencies", "efficiencies (%)")," (", REPT(" ", 100)), 100)),")",""))</f>
        <v>ktoe</v>
      </c>
      <c r="G2376" t="str">
        <f>'data from files'!B2376</f>
        <v>Solar photovoltaics</v>
      </c>
      <c r="H2376">
        <f>'data from files'!C2376</f>
        <v>9.5538358650999994E-2</v>
      </c>
      <c r="I2376">
        <f>'data from files'!D2376</f>
        <v>0.1</v>
      </c>
      <c r="J2376">
        <f>'data from files'!E2376</f>
        <v>0.2</v>
      </c>
      <c r="K2376">
        <f>'data from files'!F2376</f>
        <v>0.3</v>
      </c>
      <c r="L2376">
        <f>'data from files'!G2376</f>
        <v>0.3</v>
      </c>
      <c r="M2376">
        <f>'data from files'!H2376</f>
        <v>0.26273048629024998</v>
      </c>
      <c r="N2376">
        <f>'data from files'!I2376</f>
        <v>0.4</v>
      </c>
      <c r="O2376">
        <f>'data from files'!J2376</f>
        <v>2.1</v>
      </c>
      <c r="P2376">
        <f>'data from files'!K2376</f>
        <v>3.5</v>
      </c>
      <c r="Q2376">
        <f>'data from files'!L2376</f>
        <v>13.8</v>
      </c>
      <c r="R2376">
        <f>'data from files'!M2376</f>
        <v>18.176172733352399</v>
      </c>
      <c r="S2376">
        <f>'data from files'!N2376</f>
        <v>24.075666380051601</v>
      </c>
      <c r="T2376">
        <f>'data from files'!O2376</f>
        <v>33.772809783127776</v>
      </c>
      <c r="U2376">
        <f>'data from files'!P2376</f>
        <v>41.200917168242945</v>
      </c>
      <c r="V2376">
        <f>'data from files'!Q2376</f>
        <v>53.931403458488631</v>
      </c>
      <c r="W2376">
        <f>'data from files'!R2376</f>
        <v>68.453233973440149</v>
      </c>
    </row>
    <row r="2377" spans="1:23" x14ac:dyDescent="0.25">
      <c r="A2377" t="str">
        <f t="shared" si="113"/>
        <v>PTTransformation input / Exchanges and transfers Solar thermal</v>
      </c>
      <c r="B2377" t="str">
        <f>JRC_files__2[[#This Row],[Source.Name.2.1]]</f>
        <v>PT</v>
      </c>
      <c r="C2377" t="str">
        <f t="shared" si="112"/>
        <v>Overview of the power generation sector</v>
      </c>
      <c r="D2377" t="str">
        <f>IF(ISERROR(MATCH(G2377,metadata!$B$4:$B$13,0)),D2376,LEFT(G2377,LEN(G2377)-LEN(F2377)-2))</f>
        <v xml:space="preserve">Transformation input / Exchanges and transfers </v>
      </c>
      <c r="E2377" t="str">
        <f t="shared" si="114"/>
        <v>Solar thermal</v>
      </c>
      <c r="F2377" t="str">
        <f>IF(ISERROR(MATCH(G2377,metadata!$B$4:$B$13,0)),F2376,SUBSTITUTE(TRIM(RIGHT(SUBSTITUTE(SUBSTITUTE(G2377,"efficiencies", "efficiencies (%)")," (", REPT(" ", 100)), 100)),")",""))</f>
        <v>ktoe</v>
      </c>
      <c r="G2377" t="str">
        <f>'data from files'!B2377</f>
        <v>Solar thermal</v>
      </c>
      <c r="H2377">
        <f>'data from files'!C2377</f>
        <v>0</v>
      </c>
      <c r="I2377">
        <f>'data from files'!D2377</f>
        <v>0</v>
      </c>
      <c r="J2377">
        <f>'data from files'!E2377</f>
        <v>0</v>
      </c>
      <c r="K2377">
        <f>'data from files'!F2377</f>
        <v>0</v>
      </c>
      <c r="L2377">
        <f>'data from files'!G2377</f>
        <v>0</v>
      </c>
      <c r="M2377">
        <f>'data from files'!H2377</f>
        <v>0</v>
      </c>
      <c r="N2377">
        <f>'data from files'!I2377</f>
        <v>0</v>
      </c>
      <c r="O2377">
        <f>'data from files'!J2377</f>
        <v>0</v>
      </c>
      <c r="P2377">
        <f>'data from files'!K2377</f>
        <v>0</v>
      </c>
      <c r="Q2377">
        <f>'data from files'!L2377</f>
        <v>0</v>
      </c>
      <c r="R2377">
        <f>'data from files'!M2377</f>
        <v>0</v>
      </c>
      <c r="S2377">
        <f>'data from files'!N2377</f>
        <v>0</v>
      </c>
      <c r="T2377">
        <f>'data from files'!O2377</f>
        <v>0</v>
      </c>
      <c r="U2377">
        <f>'data from files'!P2377</f>
        <v>0</v>
      </c>
      <c r="V2377">
        <f>'data from files'!Q2377</f>
        <v>0</v>
      </c>
      <c r="W2377">
        <f>'data from files'!R2377</f>
        <v>0</v>
      </c>
    </row>
    <row r="2378" spans="1:23" x14ac:dyDescent="0.25">
      <c r="A2378" t="str">
        <f t="shared" si="113"/>
        <v>PTTransformation input / Exchanges and transfers Geothermal</v>
      </c>
      <c r="B2378" t="str">
        <f>JRC_files__2[[#This Row],[Source.Name.2.1]]</f>
        <v>PT</v>
      </c>
      <c r="C2378" t="str">
        <f t="shared" si="112"/>
        <v>Overview of the power generation sector</v>
      </c>
      <c r="D2378" t="str">
        <f>IF(ISERROR(MATCH(G2378,metadata!$B$4:$B$13,0)),D2377,LEFT(G2378,LEN(G2378)-LEN(F2378)-2))</f>
        <v xml:space="preserve">Transformation input / Exchanges and transfers </v>
      </c>
      <c r="E2378" t="str">
        <f t="shared" si="114"/>
        <v>Geothermal</v>
      </c>
      <c r="F2378" t="str">
        <f>IF(ISERROR(MATCH(G2378,metadata!$B$4:$B$13,0)),F2377,SUBSTITUTE(TRIM(RIGHT(SUBSTITUTE(SUBSTITUTE(G2378,"efficiencies", "efficiencies (%)")," (", REPT(" ", 100)), 100)),")",""))</f>
        <v>ktoe</v>
      </c>
      <c r="G2378" t="str">
        <f>'data from files'!B2378</f>
        <v>Geothermal</v>
      </c>
      <c r="H2378">
        <f>'data from files'!C2378</f>
        <v>68.763733639056099</v>
      </c>
      <c r="I2378">
        <f>'data from files'!D2378</f>
        <v>90.3</v>
      </c>
      <c r="J2378">
        <f>'data from files'!E2378</f>
        <v>82.5</v>
      </c>
      <c r="K2378">
        <f>'data from files'!F2378</f>
        <v>77.400000000000006</v>
      </c>
      <c r="L2378">
        <f>'data from files'!G2378</f>
        <v>76.5</v>
      </c>
      <c r="M2378">
        <f>'data from files'!H2378</f>
        <v>64.655584217063193</v>
      </c>
      <c r="N2378">
        <f>'data from files'!I2378</f>
        <v>77.400000000000006</v>
      </c>
      <c r="O2378">
        <f>'data from files'!J2378</f>
        <v>183.1</v>
      </c>
      <c r="P2378">
        <f>'data from files'!K2378</f>
        <v>174.9</v>
      </c>
      <c r="Q2378">
        <f>'data from files'!L2378</f>
        <v>167.6</v>
      </c>
      <c r="R2378">
        <f>'data from files'!M2378</f>
        <v>179.56434508455101</v>
      </c>
      <c r="S2378">
        <f>'data from files'!N2378</f>
        <v>191.697716633228</v>
      </c>
      <c r="T2378">
        <f>'data from files'!O2378</f>
        <v>133.44320244578199</v>
      </c>
      <c r="U2378">
        <f>'data from files'!P2378</f>
        <v>179.11053788095899</v>
      </c>
      <c r="V2378">
        <f>'data from files'!Q2378</f>
        <v>187.11187541798</v>
      </c>
      <c r="W2378">
        <f>'data from files'!R2378</f>
        <v>185.463838731251</v>
      </c>
    </row>
    <row r="2379" spans="1:23" x14ac:dyDescent="0.25">
      <c r="A2379" t="str">
        <f t="shared" si="113"/>
        <v>PTTransformation input / Exchanges and transfers Tide, wave and ocean</v>
      </c>
      <c r="B2379" t="str">
        <f>JRC_files__2[[#This Row],[Source.Name.2.1]]</f>
        <v>PT</v>
      </c>
      <c r="C2379" t="str">
        <f t="shared" si="112"/>
        <v>Overview of the power generation sector</v>
      </c>
      <c r="D2379" t="str">
        <f>IF(ISERROR(MATCH(G2379,metadata!$B$4:$B$13,0)),D2378,LEFT(G2379,LEN(G2379)-LEN(F2379)-2))</f>
        <v xml:space="preserve">Transformation input / Exchanges and transfers </v>
      </c>
      <c r="E2379" t="str">
        <f t="shared" si="114"/>
        <v>Tide, wave and ocean</v>
      </c>
      <c r="F2379" t="str">
        <f>IF(ISERROR(MATCH(G2379,metadata!$B$4:$B$13,0)),F2378,SUBSTITUTE(TRIM(RIGHT(SUBSTITUTE(SUBSTITUTE(G2379,"efficiencies", "efficiencies (%)")," (", REPT(" ", 100)), 100)),")",""))</f>
        <v>ktoe</v>
      </c>
      <c r="G2379" t="str">
        <f>'data from files'!B2379</f>
        <v>Tide, wave and ocean</v>
      </c>
      <c r="H2379">
        <f>'data from files'!C2379</f>
        <v>0</v>
      </c>
      <c r="I2379">
        <f>'data from files'!D2379</f>
        <v>0</v>
      </c>
      <c r="J2379">
        <f>'data from files'!E2379</f>
        <v>0</v>
      </c>
      <c r="K2379">
        <f>'data from files'!F2379</f>
        <v>0</v>
      </c>
      <c r="L2379">
        <f>'data from files'!G2379</f>
        <v>0</v>
      </c>
      <c r="M2379">
        <f>'data from files'!H2379</f>
        <v>0</v>
      </c>
      <c r="N2379">
        <f>'data from files'!I2379</f>
        <v>0</v>
      </c>
      <c r="O2379">
        <f>'data from files'!J2379</f>
        <v>0</v>
      </c>
      <c r="P2379">
        <f>'data from files'!K2379</f>
        <v>0</v>
      </c>
      <c r="Q2379">
        <f>'data from files'!L2379</f>
        <v>0</v>
      </c>
      <c r="R2379">
        <f>'data from files'!M2379</f>
        <v>0</v>
      </c>
      <c r="S2379">
        <f>'data from files'!N2379</f>
        <v>0</v>
      </c>
      <c r="T2379">
        <f>'data from files'!O2379</f>
        <v>0</v>
      </c>
      <c r="U2379">
        <f>'data from files'!P2379</f>
        <v>0</v>
      </c>
      <c r="V2379">
        <f>'data from files'!Q2379</f>
        <v>0</v>
      </c>
      <c r="W2379">
        <f>'data from files'!R2379</f>
        <v>0</v>
      </c>
    </row>
    <row r="2380" spans="1:23" x14ac:dyDescent="0.25">
      <c r="A2380" t="str">
        <f t="shared" si="113"/>
        <v>PTTransformation input / Exchanges and transfers Hydro</v>
      </c>
      <c r="B2380" t="str">
        <f>JRC_files__2[[#This Row],[Source.Name.2.1]]</f>
        <v>PT</v>
      </c>
      <c r="C2380" t="str">
        <f t="shared" si="112"/>
        <v>Overview of the power generation sector</v>
      </c>
      <c r="D2380" t="str">
        <f>IF(ISERROR(MATCH(G2380,metadata!$B$4:$B$13,0)),D2379,LEFT(G2380,LEN(G2380)-LEN(F2380)-2))</f>
        <v xml:space="preserve">Transformation input / Exchanges and transfers </v>
      </c>
      <c r="E2380" t="str">
        <f t="shared" si="114"/>
        <v>Hydro</v>
      </c>
      <c r="F2380" t="str">
        <f>IF(ISERROR(MATCH(G2380,metadata!$B$4:$B$13,0)),F2379,SUBSTITUTE(TRIM(RIGHT(SUBSTITUTE(SUBSTITUTE(G2380,"efficiencies", "efficiencies (%)")," (", REPT(" ", 100)), 100)),")",""))</f>
        <v>ktoe</v>
      </c>
      <c r="G2380" t="str">
        <f>'data from files'!B2380</f>
        <v>Hydro</v>
      </c>
      <c r="H2380">
        <f>'data from files'!C2380</f>
        <v>973.60752842266197</v>
      </c>
      <c r="I2380">
        <f>'data from files'!D2380</f>
        <v>1206.7</v>
      </c>
      <c r="J2380">
        <f>'data from files'!E2380</f>
        <v>670.7</v>
      </c>
      <c r="K2380">
        <f>'data from files'!F2380</f>
        <v>1351.9</v>
      </c>
      <c r="L2380">
        <f>'data from files'!G2380</f>
        <v>848.6</v>
      </c>
      <c r="M2380">
        <f>'data from files'!H2380</f>
        <v>406.80233113595102</v>
      </c>
      <c r="N2380">
        <f>'data from files'!I2380</f>
        <v>946</v>
      </c>
      <c r="O2380">
        <f>'data from files'!J2380</f>
        <v>867.8</v>
      </c>
      <c r="P2380">
        <f>'data from files'!K2380</f>
        <v>584.6</v>
      </c>
      <c r="Q2380">
        <f>'data from files'!L2380</f>
        <v>712.3</v>
      </c>
      <c r="R2380">
        <f>'data from files'!M2380</f>
        <v>1388.4828508646201</v>
      </c>
      <c r="S2380">
        <f>'data from files'!N2380</f>
        <v>992.26139294926895</v>
      </c>
      <c r="T2380">
        <f>'data from files'!O2380</f>
        <v>483.40021018438898</v>
      </c>
      <c r="U2380">
        <f>'data from files'!P2380</f>
        <v>1180.5674978503901</v>
      </c>
      <c r="V2380">
        <f>'data from files'!Q2380</f>
        <v>1338.6834814177907</v>
      </c>
      <c r="W2380">
        <f>'data from files'!R2380</f>
        <v>744.62596732588099</v>
      </c>
    </row>
    <row r="2381" spans="1:23" x14ac:dyDescent="0.25">
      <c r="A2381" t="str">
        <f t="shared" si="113"/>
        <v>PTTransformation input / Exchanges and transfers Pump storage</v>
      </c>
      <c r="B2381" t="str">
        <f>JRC_files__2[[#This Row],[Source.Name.2.1]]</f>
        <v>PT</v>
      </c>
      <c r="C2381" t="str">
        <f t="shared" si="112"/>
        <v>Overview of the power generation sector</v>
      </c>
      <c r="D2381" t="str">
        <f>IF(ISERROR(MATCH(G2381,metadata!$B$4:$B$13,0)),D2380,LEFT(G2381,LEN(G2381)-LEN(F2381)-2))</f>
        <v xml:space="preserve">Transformation input / Exchanges and transfers </v>
      </c>
      <c r="E2381" t="str">
        <f t="shared" si="114"/>
        <v>Pump storage</v>
      </c>
      <c r="F2381" t="str">
        <f>IF(ISERROR(MATCH(G2381,metadata!$B$4:$B$13,0)),F2380,SUBSTITUTE(TRIM(RIGHT(SUBSTITUTE(SUBSTITUTE(G2381,"efficiencies", "efficiencies (%)")," (", REPT(" ", 100)), 100)),")",""))</f>
        <v>ktoe</v>
      </c>
      <c r="G2381" t="str">
        <f>'data from files'!B2381</f>
        <v>Pump storage</v>
      </c>
      <c r="H2381">
        <f>'data from files'!C2381</f>
        <v>47.948724292864753</v>
      </c>
      <c r="I2381">
        <f>'data from files'!D2381</f>
        <v>41.67898185483871</v>
      </c>
      <c r="J2381">
        <f>'data from files'!E2381</f>
        <v>57.599999999999987</v>
      </c>
      <c r="K2381">
        <f>'data from files'!F2381</f>
        <v>41.699999999999996</v>
      </c>
      <c r="L2381">
        <f>'data from files'!G2381</f>
        <v>35.08420499999999</v>
      </c>
      <c r="M2381">
        <f>'data from files'!H2381</f>
        <v>49.023557608211924</v>
      </c>
      <c r="N2381">
        <f>'data from files'!I2381</f>
        <v>60.696078431372548</v>
      </c>
      <c r="O2381">
        <f>'data from files'!J2381</f>
        <v>46.4</v>
      </c>
      <c r="P2381">
        <f>'data from files'!K2381</f>
        <v>54.921044999999999</v>
      </c>
      <c r="Q2381">
        <f>'data from files'!L2381</f>
        <v>79.479980227272705</v>
      </c>
      <c r="R2381">
        <f>'data from files'!M2381</f>
        <v>44.089678046369862</v>
      </c>
      <c r="S2381">
        <f>'data from files'!N2381</f>
        <v>63.060369922406593</v>
      </c>
      <c r="T2381">
        <f>'data from files'!O2381</f>
        <v>114.84487587544518</v>
      </c>
      <c r="U2381">
        <f>'data from files'!P2381</f>
        <v>125.53471215914428</v>
      </c>
      <c r="V2381">
        <f>'data from files'!Q2381</f>
        <v>93.214645655720929</v>
      </c>
      <c r="W2381">
        <f>'data from files'!R2381</f>
        <v>125.54813402508633</v>
      </c>
    </row>
    <row r="2382" spans="1:23" x14ac:dyDescent="0.25">
      <c r="A2382" t="str">
        <f t="shared" si="113"/>
        <v>PTTransformation input / Exchanges and transfers District heating plants</v>
      </c>
      <c r="B2382" t="str">
        <f>JRC_files__2[[#This Row],[Source.Name.2.1]]</f>
        <v>PT</v>
      </c>
      <c r="C2382" t="str">
        <f t="shared" si="112"/>
        <v>Overview of the power generation sector</v>
      </c>
      <c r="D2382" t="str">
        <f>IF(ISERROR(MATCH(G2382,metadata!$B$4:$B$13,0)),D2381,LEFT(G2382,LEN(G2382)-LEN(F2382)-2))</f>
        <v xml:space="preserve">Transformation input / Exchanges and transfers </v>
      </c>
      <c r="E2382" t="str">
        <f t="shared" si="114"/>
        <v>District heating plants</v>
      </c>
      <c r="F2382" t="str">
        <f>IF(ISERROR(MATCH(G2382,metadata!$B$4:$B$13,0)),F2381,SUBSTITUTE(TRIM(RIGHT(SUBSTITUTE(SUBSTITUTE(G2382,"efficiencies", "efficiencies (%)")," (", REPT(" ", 100)), 100)),")",""))</f>
        <v>ktoe</v>
      </c>
      <c r="G2382" t="str">
        <f>'data from files'!B2382</f>
        <v>District heating plants</v>
      </c>
      <c r="H2382">
        <f>'data from files'!C2382</f>
        <v>0</v>
      </c>
      <c r="I2382">
        <f>'data from files'!D2382</f>
        <v>0</v>
      </c>
      <c r="J2382">
        <f>'data from files'!E2382</f>
        <v>0</v>
      </c>
      <c r="K2382">
        <f>'data from files'!F2382</f>
        <v>0</v>
      </c>
      <c r="L2382">
        <f>'data from files'!G2382</f>
        <v>0</v>
      </c>
      <c r="M2382">
        <f>'data from files'!H2382</f>
        <v>0</v>
      </c>
      <c r="N2382">
        <f>'data from files'!I2382</f>
        <v>0</v>
      </c>
      <c r="O2382">
        <f>'data from files'!J2382</f>
        <v>0</v>
      </c>
      <c r="P2382">
        <f>'data from files'!K2382</f>
        <v>0</v>
      </c>
      <c r="Q2382">
        <f>'data from files'!L2382</f>
        <v>0</v>
      </c>
      <c r="R2382">
        <f>'data from files'!M2382</f>
        <v>0</v>
      </c>
      <c r="S2382">
        <f>'data from files'!N2382</f>
        <v>0</v>
      </c>
      <c r="T2382">
        <f>'data from files'!O2382</f>
        <v>0</v>
      </c>
      <c r="U2382">
        <f>'data from files'!P2382</f>
        <v>0</v>
      </c>
      <c r="V2382">
        <f>'data from files'!Q2382</f>
        <v>0</v>
      </c>
      <c r="W2382">
        <f>'data from files'!R2382</f>
        <v>0</v>
      </c>
    </row>
    <row r="2383" spans="1:23" x14ac:dyDescent="0.25">
      <c r="A2383" t="str">
        <f t="shared" si="113"/>
        <v>PTTransformation input / Exchanges and transfers 0</v>
      </c>
      <c r="B2383" t="str">
        <f>JRC_files__2[[#This Row],[Source.Name.2.1]]</f>
        <v>PT</v>
      </c>
      <c r="C2383" t="str">
        <f t="shared" si="112"/>
        <v>Overview of the power generation sector</v>
      </c>
      <c r="D2383" t="str">
        <f>IF(ISERROR(MATCH(G2383,metadata!$B$4:$B$13,0)),D2382,LEFT(G2383,LEN(G2383)-LEN(F2383)-2))</f>
        <v xml:space="preserve">Transformation input / Exchanges and transfers </v>
      </c>
      <c r="E2383">
        <f t="shared" si="114"/>
        <v>0</v>
      </c>
      <c r="F2383" t="str">
        <f>IF(ISERROR(MATCH(G2383,metadata!$B$4:$B$13,0)),F2382,SUBSTITUTE(TRIM(RIGHT(SUBSTITUTE(SUBSTITUTE(G2383,"efficiencies", "efficiencies (%)")," (", REPT(" ", 100)), 100)),")",""))</f>
        <v>ktoe</v>
      </c>
      <c r="G2383">
        <f>'data from files'!B2383</f>
        <v>0</v>
      </c>
      <c r="H2383">
        <f>'data from files'!C2383</f>
        <v>0</v>
      </c>
      <c r="I2383">
        <f>'data from files'!D2383</f>
        <v>0</v>
      </c>
      <c r="J2383">
        <f>'data from files'!E2383</f>
        <v>0</v>
      </c>
      <c r="K2383">
        <f>'data from files'!F2383</f>
        <v>0</v>
      </c>
      <c r="L2383">
        <f>'data from files'!G2383</f>
        <v>0</v>
      </c>
      <c r="M2383">
        <f>'data from files'!H2383</f>
        <v>0</v>
      </c>
      <c r="N2383">
        <f>'data from files'!I2383</f>
        <v>0</v>
      </c>
      <c r="O2383">
        <f>'data from files'!J2383</f>
        <v>0</v>
      </c>
      <c r="P2383">
        <f>'data from files'!K2383</f>
        <v>0</v>
      </c>
      <c r="Q2383">
        <f>'data from files'!L2383</f>
        <v>0</v>
      </c>
      <c r="R2383">
        <f>'data from files'!M2383</f>
        <v>0</v>
      </c>
      <c r="S2383">
        <f>'data from files'!N2383</f>
        <v>0</v>
      </c>
      <c r="T2383">
        <f>'data from files'!O2383</f>
        <v>0</v>
      </c>
      <c r="U2383">
        <f>'data from files'!P2383</f>
        <v>0</v>
      </c>
      <c r="V2383">
        <f>'data from files'!Q2383</f>
        <v>0</v>
      </c>
      <c r="W2383">
        <f>'data from files'!R2383</f>
        <v>0</v>
      </c>
    </row>
    <row r="2384" spans="1:23" x14ac:dyDescent="0.25">
      <c r="A2384" t="str">
        <f t="shared" si="113"/>
        <v xml:space="preserve">PTCO2 emissions  </v>
      </c>
      <c r="B2384" t="str">
        <f>JRC_files__2[[#This Row],[Source.Name.2.1]]</f>
        <v>PT</v>
      </c>
      <c r="C2384" t="str">
        <f t="shared" si="112"/>
        <v>Overview of the power generation sector</v>
      </c>
      <c r="D2384" t="str">
        <f>IF(ISERROR(MATCH(G2384,metadata!$B$4:$B$13,0)),D2383,LEFT(G2384,LEN(G2384)-LEN(F2384)-2))</f>
        <v xml:space="preserve">CO2 emissions  </v>
      </c>
      <c r="E2384" t="str">
        <f t="shared" si="114"/>
        <v/>
      </c>
      <c r="F2384" t="str">
        <f>IF(ISERROR(MATCH(G2384,metadata!$B$4:$B$13,0)),F2383,SUBSTITUTE(TRIM(RIGHT(SUBSTITUTE(SUBSTITUTE(G2384,"efficiencies", "efficiencies (%)")," (", REPT(" ", 100)), 100)),")",""))</f>
        <v>kt CO2</v>
      </c>
      <c r="G2384" t="str">
        <f>'data from files'!B2384</f>
        <v>CO2 emissions  (kt CO2)</v>
      </c>
      <c r="H2384">
        <f>'data from files'!C2384</f>
        <v>21517.198126104016</v>
      </c>
      <c r="I2384">
        <f>'data from files'!D2384</f>
        <v>21154.979785314528</v>
      </c>
      <c r="J2384">
        <f>'data from files'!E2384</f>
        <v>24506.845127713867</v>
      </c>
      <c r="K2384">
        <f>'data from files'!F2384</f>
        <v>20173.06082304001</v>
      </c>
      <c r="L2384">
        <f>'data from files'!G2384</f>
        <v>21497.861861943733</v>
      </c>
      <c r="M2384">
        <f>'data from files'!H2384</f>
        <v>24789.048000000003</v>
      </c>
      <c r="N2384">
        <f>'data from files'!I2384</f>
        <v>21610.908844919999</v>
      </c>
      <c r="O2384">
        <f>'data from files'!J2384</f>
        <v>19417.957107478673</v>
      </c>
      <c r="P2384">
        <f>'data from files'!K2384</f>
        <v>18965.5257384</v>
      </c>
      <c r="Q2384">
        <f>'data from files'!L2384</f>
        <v>20015.479300680003</v>
      </c>
      <c r="R2384">
        <f>'data from files'!M2384</f>
        <v>15116.604858250839</v>
      </c>
      <c r="S2384">
        <f>'data from files'!N2384</f>
        <v>17162.147199999956</v>
      </c>
      <c r="T2384">
        <f>'data from files'!O2384</f>
        <v>18264.839897975042</v>
      </c>
      <c r="U2384">
        <f>'data from files'!P2384</f>
        <v>16331.187724685416</v>
      </c>
      <c r="V2384">
        <f>'data from files'!Q2384</f>
        <v>15885.392078637393</v>
      </c>
      <c r="W2384">
        <f>'data from files'!R2384</f>
        <v>19533.084328800509</v>
      </c>
    </row>
    <row r="2385" spans="1:23" x14ac:dyDescent="0.25">
      <c r="A2385" t="str">
        <f t="shared" si="113"/>
        <v>PTCO2 emissions  Nuclear</v>
      </c>
      <c r="B2385" t="str">
        <f>JRC_files__2[[#This Row],[Source.Name.2.1]]</f>
        <v>PT</v>
      </c>
      <c r="C2385" t="str">
        <f t="shared" si="112"/>
        <v>Overview of the power generation sector</v>
      </c>
      <c r="D2385" t="str">
        <f>IF(ISERROR(MATCH(G2385,metadata!$B$4:$B$13,0)),D2384,LEFT(G2385,LEN(G2385)-LEN(F2385)-2))</f>
        <v xml:space="preserve">CO2 emissions  </v>
      </c>
      <c r="E2385" t="str">
        <f t="shared" si="114"/>
        <v>Nuclear</v>
      </c>
      <c r="F2385" t="str">
        <f>IF(ISERROR(MATCH(G2385,metadata!$B$4:$B$13,0)),F2384,SUBSTITUTE(TRIM(RIGHT(SUBSTITUTE(SUBSTITUTE(G2385,"efficiencies", "efficiencies (%)")," (", REPT(" ", 100)), 100)),")",""))</f>
        <v>kt CO2</v>
      </c>
      <c r="G2385" t="str">
        <f>'data from files'!B2385</f>
        <v>Nuclear</v>
      </c>
      <c r="H2385">
        <f>'data from files'!C2385</f>
        <v>0</v>
      </c>
      <c r="I2385">
        <f>'data from files'!D2385</f>
        <v>0</v>
      </c>
      <c r="J2385">
        <f>'data from files'!E2385</f>
        <v>0</v>
      </c>
      <c r="K2385">
        <f>'data from files'!F2385</f>
        <v>0</v>
      </c>
      <c r="L2385">
        <f>'data from files'!G2385</f>
        <v>0</v>
      </c>
      <c r="M2385">
        <f>'data from files'!H2385</f>
        <v>0</v>
      </c>
      <c r="N2385">
        <f>'data from files'!I2385</f>
        <v>0</v>
      </c>
      <c r="O2385">
        <f>'data from files'!J2385</f>
        <v>0</v>
      </c>
      <c r="P2385">
        <f>'data from files'!K2385</f>
        <v>0</v>
      </c>
      <c r="Q2385">
        <f>'data from files'!L2385</f>
        <v>0</v>
      </c>
      <c r="R2385">
        <f>'data from files'!M2385</f>
        <v>0</v>
      </c>
      <c r="S2385">
        <f>'data from files'!N2385</f>
        <v>0</v>
      </c>
      <c r="T2385">
        <f>'data from files'!O2385</f>
        <v>0</v>
      </c>
      <c r="U2385">
        <f>'data from files'!P2385</f>
        <v>0</v>
      </c>
      <c r="V2385">
        <f>'data from files'!Q2385</f>
        <v>0</v>
      </c>
      <c r="W2385">
        <f>'data from files'!R2385</f>
        <v>0</v>
      </c>
    </row>
    <row r="2386" spans="1:23" x14ac:dyDescent="0.25">
      <c r="A2386" t="str">
        <f t="shared" si="113"/>
        <v>PTCO2 emissions  Conventional thermal</v>
      </c>
      <c r="B2386" t="str">
        <f>JRC_files__2[[#This Row],[Source.Name.2.1]]</f>
        <v>PT</v>
      </c>
      <c r="C2386" t="str">
        <f t="shared" si="112"/>
        <v>Overview of the power generation sector</v>
      </c>
      <c r="D2386" t="str">
        <f>IF(ISERROR(MATCH(G2386,metadata!$B$4:$B$13,0)),D2385,LEFT(G2386,LEN(G2386)-LEN(F2386)-2))</f>
        <v xml:space="preserve">CO2 emissions  </v>
      </c>
      <c r="E2386" t="str">
        <f t="shared" si="114"/>
        <v>Conventional thermal</v>
      </c>
      <c r="F2386" t="str">
        <f>IF(ISERROR(MATCH(G2386,metadata!$B$4:$B$13,0)),F2385,SUBSTITUTE(TRIM(RIGHT(SUBSTITUTE(SUBSTITUTE(G2386,"efficiencies", "efficiencies (%)")," (", REPT(" ", 100)), 100)),")",""))</f>
        <v>kt CO2</v>
      </c>
      <c r="G2386" t="str">
        <f>'data from files'!B2386</f>
        <v>Conventional thermal</v>
      </c>
      <c r="H2386">
        <f>'data from files'!C2386</f>
        <v>21517.198126104016</v>
      </c>
      <c r="I2386">
        <f>'data from files'!D2386</f>
        <v>21154.979785314528</v>
      </c>
      <c r="J2386">
        <f>'data from files'!E2386</f>
        <v>24506.845127713867</v>
      </c>
      <c r="K2386">
        <f>'data from files'!F2386</f>
        <v>20173.06082304001</v>
      </c>
      <c r="L2386">
        <f>'data from files'!G2386</f>
        <v>21497.861861943733</v>
      </c>
      <c r="M2386">
        <f>'data from files'!H2386</f>
        <v>24789.048000000003</v>
      </c>
      <c r="N2386">
        <f>'data from files'!I2386</f>
        <v>21610.908844919999</v>
      </c>
      <c r="O2386">
        <f>'data from files'!J2386</f>
        <v>19417.957107478673</v>
      </c>
      <c r="P2386">
        <f>'data from files'!K2386</f>
        <v>18965.5257384</v>
      </c>
      <c r="Q2386">
        <f>'data from files'!L2386</f>
        <v>20015.479300680003</v>
      </c>
      <c r="R2386">
        <f>'data from files'!M2386</f>
        <v>15116.604858250839</v>
      </c>
      <c r="S2386">
        <f>'data from files'!N2386</f>
        <v>17162.147199999956</v>
      </c>
      <c r="T2386">
        <f>'data from files'!O2386</f>
        <v>18264.839897975042</v>
      </c>
      <c r="U2386">
        <f>'data from files'!P2386</f>
        <v>16331.187724685416</v>
      </c>
      <c r="V2386">
        <f>'data from files'!Q2386</f>
        <v>15885.392078637393</v>
      </c>
      <c r="W2386">
        <f>'data from files'!R2386</f>
        <v>19533.084328800509</v>
      </c>
    </row>
    <row r="2387" spans="1:23" x14ac:dyDescent="0.25">
      <c r="A2387" t="str">
        <f t="shared" si="113"/>
        <v>PTCO2 emissions  Wind</v>
      </c>
      <c r="B2387" t="str">
        <f>JRC_files__2[[#This Row],[Source.Name.2.1]]</f>
        <v>PT</v>
      </c>
      <c r="C2387" t="str">
        <f t="shared" si="112"/>
        <v>Overview of the power generation sector</v>
      </c>
      <c r="D2387" t="str">
        <f>IF(ISERROR(MATCH(G2387,metadata!$B$4:$B$13,0)),D2386,LEFT(G2387,LEN(G2387)-LEN(F2387)-2))</f>
        <v xml:space="preserve">CO2 emissions  </v>
      </c>
      <c r="E2387" t="str">
        <f t="shared" si="114"/>
        <v>Wind</v>
      </c>
      <c r="F2387" t="str">
        <f>IF(ISERROR(MATCH(G2387,metadata!$B$4:$B$13,0)),F2386,SUBSTITUTE(TRIM(RIGHT(SUBSTITUTE(SUBSTITUTE(G2387,"efficiencies", "efficiencies (%)")," (", REPT(" ", 100)), 100)),")",""))</f>
        <v>kt CO2</v>
      </c>
      <c r="G2387" t="str">
        <f>'data from files'!B2387</f>
        <v>Wind</v>
      </c>
      <c r="H2387">
        <f>'data from files'!C2387</f>
        <v>0</v>
      </c>
      <c r="I2387">
        <f>'data from files'!D2387</f>
        <v>0</v>
      </c>
      <c r="J2387">
        <f>'data from files'!E2387</f>
        <v>0</v>
      </c>
      <c r="K2387">
        <f>'data from files'!F2387</f>
        <v>0</v>
      </c>
      <c r="L2387">
        <f>'data from files'!G2387</f>
        <v>0</v>
      </c>
      <c r="M2387">
        <f>'data from files'!H2387</f>
        <v>0</v>
      </c>
      <c r="N2387">
        <f>'data from files'!I2387</f>
        <v>0</v>
      </c>
      <c r="O2387">
        <f>'data from files'!J2387</f>
        <v>0</v>
      </c>
      <c r="P2387">
        <f>'data from files'!K2387</f>
        <v>0</v>
      </c>
      <c r="Q2387">
        <f>'data from files'!L2387</f>
        <v>0</v>
      </c>
      <c r="R2387">
        <f>'data from files'!M2387</f>
        <v>0</v>
      </c>
      <c r="S2387">
        <f>'data from files'!N2387</f>
        <v>0</v>
      </c>
      <c r="T2387">
        <f>'data from files'!O2387</f>
        <v>0</v>
      </c>
      <c r="U2387">
        <f>'data from files'!P2387</f>
        <v>0</v>
      </c>
      <c r="V2387">
        <f>'data from files'!Q2387</f>
        <v>0</v>
      </c>
      <c r="W2387">
        <f>'data from files'!R2387</f>
        <v>0</v>
      </c>
    </row>
    <row r="2388" spans="1:23" x14ac:dyDescent="0.25">
      <c r="A2388" t="str">
        <f t="shared" si="113"/>
        <v>PTCO2 emissions  Solar photovoltaics</v>
      </c>
      <c r="B2388" t="str">
        <f>JRC_files__2[[#This Row],[Source.Name.2.1]]</f>
        <v>PT</v>
      </c>
      <c r="C2388" t="str">
        <f t="shared" si="112"/>
        <v>Overview of the power generation sector</v>
      </c>
      <c r="D2388" t="str">
        <f>IF(ISERROR(MATCH(G2388,metadata!$B$4:$B$13,0)),D2387,LEFT(G2388,LEN(G2388)-LEN(F2388)-2))</f>
        <v xml:space="preserve">CO2 emissions  </v>
      </c>
      <c r="E2388" t="str">
        <f t="shared" si="114"/>
        <v>Solar photovoltaics</v>
      </c>
      <c r="F2388" t="str">
        <f>IF(ISERROR(MATCH(G2388,metadata!$B$4:$B$13,0)),F2387,SUBSTITUTE(TRIM(RIGHT(SUBSTITUTE(SUBSTITUTE(G2388,"efficiencies", "efficiencies (%)")," (", REPT(" ", 100)), 100)),")",""))</f>
        <v>kt CO2</v>
      </c>
      <c r="G2388" t="str">
        <f>'data from files'!B2388</f>
        <v>Solar photovoltaics</v>
      </c>
      <c r="H2388">
        <f>'data from files'!C2388</f>
        <v>0</v>
      </c>
      <c r="I2388">
        <f>'data from files'!D2388</f>
        <v>0</v>
      </c>
      <c r="J2388">
        <f>'data from files'!E2388</f>
        <v>0</v>
      </c>
      <c r="K2388">
        <f>'data from files'!F2388</f>
        <v>0</v>
      </c>
      <c r="L2388">
        <f>'data from files'!G2388</f>
        <v>0</v>
      </c>
      <c r="M2388">
        <f>'data from files'!H2388</f>
        <v>0</v>
      </c>
      <c r="N2388">
        <f>'data from files'!I2388</f>
        <v>0</v>
      </c>
      <c r="O2388">
        <f>'data from files'!J2388</f>
        <v>0</v>
      </c>
      <c r="P2388">
        <f>'data from files'!K2388</f>
        <v>0</v>
      </c>
      <c r="Q2388">
        <f>'data from files'!L2388</f>
        <v>0</v>
      </c>
      <c r="R2388">
        <f>'data from files'!M2388</f>
        <v>0</v>
      </c>
      <c r="S2388">
        <f>'data from files'!N2388</f>
        <v>0</v>
      </c>
      <c r="T2388">
        <f>'data from files'!O2388</f>
        <v>0</v>
      </c>
      <c r="U2388">
        <f>'data from files'!P2388</f>
        <v>0</v>
      </c>
      <c r="V2388">
        <f>'data from files'!Q2388</f>
        <v>0</v>
      </c>
      <c r="W2388">
        <f>'data from files'!R2388</f>
        <v>0</v>
      </c>
    </row>
    <row r="2389" spans="1:23" x14ac:dyDescent="0.25">
      <c r="A2389" t="str">
        <f t="shared" si="113"/>
        <v>PTCO2 emissions  Solar thermal</v>
      </c>
      <c r="B2389" t="str">
        <f>JRC_files__2[[#This Row],[Source.Name.2.1]]</f>
        <v>PT</v>
      </c>
      <c r="C2389" t="str">
        <f t="shared" si="112"/>
        <v>Overview of the power generation sector</v>
      </c>
      <c r="D2389" t="str">
        <f>IF(ISERROR(MATCH(G2389,metadata!$B$4:$B$13,0)),D2388,LEFT(G2389,LEN(G2389)-LEN(F2389)-2))</f>
        <v xml:space="preserve">CO2 emissions  </v>
      </c>
      <c r="E2389" t="str">
        <f t="shared" si="114"/>
        <v>Solar thermal</v>
      </c>
      <c r="F2389" t="str">
        <f>IF(ISERROR(MATCH(G2389,metadata!$B$4:$B$13,0)),F2388,SUBSTITUTE(TRIM(RIGHT(SUBSTITUTE(SUBSTITUTE(G2389,"efficiencies", "efficiencies (%)")," (", REPT(" ", 100)), 100)),")",""))</f>
        <v>kt CO2</v>
      </c>
      <c r="G2389" t="str">
        <f>'data from files'!B2389</f>
        <v>Solar thermal</v>
      </c>
      <c r="H2389">
        <f>'data from files'!C2389</f>
        <v>0</v>
      </c>
      <c r="I2389">
        <f>'data from files'!D2389</f>
        <v>0</v>
      </c>
      <c r="J2389">
        <f>'data from files'!E2389</f>
        <v>0</v>
      </c>
      <c r="K2389">
        <f>'data from files'!F2389</f>
        <v>0</v>
      </c>
      <c r="L2389">
        <f>'data from files'!G2389</f>
        <v>0</v>
      </c>
      <c r="M2389">
        <f>'data from files'!H2389</f>
        <v>0</v>
      </c>
      <c r="N2389">
        <f>'data from files'!I2389</f>
        <v>0</v>
      </c>
      <c r="O2389">
        <f>'data from files'!J2389</f>
        <v>0</v>
      </c>
      <c r="P2389">
        <f>'data from files'!K2389</f>
        <v>0</v>
      </c>
      <c r="Q2389">
        <f>'data from files'!L2389</f>
        <v>0</v>
      </c>
      <c r="R2389">
        <f>'data from files'!M2389</f>
        <v>0</v>
      </c>
      <c r="S2389">
        <f>'data from files'!N2389</f>
        <v>0</v>
      </c>
      <c r="T2389">
        <f>'data from files'!O2389</f>
        <v>0</v>
      </c>
      <c r="U2389">
        <f>'data from files'!P2389</f>
        <v>0</v>
      </c>
      <c r="V2389">
        <f>'data from files'!Q2389</f>
        <v>0</v>
      </c>
      <c r="W2389">
        <f>'data from files'!R2389</f>
        <v>0</v>
      </c>
    </row>
    <row r="2390" spans="1:23" x14ac:dyDescent="0.25">
      <c r="A2390" t="str">
        <f t="shared" si="113"/>
        <v>PTCO2 emissions  Geothermal</v>
      </c>
      <c r="B2390" t="str">
        <f>JRC_files__2[[#This Row],[Source.Name.2.1]]</f>
        <v>PT</v>
      </c>
      <c r="C2390" t="str">
        <f t="shared" si="112"/>
        <v>Overview of the power generation sector</v>
      </c>
      <c r="D2390" t="str">
        <f>IF(ISERROR(MATCH(G2390,metadata!$B$4:$B$13,0)),D2389,LEFT(G2390,LEN(G2390)-LEN(F2390)-2))</f>
        <v xml:space="preserve">CO2 emissions  </v>
      </c>
      <c r="E2390" t="str">
        <f t="shared" si="114"/>
        <v>Geothermal</v>
      </c>
      <c r="F2390" t="str">
        <f>IF(ISERROR(MATCH(G2390,metadata!$B$4:$B$13,0)),F2389,SUBSTITUTE(TRIM(RIGHT(SUBSTITUTE(SUBSTITUTE(G2390,"efficiencies", "efficiencies (%)")," (", REPT(" ", 100)), 100)),")",""))</f>
        <v>kt CO2</v>
      </c>
      <c r="G2390" t="str">
        <f>'data from files'!B2390</f>
        <v>Geothermal</v>
      </c>
      <c r="H2390">
        <f>'data from files'!C2390</f>
        <v>0</v>
      </c>
      <c r="I2390">
        <f>'data from files'!D2390</f>
        <v>0</v>
      </c>
      <c r="J2390">
        <f>'data from files'!E2390</f>
        <v>0</v>
      </c>
      <c r="K2390">
        <f>'data from files'!F2390</f>
        <v>0</v>
      </c>
      <c r="L2390">
        <f>'data from files'!G2390</f>
        <v>0</v>
      </c>
      <c r="M2390">
        <f>'data from files'!H2390</f>
        <v>0</v>
      </c>
      <c r="N2390">
        <f>'data from files'!I2390</f>
        <v>0</v>
      </c>
      <c r="O2390">
        <f>'data from files'!J2390</f>
        <v>0</v>
      </c>
      <c r="P2390">
        <f>'data from files'!K2390</f>
        <v>0</v>
      </c>
      <c r="Q2390">
        <f>'data from files'!L2390</f>
        <v>0</v>
      </c>
      <c r="R2390">
        <f>'data from files'!M2390</f>
        <v>0</v>
      </c>
      <c r="S2390">
        <f>'data from files'!N2390</f>
        <v>0</v>
      </c>
      <c r="T2390">
        <f>'data from files'!O2390</f>
        <v>0</v>
      </c>
      <c r="U2390">
        <f>'data from files'!P2390</f>
        <v>0</v>
      </c>
      <c r="V2390">
        <f>'data from files'!Q2390</f>
        <v>0</v>
      </c>
      <c r="W2390">
        <f>'data from files'!R2390</f>
        <v>0</v>
      </c>
    </row>
    <row r="2391" spans="1:23" x14ac:dyDescent="0.25">
      <c r="A2391" t="str">
        <f t="shared" si="113"/>
        <v>PTCO2 emissions  Tide, wave and ocean</v>
      </c>
      <c r="B2391" t="str">
        <f>JRC_files__2[[#This Row],[Source.Name.2.1]]</f>
        <v>PT</v>
      </c>
      <c r="C2391" t="str">
        <f t="shared" si="112"/>
        <v>Overview of the power generation sector</v>
      </c>
      <c r="D2391" t="str">
        <f>IF(ISERROR(MATCH(G2391,metadata!$B$4:$B$13,0)),D2390,LEFT(G2391,LEN(G2391)-LEN(F2391)-2))</f>
        <v xml:space="preserve">CO2 emissions  </v>
      </c>
      <c r="E2391" t="str">
        <f t="shared" si="114"/>
        <v>Tide, wave and ocean</v>
      </c>
      <c r="F2391" t="str">
        <f>IF(ISERROR(MATCH(G2391,metadata!$B$4:$B$13,0)),F2390,SUBSTITUTE(TRIM(RIGHT(SUBSTITUTE(SUBSTITUTE(G2391,"efficiencies", "efficiencies (%)")," (", REPT(" ", 100)), 100)),")",""))</f>
        <v>kt CO2</v>
      </c>
      <c r="G2391" t="str">
        <f>'data from files'!B2391</f>
        <v>Tide, wave and ocean</v>
      </c>
      <c r="H2391">
        <f>'data from files'!C2391</f>
        <v>0</v>
      </c>
      <c r="I2391">
        <f>'data from files'!D2391</f>
        <v>0</v>
      </c>
      <c r="J2391">
        <f>'data from files'!E2391</f>
        <v>0</v>
      </c>
      <c r="K2391">
        <f>'data from files'!F2391</f>
        <v>0</v>
      </c>
      <c r="L2391">
        <f>'data from files'!G2391</f>
        <v>0</v>
      </c>
      <c r="M2391">
        <f>'data from files'!H2391</f>
        <v>0</v>
      </c>
      <c r="N2391">
        <f>'data from files'!I2391</f>
        <v>0</v>
      </c>
      <c r="O2391">
        <f>'data from files'!J2391</f>
        <v>0</v>
      </c>
      <c r="P2391">
        <f>'data from files'!K2391</f>
        <v>0</v>
      </c>
      <c r="Q2391">
        <f>'data from files'!L2391</f>
        <v>0</v>
      </c>
      <c r="R2391">
        <f>'data from files'!M2391</f>
        <v>0</v>
      </c>
      <c r="S2391">
        <f>'data from files'!N2391</f>
        <v>0</v>
      </c>
      <c r="T2391">
        <f>'data from files'!O2391</f>
        <v>0</v>
      </c>
      <c r="U2391">
        <f>'data from files'!P2391</f>
        <v>0</v>
      </c>
      <c r="V2391">
        <f>'data from files'!Q2391</f>
        <v>0</v>
      </c>
      <c r="W2391">
        <f>'data from files'!R2391</f>
        <v>0</v>
      </c>
    </row>
    <row r="2392" spans="1:23" x14ac:dyDescent="0.25">
      <c r="A2392" t="str">
        <f t="shared" si="113"/>
        <v>PTCO2 emissions  Hydro</v>
      </c>
      <c r="B2392" t="str">
        <f>JRC_files__2[[#This Row],[Source.Name.2.1]]</f>
        <v>PT</v>
      </c>
      <c r="C2392" t="str">
        <f t="shared" si="112"/>
        <v>Overview of the power generation sector</v>
      </c>
      <c r="D2392" t="str">
        <f>IF(ISERROR(MATCH(G2392,metadata!$B$4:$B$13,0)),D2391,LEFT(G2392,LEN(G2392)-LEN(F2392)-2))</f>
        <v xml:space="preserve">CO2 emissions  </v>
      </c>
      <c r="E2392" t="str">
        <f t="shared" si="114"/>
        <v>Hydro</v>
      </c>
      <c r="F2392" t="str">
        <f>IF(ISERROR(MATCH(G2392,metadata!$B$4:$B$13,0)),F2391,SUBSTITUTE(TRIM(RIGHT(SUBSTITUTE(SUBSTITUTE(G2392,"efficiencies", "efficiencies (%)")," (", REPT(" ", 100)), 100)),")",""))</f>
        <v>kt CO2</v>
      </c>
      <c r="G2392" t="str">
        <f>'data from files'!B2392</f>
        <v>Hydro</v>
      </c>
      <c r="H2392">
        <f>'data from files'!C2392</f>
        <v>0</v>
      </c>
      <c r="I2392">
        <f>'data from files'!D2392</f>
        <v>0</v>
      </c>
      <c r="J2392">
        <f>'data from files'!E2392</f>
        <v>0</v>
      </c>
      <c r="K2392">
        <f>'data from files'!F2392</f>
        <v>0</v>
      </c>
      <c r="L2392">
        <f>'data from files'!G2392</f>
        <v>0</v>
      </c>
      <c r="M2392">
        <f>'data from files'!H2392</f>
        <v>0</v>
      </c>
      <c r="N2392">
        <f>'data from files'!I2392</f>
        <v>0</v>
      </c>
      <c r="O2392">
        <f>'data from files'!J2392</f>
        <v>0</v>
      </c>
      <c r="P2392">
        <f>'data from files'!K2392</f>
        <v>0</v>
      </c>
      <c r="Q2392">
        <f>'data from files'!L2392</f>
        <v>0</v>
      </c>
      <c r="R2392">
        <f>'data from files'!M2392</f>
        <v>0</v>
      </c>
      <c r="S2392">
        <f>'data from files'!N2392</f>
        <v>0</v>
      </c>
      <c r="T2392">
        <f>'data from files'!O2392</f>
        <v>0</v>
      </c>
      <c r="U2392">
        <f>'data from files'!P2392</f>
        <v>0</v>
      </c>
      <c r="V2392">
        <f>'data from files'!Q2392</f>
        <v>0</v>
      </c>
      <c r="W2392">
        <f>'data from files'!R2392</f>
        <v>0</v>
      </c>
    </row>
    <row r="2393" spans="1:23" x14ac:dyDescent="0.25">
      <c r="A2393" t="str">
        <f t="shared" si="113"/>
        <v>PTCO2 emissions  Pump storage</v>
      </c>
      <c r="B2393" t="str">
        <f>JRC_files__2[[#This Row],[Source.Name.2.1]]</f>
        <v>PT</v>
      </c>
      <c r="C2393" t="str">
        <f t="shared" si="112"/>
        <v>Overview of the power generation sector</v>
      </c>
      <c r="D2393" t="str">
        <f>IF(ISERROR(MATCH(G2393,metadata!$B$4:$B$13,0)),D2392,LEFT(G2393,LEN(G2393)-LEN(F2393)-2))</f>
        <v xml:space="preserve">CO2 emissions  </v>
      </c>
      <c r="E2393" t="str">
        <f t="shared" si="114"/>
        <v>Pump storage</v>
      </c>
      <c r="F2393" t="str">
        <f>IF(ISERROR(MATCH(G2393,metadata!$B$4:$B$13,0)),F2392,SUBSTITUTE(TRIM(RIGHT(SUBSTITUTE(SUBSTITUTE(G2393,"efficiencies", "efficiencies (%)")," (", REPT(" ", 100)), 100)),")",""))</f>
        <v>kt CO2</v>
      </c>
      <c r="G2393" t="str">
        <f>'data from files'!B2393</f>
        <v>Pump storage</v>
      </c>
      <c r="H2393">
        <f>'data from files'!C2393</f>
        <v>0</v>
      </c>
      <c r="I2393">
        <f>'data from files'!D2393</f>
        <v>0</v>
      </c>
      <c r="J2393">
        <f>'data from files'!E2393</f>
        <v>0</v>
      </c>
      <c r="K2393">
        <f>'data from files'!F2393</f>
        <v>0</v>
      </c>
      <c r="L2393">
        <f>'data from files'!G2393</f>
        <v>0</v>
      </c>
      <c r="M2393">
        <f>'data from files'!H2393</f>
        <v>0</v>
      </c>
      <c r="N2393">
        <f>'data from files'!I2393</f>
        <v>0</v>
      </c>
      <c r="O2393">
        <f>'data from files'!J2393</f>
        <v>0</v>
      </c>
      <c r="P2393">
        <f>'data from files'!K2393</f>
        <v>0</v>
      </c>
      <c r="Q2393">
        <f>'data from files'!L2393</f>
        <v>0</v>
      </c>
      <c r="R2393">
        <f>'data from files'!M2393</f>
        <v>0</v>
      </c>
      <c r="S2393">
        <f>'data from files'!N2393</f>
        <v>0</v>
      </c>
      <c r="T2393">
        <f>'data from files'!O2393</f>
        <v>0</v>
      </c>
      <c r="U2393">
        <f>'data from files'!P2393</f>
        <v>0</v>
      </c>
      <c r="V2393">
        <f>'data from files'!Q2393</f>
        <v>0</v>
      </c>
      <c r="W2393">
        <f>'data from files'!R2393</f>
        <v>0</v>
      </c>
    </row>
    <row r="2394" spans="1:23" x14ac:dyDescent="0.25">
      <c r="A2394" t="str">
        <f t="shared" si="113"/>
        <v>PTCO2 emissions  District heating plants</v>
      </c>
      <c r="B2394" t="str">
        <f>JRC_files__2[[#This Row],[Source.Name.2.1]]</f>
        <v>PT</v>
      </c>
      <c r="C2394" t="str">
        <f t="shared" si="112"/>
        <v>Overview of the power generation sector</v>
      </c>
      <c r="D2394" t="str">
        <f>IF(ISERROR(MATCH(G2394,metadata!$B$4:$B$13,0)),D2393,LEFT(G2394,LEN(G2394)-LEN(F2394)-2))</f>
        <v xml:space="preserve">CO2 emissions  </v>
      </c>
      <c r="E2394" t="str">
        <f t="shared" si="114"/>
        <v>District heating plants</v>
      </c>
      <c r="F2394" t="str">
        <f>IF(ISERROR(MATCH(G2394,metadata!$B$4:$B$13,0)),F2393,SUBSTITUTE(TRIM(RIGHT(SUBSTITUTE(SUBSTITUTE(G2394,"efficiencies", "efficiencies (%)")," (", REPT(" ", 100)), 100)),")",""))</f>
        <v>kt CO2</v>
      </c>
      <c r="G2394" t="str">
        <f>'data from files'!B2394</f>
        <v>District heating plants</v>
      </c>
      <c r="H2394">
        <f>'data from files'!C2394</f>
        <v>0</v>
      </c>
      <c r="I2394">
        <f>'data from files'!D2394</f>
        <v>0</v>
      </c>
      <c r="J2394">
        <f>'data from files'!E2394</f>
        <v>0</v>
      </c>
      <c r="K2394">
        <f>'data from files'!F2394</f>
        <v>0</v>
      </c>
      <c r="L2394">
        <f>'data from files'!G2394</f>
        <v>0</v>
      </c>
      <c r="M2394">
        <f>'data from files'!H2394</f>
        <v>0</v>
      </c>
      <c r="N2394">
        <f>'data from files'!I2394</f>
        <v>0</v>
      </c>
      <c r="O2394">
        <f>'data from files'!J2394</f>
        <v>0</v>
      </c>
      <c r="P2394">
        <f>'data from files'!K2394</f>
        <v>0</v>
      </c>
      <c r="Q2394">
        <f>'data from files'!L2394</f>
        <v>0</v>
      </c>
      <c r="R2394">
        <f>'data from files'!M2394</f>
        <v>0</v>
      </c>
      <c r="S2394">
        <f>'data from files'!N2394</f>
        <v>0</v>
      </c>
      <c r="T2394">
        <f>'data from files'!O2394</f>
        <v>0</v>
      </c>
      <c r="U2394">
        <f>'data from files'!P2394</f>
        <v>0</v>
      </c>
      <c r="V2394">
        <f>'data from files'!Q2394</f>
        <v>0</v>
      </c>
      <c r="W2394">
        <f>'data from files'!R2394</f>
        <v>0</v>
      </c>
    </row>
    <row r="2395" spans="1:23" x14ac:dyDescent="0.25">
      <c r="A2395" t="str">
        <f t="shared" si="113"/>
        <v>PTCO2 emissions  0</v>
      </c>
      <c r="B2395" t="str">
        <f>JRC_files__2[[#This Row],[Source.Name.2.1]]</f>
        <v>PT</v>
      </c>
      <c r="C2395" t="str">
        <f t="shared" si="112"/>
        <v>Overview of the power generation sector</v>
      </c>
      <c r="D2395" t="str">
        <f>IF(ISERROR(MATCH(G2395,metadata!$B$4:$B$13,0)),D2394,LEFT(G2395,LEN(G2395)-LEN(F2395)-2))</f>
        <v xml:space="preserve">CO2 emissions  </v>
      </c>
      <c r="E2395">
        <f t="shared" si="114"/>
        <v>0</v>
      </c>
      <c r="F2395" t="str">
        <f>IF(ISERROR(MATCH(G2395,metadata!$B$4:$B$13,0)),F2394,SUBSTITUTE(TRIM(RIGHT(SUBSTITUTE(SUBSTITUTE(G2395,"efficiencies", "efficiencies (%)")," (", REPT(" ", 100)), 100)),")",""))</f>
        <v>kt CO2</v>
      </c>
      <c r="G2395">
        <f>'data from files'!B2395</f>
        <v>0</v>
      </c>
      <c r="H2395">
        <f>'data from files'!C2395</f>
        <v>0</v>
      </c>
      <c r="I2395">
        <f>'data from files'!D2395</f>
        <v>0</v>
      </c>
      <c r="J2395">
        <f>'data from files'!E2395</f>
        <v>0</v>
      </c>
      <c r="K2395">
        <f>'data from files'!F2395</f>
        <v>0</v>
      </c>
      <c r="L2395">
        <f>'data from files'!G2395</f>
        <v>0</v>
      </c>
      <c r="M2395">
        <f>'data from files'!H2395</f>
        <v>0</v>
      </c>
      <c r="N2395">
        <f>'data from files'!I2395</f>
        <v>0</v>
      </c>
      <c r="O2395">
        <f>'data from files'!J2395</f>
        <v>0</v>
      </c>
      <c r="P2395">
        <f>'data from files'!K2395</f>
        <v>0</v>
      </c>
      <c r="Q2395">
        <f>'data from files'!L2395</f>
        <v>0</v>
      </c>
      <c r="R2395">
        <f>'data from files'!M2395</f>
        <v>0</v>
      </c>
      <c r="S2395">
        <f>'data from files'!N2395</f>
        <v>0</v>
      </c>
      <c r="T2395">
        <f>'data from files'!O2395</f>
        <v>0</v>
      </c>
      <c r="U2395">
        <f>'data from files'!P2395</f>
        <v>0</v>
      </c>
      <c r="V2395">
        <f>'data from files'!Q2395</f>
        <v>0</v>
      </c>
      <c r="W2395">
        <f>'data from files'!R2395</f>
        <v>0</v>
      </c>
    </row>
    <row r="2396" spans="1:23" x14ac:dyDescent="0.25">
      <c r="A2396" t="str">
        <f t="shared" si="113"/>
        <v>PTGross electric efficienc</v>
      </c>
      <c r="B2396" t="str">
        <f>JRC_files__2[[#This Row],[Source.Name.2.1]]</f>
        <v>PT</v>
      </c>
      <c r="C2396" t="str">
        <f t="shared" si="112"/>
        <v>Overview of the power generation sector</v>
      </c>
      <c r="D2396" t="str">
        <f>IF(ISERROR(MATCH(G2396,metadata!$B$4:$B$13,0)),D2395,LEFT(G2396,LEN(G2396)-LEN(F2396)-2))</f>
        <v>Gross electric efficienc</v>
      </c>
      <c r="E2396" t="str">
        <f t="shared" si="114"/>
        <v/>
      </c>
      <c r="F2396" t="str">
        <f>IF(ISERROR(MATCH(G2396,metadata!$B$4:$B$13,0)),F2395,SUBSTITUTE(TRIM(RIGHT(SUBSTITUTE(SUBSTITUTE(G2396,"efficiencies", "efficiencies (%)")," (", REPT(" ", 100)), 100)),")",""))</f>
        <v>%</v>
      </c>
      <c r="G2396" t="str">
        <f>'data from files'!B2396</f>
        <v>Gross electric efficiencies</v>
      </c>
      <c r="H2396">
        <f>'data from files'!C2396</f>
        <v>0</v>
      </c>
      <c r="I2396">
        <f>'data from files'!D2396</f>
        <v>0</v>
      </c>
      <c r="J2396">
        <f>'data from files'!E2396</f>
        <v>0</v>
      </c>
      <c r="K2396">
        <f>'data from files'!F2396</f>
        <v>0</v>
      </c>
      <c r="L2396">
        <f>'data from files'!G2396</f>
        <v>0</v>
      </c>
      <c r="M2396">
        <f>'data from files'!H2396</f>
        <v>0</v>
      </c>
      <c r="N2396">
        <f>'data from files'!I2396</f>
        <v>0</v>
      </c>
      <c r="O2396">
        <f>'data from files'!J2396</f>
        <v>0</v>
      </c>
      <c r="P2396">
        <f>'data from files'!K2396</f>
        <v>0</v>
      </c>
      <c r="Q2396">
        <f>'data from files'!L2396</f>
        <v>0</v>
      </c>
      <c r="R2396">
        <f>'data from files'!M2396</f>
        <v>0</v>
      </c>
      <c r="S2396">
        <f>'data from files'!N2396</f>
        <v>0</v>
      </c>
      <c r="T2396">
        <f>'data from files'!O2396</f>
        <v>0</v>
      </c>
      <c r="U2396">
        <f>'data from files'!P2396</f>
        <v>0</v>
      </c>
      <c r="V2396">
        <f>'data from files'!Q2396</f>
        <v>0</v>
      </c>
      <c r="W2396">
        <f>'data from files'!R2396</f>
        <v>0</v>
      </c>
    </row>
    <row r="2397" spans="1:23" x14ac:dyDescent="0.25">
      <c r="A2397" t="str">
        <f t="shared" si="113"/>
        <v>PTGross electric efficiencNuclear</v>
      </c>
      <c r="B2397" t="str">
        <f>JRC_files__2[[#This Row],[Source.Name.2.1]]</f>
        <v>PT</v>
      </c>
      <c r="C2397" t="str">
        <f t="shared" si="112"/>
        <v>Overview of the power generation sector</v>
      </c>
      <c r="D2397" t="str">
        <f>IF(ISERROR(MATCH(G2397,metadata!$B$4:$B$13,0)),D2396,LEFT(G2397,LEN(G2397)-LEN(F2397)-2))</f>
        <v>Gross electric efficienc</v>
      </c>
      <c r="E2397" t="str">
        <f t="shared" si="114"/>
        <v>Nuclear</v>
      </c>
      <c r="F2397" t="str">
        <f>IF(ISERROR(MATCH(G2397,metadata!$B$4:$B$13,0)),F2396,SUBSTITUTE(TRIM(RIGHT(SUBSTITUTE(SUBSTITUTE(G2397,"efficiencies", "efficiencies (%)")," (", REPT(" ", 100)), 100)),")",""))</f>
        <v>%</v>
      </c>
      <c r="G2397" t="str">
        <f>'data from files'!B2397</f>
        <v>Nuclear</v>
      </c>
      <c r="H2397">
        <f>'data from files'!C2397</f>
        <v>0</v>
      </c>
      <c r="I2397">
        <f>'data from files'!D2397</f>
        <v>0</v>
      </c>
      <c r="J2397">
        <f>'data from files'!E2397</f>
        <v>0</v>
      </c>
      <c r="K2397">
        <f>'data from files'!F2397</f>
        <v>0</v>
      </c>
      <c r="L2397">
        <f>'data from files'!G2397</f>
        <v>0</v>
      </c>
      <c r="M2397">
        <f>'data from files'!H2397</f>
        <v>0</v>
      </c>
      <c r="N2397">
        <f>'data from files'!I2397</f>
        <v>0</v>
      </c>
      <c r="O2397">
        <f>'data from files'!J2397</f>
        <v>0</v>
      </c>
      <c r="P2397">
        <f>'data from files'!K2397</f>
        <v>0</v>
      </c>
      <c r="Q2397">
        <f>'data from files'!L2397</f>
        <v>0</v>
      </c>
      <c r="R2397">
        <f>'data from files'!M2397</f>
        <v>0</v>
      </c>
      <c r="S2397">
        <f>'data from files'!N2397</f>
        <v>0</v>
      </c>
      <c r="T2397">
        <f>'data from files'!O2397</f>
        <v>0</v>
      </c>
      <c r="U2397">
        <f>'data from files'!P2397</f>
        <v>0</v>
      </c>
      <c r="V2397">
        <f>'data from files'!Q2397</f>
        <v>0</v>
      </c>
      <c r="W2397">
        <f>'data from files'!R2397</f>
        <v>0</v>
      </c>
    </row>
    <row r="2398" spans="1:23" x14ac:dyDescent="0.25">
      <c r="A2398" t="str">
        <f t="shared" si="113"/>
        <v>PTGross electric efficiencConventional thermal</v>
      </c>
      <c r="B2398" t="str">
        <f>JRC_files__2[[#This Row],[Source.Name.2.1]]</f>
        <v>PT</v>
      </c>
      <c r="C2398" t="str">
        <f t="shared" si="112"/>
        <v>Overview of the power generation sector</v>
      </c>
      <c r="D2398" t="str">
        <f>IF(ISERROR(MATCH(G2398,metadata!$B$4:$B$13,0)),D2397,LEFT(G2398,LEN(G2398)-LEN(F2398)-2))</f>
        <v>Gross electric efficienc</v>
      </c>
      <c r="E2398" t="str">
        <f t="shared" si="114"/>
        <v>Conventional thermal</v>
      </c>
      <c r="F2398" t="str">
        <f>IF(ISERROR(MATCH(G2398,metadata!$B$4:$B$13,0)),F2397,SUBSTITUTE(TRIM(RIGHT(SUBSTITUTE(SUBSTITUTE(G2398,"efficiencies", "efficiencies (%)")," (", REPT(" ", 100)), 100)),")",""))</f>
        <v>%</v>
      </c>
      <c r="G2398" t="str">
        <f>'data from files'!B2398</f>
        <v>Conventional thermal</v>
      </c>
      <c r="H2398">
        <f>'data from files'!C2398</f>
        <v>0.42384716937526146</v>
      </c>
      <c r="I2398">
        <f>'data from files'!D2398</f>
        <v>0.42469107672649614</v>
      </c>
      <c r="J2398">
        <f>'data from files'!E2398</f>
        <v>0.4278416871591102</v>
      </c>
      <c r="K2398">
        <f>'data from files'!F2398</f>
        <v>0.42054749100640715</v>
      </c>
      <c r="L2398">
        <f>'data from files'!G2398</f>
        <v>0.43391383185725796</v>
      </c>
      <c r="M2398">
        <f>'data from files'!H2398</f>
        <v>0.43393125237285635</v>
      </c>
      <c r="N2398">
        <f>'data from files'!I2398</f>
        <v>0.43558151685465613</v>
      </c>
      <c r="O2398">
        <f>'data from files'!J2398</f>
        <v>0.44103610840067531</v>
      </c>
      <c r="P2398">
        <f>'data from files'!K2398</f>
        <v>0.44324290662552374</v>
      </c>
      <c r="Q2398">
        <f>'data from files'!L2398</f>
        <v>0.42879367552492698</v>
      </c>
      <c r="R2398">
        <f>'data from files'!M2398</f>
        <v>0.42863300600306614</v>
      </c>
      <c r="S2398">
        <f>'data from files'!N2398</f>
        <v>0.42909394570387666</v>
      </c>
      <c r="T2398">
        <f>'data from files'!O2398</f>
        <v>0.40332466824140717</v>
      </c>
      <c r="U2398">
        <f>'data from files'!P2398</f>
        <v>0.36883613384937036</v>
      </c>
      <c r="V2398">
        <f>'data from files'!Q2398</f>
        <v>0.3646906648867268</v>
      </c>
      <c r="W2398">
        <f>'data from files'!R2398</f>
        <v>0.38463566610242483</v>
      </c>
    </row>
    <row r="2399" spans="1:23" x14ac:dyDescent="0.25">
      <c r="A2399" t="str">
        <f t="shared" si="113"/>
        <v>PTGross electric efficiencWind</v>
      </c>
      <c r="B2399" t="str">
        <f>JRC_files__2[[#This Row],[Source.Name.2.1]]</f>
        <v>PT</v>
      </c>
      <c r="C2399" t="str">
        <f t="shared" si="112"/>
        <v>Overview of the power generation sector</v>
      </c>
      <c r="D2399" t="str">
        <f>IF(ISERROR(MATCH(G2399,metadata!$B$4:$B$13,0)),D2398,LEFT(G2399,LEN(G2399)-LEN(F2399)-2))</f>
        <v>Gross electric efficienc</v>
      </c>
      <c r="E2399" t="str">
        <f t="shared" si="114"/>
        <v>Wind</v>
      </c>
      <c r="F2399" t="str">
        <f>IF(ISERROR(MATCH(G2399,metadata!$B$4:$B$13,0)),F2398,SUBSTITUTE(TRIM(RIGHT(SUBSTITUTE(SUBSTITUTE(G2399,"efficiencies", "efficiencies (%)")," (", REPT(" ", 100)), 100)),")",""))</f>
        <v>%</v>
      </c>
      <c r="G2399" t="str">
        <f>'data from files'!B2399</f>
        <v>Wind</v>
      </c>
      <c r="H2399">
        <f>'data from files'!C2399</f>
        <v>1</v>
      </c>
      <c r="I2399">
        <f>'data from files'!D2399</f>
        <v>1</v>
      </c>
      <c r="J2399">
        <f>'data from files'!E2399</f>
        <v>1</v>
      </c>
      <c r="K2399">
        <f>'data from files'!F2399</f>
        <v>1</v>
      </c>
      <c r="L2399">
        <f>'data from files'!G2399</f>
        <v>1</v>
      </c>
      <c r="M2399">
        <f>'data from files'!H2399</f>
        <v>1</v>
      </c>
      <c r="N2399">
        <f>'data from files'!I2399</f>
        <v>1</v>
      </c>
      <c r="O2399">
        <f>'data from files'!J2399</f>
        <v>1</v>
      </c>
      <c r="P2399">
        <f>'data from files'!K2399</f>
        <v>1</v>
      </c>
      <c r="Q2399">
        <f>'data from files'!L2399</f>
        <v>1</v>
      </c>
      <c r="R2399">
        <f>'data from files'!M2399</f>
        <v>1</v>
      </c>
      <c r="S2399">
        <f>'data from files'!N2399</f>
        <v>1</v>
      </c>
      <c r="T2399">
        <f>'data from files'!O2399</f>
        <v>1</v>
      </c>
      <c r="U2399">
        <f>'data from files'!P2399</f>
        <v>1</v>
      </c>
      <c r="V2399">
        <f>'data from files'!Q2399</f>
        <v>1</v>
      </c>
      <c r="W2399">
        <f>'data from files'!R2399</f>
        <v>1</v>
      </c>
    </row>
    <row r="2400" spans="1:23" x14ac:dyDescent="0.25">
      <c r="A2400" t="str">
        <f t="shared" si="113"/>
        <v>PTGross electric efficiencSolar photovoltaics</v>
      </c>
      <c r="B2400" t="str">
        <f>JRC_files__2[[#This Row],[Source.Name.2.1]]</f>
        <v>PT</v>
      </c>
      <c r="C2400" t="str">
        <f t="shared" si="112"/>
        <v>Overview of the power generation sector</v>
      </c>
      <c r="D2400" t="str">
        <f>IF(ISERROR(MATCH(G2400,metadata!$B$4:$B$13,0)),D2399,LEFT(G2400,LEN(G2400)-LEN(F2400)-2))</f>
        <v>Gross electric efficienc</v>
      </c>
      <c r="E2400" t="str">
        <f t="shared" si="114"/>
        <v>Solar photovoltaics</v>
      </c>
      <c r="F2400" t="str">
        <f>IF(ISERROR(MATCH(G2400,metadata!$B$4:$B$13,0)),F2399,SUBSTITUTE(TRIM(RIGHT(SUBSTITUTE(SUBSTITUTE(G2400,"efficiencies", "efficiencies (%)")," (", REPT(" ", 100)), 100)),")",""))</f>
        <v>%</v>
      </c>
      <c r="G2400" t="str">
        <f>'data from files'!B2400</f>
        <v>Solar photovoltaics</v>
      </c>
      <c r="H2400">
        <f>'data from files'!C2400</f>
        <v>1</v>
      </c>
      <c r="I2400">
        <f>'data from files'!D2400</f>
        <v>1</v>
      </c>
      <c r="J2400">
        <f>'data from files'!E2400</f>
        <v>1</v>
      </c>
      <c r="K2400">
        <f>'data from files'!F2400</f>
        <v>1</v>
      </c>
      <c r="L2400">
        <f>'data from files'!G2400</f>
        <v>1</v>
      </c>
      <c r="M2400">
        <f>'data from files'!H2400</f>
        <v>1</v>
      </c>
      <c r="N2400">
        <f>'data from files'!I2400</f>
        <v>1</v>
      </c>
      <c r="O2400">
        <f>'data from files'!J2400</f>
        <v>1</v>
      </c>
      <c r="P2400">
        <f>'data from files'!K2400</f>
        <v>1</v>
      </c>
      <c r="Q2400">
        <f>'data from files'!L2400</f>
        <v>1</v>
      </c>
      <c r="R2400">
        <f>'data from files'!M2400</f>
        <v>1</v>
      </c>
      <c r="S2400">
        <f>'data from files'!N2400</f>
        <v>1</v>
      </c>
      <c r="T2400">
        <f>'data from files'!O2400</f>
        <v>1</v>
      </c>
      <c r="U2400">
        <f>'data from files'!P2400</f>
        <v>1</v>
      </c>
      <c r="V2400">
        <f>'data from files'!Q2400</f>
        <v>1</v>
      </c>
      <c r="W2400">
        <f>'data from files'!R2400</f>
        <v>1</v>
      </c>
    </row>
    <row r="2401" spans="1:23" x14ac:dyDescent="0.25">
      <c r="A2401" t="str">
        <f t="shared" si="113"/>
        <v>PTGross electric efficiencSolar thermal</v>
      </c>
      <c r="B2401" t="str">
        <f>JRC_files__2[[#This Row],[Source.Name.2.1]]</f>
        <v>PT</v>
      </c>
      <c r="C2401" t="str">
        <f t="shared" si="112"/>
        <v>Overview of the power generation sector</v>
      </c>
      <c r="D2401" t="str">
        <f>IF(ISERROR(MATCH(G2401,metadata!$B$4:$B$13,0)),D2400,LEFT(G2401,LEN(G2401)-LEN(F2401)-2))</f>
        <v>Gross electric efficienc</v>
      </c>
      <c r="E2401" t="str">
        <f t="shared" si="114"/>
        <v>Solar thermal</v>
      </c>
      <c r="F2401" t="str">
        <f>IF(ISERROR(MATCH(G2401,metadata!$B$4:$B$13,0)),F2400,SUBSTITUTE(TRIM(RIGHT(SUBSTITUTE(SUBSTITUTE(G2401,"efficiencies", "efficiencies (%)")," (", REPT(" ", 100)), 100)),")",""))</f>
        <v>%</v>
      </c>
      <c r="G2401" t="str">
        <f>'data from files'!B2401</f>
        <v>Solar thermal</v>
      </c>
      <c r="H2401">
        <f>'data from files'!C2401</f>
        <v>0</v>
      </c>
      <c r="I2401">
        <f>'data from files'!D2401</f>
        <v>0</v>
      </c>
      <c r="J2401">
        <f>'data from files'!E2401</f>
        <v>0</v>
      </c>
      <c r="K2401">
        <f>'data from files'!F2401</f>
        <v>0</v>
      </c>
      <c r="L2401">
        <f>'data from files'!G2401</f>
        <v>0</v>
      </c>
      <c r="M2401">
        <f>'data from files'!H2401</f>
        <v>0</v>
      </c>
      <c r="N2401">
        <f>'data from files'!I2401</f>
        <v>0</v>
      </c>
      <c r="O2401">
        <f>'data from files'!J2401</f>
        <v>0</v>
      </c>
      <c r="P2401">
        <f>'data from files'!K2401</f>
        <v>0</v>
      </c>
      <c r="Q2401">
        <f>'data from files'!L2401</f>
        <v>0</v>
      </c>
      <c r="R2401">
        <f>'data from files'!M2401</f>
        <v>0</v>
      </c>
      <c r="S2401">
        <f>'data from files'!N2401</f>
        <v>0</v>
      </c>
      <c r="T2401">
        <f>'data from files'!O2401</f>
        <v>0</v>
      </c>
      <c r="U2401">
        <f>'data from files'!P2401</f>
        <v>0</v>
      </c>
      <c r="V2401">
        <f>'data from files'!Q2401</f>
        <v>0</v>
      </c>
      <c r="W2401">
        <f>'data from files'!R2401</f>
        <v>0</v>
      </c>
    </row>
    <row r="2402" spans="1:23" x14ac:dyDescent="0.25">
      <c r="A2402" t="str">
        <f t="shared" si="113"/>
        <v>PTGross electric efficiencGeothermal</v>
      </c>
      <c r="B2402" t="str">
        <f>JRC_files__2[[#This Row],[Source.Name.2.1]]</f>
        <v>PT</v>
      </c>
      <c r="C2402" t="str">
        <f t="shared" si="112"/>
        <v>Overview of the power generation sector</v>
      </c>
      <c r="D2402" t="str">
        <f>IF(ISERROR(MATCH(G2402,metadata!$B$4:$B$13,0)),D2401,LEFT(G2402,LEN(G2402)-LEN(F2402)-2))</f>
        <v>Gross electric efficienc</v>
      </c>
      <c r="E2402" t="str">
        <f t="shared" si="114"/>
        <v>Geothermal</v>
      </c>
      <c r="F2402" t="str">
        <f>IF(ISERROR(MATCH(G2402,metadata!$B$4:$B$13,0)),F2401,SUBSTITUTE(TRIM(RIGHT(SUBSTITUTE(SUBSTITUTE(G2402,"efficiencies", "efficiencies (%)")," (", REPT(" ", 100)), 100)),")",""))</f>
        <v>%</v>
      </c>
      <c r="G2402" t="str">
        <f>'data from files'!B2402</f>
        <v>Geothermal</v>
      </c>
      <c r="H2402">
        <f>'data from files'!C2402</f>
        <v>0.10003682307324273</v>
      </c>
      <c r="I2402">
        <f>'data from files'!D2402</f>
        <v>0.10001351104438469</v>
      </c>
      <c r="J2402">
        <f>'data from files'!E2402</f>
        <v>0.10003899949130662</v>
      </c>
      <c r="K2402">
        <f>'data from files'!F2402</f>
        <v>9.9876957984821046E-2</v>
      </c>
      <c r="L2402">
        <f>'data from files'!G2402</f>
        <v>9.4369784021790068E-2</v>
      </c>
      <c r="M2402">
        <f>'data from files'!H2402</f>
        <v>9.4451976909296201E-2</v>
      </c>
      <c r="N2402">
        <f>'data from files'!I2402</f>
        <v>9.4398580997697601E-2</v>
      </c>
      <c r="O2402">
        <f>'data from files'!J2402</f>
        <v>9.4207219601325831E-2</v>
      </c>
      <c r="P2402">
        <f>'data from files'!K2402</f>
        <v>9.4256018689990187E-2</v>
      </c>
      <c r="Q2402">
        <f>'data from files'!L2402</f>
        <v>9.4032238795721881E-2</v>
      </c>
      <c r="R2402">
        <f>'data from files'!M2402</f>
        <v>9.3292825681041136E-2</v>
      </c>
      <c r="S2402">
        <f>'data from files'!N2402</f>
        <v>8.8437961286848818E-2</v>
      </c>
      <c r="T2402">
        <f>'data from files'!O2402</f>
        <v>9.2960067865574467E-2</v>
      </c>
      <c r="U2402">
        <f>'data from files'!P2402</f>
        <v>9.2679201139353254E-2</v>
      </c>
      <c r="V2402">
        <f>'data from files'!Q2402</f>
        <v>9.206313902062345E-2</v>
      </c>
      <c r="W2402">
        <f>'data from files'!R2402</f>
        <v>9.302570464846259E-2</v>
      </c>
    </row>
    <row r="2403" spans="1:23" x14ac:dyDescent="0.25">
      <c r="A2403" t="str">
        <f t="shared" si="113"/>
        <v>PTGross electric efficiencTide, wave and ocean</v>
      </c>
      <c r="B2403" t="str">
        <f>JRC_files__2[[#This Row],[Source.Name.2.1]]</f>
        <v>PT</v>
      </c>
      <c r="C2403" t="str">
        <f t="shared" si="112"/>
        <v>Overview of the power generation sector</v>
      </c>
      <c r="D2403" t="str">
        <f>IF(ISERROR(MATCH(G2403,metadata!$B$4:$B$13,0)),D2402,LEFT(G2403,LEN(G2403)-LEN(F2403)-2))</f>
        <v>Gross electric efficienc</v>
      </c>
      <c r="E2403" t="str">
        <f t="shared" si="114"/>
        <v>Tide, wave and ocean</v>
      </c>
      <c r="F2403" t="str">
        <f>IF(ISERROR(MATCH(G2403,metadata!$B$4:$B$13,0)),F2402,SUBSTITUTE(TRIM(RIGHT(SUBSTITUTE(SUBSTITUTE(G2403,"efficiencies", "efficiencies (%)")," (", REPT(" ", 100)), 100)),")",""))</f>
        <v>%</v>
      </c>
      <c r="G2403" t="str">
        <f>'data from files'!B2403</f>
        <v>Tide, wave and ocean</v>
      </c>
      <c r="H2403">
        <f>'data from files'!C2403</f>
        <v>0</v>
      </c>
      <c r="I2403">
        <f>'data from files'!D2403</f>
        <v>0</v>
      </c>
      <c r="J2403">
        <f>'data from files'!E2403</f>
        <v>0</v>
      </c>
      <c r="K2403">
        <f>'data from files'!F2403</f>
        <v>0</v>
      </c>
      <c r="L2403">
        <f>'data from files'!G2403</f>
        <v>0</v>
      </c>
      <c r="M2403">
        <f>'data from files'!H2403</f>
        <v>0</v>
      </c>
      <c r="N2403">
        <f>'data from files'!I2403</f>
        <v>0</v>
      </c>
      <c r="O2403">
        <f>'data from files'!J2403</f>
        <v>0</v>
      </c>
      <c r="P2403">
        <f>'data from files'!K2403</f>
        <v>0</v>
      </c>
      <c r="Q2403">
        <f>'data from files'!L2403</f>
        <v>0</v>
      </c>
      <c r="R2403">
        <f>'data from files'!M2403</f>
        <v>0</v>
      </c>
      <c r="S2403">
        <f>'data from files'!N2403</f>
        <v>0</v>
      </c>
      <c r="T2403">
        <f>'data from files'!O2403</f>
        <v>0</v>
      </c>
      <c r="U2403">
        <f>'data from files'!P2403</f>
        <v>0</v>
      </c>
      <c r="V2403">
        <f>'data from files'!Q2403</f>
        <v>0</v>
      </c>
      <c r="W2403">
        <f>'data from files'!R2403</f>
        <v>0</v>
      </c>
    </row>
    <row r="2404" spans="1:23" x14ac:dyDescent="0.25">
      <c r="A2404" t="str">
        <f t="shared" si="113"/>
        <v>PTGross electric efficiencHydro</v>
      </c>
      <c r="B2404" t="str">
        <f>JRC_files__2[[#This Row],[Source.Name.2.1]]</f>
        <v>PT</v>
      </c>
      <c r="C2404" t="str">
        <f t="shared" si="112"/>
        <v>Overview of the power generation sector</v>
      </c>
      <c r="D2404" t="str">
        <f>IF(ISERROR(MATCH(G2404,metadata!$B$4:$B$13,0)),D2403,LEFT(G2404,LEN(G2404)-LEN(F2404)-2))</f>
        <v>Gross electric efficienc</v>
      </c>
      <c r="E2404" t="str">
        <f t="shared" si="114"/>
        <v>Hydro</v>
      </c>
      <c r="F2404" t="str">
        <f>IF(ISERROR(MATCH(G2404,metadata!$B$4:$B$13,0)),F2403,SUBSTITUTE(TRIM(RIGHT(SUBSTITUTE(SUBSTITUTE(G2404,"efficiencies", "efficiencies (%)")," (", REPT(" ", 100)), 100)),")",""))</f>
        <v>%</v>
      </c>
      <c r="G2404" t="str">
        <f>'data from files'!B2404</f>
        <v>Hydro</v>
      </c>
      <c r="H2404">
        <f>'data from files'!C2404</f>
        <v>1</v>
      </c>
      <c r="I2404">
        <f>'data from files'!D2404</f>
        <v>1</v>
      </c>
      <c r="J2404">
        <f>'data from files'!E2404</f>
        <v>1</v>
      </c>
      <c r="K2404">
        <f>'data from files'!F2404</f>
        <v>1</v>
      </c>
      <c r="L2404">
        <f>'data from files'!G2404</f>
        <v>1</v>
      </c>
      <c r="M2404">
        <f>'data from files'!H2404</f>
        <v>1</v>
      </c>
      <c r="N2404">
        <f>'data from files'!I2404</f>
        <v>1</v>
      </c>
      <c r="O2404">
        <f>'data from files'!J2404</f>
        <v>1</v>
      </c>
      <c r="P2404">
        <f>'data from files'!K2404</f>
        <v>1</v>
      </c>
      <c r="Q2404">
        <f>'data from files'!L2404</f>
        <v>1</v>
      </c>
      <c r="R2404">
        <f>'data from files'!M2404</f>
        <v>1</v>
      </c>
      <c r="S2404">
        <f>'data from files'!N2404</f>
        <v>1</v>
      </c>
      <c r="T2404">
        <f>'data from files'!O2404</f>
        <v>1</v>
      </c>
      <c r="U2404">
        <f>'data from files'!P2404</f>
        <v>1</v>
      </c>
      <c r="V2404">
        <f>'data from files'!Q2404</f>
        <v>1</v>
      </c>
      <c r="W2404">
        <f>'data from files'!R2404</f>
        <v>1</v>
      </c>
    </row>
    <row r="2405" spans="1:23" x14ac:dyDescent="0.25">
      <c r="A2405" t="str">
        <f t="shared" si="113"/>
        <v>PTGross electric efficiencPump storage</v>
      </c>
      <c r="B2405" t="str">
        <f>JRC_files__2[[#This Row],[Source.Name.2.1]]</f>
        <v>PT</v>
      </c>
      <c r="C2405" t="str">
        <f t="shared" si="112"/>
        <v>Overview of the power generation sector</v>
      </c>
      <c r="D2405" t="str">
        <f>IF(ISERROR(MATCH(G2405,metadata!$B$4:$B$13,0)),D2404,LEFT(G2405,LEN(G2405)-LEN(F2405)-2))</f>
        <v>Gross electric efficienc</v>
      </c>
      <c r="E2405" t="str">
        <f t="shared" si="114"/>
        <v>Pump storage</v>
      </c>
      <c r="F2405" t="str">
        <f>IF(ISERROR(MATCH(G2405,metadata!$B$4:$B$13,0)),F2404,SUBSTITUTE(TRIM(RIGHT(SUBSTITUTE(SUBSTITUTE(G2405,"efficiencies", "efficiencies (%)")," (", REPT(" ", 100)), 100)),")",""))</f>
        <v>%</v>
      </c>
      <c r="G2405" t="str">
        <f>'data from files'!B2405</f>
        <v>Pump storage</v>
      </c>
      <c r="H2405">
        <f>'data from files'!C2405</f>
        <v>0.70208333333333339</v>
      </c>
      <c r="I2405">
        <f>'data from files'!D2405</f>
        <v>0.70263788968824936</v>
      </c>
      <c r="J2405">
        <f>'data from files'!E2405</f>
        <v>0.68229166666666663</v>
      </c>
      <c r="K2405">
        <f>'data from files'!F2405</f>
        <v>0.68345323741007191</v>
      </c>
      <c r="L2405">
        <f>'data from files'!G2405</f>
        <v>0.68091168091168086</v>
      </c>
      <c r="M2405">
        <f>'data from files'!H2405</f>
        <v>0.68237704918032771</v>
      </c>
      <c r="N2405">
        <f>'data from files'!I2405</f>
        <v>0.66225165562913912</v>
      </c>
      <c r="O2405">
        <f>'data from files'!J2405</f>
        <v>0.66163793103448276</v>
      </c>
      <c r="P2405">
        <f>'data from files'!K2405</f>
        <v>0.78142076502732238</v>
      </c>
      <c r="Q2405">
        <f>'data from files'!L2405</f>
        <v>0.77972465581977468</v>
      </c>
      <c r="R2405">
        <f>'data from files'!M2405</f>
        <v>0.77954545454545454</v>
      </c>
      <c r="S2405">
        <f>'data from files'!N2405</f>
        <v>0.7791798107255522</v>
      </c>
      <c r="T2405">
        <f>'data from files'!O2405</f>
        <v>0.78059440559440552</v>
      </c>
      <c r="U2405">
        <f>'data from files'!P2405</f>
        <v>0.78007968127490046</v>
      </c>
      <c r="V2405">
        <f>'data from files'!Q2405</f>
        <v>0.78040904198062422</v>
      </c>
      <c r="W2405">
        <f>'data from files'!R2405</f>
        <v>0.78007968127490046</v>
      </c>
    </row>
    <row r="2406" spans="1:23" x14ac:dyDescent="0.25">
      <c r="A2406" t="str">
        <f t="shared" si="113"/>
        <v>PTGross electric efficienc0</v>
      </c>
      <c r="B2406" t="str">
        <f>JRC_files__2[[#This Row],[Source.Name.2.1]]</f>
        <v>PT</v>
      </c>
      <c r="C2406" t="str">
        <f t="shared" si="112"/>
        <v>Overview of the power generation sector</v>
      </c>
      <c r="D2406" t="str">
        <f>IF(ISERROR(MATCH(G2406,metadata!$B$4:$B$13,0)),D2405,LEFT(G2406,LEN(G2406)-LEN(F2406)-2))</f>
        <v>Gross electric efficienc</v>
      </c>
      <c r="E2406">
        <f t="shared" si="114"/>
        <v>0</v>
      </c>
      <c r="F2406" t="str">
        <f>IF(ISERROR(MATCH(G2406,metadata!$B$4:$B$13,0)),F2405,SUBSTITUTE(TRIM(RIGHT(SUBSTITUTE(SUBSTITUTE(G2406,"efficiencies", "efficiencies (%)")," (", REPT(" ", 100)), 100)),")",""))</f>
        <v>%</v>
      </c>
      <c r="G2406">
        <f>'data from files'!B2406</f>
        <v>0</v>
      </c>
      <c r="H2406">
        <f>'data from files'!C2406</f>
        <v>0</v>
      </c>
      <c r="I2406">
        <f>'data from files'!D2406</f>
        <v>0</v>
      </c>
      <c r="J2406">
        <f>'data from files'!E2406</f>
        <v>0</v>
      </c>
      <c r="K2406">
        <f>'data from files'!F2406</f>
        <v>0</v>
      </c>
      <c r="L2406">
        <f>'data from files'!G2406</f>
        <v>0</v>
      </c>
      <c r="M2406">
        <f>'data from files'!H2406</f>
        <v>0</v>
      </c>
      <c r="N2406">
        <f>'data from files'!I2406</f>
        <v>0</v>
      </c>
      <c r="O2406">
        <f>'data from files'!J2406</f>
        <v>0</v>
      </c>
      <c r="P2406">
        <f>'data from files'!K2406</f>
        <v>0</v>
      </c>
      <c r="Q2406">
        <f>'data from files'!L2406</f>
        <v>0</v>
      </c>
      <c r="R2406">
        <f>'data from files'!M2406</f>
        <v>0</v>
      </c>
      <c r="S2406">
        <f>'data from files'!N2406</f>
        <v>0</v>
      </c>
      <c r="T2406">
        <f>'data from files'!O2406</f>
        <v>0</v>
      </c>
      <c r="U2406">
        <f>'data from files'!P2406</f>
        <v>0</v>
      </c>
      <c r="V2406">
        <f>'data from files'!Q2406</f>
        <v>0</v>
      </c>
      <c r="W2406">
        <f>'data from files'!R2406</f>
        <v>0</v>
      </c>
    </row>
    <row r="2407" spans="1:23" x14ac:dyDescent="0.25">
      <c r="A2407" t="str">
        <f t="shared" si="113"/>
        <v>PTNet electric efficienc</v>
      </c>
      <c r="B2407" t="str">
        <f>JRC_files__2[[#This Row],[Source.Name.2.1]]</f>
        <v>PT</v>
      </c>
      <c r="C2407" t="str">
        <f t="shared" si="112"/>
        <v>Overview of the power generation sector</v>
      </c>
      <c r="D2407" t="str">
        <f>IF(ISERROR(MATCH(G2407,metadata!$B$4:$B$13,0)),D2406,LEFT(G2407,LEN(G2407)-LEN(F2407)-2))</f>
        <v>Net electric efficienc</v>
      </c>
      <c r="E2407" t="str">
        <f t="shared" si="114"/>
        <v/>
      </c>
      <c r="F2407" t="str">
        <f>IF(ISERROR(MATCH(G2407,metadata!$B$4:$B$13,0)),F2406,SUBSTITUTE(TRIM(RIGHT(SUBSTITUTE(SUBSTITUTE(G2407,"efficiencies", "efficiencies (%)")," (", REPT(" ", 100)), 100)),")",""))</f>
        <v>%</v>
      </c>
      <c r="G2407" t="str">
        <f>'data from files'!B2407</f>
        <v>Net electric efficiencies</v>
      </c>
      <c r="H2407">
        <f>'data from files'!C2407</f>
        <v>0</v>
      </c>
      <c r="I2407">
        <f>'data from files'!D2407</f>
        <v>0</v>
      </c>
      <c r="J2407">
        <f>'data from files'!E2407</f>
        <v>0</v>
      </c>
      <c r="K2407">
        <f>'data from files'!F2407</f>
        <v>0</v>
      </c>
      <c r="L2407">
        <f>'data from files'!G2407</f>
        <v>0</v>
      </c>
      <c r="M2407">
        <f>'data from files'!H2407</f>
        <v>0</v>
      </c>
      <c r="N2407">
        <f>'data from files'!I2407</f>
        <v>0</v>
      </c>
      <c r="O2407">
        <f>'data from files'!J2407</f>
        <v>0</v>
      </c>
      <c r="P2407">
        <f>'data from files'!K2407</f>
        <v>0</v>
      </c>
      <c r="Q2407">
        <f>'data from files'!L2407</f>
        <v>0</v>
      </c>
      <c r="R2407">
        <f>'data from files'!M2407</f>
        <v>0</v>
      </c>
      <c r="S2407">
        <f>'data from files'!N2407</f>
        <v>0</v>
      </c>
      <c r="T2407">
        <f>'data from files'!O2407</f>
        <v>0</v>
      </c>
      <c r="U2407">
        <f>'data from files'!P2407</f>
        <v>0</v>
      </c>
      <c r="V2407">
        <f>'data from files'!Q2407</f>
        <v>0</v>
      </c>
      <c r="W2407">
        <f>'data from files'!R2407</f>
        <v>0</v>
      </c>
    </row>
    <row r="2408" spans="1:23" x14ac:dyDescent="0.25">
      <c r="A2408" t="str">
        <f t="shared" si="113"/>
        <v>PTNet electric efficiencNuclear</v>
      </c>
      <c r="B2408" t="str">
        <f>JRC_files__2[[#This Row],[Source.Name.2.1]]</f>
        <v>PT</v>
      </c>
      <c r="C2408" t="str">
        <f t="shared" si="112"/>
        <v>Overview of the power generation sector</v>
      </c>
      <c r="D2408" t="str">
        <f>IF(ISERROR(MATCH(G2408,metadata!$B$4:$B$13,0)),D2407,LEFT(G2408,LEN(G2408)-LEN(F2408)-2))</f>
        <v>Net electric efficienc</v>
      </c>
      <c r="E2408" t="str">
        <f t="shared" si="114"/>
        <v>Nuclear</v>
      </c>
      <c r="F2408" t="str">
        <f>IF(ISERROR(MATCH(G2408,metadata!$B$4:$B$13,0)),F2407,SUBSTITUTE(TRIM(RIGHT(SUBSTITUTE(SUBSTITUTE(G2408,"efficiencies", "efficiencies (%)")," (", REPT(" ", 100)), 100)),")",""))</f>
        <v>%</v>
      </c>
      <c r="G2408" t="str">
        <f>'data from files'!B2408</f>
        <v>Nuclear</v>
      </c>
      <c r="H2408">
        <f>'data from files'!C2408</f>
        <v>0</v>
      </c>
      <c r="I2408">
        <f>'data from files'!D2408</f>
        <v>0</v>
      </c>
      <c r="J2408">
        <f>'data from files'!E2408</f>
        <v>0</v>
      </c>
      <c r="K2408">
        <f>'data from files'!F2408</f>
        <v>0</v>
      </c>
      <c r="L2408">
        <f>'data from files'!G2408</f>
        <v>0</v>
      </c>
      <c r="M2408">
        <f>'data from files'!H2408</f>
        <v>0</v>
      </c>
      <c r="N2408">
        <f>'data from files'!I2408</f>
        <v>0</v>
      </c>
      <c r="O2408">
        <f>'data from files'!J2408</f>
        <v>0</v>
      </c>
      <c r="P2408">
        <f>'data from files'!K2408</f>
        <v>0</v>
      </c>
      <c r="Q2408">
        <f>'data from files'!L2408</f>
        <v>0</v>
      </c>
      <c r="R2408">
        <f>'data from files'!M2408</f>
        <v>0</v>
      </c>
      <c r="S2408">
        <f>'data from files'!N2408</f>
        <v>0</v>
      </c>
      <c r="T2408">
        <f>'data from files'!O2408</f>
        <v>0</v>
      </c>
      <c r="U2408">
        <f>'data from files'!P2408</f>
        <v>0</v>
      </c>
      <c r="V2408">
        <f>'data from files'!Q2408</f>
        <v>0</v>
      </c>
      <c r="W2408">
        <f>'data from files'!R2408</f>
        <v>0</v>
      </c>
    </row>
    <row r="2409" spans="1:23" x14ac:dyDescent="0.25">
      <c r="A2409" t="str">
        <f t="shared" si="113"/>
        <v>PTNet electric efficiencConventional thermal</v>
      </c>
      <c r="B2409" t="str">
        <f>JRC_files__2[[#This Row],[Source.Name.2.1]]</f>
        <v>PT</v>
      </c>
      <c r="C2409" t="str">
        <f t="shared" si="112"/>
        <v>Overview of the power generation sector</v>
      </c>
      <c r="D2409" t="str">
        <f>IF(ISERROR(MATCH(G2409,metadata!$B$4:$B$13,0)),D2408,LEFT(G2409,LEN(G2409)-LEN(F2409)-2))</f>
        <v>Net electric efficienc</v>
      </c>
      <c r="E2409" t="str">
        <f t="shared" si="114"/>
        <v>Conventional thermal</v>
      </c>
      <c r="F2409" t="str">
        <f>IF(ISERROR(MATCH(G2409,metadata!$B$4:$B$13,0)),F2408,SUBSTITUTE(TRIM(RIGHT(SUBSTITUTE(SUBSTITUTE(G2409,"efficiencies", "efficiencies (%)")," (", REPT(" ", 100)), 100)),")",""))</f>
        <v>%</v>
      </c>
      <c r="G2409" t="str">
        <f>'data from files'!B2409</f>
        <v>Conventional thermal</v>
      </c>
      <c r="H2409">
        <f>'data from files'!C2409</f>
        <v>0.40325862891600739</v>
      </c>
      <c r="I2409">
        <f>'data from files'!D2409</f>
        <v>0.40251808679839213</v>
      </c>
      <c r="J2409">
        <f>'data from files'!E2409</f>
        <v>0.40825800792959055</v>
      </c>
      <c r="K2409">
        <f>'data from files'!F2409</f>
        <v>0.40005715353040022</v>
      </c>
      <c r="L2409">
        <f>'data from files'!G2409</f>
        <v>0.41329893092494924</v>
      </c>
      <c r="M2409">
        <f>'data from files'!H2409</f>
        <v>0.41654385381310943</v>
      </c>
      <c r="N2409">
        <f>'data from files'!I2409</f>
        <v>0.41612404667165453</v>
      </c>
      <c r="O2409">
        <f>'data from files'!J2409</f>
        <v>0.42303516820825776</v>
      </c>
      <c r="P2409">
        <f>'data from files'!K2409</f>
        <v>0.42459372651072941</v>
      </c>
      <c r="Q2409">
        <f>'data from files'!L2409</f>
        <v>0.40978926422581125</v>
      </c>
      <c r="R2409">
        <f>'data from files'!M2409</f>
        <v>0.40885162922831197</v>
      </c>
      <c r="S2409">
        <f>'data from files'!N2409</f>
        <v>0.41066864589814772</v>
      </c>
      <c r="T2409">
        <f>'data from files'!O2409</f>
        <v>0.38465735996054601</v>
      </c>
      <c r="U2409">
        <f>'data from files'!P2409</f>
        <v>0.3498068155098279</v>
      </c>
      <c r="V2409">
        <f>'data from files'!Q2409</f>
        <v>0.34512143488678054</v>
      </c>
      <c r="W2409">
        <f>'data from files'!R2409</f>
        <v>0.36585649941838522</v>
      </c>
    </row>
    <row r="2410" spans="1:23" x14ac:dyDescent="0.25">
      <c r="A2410" t="str">
        <f t="shared" si="113"/>
        <v>PTNet electric efficiencWind</v>
      </c>
      <c r="B2410" t="str">
        <f>JRC_files__2[[#This Row],[Source.Name.2.1]]</f>
        <v>PT</v>
      </c>
      <c r="C2410" t="str">
        <f t="shared" si="112"/>
        <v>Overview of the power generation sector</v>
      </c>
      <c r="D2410" t="str">
        <f>IF(ISERROR(MATCH(G2410,metadata!$B$4:$B$13,0)),D2409,LEFT(G2410,LEN(G2410)-LEN(F2410)-2))</f>
        <v>Net electric efficienc</v>
      </c>
      <c r="E2410" t="str">
        <f t="shared" si="114"/>
        <v>Wind</v>
      </c>
      <c r="F2410" t="str">
        <f>IF(ISERROR(MATCH(G2410,metadata!$B$4:$B$13,0)),F2409,SUBSTITUTE(TRIM(RIGHT(SUBSTITUTE(SUBSTITUTE(G2410,"efficiencies", "efficiencies (%)")," (", REPT(" ", 100)), 100)),")",""))</f>
        <v>%</v>
      </c>
      <c r="G2410" t="str">
        <f>'data from files'!B2410</f>
        <v>Wind</v>
      </c>
      <c r="H2410">
        <f>'data from files'!C2410</f>
        <v>1</v>
      </c>
      <c r="I2410">
        <f>'data from files'!D2410</f>
        <v>1</v>
      </c>
      <c r="J2410">
        <f>'data from files'!E2410</f>
        <v>1</v>
      </c>
      <c r="K2410">
        <f>'data from files'!F2410</f>
        <v>1</v>
      </c>
      <c r="L2410">
        <f>'data from files'!G2410</f>
        <v>1</v>
      </c>
      <c r="M2410">
        <f>'data from files'!H2410</f>
        <v>1</v>
      </c>
      <c r="N2410">
        <f>'data from files'!I2410</f>
        <v>1</v>
      </c>
      <c r="O2410">
        <f>'data from files'!J2410</f>
        <v>1</v>
      </c>
      <c r="P2410">
        <f>'data from files'!K2410</f>
        <v>1</v>
      </c>
      <c r="Q2410">
        <f>'data from files'!L2410</f>
        <v>1</v>
      </c>
      <c r="R2410">
        <f>'data from files'!M2410</f>
        <v>1</v>
      </c>
      <c r="S2410">
        <f>'data from files'!N2410</f>
        <v>1</v>
      </c>
      <c r="T2410">
        <f>'data from files'!O2410</f>
        <v>1</v>
      </c>
      <c r="U2410">
        <f>'data from files'!P2410</f>
        <v>1</v>
      </c>
      <c r="V2410">
        <f>'data from files'!Q2410</f>
        <v>1</v>
      </c>
      <c r="W2410">
        <f>'data from files'!R2410</f>
        <v>1</v>
      </c>
    </row>
    <row r="2411" spans="1:23" x14ac:dyDescent="0.25">
      <c r="A2411" t="str">
        <f t="shared" si="113"/>
        <v>PTNet electric efficiencSolar photovoltaics</v>
      </c>
      <c r="B2411" t="str">
        <f>JRC_files__2[[#This Row],[Source.Name.2.1]]</f>
        <v>PT</v>
      </c>
      <c r="C2411" t="str">
        <f t="shared" si="112"/>
        <v>Overview of the power generation sector</v>
      </c>
      <c r="D2411" t="str">
        <f>IF(ISERROR(MATCH(G2411,metadata!$B$4:$B$13,0)),D2410,LEFT(G2411,LEN(G2411)-LEN(F2411)-2))</f>
        <v>Net electric efficienc</v>
      </c>
      <c r="E2411" t="str">
        <f t="shared" si="114"/>
        <v>Solar photovoltaics</v>
      </c>
      <c r="F2411" t="str">
        <f>IF(ISERROR(MATCH(G2411,metadata!$B$4:$B$13,0)),F2410,SUBSTITUTE(TRIM(RIGHT(SUBSTITUTE(SUBSTITUTE(G2411,"efficiencies", "efficiencies (%)")," (", REPT(" ", 100)), 100)),")",""))</f>
        <v>%</v>
      </c>
      <c r="G2411" t="str">
        <f>'data from files'!B2411</f>
        <v>Solar photovoltaics</v>
      </c>
      <c r="H2411">
        <f>'data from files'!C2411</f>
        <v>1</v>
      </c>
      <c r="I2411">
        <f>'data from files'!D2411</f>
        <v>1</v>
      </c>
      <c r="J2411">
        <f>'data from files'!E2411</f>
        <v>1</v>
      </c>
      <c r="K2411">
        <f>'data from files'!F2411</f>
        <v>1</v>
      </c>
      <c r="L2411">
        <f>'data from files'!G2411</f>
        <v>1</v>
      </c>
      <c r="M2411">
        <f>'data from files'!H2411</f>
        <v>1</v>
      </c>
      <c r="N2411">
        <f>'data from files'!I2411</f>
        <v>1</v>
      </c>
      <c r="O2411">
        <f>'data from files'!J2411</f>
        <v>1</v>
      </c>
      <c r="P2411">
        <f>'data from files'!K2411</f>
        <v>1</v>
      </c>
      <c r="Q2411">
        <f>'data from files'!L2411</f>
        <v>1</v>
      </c>
      <c r="R2411">
        <f>'data from files'!M2411</f>
        <v>1</v>
      </c>
      <c r="S2411">
        <f>'data from files'!N2411</f>
        <v>1</v>
      </c>
      <c r="T2411">
        <f>'data from files'!O2411</f>
        <v>1</v>
      </c>
      <c r="U2411">
        <f>'data from files'!P2411</f>
        <v>1</v>
      </c>
      <c r="V2411">
        <f>'data from files'!Q2411</f>
        <v>1</v>
      </c>
      <c r="W2411">
        <f>'data from files'!R2411</f>
        <v>1</v>
      </c>
    </row>
    <row r="2412" spans="1:23" x14ac:dyDescent="0.25">
      <c r="A2412" t="str">
        <f t="shared" si="113"/>
        <v>PTNet electric efficiencSolar thermal</v>
      </c>
      <c r="B2412" t="str">
        <f>JRC_files__2[[#This Row],[Source.Name.2.1]]</f>
        <v>PT</v>
      </c>
      <c r="C2412" t="str">
        <f t="shared" si="112"/>
        <v>Overview of the power generation sector</v>
      </c>
      <c r="D2412" t="str">
        <f>IF(ISERROR(MATCH(G2412,metadata!$B$4:$B$13,0)),D2411,LEFT(G2412,LEN(G2412)-LEN(F2412)-2))</f>
        <v>Net electric efficienc</v>
      </c>
      <c r="E2412" t="str">
        <f t="shared" si="114"/>
        <v>Solar thermal</v>
      </c>
      <c r="F2412" t="str">
        <f>IF(ISERROR(MATCH(G2412,metadata!$B$4:$B$13,0)),F2411,SUBSTITUTE(TRIM(RIGHT(SUBSTITUTE(SUBSTITUTE(G2412,"efficiencies", "efficiencies (%)")," (", REPT(" ", 100)), 100)),")",""))</f>
        <v>%</v>
      </c>
      <c r="G2412" t="str">
        <f>'data from files'!B2412</f>
        <v>Solar thermal</v>
      </c>
      <c r="H2412">
        <f>'data from files'!C2412</f>
        <v>0</v>
      </c>
      <c r="I2412">
        <f>'data from files'!D2412</f>
        <v>0</v>
      </c>
      <c r="J2412">
        <f>'data from files'!E2412</f>
        <v>0</v>
      </c>
      <c r="K2412">
        <f>'data from files'!F2412</f>
        <v>0</v>
      </c>
      <c r="L2412">
        <f>'data from files'!G2412</f>
        <v>0</v>
      </c>
      <c r="M2412">
        <f>'data from files'!H2412</f>
        <v>0</v>
      </c>
      <c r="N2412">
        <f>'data from files'!I2412</f>
        <v>0</v>
      </c>
      <c r="O2412">
        <f>'data from files'!J2412</f>
        <v>0</v>
      </c>
      <c r="P2412">
        <f>'data from files'!K2412</f>
        <v>0</v>
      </c>
      <c r="Q2412">
        <f>'data from files'!L2412</f>
        <v>0</v>
      </c>
      <c r="R2412">
        <f>'data from files'!M2412</f>
        <v>0</v>
      </c>
      <c r="S2412">
        <f>'data from files'!N2412</f>
        <v>0</v>
      </c>
      <c r="T2412">
        <f>'data from files'!O2412</f>
        <v>0</v>
      </c>
      <c r="U2412">
        <f>'data from files'!P2412</f>
        <v>0</v>
      </c>
      <c r="V2412">
        <f>'data from files'!Q2412</f>
        <v>0</v>
      </c>
      <c r="W2412">
        <f>'data from files'!R2412</f>
        <v>0</v>
      </c>
    </row>
    <row r="2413" spans="1:23" x14ac:dyDescent="0.25">
      <c r="A2413" t="str">
        <f t="shared" si="113"/>
        <v>PTNet electric efficiencGeothermal</v>
      </c>
      <c r="B2413" t="str">
        <f>JRC_files__2[[#This Row],[Source.Name.2.1]]</f>
        <v>PT</v>
      </c>
      <c r="C2413" t="str">
        <f t="shared" si="112"/>
        <v>Overview of the power generation sector</v>
      </c>
      <c r="D2413" t="str">
        <f>IF(ISERROR(MATCH(G2413,metadata!$B$4:$B$13,0)),D2412,LEFT(G2413,LEN(G2413)-LEN(F2413)-2))</f>
        <v>Net electric efficienc</v>
      </c>
      <c r="E2413" t="str">
        <f t="shared" si="114"/>
        <v>Geothermal</v>
      </c>
      <c r="F2413" t="str">
        <f>IF(ISERROR(MATCH(G2413,metadata!$B$4:$B$13,0)),F2412,SUBSTITUTE(TRIM(RIGHT(SUBSTITUTE(SUBSTITUTE(G2413,"efficiencies", "efficiencies (%)")," (", REPT(" ", 100)), 100)),")",""))</f>
        <v>%</v>
      </c>
      <c r="G2413" t="str">
        <f>'data from files'!B2413</f>
        <v>Geothermal</v>
      </c>
      <c r="H2413">
        <f>'data from files'!C2413</f>
        <v>9.4559563849583542E-2</v>
      </c>
      <c r="I2413">
        <f>'data from files'!D2413</f>
        <v>9.4501496896867931E-2</v>
      </c>
      <c r="J2413">
        <f>'data from files'!E2413</f>
        <v>9.4685943398086031E-2</v>
      </c>
      <c r="K2413">
        <f>'data from files'!F2413</f>
        <v>9.4147247220079153E-2</v>
      </c>
      <c r="L2413">
        <f>'data from files'!G2413</f>
        <v>8.8858097243997347E-2</v>
      </c>
      <c r="M2413">
        <f>'data from files'!H2413</f>
        <v>8.9428698826376912E-2</v>
      </c>
      <c r="N2413">
        <f>'data from files'!I2413</f>
        <v>8.9707571196901204E-2</v>
      </c>
      <c r="O2413">
        <f>'data from files'!J2413</f>
        <v>8.6602384874912217E-2</v>
      </c>
      <c r="P2413">
        <f>'data from files'!K2413</f>
        <v>8.6851166042122646E-2</v>
      </c>
      <c r="Q2413">
        <f>'data from files'!L2413</f>
        <v>8.6644092011709278E-2</v>
      </c>
      <c r="R2413">
        <f>'data from files'!M2413</f>
        <v>8.4789684585989428E-2</v>
      </c>
      <c r="S2413">
        <f>'data from files'!N2413</f>
        <v>8.1104616146843972E-2</v>
      </c>
      <c r="T2413">
        <f>'data from files'!O2413</f>
        <v>8.5515789777832057E-2</v>
      </c>
      <c r="U2413">
        <f>'data from files'!P2413</f>
        <v>8.4682199981646167E-2</v>
      </c>
      <c r="V2413">
        <f>'data from files'!Q2413</f>
        <v>8.3928183583988097E-2</v>
      </c>
      <c r="W2413">
        <f>'data from files'!R2413</f>
        <v>8.5398621883840509E-2</v>
      </c>
    </row>
    <row r="2414" spans="1:23" x14ac:dyDescent="0.25">
      <c r="A2414" t="str">
        <f t="shared" si="113"/>
        <v>PTNet electric efficiencTide, wave and ocean</v>
      </c>
      <c r="B2414" t="str">
        <f>JRC_files__2[[#This Row],[Source.Name.2.1]]</f>
        <v>PT</v>
      </c>
      <c r="C2414" t="str">
        <f t="shared" si="112"/>
        <v>Overview of the power generation sector</v>
      </c>
      <c r="D2414" t="str">
        <f>IF(ISERROR(MATCH(G2414,metadata!$B$4:$B$13,0)),D2413,LEFT(G2414,LEN(G2414)-LEN(F2414)-2))</f>
        <v>Net electric efficienc</v>
      </c>
      <c r="E2414" t="str">
        <f t="shared" si="114"/>
        <v>Tide, wave and ocean</v>
      </c>
      <c r="F2414" t="str">
        <f>IF(ISERROR(MATCH(G2414,metadata!$B$4:$B$13,0)),F2413,SUBSTITUTE(TRIM(RIGHT(SUBSTITUTE(SUBSTITUTE(G2414,"efficiencies", "efficiencies (%)")," (", REPT(" ", 100)), 100)),")",""))</f>
        <v>%</v>
      </c>
      <c r="G2414" t="str">
        <f>'data from files'!B2414</f>
        <v>Tide, wave and ocean</v>
      </c>
      <c r="H2414">
        <f>'data from files'!C2414</f>
        <v>0</v>
      </c>
      <c r="I2414">
        <f>'data from files'!D2414</f>
        <v>0</v>
      </c>
      <c r="J2414">
        <f>'data from files'!E2414</f>
        <v>0</v>
      </c>
      <c r="K2414">
        <f>'data from files'!F2414</f>
        <v>0</v>
      </c>
      <c r="L2414">
        <f>'data from files'!G2414</f>
        <v>0</v>
      </c>
      <c r="M2414">
        <f>'data from files'!H2414</f>
        <v>0</v>
      </c>
      <c r="N2414">
        <f>'data from files'!I2414</f>
        <v>0</v>
      </c>
      <c r="O2414">
        <f>'data from files'!J2414</f>
        <v>0</v>
      </c>
      <c r="P2414">
        <f>'data from files'!K2414</f>
        <v>0</v>
      </c>
      <c r="Q2414">
        <f>'data from files'!L2414</f>
        <v>0</v>
      </c>
      <c r="R2414">
        <f>'data from files'!M2414</f>
        <v>0</v>
      </c>
      <c r="S2414">
        <f>'data from files'!N2414</f>
        <v>0</v>
      </c>
      <c r="T2414">
        <f>'data from files'!O2414</f>
        <v>0</v>
      </c>
      <c r="U2414">
        <f>'data from files'!P2414</f>
        <v>0</v>
      </c>
      <c r="V2414">
        <f>'data from files'!Q2414</f>
        <v>0</v>
      </c>
      <c r="W2414">
        <f>'data from files'!R2414</f>
        <v>0</v>
      </c>
    </row>
    <row r="2415" spans="1:23" x14ac:dyDescent="0.25">
      <c r="A2415" t="str">
        <f t="shared" si="113"/>
        <v>PTNet electric efficiencHydro</v>
      </c>
      <c r="B2415" t="str">
        <f>JRC_files__2[[#This Row],[Source.Name.2.1]]</f>
        <v>PT</v>
      </c>
      <c r="C2415" t="str">
        <f t="shared" si="112"/>
        <v>Overview of the power generation sector</v>
      </c>
      <c r="D2415" t="str">
        <f>IF(ISERROR(MATCH(G2415,metadata!$B$4:$B$13,0)),D2414,LEFT(G2415,LEN(G2415)-LEN(F2415)-2))</f>
        <v>Net electric efficienc</v>
      </c>
      <c r="E2415" t="str">
        <f t="shared" si="114"/>
        <v>Hydro</v>
      </c>
      <c r="F2415" t="str">
        <f>IF(ISERROR(MATCH(G2415,metadata!$B$4:$B$13,0)),F2414,SUBSTITUTE(TRIM(RIGHT(SUBSTITUTE(SUBSTITUTE(G2415,"efficiencies", "efficiencies (%)")," (", REPT(" ", 100)), 100)),")",""))</f>
        <v>%</v>
      </c>
      <c r="G2415" t="str">
        <f>'data from files'!B2415</f>
        <v>Hydro</v>
      </c>
      <c r="H2415">
        <f>'data from files'!C2415</f>
        <v>1</v>
      </c>
      <c r="I2415">
        <f>'data from files'!D2415</f>
        <v>1</v>
      </c>
      <c r="J2415">
        <f>'data from files'!E2415</f>
        <v>1</v>
      </c>
      <c r="K2415">
        <f>'data from files'!F2415</f>
        <v>1</v>
      </c>
      <c r="L2415">
        <f>'data from files'!G2415</f>
        <v>1</v>
      </c>
      <c r="M2415">
        <f>'data from files'!H2415</f>
        <v>1</v>
      </c>
      <c r="N2415">
        <f>'data from files'!I2415</f>
        <v>1</v>
      </c>
      <c r="O2415">
        <f>'data from files'!J2415</f>
        <v>1</v>
      </c>
      <c r="P2415">
        <f>'data from files'!K2415</f>
        <v>1</v>
      </c>
      <c r="Q2415">
        <f>'data from files'!L2415</f>
        <v>1</v>
      </c>
      <c r="R2415">
        <f>'data from files'!M2415</f>
        <v>1</v>
      </c>
      <c r="S2415">
        <f>'data from files'!N2415</f>
        <v>1</v>
      </c>
      <c r="T2415">
        <f>'data from files'!O2415</f>
        <v>1</v>
      </c>
      <c r="U2415">
        <f>'data from files'!P2415</f>
        <v>1</v>
      </c>
      <c r="V2415">
        <f>'data from files'!Q2415</f>
        <v>1</v>
      </c>
      <c r="W2415">
        <f>'data from files'!R2415</f>
        <v>1</v>
      </c>
    </row>
    <row r="2416" spans="1:23" x14ac:dyDescent="0.25">
      <c r="A2416" t="str">
        <f t="shared" si="113"/>
        <v>PTNet electric efficiencPump storage</v>
      </c>
      <c r="B2416" t="str">
        <f>JRC_files__2[[#This Row],[Source.Name.2.1]]</f>
        <v>PT</v>
      </c>
      <c r="C2416" t="str">
        <f t="shared" si="112"/>
        <v>Overview of the power generation sector</v>
      </c>
      <c r="D2416" t="str">
        <f>IF(ISERROR(MATCH(G2416,metadata!$B$4:$B$13,0)),D2415,LEFT(G2416,LEN(G2416)-LEN(F2416)-2))</f>
        <v>Net electric efficienc</v>
      </c>
      <c r="E2416" t="str">
        <f t="shared" si="114"/>
        <v>Pump storage</v>
      </c>
      <c r="F2416" t="str">
        <f>IF(ISERROR(MATCH(G2416,metadata!$B$4:$B$13,0)),F2415,SUBSTITUTE(TRIM(RIGHT(SUBSTITUTE(SUBSTITUTE(G2416,"efficiencies", "efficiencies (%)")," (", REPT(" ", 100)), 100)),")",""))</f>
        <v>%</v>
      </c>
      <c r="G2416" t="str">
        <f>'data from files'!B2416</f>
        <v>Pump storage</v>
      </c>
      <c r="H2416">
        <f>'data from files'!C2416</f>
        <v>0.70208333333333339</v>
      </c>
      <c r="I2416">
        <f>'data from files'!D2416</f>
        <v>0.70263788968824936</v>
      </c>
      <c r="J2416">
        <f>'data from files'!E2416</f>
        <v>0.68229166666666663</v>
      </c>
      <c r="K2416">
        <f>'data from files'!F2416</f>
        <v>0.68345323741007191</v>
      </c>
      <c r="L2416">
        <f>'data from files'!G2416</f>
        <v>0.68091168091168086</v>
      </c>
      <c r="M2416">
        <f>'data from files'!H2416</f>
        <v>0.68237704918032771</v>
      </c>
      <c r="N2416">
        <f>'data from files'!I2416</f>
        <v>0.66225165562913912</v>
      </c>
      <c r="O2416">
        <f>'data from files'!J2416</f>
        <v>0.66163793103448276</v>
      </c>
      <c r="P2416">
        <f>'data from files'!K2416</f>
        <v>0.78142076502732238</v>
      </c>
      <c r="Q2416">
        <f>'data from files'!L2416</f>
        <v>0.77972465581977468</v>
      </c>
      <c r="R2416">
        <f>'data from files'!M2416</f>
        <v>0.77954545454545454</v>
      </c>
      <c r="S2416">
        <f>'data from files'!N2416</f>
        <v>0.7791798107255522</v>
      </c>
      <c r="T2416">
        <f>'data from files'!O2416</f>
        <v>0.78059440559440552</v>
      </c>
      <c r="U2416">
        <f>'data from files'!P2416</f>
        <v>0.78007968127490046</v>
      </c>
      <c r="V2416">
        <f>'data from files'!Q2416</f>
        <v>0.78040904198062422</v>
      </c>
      <c r="W2416">
        <f>'data from files'!R2416</f>
        <v>0.78007968127490046</v>
      </c>
    </row>
    <row r="2417" spans="1:23" x14ac:dyDescent="0.25">
      <c r="A2417" t="str">
        <f t="shared" si="113"/>
        <v>RONet electric efficiencOverview of the power generation sector</v>
      </c>
      <c r="B2417" t="str">
        <f>JRC_files__2[[#This Row],[Source.Name.2.1]]</f>
        <v>RO</v>
      </c>
      <c r="C2417" t="str">
        <f t="shared" si="112"/>
        <v>Overview of the power generation sector</v>
      </c>
      <c r="D2417" t="str">
        <f>IF(ISERROR(MATCH(G2417,metadata!$B$4:$B$13,0)),D2416,LEFT(G2417,LEN(G2417)-LEN(F2417)-2))</f>
        <v>Net electric efficienc</v>
      </c>
      <c r="E2417" t="str">
        <f t="shared" si="114"/>
        <v>Overview of the power generation sector</v>
      </c>
      <c r="F2417" t="str">
        <f>IF(ISERROR(MATCH(G2417,metadata!$B$4:$B$13,0)),F2416,SUBSTITUTE(TRIM(RIGHT(SUBSTITUTE(SUBSTITUTE(G2417,"efficiencies", "efficiencies (%)")," (", REPT(" ", 100)), 100)),")",""))</f>
        <v>%</v>
      </c>
      <c r="G2417" t="str">
        <f>'data from files'!B2417</f>
        <v>Overview of the power generation sector</v>
      </c>
      <c r="H2417">
        <f>'data from files'!C2417</f>
        <v>2000</v>
      </c>
      <c r="I2417">
        <f>'data from files'!D2417</f>
        <v>2001</v>
      </c>
      <c r="J2417">
        <f>'data from files'!E2417</f>
        <v>2002</v>
      </c>
      <c r="K2417">
        <f>'data from files'!F2417</f>
        <v>2003</v>
      </c>
      <c r="L2417">
        <f>'data from files'!G2417</f>
        <v>2004</v>
      </c>
      <c r="M2417">
        <f>'data from files'!H2417</f>
        <v>2005</v>
      </c>
      <c r="N2417">
        <f>'data from files'!I2417</f>
        <v>2006</v>
      </c>
      <c r="O2417">
        <f>'data from files'!J2417</f>
        <v>2007</v>
      </c>
      <c r="P2417">
        <f>'data from files'!K2417</f>
        <v>2008</v>
      </c>
      <c r="Q2417">
        <f>'data from files'!L2417</f>
        <v>2009</v>
      </c>
      <c r="R2417">
        <f>'data from files'!M2417</f>
        <v>2010</v>
      </c>
      <c r="S2417">
        <f>'data from files'!N2417</f>
        <v>2011</v>
      </c>
      <c r="T2417">
        <f>'data from files'!O2417</f>
        <v>2012</v>
      </c>
      <c r="U2417">
        <f>'data from files'!P2417</f>
        <v>2013</v>
      </c>
      <c r="V2417">
        <f>'data from files'!Q2417</f>
        <v>2014</v>
      </c>
      <c r="W2417">
        <f>'data from files'!R2417</f>
        <v>2015</v>
      </c>
    </row>
    <row r="2418" spans="1:23" x14ac:dyDescent="0.25">
      <c r="A2418" t="str">
        <f t="shared" si="113"/>
        <v xml:space="preserve">ROTotal gross capacities </v>
      </c>
      <c r="B2418" t="str">
        <f>JRC_files__2[[#This Row],[Source.Name.2.1]]</f>
        <v>RO</v>
      </c>
      <c r="C2418" t="str">
        <f t="shared" si="112"/>
        <v>Overview of the power generation sector</v>
      </c>
      <c r="D2418" t="str">
        <f>IF(ISERROR(MATCH(G2418,metadata!$B$4:$B$13,0)),D2417,LEFT(G2418,LEN(G2418)-LEN(F2418)-2))</f>
        <v xml:space="preserve">Total gross capacities </v>
      </c>
      <c r="E2418" t="str">
        <f t="shared" si="114"/>
        <v/>
      </c>
      <c r="F2418" t="str">
        <f>IF(ISERROR(MATCH(G2418,metadata!$B$4:$B$13,0)),F2417,SUBSTITUTE(TRIM(RIGHT(SUBSTITUTE(SUBSTITUTE(G2418,"efficiencies", "efficiencies (%)")," (", REPT(" ", 100)), 100)),")",""))</f>
        <v>MW</v>
      </c>
      <c r="G2418" t="str">
        <f>'data from files'!B2418</f>
        <v>Total gross capacities (MW)</v>
      </c>
      <c r="H2418">
        <f>'data from files'!C2418</f>
        <v>22892.85</v>
      </c>
      <c r="I2418">
        <f>'data from files'!D2418</f>
        <v>22802.85</v>
      </c>
      <c r="J2418">
        <f>'data from files'!E2418</f>
        <v>21477.35</v>
      </c>
      <c r="K2418">
        <f>'data from files'!F2418</f>
        <v>21230.85</v>
      </c>
      <c r="L2418">
        <f>'data from files'!G2418</f>
        <v>21523.95</v>
      </c>
      <c r="M2418">
        <f>'data from files'!H2418</f>
        <v>20710.61</v>
      </c>
      <c r="N2418">
        <f>'data from files'!I2418</f>
        <v>20745.989000000001</v>
      </c>
      <c r="O2418">
        <f>'data from files'!J2418</f>
        <v>21576.037</v>
      </c>
      <c r="P2418">
        <f>'data from files'!K2418</f>
        <v>21468.996999999999</v>
      </c>
      <c r="Q2418">
        <f>'data from files'!L2418</f>
        <v>21309.258999999998</v>
      </c>
      <c r="R2418">
        <f>'data from files'!M2418</f>
        <v>21692.496999999996</v>
      </c>
      <c r="S2418">
        <f>'data from files'!N2418</f>
        <v>22257.276999999998</v>
      </c>
      <c r="T2418">
        <f>'data from files'!O2418</f>
        <v>23464.337</v>
      </c>
      <c r="U2418">
        <f>'data from files'!P2418</f>
        <v>24935.387000000002</v>
      </c>
      <c r="V2418">
        <f>'data from files'!Q2418</f>
        <v>25979.887000000002</v>
      </c>
      <c r="W2418">
        <f>'data from files'!R2418</f>
        <v>25858.008999999998</v>
      </c>
    </row>
    <row r="2419" spans="1:23" x14ac:dyDescent="0.25">
      <c r="A2419" t="str">
        <f t="shared" si="113"/>
        <v>ROTotal gross capacities Nuclear</v>
      </c>
      <c r="B2419" t="str">
        <f>JRC_files__2[[#This Row],[Source.Name.2.1]]</f>
        <v>RO</v>
      </c>
      <c r="C2419" t="str">
        <f t="shared" si="112"/>
        <v>Overview of the power generation sector</v>
      </c>
      <c r="D2419" t="str">
        <f>IF(ISERROR(MATCH(G2419,metadata!$B$4:$B$13,0)),D2418,LEFT(G2419,LEN(G2419)-LEN(F2419)-2))</f>
        <v xml:space="preserve">Total gross capacities </v>
      </c>
      <c r="E2419" t="str">
        <f t="shared" si="114"/>
        <v>Nuclear</v>
      </c>
      <c r="F2419" t="str">
        <f>IF(ISERROR(MATCH(G2419,metadata!$B$4:$B$13,0)),F2418,SUBSTITUTE(TRIM(RIGHT(SUBSTITUTE(SUBSTITUTE(G2419,"efficiencies", "efficiencies (%)")," (", REPT(" ", 100)), 100)),")",""))</f>
        <v>MW</v>
      </c>
      <c r="G2419" t="str">
        <f>'data from files'!B2419</f>
        <v>Nuclear</v>
      </c>
      <c r="H2419">
        <f>'data from files'!C2419</f>
        <v>750</v>
      </c>
      <c r="I2419">
        <f>'data from files'!D2419</f>
        <v>750</v>
      </c>
      <c r="J2419">
        <f>'data from files'!E2419</f>
        <v>750</v>
      </c>
      <c r="K2419">
        <f>'data from files'!F2419</f>
        <v>750</v>
      </c>
      <c r="L2419">
        <f>'data from files'!G2419</f>
        <v>750</v>
      </c>
      <c r="M2419">
        <f>'data from files'!H2419</f>
        <v>750</v>
      </c>
      <c r="N2419">
        <f>'data from files'!I2419</f>
        <v>750</v>
      </c>
      <c r="O2419">
        <f>'data from files'!J2419</f>
        <v>1500</v>
      </c>
      <c r="P2419">
        <f>'data from files'!K2419</f>
        <v>1500</v>
      </c>
      <c r="Q2419">
        <f>'data from files'!L2419</f>
        <v>1500</v>
      </c>
      <c r="R2419">
        <f>'data from files'!M2419</f>
        <v>1500</v>
      </c>
      <c r="S2419">
        <f>'data from files'!N2419</f>
        <v>1500</v>
      </c>
      <c r="T2419">
        <f>'data from files'!O2419</f>
        <v>1500</v>
      </c>
      <c r="U2419">
        <f>'data from files'!P2419</f>
        <v>1500</v>
      </c>
      <c r="V2419">
        <f>'data from files'!Q2419</f>
        <v>1500</v>
      </c>
      <c r="W2419">
        <f>'data from files'!R2419</f>
        <v>1500</v>
      </c>
    </row>
    <row r="2420" spans="1:23" x14ac:dyDescent="0.25">
      <c r="A2420" t="str">
        <f t="shared" si="113"/>
        <v>ROTotal gross capacities Conventional thermal</v>
      </c>
      <c r="B2420" t="str">
        <f>JRC_files__2[[#This Row],[Source.Name.2.1]]</f>
        <v>RO</v>
      </c>
      <c r="C2420" t="str">
        <f t="shared" ref="C2420:C2483" si="115">IF(H2420=2000,$G2420,C2419)</f>
        <v>Overview of the power generation sector</v>
      </c>
      <c r="D2420" t="str">
        <f>IF(ISERROR(MATCH(G2420,metadata!$B$4:$B$13,0)),D2419,LEFT(G2420,LEN(G2420)-LEN(F2420)-2))</f>
        <v xml:space="preserve">Total gross capacities </v>
      </c>
      <c r="E2420" t="str">
        <f t="shared" si="114"/>
        <v>Conventional thermal</v>
      </c>
      <c r="F2420" t="str">
        <f>IF(ISERROR(MATCH(G2420,metadata!$B$4:$B$13,0)),F2419,SUBSTITUTE(TRIM(RIGHT(SUBSTITUTE(SUBSTITUTE(G2420,"efficiencies", "efficiencies (%)")," (", REPT(" ", 100)), 100)),")",""))</f>
        <v>MW</v>
      </c>
      <c r="G2420" t="str">
        <f>'data from files'!B2420</f>
        <v>Conventional thermal</v>
      </c>
      <c r="H2420">
        <f>'data from files'!C2420</f>
        <v>16024</v>
      </c>
      <c r="I2420">
        <f>'data from files'!D2420</f>
        <v>15927</v>
      </c>
      <c r="J2420">
        <f>'data from files'!E2420</f>
        <v>14486</v>
      </c>
      <c r="K2420">
        <f>'data from files'!F2420</f>
        <v>14232</v>
      </c>
      <c r="L2420">
        <f>'data from files'!G2420</f>
        <v>14492</v>
      </c>
      <c r="M2420">
        <f>'data from files'!H2420</f>
        <v>13670.7</v>
      </c>
      <c r="N2420">
        <f>'data from files'!I2420</f>
        <v>13716.339</v>
      </c>
      <c r="O2420">
        <f>'data from files'!J2420</f>
        <v>13744.916999999999</v>
      </c>
      <c r="P2420">
        <f>'data from files'!K2420</f>
        <v>13597.632</v>
      </c>
      <c r="Q2420">
        <f>'data from files'!L2420</f>
        <v>13349.573999999999</v>
      </c>
      <c r="R2420">
        <f>'data from files'!M2420</f>
        <v>13327.546999999999</v>
      </c>
      <c r="S2420">
        <f>'data from files'!N2420</f>
        <v>13283.726999999999</v>
      </c>
      <c r="T2420">
        <f>'data from files'!O2420</f>
        <v>13554.066999999999</v>
      </c>
      <c r="U2420">
        <f>'data from files'!P2420</f>
        <v>12953.486999999999</v>
      </c>
      <c r="V2420">
        <f>'data from files'!Q2420</f>
        <v>12935.486999999999</v>
      </c>
      <c r="W2420">
        <f>'data from files'!R2420</f>
        <v>12780.609</v>
      </c>
    </row>
    <row r="2421" spans="1:23" x14ac:dyDescent="0.25">
      <c r="A2421" t="str">
        <f t="shared" si="113"/>
        <v>ROTotal gross capacities Wind</v>
      </c>
      <c r="B2421" t="str">
        <f>JRC_files__2[[#This Row],[Source.Name.2.1]]</f>
        <v>RO</v>
      </c>
      <c r="C2421" t="str">
        <f t="shared" si="115"/>
        <v>Overview of the power generation sector</v>
      </c>
      <c r="D2421" t="str">
        <f>IF(ISERROR(MATCH(G2421,metadata!$B$4:$B$13,0)),D2420,LEFT(G2421,LEN(G2421)-LEN(F2421)-2))</f>
        <v xml:space="preserve">Total gross capacities </v>
      </c>
      <c r="E2421" t="str">
        <f t="shared" si="114"/>
        <v>Wind</v>
      </c>
      <c r="F2421" t="str">
        <f>IF(ISERROR(MATCH(G2421,metadata!$B$4:$B$13,0)),F2420,SUBSTITUTE(TRIM(RIGHT(SUBSTITUTE(SUBSTITUTE(G2421,"efficiencies", "efficiencies (%)")," (", REPT(" ", 100)), 100)),")",""))</f>
        <v>MW</v>
      </c>
      <c r="G2421" t="str">
        <f>'data from files'!B2421</f>
        <v>Wind</v>
      </c>
      <c r="H2421">
        <f>'data from files'!C2421</f>
        <v>0</v>
      </c>
      <c r="I2421">
        <f>'data from files'!D2421</f>
        <v>0</v>
      </c>
      <c r="J2421">
        <f>'data from files'!E2421</f>
        <v>0</v>
      </c>
      <c r="K2421">
        <f>'data from files'!F2421</f>
        <v>0</v>
      </c>
      <c r="L2421">
        <f>'data from files'!G2421</f>
        <v>0</v>
      </c>
      <c r="M2421">
        <f>'data from files'!H2421</f>
        <v>0</v>
      </c>
      <c r="N2421">
        <f>'data from files'!I2421</f>
        <v>0</v>
      </c>
      <c r="O2421">
        <f>'data from files'!J2421</f>
        <v>3</v>
      </c>
      <c r="P2421">
        <f>'data from files'!K2421</f>
        <v>5</v>
      </c>
      <c r="Q2421">
        <f>'data from files'!L2421</f>
        <v>15</v>
      </c>
      <c r="R2421">
        <f>'data from files'!M2421</f>
        <v>389</v>
      </c>
      <c r="S2421">
        <f>'data from files'!N2421</f>
        <v>988.00000000000011</v>
      </c>
      <c r="T2421">
        <f>'data from files'!O2421</f>
        <v>1821.9999999999998</v>
      </c>
      <c r="U2421">
        <f>'data from files'!P2421</f>
        <v>2773</v>
      </c>
      <c r="V2421">
        <f>'data from files'!Q2421</f>
        <v>3244</v>
      </c>
      <c r="W2421">
        <f>'data from files'!R2421</f>
        <v>3244</v>
      </c>
    </row>
    <row r="2422" spans="1:23" x14ac:dyDescent="0.25">
      <c r="A2422" t="str">
        <f t="shared" si="113"/>
        <v>ROTotal gross capacities Solar photovoltaics</v>
      </c>
      <c r="B2422" t="str">
        <f>JRC_files__2[[#This Row],[Source.Name.2.1]]</f>
        <v>RO</v>
      </c>
      <c r="C2422" t="str">
        <f t="shared" si="115"/>
        <v>Overview of the power generation sector</v>
      </c>
      <c r="D2422" t="str">
        <f>IF(ISERROR(MATCH(G2422,metadata!$B$4:$B$13,0)),D2421,LEFT(G2422,LEN(G2422)-LEN(F2422)-2))</f>
        <v xml:space="preserve">Total gross capacities </v>
      </c>
      <c r="E2422" t="str">
        <f t="shared" si="114"/>
        <v>Solar photovoltaics</v>
      </c>
      <c r="F2422" t="str">
        <f>IF(ISERROR(MATCH(G2422,metadata!$B$4:$B$13,0)),F2421,SUBSTITUTE(TRIM(RIGHT(SUBSTITUTE(SUBSTITUTE(G2422,"efficiencies", "efficiencies (%)")," (", REPT(" ", 100)), 100)),")",""))</f>
        <v>MW</v>
      </c>
      <c r="G2422" t="str">
        <f>'data from files'!B2422</f>
        <v>Solar photovoltaics</v>
      </c>
      <c r="H2422">
        <f>'data from files'!C2422</f>
        <v>0</v>
      </c>
      <c r="I2422">
        <f>'data from files'!D2422</f>
        <v>0</v>
      </c>
      <c r="J2422">
        <f>'data from files'!E2422</f>
        <v>0</v>
      </c>
      <c r="K2422">
        <f>'data from files'!F2422</f>
        <v>0</v>
      </c>
      <c r="L2422">
        <f>'data from files'!G2422</f>
        <v>0</v>
      </c>
      <c r="M2422">
        <f>'data from files'!H2422</f>
        <v>0</v>
      </c>
      <c r="N2422">
        <f>'data from files'!I2422</f>
        <v>0</v>
      </c>
      <c r="O2422">
        <f>'data from files'!J2422</f>
        <v>0</v>
      </c>
      <c r="P2422">
        <f>'data from files'!K2422</f>
        <v>0.245</v>
      </c>
      <c r="Q2422">
        <f>'data from files'!L2422</f>
        <v>0.245</v>
      </c>
      <c r="R2422">
        <f>'data from files'!M2422</f>
        <v>1.3000000000000003</v>
      </c>
      <c r="S2422">
        <f>'data from files'!N2422</f>
        <v>2.8999999999999995</v>
      </c>
      <c r="T2422">
        <f>'data from files'!O2422</f>
        <v>41.000000000000007</v>
      </c>
      <c r="U2422">
        <f>'data from files'!P2422</f>
        <v>761.00000000000011</v>
      </c>
      <c r="V2422">
        <f>'data from files'!Q2422</f>
        <v>1293</v>
      </c>
      <c r="W2422">
        <f>'data from files'!R2422</f>
        <v>1326</v>
      </c>
    </row>
    <row r="2423" spans="1:23" x14ac:dyDescent="0.25">
      <c r="A2423" t="str">
        <f t="shared" si="113"/>
        <v>ROTotal gross capacities Solar thermal</v>
      </c>
      <c r="B2423" t="str">
        <f>JRC_files__2[[#This Row],[Source.Name.2.1]]</f>
        <v>RO</v>
      </c>
      <c r="C2423" t="str">
        <f t="shared" si="115"/>
        <v>Overview of the power generation sector</v>
      </c>
      <c r="D2423" t="str">
        <f>IF(ISERROR(MATCH(G2423,metadata!$B$4:$B$13,0)),D2422,LEFT(G2423,LEN(G2423)-LEN(F2423)-2))</f>
        <v xml:space="preserve">Total gross capacities </v>
      </c>
      <c r="E2423" t="str">
        <f t="shared" si="114"/>
        <v>Solar thermal</v>
      </c>
      <c r="F2423" t="str">
        <f>IF(ISERROR(MATCH(G2423,metadata!$B$4:$B$13,0)),F2422,SUBSTITUTE(TRIM(RIGHT(SUBSTITUTE(SUBSTITUTE(G2423,"efficiencies", "efficiencies (%)")," (", REPT(" ", 100)), 100)),")",""))</f>
        <v>MW</v>
      </c>
      <c r="G2423" t="str">
        <f>'data from files'!B2423</f>
        <v>Solar thermal</v>
      </c>
      <c r="H2423">
        <f>'data from files'!C2423</f>
        <v>0</v>
      </c>
      <c r="I2423">
        <f>'data from files'!D2423</f>
        <v>0</v>
      </c>
      <c r="J2423">
        <f>'data from files'!E2423</f>
        <v>0</v>
      </c>
      <c r="K2423">
        <f>'data from files'!F2423</f>
        <v>0</v>
      </c>
      <c r="L2423">
        <f>'data from files'!G2423</f>
        <v>0</v>
      </c>
      <c r="M2423">
        <f>'data from files'!H2423</f>
        <v>0</v>
      </c>
      <c r="N2423">
        <f>'data from files'!I2423</f>
        <v>0</v>
      </c>
      <c r="O2423">
        <f>'data from files'!J2423</f>
        <v>0</v>
      </c>
      <c r="P2423">
        <f>'data from files'!K2423</f>
        <v>0</v>
      </c>
      <c r="Q2423">
        <f>'data from files'!L2423</f>
        <v>0</v>
      </c>
      <c r="R2423">
        <f>'data from files'!M2423</f>
        <v>0</v>
      </c>
      <c r="S2423">
        <f>'data from files'!N2423</f>
        <v>0</v>
      </c>
      <c r="T2423">
        <f>'data from files'!O2423</f>
        <v>0</v>
      </c>
      <c r="U2423">
        <f>'data from files'!P2423</f>
        <v>0</v>
      </c>
      <c r="V2423">
        <f>'data from files'!Q2423</f>
        <v>0</v>
      </c>
      <c r="W2423">
        <f>'data from files'!R2423</f>
        <v>0</v>
      </c>
    </row>
    <row r="2424" spans="1:23" x14ac:dyDescent="0.25">
      <c r="A2424" t="str">
        <f t="shared" si="113"/>
        <v>ROTotal gross capacities Geothermal</v>
      </c>
      <c r="B2424" t="str">
        <f>JRC_files__2[[#This Row],[Source.Name.2.1]]</f>
        <v>RO</v>
      </c>
      <c r="C2424" t="str">
        <f t="shared" si="115"/>
        <v>Overview of the power generation sector</v>
      </c>
      <c r="D2424" t="str">
        <f>IF(ISERROR(MATCH(G2424,metadata!$B$4:$B$13,0)),D2423,LEFT(G2424,LEN(G2424)-LEN(F2424)-2))</f>
        <v xml:space="preserve">Total gross capacities </v>
      </c>
      <c r="E2424" t="str">
        <f t="shared" si="114"/>
        <v>Geothermal</v>
      </c>
      <c r="F2424" t="str">
        <f>IF(ISERROR(MATCH(G2424,metadata!$B$4:$B$13,0)),F2423,SUBSTITUTE(TRIM(RIGHT(SUBSTITUTE(SUBSTITUTE(G2424,"efficiencies", "efficiencies (%)")," (", REPT(" ", 100)), 100)),")",""))</f>
        <v>MW</v>
      </c>
      <c r="G2424" t="str">
        <f>'data from files'!B2424</f>
        <v>Geothermal</v>
      </c>
      <c r="H2424">
        <f>'data from files'!C2424</f>
        <v>1.05</v>
      </c>
      <c r="I2424">
        <f>'data from files'!D2424</f>
        <v>1.05</v>
      </c>
      <c r="J2424">
        <f>'data from files'!E2424</f>
        <v>1.05</v>
      </c>
      <c r="K2424">
        <f>'data from files'!F2424</f>
        <v>1.05</v>
      </c>
      <c r="L2424">
        <f>'data from files'!G2424</f>
        <v>1.05</v>
      </c>
      <c r="M2424">
        <f>'data from files'!H2424</f>
        <v>1.05</v>
      </c>
      <c r="N2424">
        <f>'data from files'!I2424</f>
        <v>1.05</v>
      </c>
      <c r="O2424">
        <f>'data from files'!J2424</f>
        <v>1.05</v>
      </c>
      <c r="P2424">
        <f>'data from files'!K2424</f>
        <v>1.05</v>
      </c>
      <c r="Q2424">
        <f>'data from files'!L2424</f>
        <v>1.05</v>
      </c>
      <c r="R2424">
        <f>'data from files'!M2424</f>
        <v>1.05</v>
      </c>
      <c r="S2424">
        <f>'data from files'!N2424</f>
        <v>1.05</v>
      </c>
      <c r="T2424">
        <f>'data from files'!O2424</f>
        <v>1.05</v>
      </c>
      <c r="U2424">
        <f>'data from files'!P2424</f>
        <v>1.05</v>
      </c>
      <c r="V2424">
        <f>'data from files'!Q2424</f>
        <v>1.05</v>
      </c>
      <c r="W2424">
        <f>'data from files'!R2424</f>
        <v>1.05</v>
      </c>
    </row>
    <row r="2425" spans="1:23" x14ac:dyDescent="0.25">
      <c r="A2425" t="str">
        <f t="shared" si="113"/>
        <v>ROTotal gross capacities Tide, wave and ocean</v>
      </c>
      <c r="B2425" t="str">
        <f>JRC_files__2[[#This Row],[Source.Name.2.1]]</f>
        <v>RO</v>
      </c>
      <c r="C2425" t="str">
        <f t="shared" si="115"/>
        <v>Overview of the power generation sector</v>
      </c>
      <c r="D2425" t="str">
        <f>IF(ISERROR(MATCH(G2425,metadata!$B$4:$B$13,0)),D2424,LEFT(G2425,LEN(G2425)-LEN(F2425)-2))</f>
        <v xml:space="preserve">Total gross capacities </v>
      </c>
      <c r="E2425" t="str">
        <f t="shared" si="114"/>
        <v>Tide, wave and ocean</v>
      </c>
      <c r="F2425" t="str">
        <f>IF(ISERROR(MATCH(G2425,metadata!$B$4:$B$13,0)),F2424,SUBSTITUTE(TRIM(RIGHT(SUBSTITUTE(SUBSTITUTE(G2425,"efficiencies", "efficiencies (%)")," (", REPT(" ", 100)), 100)),")",""))</f>
        <v>MW</v>
      </c>
      <c r="G2425" t="str">
        <f>'data from files'!B2425</f>
        <v>Tide, wave and ocean</v>
      </c>
      <c r="H2425">
        <f>'data from files'!C2425</f>
        <v>0</v>
      </c>
      <c r="I2425">
        <f>'data from files'!D2425</f>
        <v>0</v>
      </c>
      <c r="J2425">
        <f>'data from files'!E2425</f>
        <v>0</v>
      </c>
      <c r="K2425">
        <f>'data from files'!F2425</f>
        <v>0</v>
      </c>
      <c r="L2425">
        <f>'data from files'!G2425</f>
        <v>0</v>
      </c>
      <c r="M2425">
        <f>'data from files'!H2425</f>
        <v>0</v>
      </c>
      <c r="N2425">
        <f>'data from files'!I2425</f>
        <v>0</v>
      </c>
      <c r="O2425">
        <f>'data from files'!J2425</f>
        <v>0</v>
      </c>
      <c r="P2425">
        <f>'data from files'!K2425</f>
        <v>0</v>
      </c>
      <c r="Q2425">
        <f>'data from files'!L2425</f>
        <v>0</v>
      </c>
      <c r="R2425">
        <f>'data from files'!M2425</f>
        <v>0</v>
      </c>
      <c r="S2425">
        <f>'data from files'!N2425</f>
        <v>0</v>
      </c>
      <c r="T2425">
        <f>'data from files'!O2425</f>
        <v>0</v>
      </c>
      <c r="U2425">
        <f>'data from files'!P2425</f>
        <v>0</v>
      </c>
      <c r="V2425">
        <f>'data from files'!Q2425</f>
        <v>0</v>
      </c>
      <c r="W2425">
        <f>'data from files'!R2425</f>
        <v>0</v>
      </c>
    </row>
    <row r="2426" spans="1:23" x14ac:dyDescent="0.25">
      <c r="A2426" t="str">
        <f t="shared" si="113"/>
        <v>ROTotal gross capacities Hydro</v>
      </c>
      <c r="B2426" t="str">
        <f>JRC_files__2[[#This Row],[Source.Name.2.1]]</f>
        <v>RO</v>
      </c>
      <c r="C2426" t="str">
        <f t="shared" si="115"/>
        <v>Overview of the power generation sector</v>
      </c>
      <c r="D2426" t="str">
        <f>IF(ISERROR(MATCH(G2426,metadata!$B$4:$B$13,0)),D2425,LEFT(G2426,LEN(G2426)-LEN(F2426)-2))</f>
        <v xml:space="preserve">Total gross capacities </v>
      </c>
      <c r="E2426" t="str">
        <f t="shared" si="114"/>
        <v>Hydro</v>
      </c>
      <c r="F2426" t="str">
        <f>IF(ISERROR(MATCH(G2426,metadata!$B$4:$B$13,0)),F2425,SUBSTITUTE(TRIM(RIGHT(SUBSTITUTE(SUBSTITUTE(G2426,"efficiencies", "efficiencies (%)")," (", REPT(" ", 100)), 100)),")",""))</f>
        <v>MW</v>
      </c>
      <c r="G2426" t="str">
        <f>'data from files'!B2426</f>
        <v>Hydro</v>
      </c>
      <c r="H2426">
        <f>'data from files'!C2426</f>
        <v>6117.8000000000011</v>
      </c>
      <c r="I2426">
        <f>'data from files'!D2426</f>
        <v>6124.8000000000011</v>
      </c>
      <c r="J2426">
        <f>'data from files'!E2426</f>
        <v>6240.3</v>
      </c>
      <c r="K2426">
        <f>'data from files'!F2426</f>
        <v>6247.8</v>
      </c>
      <c r="L2426">
        <f>'data from files'!G2426</f>
        <v>6280.9000000000005</v>
      </c>
      <c r="M2426">
        <f>'data from files'!H2426</f>
        <v>6288.8600000000006</v>
      </c>
      <c r="N2426">
        <f>'data from files'!I2426</f>
        <v>6278.6</v>
      </c>
      <c r="O2426">
        <f>'data from files'!J2426</f>
        <v>6327.0700000000006</v>
      </c>
      <c r="P2426">
        <f>'data from files'!K2426</f>
        <v>6365.0700000000006</v>
      </c>
      <c r="Q2426">
        <f>'data from files'!L2426</f>
        <v>6351.39</v>
      </c>
      <c r="R2426">
        <f>'data from files'!M2426</f>
        <v>6381.6</v>
      </c>
      <c r="S2426">
        <f>'data from files'!N2426</f>
        <v>6389.6</v>
      </c>
      <c r="T2426">
        <f>'data from files'!O2426</f>
        <v>6454.2200000000012</v>
      </c>
      <c r="U2426">
        <f>'data from files'!P2426</f>
        <v>6574.85</v>
      </c>
      <c r="V2426">
        <f>'data from files'!Q2426</f>
        <v>6634.35</v>
      </c>
      <c r="W2426">
        <f>'data from files'!R2426</f>
        <v>6634.35</v>
      </c>
    </row>
    <row r="2427" spans="1:23" x14ac:dyDescent="0.25">
      <c r="A2427" t="str">
        <f t="shared" si="113"/>
        <v>ROTotal gross capacities Pump storage</v>
      </c>
      <c r="B2427" t="str">
        <f>JRC_files__2[[#This Row],[Source.Name.2.1]]</f>
        <v>RO</v>
      </c>
      <c r="C2427" t="str">
        <f t="shared" si="115"/>
        <v>Overview of the power generation sector</v>
      </c>
      <c r="D2427" t="str">
        <f>IF(ISERROR(MATCH(G2427,metadata!$B$4:$B$13,0)),D2426,LEFT(G2427,LEN(G2427)-LEN(F2427)-2))</f>
        <v xml:space="preserve">Total gross capacities </v>
      </c>
      <c r="E2427" t="str">
        <f t="shared" si="114"/>
        <v>Pump storage</v>
      </c>
      <c r="F2427" t="str">
        <f>IF(ISERROR(MATCH(G2427,metadata!$B$4:$B$13,0)),F2426,SUBSTITUTE(TRIM(RIGHT(SUBSTITUTE(SUBSTITUTE(G2427,"efficiencies", "efficiencies (%)")," (", REPT(" ", 100)), 100)),")",""))</f>
        <v>MW</v>
      </c>
      <c r="G2427" t="str">
        <f>'data from files'!B2427</f>
        <v>Pump storage</v>
      </c>
      <c r="H2427">
        <f>'data from files'!C2427</f>
        <v>0</v>
      </c>
      <c r="I2427">
        <f>'data from files'!D2427</f>
        <v>0</v>
      </c>
      <c r="J2427">
        <f>'data from files'!E2427</f>
        <v>0</v>
      </c>
      <c r="K2427">
        <f>'data from files'!F2427</f>
        <v>0</v>
      </c>
      <c r="L2427">
        <f>'data from files'!G2427</f>
        <v>0</v>
      </c>
      <c r="M2427">
        <f>'data from files'!H2427</f>
        <v>0</v>
      </c>
      <c r="N2427">
        <f>'data from files'!I2427</f>
        <v>0</v>
      </c>
      <c r="O2427">
        <f>'data from files'!J2427</f>
        <v>0</v>
      </c>
      <c r="P2427">
        <f>'data from files'!K2427</f>
        <v>0</v>
      </c>
      <c r="Q2427">
        <f>'data from files'!L2427</f>
        <v>92</v>
      </c>
      <c r="R2427">
        <f>'data from files'!M2427</f>
        <v>92</v>
      </c>
      <c r="S2427">
        <f>'data from files'!N2427</f>
        <v>92</v>
      </c>
      <c r="T2427">
        <f>'data from files'!O2427</f>
        <v>92</v>
      </c>
      <c r="U2427">
        <f>'data from files'!P2427</f>
        <v>372</v>
      </c>
      <c r="V2427">
        <f>'data from files'!Q2427</f>
        <v>372</v>
      </c>
      <c r="W2427">
        <f>'data from files'!R2427</f>
        <v>372</v>
      </c>
    </row>
    <row r="2428" spans="1:23" x14ac:dyDescent="0.25">
      <c r="A2428" t="str">
        <f t="shared" si="113"/>
        <v>ROTotal gross capacities 0</v>
      </c>
      <c r="B2428" t="str">
        <f>JRC_files__2[[#This Row],[Source.Name.2.1]]</f>
        <v>RO</v>
      </c>
      <c r="C2428" t="str">
        <f t="shared" si="115"/>
        <v>Overview of the power generation sector</v>
      </c>
      <c r="D2428" t="str">
        <f>IF(ISERROR(MATCH(G2428,metadata!$B$4:$B$13,0)),D2427,LEFT(G2428,LEN(G2428)-LEN(F2428)-2))</f>
        <v xml:space="preserve">Total gross capacities </v>
      </c>
      <c r="E2428">
        <f t="shared" si="114"/>
        <v>0</v>
      </c>
      <c r="F2428" t="str">
        <f>IF(ISERROR(MATCH(G2428,metadata!$B$4:$B$13,0)),F2427,SUBSTITUTE(TRIM(RIGHT(SUBSTITUTE(SUBSTITUTE(G2428,"efficiencies", "efficiencies (%)")," (", REPT(" ", 100)), 100)),")",""))</f>
        <v>MW</v>
      </c>
      <c r="G2428">
        <f>'data from files'!B2428</f>
        <v>0</v>
      </c>
      <c r="H2428">
        <f>'data from files'!C2428</f>
        <v>0</v>
      </c>
      <c r="I2428">
        <f>'data from files'!D2428</f>
        <v>0</v>
      </c>
      <c r="J2428">
        <f>'data from files'!E2428</f>
        <v>0</v>
      </c>
      <c r="K2428">
        <f>'data from files'!F2428</f>
        <v>0</v>
      </c>
      <c r="L2428">
        <f>'data from files'!G2428</f>
        <v>0</v>
      </c>
      <c r="M2428">
        <f>'data from files'!H2428</f>
        <v>0</v>
      </c>
      <c r="N2428">
        <f>'data from files'!I2428</f>
        <v>0</v>
      </c>
      <c r="O2428">
        <f>'data from files'!J2428</f>
        <v>0</v>
      </c>
      <c r="P2428">
        <f>'data from files'!K2428</f>
        <v>0</v>
      </c>
      <c r="Q2428">
        <f>'data from files'!L2428</f>
        <v>0</v>
      </c>
      <c r="R2428">
        <f>'data from files'!M2428</f>
        <v>0</v>
      </c>
      <c r="S2428">
        <f>'data from files'!N2428</f>
        <v>0</v>
      </c>
      <c r="T2428">
        <f>'data from files'!O2428</f>
        <v>0</v>
      </c>
      <c r="U2428">
        <f>'data from files'!P2428</f>
        <v>0</v>
      </c>
      <c r="V2428">
        <f>'data from files'!Q2428</f>
        <v>0</v>
      </c>
      <c r="W2428">
        <f>'data from files'!R2428</f>
        <v>0</v>
      </c>
    </row>
    <row r="2429" spans="1:23" x14ac:dyDescent="0.25">
      <c r="A2429" t="str">
        <f t="shared" si="113"/>
        <v xml:space="preserve">ROTotal net capacities </v>
      </c>
      <c r="B2429" t="str">
        <f>JRC_files__2[[#This Row],[Source.Name.2.1]]</f>
        <v>RO</v>
      </c>
      <c r="C2429" t="str">
        <f t="shared" si="115"/>
        <v>Overview of the power generation sector</v>
      </c>
      <c r="D2429" t="str">
        <f>IF(ISERROR(MATCH(G2429,metadata!$B$4:$B$13,0)),D2428,LEFT(G2429,LEN(G2429)-LEN(F2429)-2))</f>
        <v xml:space="preserve">Total net capacities </v>
      </c>
      <c r="E2429" t="str">
        <f t="shared" si="114"/>
        <v/>
      </c>
      <c r="F2429" t="str">
        <f>IF(ISERROR(MATCH(G2429,metadata!$B$4:$B$13,0)),F2428,SUBSTITUTE(TRIM(RIGHT(SUBSTITUTE(SUBSTITUTE(G2429,"efficiencies", "efficiencies (%)")," (", REPT(" ", 100)), 100)),")",""))</f>
        <v>MW</v>
      </c>
      <c r="G2429" t="str">
        <f>'data from files'!B2429</f>
        <v>Total net capacities (MW)</v>
      </c>
      <c r="H2429">
        <f>'data from files'!C2429</f>
        <v>20822.97</v>
      </c>
      <c r="I2429">
        <f>'data from files'!D2429</f>
        <v>20745.47</v>
      </c>
      <c r="J2429">
        <f>'data from files'!E2429</f>
        <v>19581.07</v>
      </c>
      <c r="K2429">
        <f>'data from files'!F2429</f>
        <v>19369.809999999998</v>
      </c>
      <c r="L2429">
        <f>'data from files'!G2429</f>
        <v>19642.91</v>
      </c>
      <c r="M2429">
        <f>'data from files'!H2429</f>
        <v>18948.53</v>
      </c>
      <c r="N2429">
        <f>'data from files'!I2429</f>
        <v>18981.599999999999</v>
      </c>
      <c r="O2429">
        <f>'data from files'!J2429</f>
        <v>19763.996999999999</v>
      </c>
      <c r="P2429">
        <f>'data from files'!K2429</f>
        <v>19669.784000000003</v>
      </c>
      <c r="Q2429">
        <f>'data from files'!L2429</f>
        <v>19530.924000000003</v>
      </c>
      <c r="R2429">
        <f>'data from files'!M2429</f>
        <v>19916.699000000001</v>
      </c>
      <c r="S2429">
        <f>'data from files'!N2429</f>
        <v>20525.968999999997</v>
      </c>
      <c r="T2429">
        <f>'data from files'!O2429</f>
        <v>21776.909</v>
      </c>
      <c r="U2429">
        <f>'data from files'!P2429</f>
        <v>23307.508999999998</v>
      </c>
      <c r="V2429">
        <f>'data from files'!Q2429</f>
        <v>24353.809000000001</v>
      </c>
      <c r="W2429">
        <f>'data from files'!R2429</f>
        <v>24254.574000000001</v>
      </c>
    </row>
    <row r="2430" spans="1:23" x14ac:dyDescent="0.25">
      <c r="A2430" t="str">
        <f t="shared" si="113"/>
        <v>ROTotal net capacities Nuclear</v>
      </c>
      <c r="B2430" t="str">
        <f>JRC_files__2[[#This Row],[Source.Name.2.1]]</f>
        <v>RO</v>
      </c>
      <c r="C2430" t="str">
        <f t="shared" si="115"/>
        <v>Overview of the power generation sector</v>
      </c>
      <c r="D2430" t="str">
        <f>IF(ISERROR(MATCH(G2430,metadata!$B$4:$B$13,0)),D2429,LEFT(G2430,LEN(G2430)-LEN(F2430)-2))</f>
        <v xml:space="preserve">Total net capacities </v>
      </c>
      <c r="E2430" t="str">
        <f t="shared" si="114"/>
        <v>Nuclear</v>
      </c>
      <c r="F2430" t="str">
        <f>IF(ISERROR(MATCH(G2430,metadata!$B$4:$B$13,0)),F2429,SUBSTITUTE(TRIM(RIGHT(SUBSTITUTE(SUBSTITUTE(G2430,"efficiencies", "efficiencies (%)")," (", REPT(" ", 100)), 100)),")",""))</f>
        <v>MW</v>
      </c>
      <c r="G2430" t="str">
        <f>'data from files'!B2430</f>
        <v>Nuclear</v>
      </c>
      <c r="H2430">
        <f>'data from files'!C2430</f>
        <v>707</v>
      </c>
      <c r="I2430">
        <f>'data from files'!D2430</f>
        <v>707</v>
      </c>
      <c r="J2430">
        <f>'data from files'!E2430</f>
        <v>707</v>
      </c>
      <c r="K2430">
        <f>'data from files'!F2430</f>
        <v>707</v>
      </c>
      <c r="L2430">
        <f>'data from files'!G2430</f>
        <v>707</v>
      </c>
      <c r="M2430">
        <f>'data from files'!H2430</f>
        <v>707</v>
      </c>
      <c r="N2430">
        <f>'data from files'!I2430</f>
        <v>707</v>
      </c>
      <c r="O2430">
        <f>'data from files'!J2430</f>
        <v>1411</v>
      </c>
      <c r="P2430">
        <f>'data from files'!K2430</f>
        <v>1411</v>
      </c>
      <c r="Q2430">
        <f>'data from files'!L2430</f>
        <v>1411</v>
      </c>
      <c r="R2430">
        <f>'data from files'!M2430</f>
        <v>1411</v>
      </c>
      <c r="S2430">
        <f>'data from files'!N2430</f>
        <v>1411</v>
      </c>
      <c r="T2430">
        <f>'data from files'!O2430</f>
        <v>1411</v>
      </c>
      <c r="U2430">
        <f>'data from files'!P2430</f>
        <v>1411</v>
      </c>
      <c r="V2430">
        <f>'data from files'!Q2430</f>
        <v>1411</v>
      </c>
      <c r="W2430">
        <f>'data from files'!R2430</f>
        <v>1411</v>
      </c>
    </row>
    <row r="2431" spans="1:23" x14ac:dyDescent="0.25">
      <c r="A2431" t="str">
        <f t="shared" si="113"/>
        <v>ROTotal net capacities Conventional thermal</v>
      </c>
      <c r="B2431" t="str">
        <f>JRC_files__2[[#This Row],[Source.Name.2.1]]</f>
        <v>RO</v>
      </c>
      <c r="C2431" t="str">
        <f t="shared" si="115"/>
        <v>Overview of the power generation sector</v>
      </c>
      <c r="D2431" t="str">
        <f>IF(ISERROR(MATCH(G2431,metadata!$B$4:$B$13,0)),D2430,LEFT(G2431,LEN(G2431)-LEN(F2431)-2))</f>
        <v xml:space="preserve">Total net capacities </v>
      </c>
      <c r="E2431" t="str">
        <f t="shared" si="114"/>
        <v>Conventional thermal</v>
      </c>
      <c r="F2431" t="str">
        <f>IF(ISERROR(MATCH(G2431,metadata!$B$4:$B$13,0)),F2430,SUBSTITUTE(TRIM(RIGHT(SUBSTITUTE(SUBSTITUTE(G2431,"efficiencies", "efficiencies (%)")," (", REPT(" ", 100)), 100)),")",""))</f>
        <v>MW</v>
      </c>
      <c r="G2431" t="str">
        <f>'data from files'!B2431</f>
        <v>Conventional thermal</v>
      </c>
      <c r="H2431">
        <f>'data from files'!C2431</f>
        <v>13997.17</v>
      </c>
      <c r="I2431">
        <f>'data from files'!D2431</f>
        <v>13912.67</v>
      </c>
      <c r="J2431">
        <f>'data from files'!E2431</f>
        <v>12632.77</v>
      </c>
      <c r="K2431">
        <f>'data from files'!F2431</f>
        <v>12414.009999999998</v>
      </c>
      <c r="L2431">
        <f>'data from files'!G2431</f>
        <v>12654.009999999998</v>
      </c>
      <c r="M2431">
        <f>'data from files'!H2431</f>
        <v>11951.67</v>
      </c>
      <c r="N2431">
        <f>'data from files'!I2431</f>
        <v>11995</v>
      </c>
      <c r="O2431">
        <f>'data from files'!J2431</f>
        <v>12021.927</v>
      </c>
      <c r="P2431">
        <f>'data from files'!K2431</f>
        <v>11887.469000000001</v>
      </c>
      <c r="Q2431">
        <f>'data from files'!L2431</f>
        <v>11660.289000000001</v>
      </c>
      <c r="R2431">
        <f>'data from files'!M2431</f>
        <v>11640.798999999999</v>
      </c>
      <c r="S2431">
        <f>'data from files'!N2431</f>
        <v>11641.468999999999</v>
      </c>
      <c r="T2431">
        <f>'data from files'!O2431</f>
        <v>11955.689</v>
      </c>
      <c r="U2431">
        <f>'data from files'!P2431</f>
        <v>11414.659</v>
      </c>
      <c r="V2431">
        <f>'data from files'!Q2431</f>
        <v>11398.458999999999</v>
      </c>
      <c r="W2431">
        <f>'data from files'!R2431</f>
        <v>11266.224</v>
      </c>
    </row>
    <row r="2432" spans="1:23" x14ac:dyDescent="0.25">
      <c r="A2432" t="str">
        <f t="shared" si="113"/>
        <v>ROTotal net capacities Wind</v>
      </c>
      <c r="B2432" t="str">
        <f>JRC_files__2[[#This Row],[Source.Name.2.1]]</f>
        <v>RO</v>
      </c>
      <c r="C2432" t="str">
        <f t="shared" si="115"/>
        <v>Overview of the power generation sector</v>
      </c>
      <c r="D2432" t="str">
        <f>IF(ISERROR(MATCH(G2432,metadata!$B$4:$B$13,0)),D2431,LEFT(G2432,LEN(G2432)-LEN(F2432)-2))</f>
        <v xml:space="preserve">Total net capacities </v>
      </c>
      <c r="E2432" t="str">
        <f t="shared" si="114"/>
        <v>Wind</v>
      </c>
      <c r="F2432" t="str">
        <f>IF(ISERROR(MATCH(G2432,metadata!$B$4:$B$13,0)),F2431,SUBSTITUTE(TRIM(RIGHT(SUBSTITUTE(SUBSTITUTE(G2432,"efficiencies", "efficiencies (%)")," (", REPT(" ", 100)), 100)),")",""))</f>
        <v>MW</v>
      </c>
      <c r="G2432" t="str">
        <f>'data from files'!B2432</f>
        <v>Wind</v>
      </c>
      <c r="H2432">
        <f>'data from files'!C2432</f>
        <v>0</v>
      </c>
      <c r="I2432">
        <f>'data from files'!D2432</f>
        <v>0</v>
      </c>
      <c r="J2432">
        <f>'data from files'!E2432</f>
        <v>0</v>
      </c>
      <c r="K2432">
        <f>'data from files'!F2432</f>
        <v>0</v>
      </c>
      <c r="L2432">
        <f>'data from files'!G2432</f>
        <v>0</v>
      </c>
      <c r="M2432">
        <f>'data from files'!H2432</f>
        <v>0</v>
      </c>
      <c r="N2432">
        <f>'data from files'!I2432</f>
        <v>0</v>
      </c>
      <c r="O2432">
        <f>'data from files'!J2432</f>
        <v>3</v>
      </c>
      <c r="P2432">
        <f>'data from files'!K2432</f>
        <v>5</v>
      </c>
      <c r="Q2432">
        <f>'data from files'!L2432</f>
        <v>15</v>
      </c>
      <c r="R2432">
        <f>'data from files'!M2432</f>
        <v>389</v>
      </c>
      <c r="S2432">
        <f>'data from files'!N2432</f>
        <v>988.00000000000011</v>
      </c>
      <c r="T2432">
        <f>'data from files'!O2432</f>
        <v>1821.9999999999998</v>
      </c>
      <c r="U2432">
        <f>'data from files'!P2432</f>
        <v>2773</v>
      </c>
      <c r="V2432">
        <f>'data from files'!Q2432</f>
        <v>3244</v>
      </c>
      <c r="W2432">
        <f>'data from files'!R2432</f>
        <v>3244</v>
      </c>
    </row>
    <row r="2433" spans="1:23" x14ac:dyDescent="0.25">
      <c r="A2433" t="str">
        <f t="shared" si="113"/>
        <v>ROTotal net capacities Solar photovoltaics</v>
      </c>
      <c r="B2433" t="str">
        <f>JRC_files__2[[#This Row],[Source.Name.2.1]]</f>
        <v>RO</v>
      </c>
      <c r="C2433" t="str">
        <f t="shared" si="115"/>
        <v>Overview of the power generation sector</v>
      </c>
      <c r="D2433" t="str">
        <f>IF(ISERROR(MATCH(G2433,metadata!$B$4:$B$13,0)),D2432,LEFT(G2433,LEN(G2433)-LEN(F2433)-2))</f>
        <v xml:space="preserve">Total net capacities </v>
      </c>
      <c r="E2433" t="str">
        <f t="shared" si="114"/>
        <v>Solar photovoltaics</v>
      </c>
      <c r="F2433" t="str">
        <f>IF(ISERROR(MATCH(G2433,metadata!$B$4:$B$13,0)),F2432,SUBSTITUTE(TRIM(RIGHT(SUBSTITUTE(SUBSTITUTE(G2433,"efficiencies", "efficiencies (%)")," (", REPT(" ", 100)), 100)),")",""))</f>
        <v>MW</v>
      </c>
      <c r="G2433" t="str">
        <f>'data from files'!B2433</f>
        <v>Solar photovoltaics</v>
      </c>
      <c r="H2433">
        <f>'data from files'!C2433</f>
        <v>0</v>
      </c>
      <c r="I2433">
        <f>'data from files'!D2433</f>
        <v>0</v>
      </c>
      <c r="J2433">
        <f>'data from files'!E2433</f>
        <v>0</v>
      </c>
      <c r="K2433">
        <f>'data from files'!F2433</f>
        <v>0</v>
      </c>
      <c r="L2433">
        <f>'data from files'!G2433</f>
        <v>0</v>
      </c>
      <c r="M2433">
        <f>'data from files'!H2433</f>
        <v>0</v>
      </c>
      <c r="N2433">
        <f>'data from files'!I2433</f>
        <v>0</v>
      </c>
      <c r="O2433">
        <f>'data from files'!J2433</f>
        <v>0</v>
      </c>
      <c r="P2433">
        <f>'data from files'!K2433</f>
        <v>0.245</v>
      </c>
      <c r="Q2433">
        <f>'data from files'!L2433</f>
        <v>0.245</v>
      </c>
      <c r="R2433">
        <f>'data from files'!M2433</f>
        <v>1.3000000000000003</v>
      </c>
      <c r="S2433">
        <f>'data from files'!N2433</f>
        <v>2.8999999999999995</v>
      </c>
      <c r="T2433">
        <f>'data from files'!O2433</f>
        <v>41.000000000000007</v>
      </c>
      <c r="U2433">
        <f>'data from files'!P2433</f>
        <v>761.00000000000011</v>
      </c>
      <c r="V2433">
        <f>'data from files'!Q2433</f>
        <v>1293</v>
      </c>
      <c r="W2433">
        <f>'data from files'!R2433</f>
        <v>1326</v>
      </c>
    </row>
    <row r="2434" spans="1:23" x14ac:dyDescent="0.25">
      <c r="A2434" t="str">
        <f t="shared" si="113"/>
        <v>ROTotal net capacities Solar thermal</v>
      </c>
      <c r="B2434" t="str">
        <f>JRC_files__2[[#This Row],[Source.Name.2.1]]</f>
        <v>RO</v>
      </c>
      <c r="C2434" t="str">
        <f t="shared" si="115"/>
        <v>Overview of the power generation sector</v>
      </c>
      <c r="D2434" t="str">
        <f>IF(ISERROR(MATCH(G2434,metadata!$B$4:$B$13,0)),D2433,LEFT(G2434,LEN(G2434)-LEN(F2434)-2))</f>
        <v xml:space="preserve">Total net capacities </v>
      </c>
      <c r="E2434" t="str">
        <f t="shared" si="114"/>
        <v>Solar thermal</v>
      </c>
      <c r="F2434" t="str">
        <f>IF(ISERROR(MATCH(G2434,metadata!$B$4:$B$13,0)),F2433,SUBSTITUTE(TRIM(RIGHT(SUBSTITUTE(SUBSTITUTE(G2434,"efficiencies", "efficiencies (%)")," (", REPT(" ", 100)), 100)),")",""))</f>
        <v>MW</v>
      </c>
      <c r="G2434" t="str">
        <f>'data from files'!B2434</f>
        <v>Solar thermal</v>
      </c>
      <c r="H2434">
        <f>'data from files'!C2434</f>
        <v>0</v>
      </c>
      <c r="I2434">
        <f>'data from files'!D2434</f>
        <v>0</v>
      </c>
      <c r="J2434">
        <f>'data from files'!E2434</f>
        <v>0</v>
      </c>
      <c r="K2434">
        <f>'data from files'!F2434</f>
        <v>0</v>
      </c>
      <c r="L2434">
        <f>'data from files'!G2434</f>
        <v>0</v>
      </c>
      <c r="M2434">
        <f>'data from files'!H2434</f>
        <v>0</v>
      </c>
      <c r="N2434">
        <f>'data from files'!I2434</f>
        <v>0</v>
      </c>
      <c r="O2434">
        <f>'data from files'!J2434</f>
        <v>0</v>
      </c>
      <c r="P2434">
        <f>'data from files'!K2434</f>
        <v>0</v>
      </c>
      <c r="Q2434">
        <f>'data from files'!L2434</f>
        <v>0</v>
      </c>
      <c r="R2434">
        <f>'data from files'!M2434</f>
        <v>0</v>
      </c>
      <c r="S2434">
        <f>'data from files'!N2434</f>
        <v>0</v>
      </c>
      <c r="T2434">
        <f>'data from files'!O2434</f>
        <v>0</v>
      </c>
      <c r="U2434">
        <f>'data from files'!P2434</f>
        <v>0</v>
      </c>
      <c r="V2434">
        <f>'data from files'!Q2434</f>
        <v>0</v>
      </c>
      <c r="W2434">
        <f>'data from files'!R2434</f>
        <v>0</v>
      </c>
    </row>
    <row r="2435" spans="1:23" x14ac:dyDescent="0.25">
      <c r="A2435" t="str">
        <f t="shared" ref="A2435:A2498" si="116">B2435&amp;D2435&amp;E2435</f>
        <v>ROTotal net capacities Geothermal</v>
      </c>
      <c r="B2435" t="str">
        <f>JRC_files__2[[#This Row],[Source.Name.2.1]]</f>
        <v>RO</v>
      </c>
      <c r="C2435" t="str">
        <f t="shared" si="115"/>
        <v>Overview of the power generation sector</v>
      </c>
      <c r="D2435" t="str">
        <f>IF(ISERROR(MATCH(G2435,metadata!$B$4:$B$13,0)),D2434,LEFT(G2435,LEN(G2435)-LEN(F2435)-2))</f>
        <v xml:space="preserve">Total net capacities </v>
      </c>
      <c r="E2435" t="str">
        <f t="shared" si="114"/>
        <v>Geothermal</v>
      </c>
      <c r="F2435" t="str">
        <f>IF(ISERROR(MATCH(G2435,metadata!$B$4:$B$13,0)),F2434,SUBSTITUTE(TRIM(RIGHT(SUBSTITUTE(SUBSTITUTE(G2435,"efficiencies", "efficiencies (%)")," (", REPT(" ", 100)), 100)),")",""))</f>
        <v>MW</v>
      </c>
      <c r="G2435" t="str">
        <f>'data from files'!B2435</f>
        <v>Geothermal</v>
      </c>
      <c r="H2435">
        <f>'data from files'!C2435</f>
        <v>1</v>
      </c>
      <c r="I2435">
        <f>'data from files'!D2435</f>
        <v>1</v>
      </c>
      <c r="J2435">
        <f>'data from files'!E2435</f>
        <v>1</v>
      </c>
      <c r="K2435">
        <f>'data from files'!F2435</f>
        <v>1</v>
      </c>
      <c r="L2435">
        <f>'data from files'!G2435</f>
        <v>1</v>
      </c>
      <c r="M2435">
        <f>'data from files'!H2435</f>
        <v>1</v>
      </c>
      <c r="N2435">
        <f>'data from files'!I2435</f>
        <v>1</v>
      </c>
      <c r="O2435">
        <f>'data from files'!J2435</f>
        <v>1</v>
      </c>
      <c r="P2435">
        <f>'data from files'!K2435</f>
        <v>1</v>
      </c>
      <c r="Q2435">
        <f>'data from files'!L2435</f>
        <v>1</v>
      </c>
      <c r="R2435">
        <f>'data from files'!M2435</f>
        <v>1</v>
      </c>
      <c r="S2435">
        <f>'data from files'!N2435</f>
        <v>1</v>
      </c>
      <c r="T2435">
        <f>'data from files'!O2435</f>
        <v>1</v>
      </c>
      <c r="U2435">
        <f>'data from files'!P2435</f>
        <v>1</v>
      </c>
      <c r="V2435">
        <f>'data from files'!Q2435</f>
        <v>1</v>
      </c>
      <c r="W2435">
        <f>'data from files'!R2435</f>
        <v>1</v>
      </c>
    </row>
    <row r="2436" spans="1:23" x14ac:dyDescent="0.25">
      <c r="A2436" t="str">
        <f t="shared" si="116"/>
        <v>ROTotal net capacities Tide, wave and ocean</v>
      </c>
      <c r="B2436" t="str">
        <f>JRC_files__2[[#This Row],[Source.Name.2.1]]</f>
        <v>RO</v>
      </c>
      <c r="C2436" t="str">
        <f t="shared" si="115"/>
        <v>Overview of the power generation sector</v>
      </c>
      <c r="D2436" t="str">
        <f>IF(ISERROR(MATCH(G2436,metadata!$B$4:$B$13,0)),D2435,LEFT(G2436,LEN(G2436)-LEN(F2436)-2))</f>
        <v xml:space="preserve">Total net capacities </v>
      </c>
      <c r="E2436" t="str">
        <f t="shared" si="114"/>
        <v>Tide, wave and ocean</v>
      </c>
      <c r="F2436" t="str">
        <f>IF(ISERROR(MATCH(G2436,metadata!$B$4:$B$13,0)),F2435,SUBSTITUTE(TRIM(RIGHT(SUBSTITUTE(SUBSTITUTE(G2436,"efficiencies", "efficiencies (%)")," (", REPT(" ", 100)), 100)),")",""))</f>
        <v>MW</v>
      </c>
      <c r="G2436" t="str">
        <f>'data from files'!B2436</f>
        <v>Tide, wave and ocean</v>
      </c>
      <c r="H2436">
        <f>'data from files'!C2436</f>
        <v>0</v>
      </c>
      <c r="I2436">
        <f>'data from files'!D2436</f>
        <v>0</v>
      </c>
      <c r="J2436">
        <f>'data from files'!E2436</f>
        <v>0</v>
      </c>
      <c r="K2436">
        <f>'data from files'!F2436</f>
        <v>0</v>
      </c>
      <c r="L2436">
        <f>'data from files'!G2436</f>
        <v>0</v>
      </c>
      <c r="M2436">
        <f>'data from files'!H2436</f>
        <v>0</v>
      </c>
      <c r="N2436">
        <f>'data from files'!I2436</f>
        <v>0</v>
      </c>
      <c r="O2436">
        <f>'data from files'!J2436</f>
        <v>0</v>
      </c>
      <c r="P2436">
        <f>'data from files'!K2436</f>
        <v>0</v>
      </c>
      <c r="Q2436">
        <f>'data from files'!L2436</f>
        <v>0</v>
      </c>
      <c r="R2436">
        <f>'data from files'!M2436</f>
        <v>0</v>
      </c>
      <c r="S2436">
        <f>'data from files'!N2436</f>
        <v>0</v>
      </c>
      <c r="T2436">
        <f>'data from files'!O2436</f>
        <v>0</v>
      </c>
      <c r="U2436">
        <f>'data from files'!P2436</f>
        <v>0</v>
      </c>
      <c r="V2436">
        <f>'data from files'!Q2436</f>
        <v>0</v>
      </c>
      <c r="W2436">
        <f>'data from files'!R2436</f>
        <v>0</v>
      </c>
    </row>
    <row r="2437" spans="1:23" x14ac:dyDescent="0.25">
      <c r="A2437" t="str">
        <f t="shared" si="116"/>
        <v>ROTotal net capacities Hydro</v>
      </c>
      <c r="B2437" t="str">
        <f>JRC_files__2[[#This Row],[Source.Name.2.1]]</f>
        <v>RO</v>
      </c>
      <c r="C2437" t="str">
        <f t="shared" si="115"/>
        <v>Overview of the power generation sector</v>
      </c>
      <c r="D2437" t="str">
        <f>IF(ISERROR(MATCH(G2437,metadata!$B$4:$B$13,0)),D2436,LEFT(G2437,LEN(G2437)-LEN(F2437)-2))</f>
        <v xml:space="preserve">Total net capacities </v>
      </c>
      <c r="E2437" t="str">
        <f t="shared" ref="E2437:E2500" si="117">IF(AND(D2437=D2436,C2437=C2436),G2437,"")</f>
        <v>Hydro</v>
      </c>
      <c r="F2437" t="str">
        <f>IF(ISERROR(MATCH(G2437,metadata!$B$4:$B$13,0)),F2436,SUBSTITUTE(TRIM(RIGHT(SUBSTITUTE(SUBSTITUTE(G2437,"efficiencies", "efficiencies (%)")," (", REPT(" ", 100)), 100)),")",""))</f>
        <v>MW</v>
      </c>
      <c r="G2437" t="str">
        <f>'data from files'!B2437</f>
        <v>Hydro</v>
      </c>
      <c r="H2437">
        <f>'data from files'!C2437</f>
        <v>6117.8000000000011</v>
      </c>
      <c r="I2437">
        <f>'data from files'!D2437</f>
        <v>6124.8000000000011</v>
      </c>
      <c r="J2437">
        <f>'data from files'!E2437</f>
        <v>6240.3</v>
      </c>
      <c r="K2437">
        <f>'data from files'!F2437</f>
        <v>6247.8</v>
      </c>
      <c r="L2437">
        <f>'data from files'!G2437</f>
        <v>6280.9000000000005</v>
      </c>
      <c r="M2437">
        <f>'data from files'!H2437</f>
        <v>6288.8600000000006</v>
      </c>
      <c r="N2437">
        <f>'data from files'!I2437</f>
        <v>6278.6</v>
      </c>
      <c r="O2437">
        <f>'data from files'!J2437</f>
        <v>6327.0700000000006</v>
      </c>
      <c r="P2437">
        <f>'data from files'!K2437</f>
        <v>6365.0700000000006</v>
      </c>
      <c r="Q2437">
        <f>'data from files'!L2437</f>
        <v>6351.39</v>
      </c>
      <c r="R2437">
        <f>'data from files'!M2437</f>
        <v>6381.6</v>
      </c>
      <c r="S2437">
        <f>'data from files'!N2437</f>
        <v>6389.6</v>
      </c>
      <c r="T2437">
        <f>'data from files'!O2437</f>
        <v>6454.2200000000012</v>
      </c>
      <c r="U2437">
        <f>'data from files'!P2437</f>
        <v>6574.85</v>
      </c>
      <c r="V2437">
        <f>'data from files'!Q2437</f>
        <v>6634.35</v>
      </c>
      <c r="W2437">
        <f>'data from files'!R2437</f>
        <v>6634.35</v>
      </c>
    </row>
    <row r="2438" spans="1:23" x14ac:dyDescent="0.25">
      <c r="A2438" t="str">
        <f t="shared" si="116"/>
        <v>ROTotal net capacities Pump storage</v>
      </c>
      <c r="B2438" t="str">
        <f>JRC_files__2[[#This Row],[Source.Name.2.1]]</f>
        <v>RO</v>
      </c>
      <c r="C2438" t="str">
        <f t="shared" si="115"/>
        <v>Overview of the power generation sector</v>
      </c>
      <c r="D2438" t="str">
        <f>IF(ISERROR(MATCH(G2438,metadata!$B$4:$B$13,0)),D2437,LEFT(G2438,LEN(G2438)-LEN(F2438)-2))</f>
        <v xml:space="preserve">Total net capacities </v>
      </c>
      <c r="E2438" t="str">
        <f t="shared" si="117"/>
        <v>Pump storage</v>
      </c>
      <c r="F2438" t="str">
        <f>IF(ISERROR(MATCH(G2438,metadata!$B$4:$B$13,0)),F2437,SUBSTITUTE(TRIM(RIGHT(SUBSTITUTE(SUBSTITUTE(G2438,"efficiencies", "efficiencies (%)")," (", REPT(" ", 100)), 100)),")",""))</f>
        <v>MW</v>
      </c>
      <c r="G2438" t="str">
        <f>'data from files'!B2438</f>
        <v>Pump storage</v>
      </c>
      <c r="H2438">
        <f>'data from files'!C2438</f>
        <v>0</v>
      </c>
      <c r="I2438">
        <f>'data from files'!D2438</f>
        <v>0</v>
      </c>
      <c r="J2438">
        <f>'data from files'!E2438</f>
        <v>0</v>
      </c>
      <c r="K2438">
        <f>'data from files'!F2438</f>
        <v>0</v>
      </c>
      <c r="L2438">
        <f>'data from files'!G2438</f>
        <v>0</v>
      </c>
      <c r="M2438">
        <f>'data from files'!H2438</f>
        <v>0</v>
      </c>
      <c r="N2438">
        <f>'data from files'!I2438</f>
        <v>0</v>
      </c>
      <c r="O2438">
        <f>'data from files'!J2438</f>
        <v>0</v>
      </c>
      <c r="P2438">
        <f>'data from files'!K2438</f>
        <v>0</v>
      </c>
      <c r="Q2438">
        <f>'data from files'!L2438</f>
        <v>92</v>
      </c>
      <c r="R2438">
        <f>'data from files'!M2438</f>
        <v>92</v>
      </c>
      <c r="S2438">
        <f>'data from files'!N2438</f>
        <v>92</v>
      </c>
      <c r="T2438">
        <f>'data from files'!O2438</f>
        <v>92</v>
      </c>
      <c r="U2438">
        <f>'data from files'!P2438</f>
        <v>372</v>
      </c>
      <c r="V2438">
        <f>'data from files'!Q2438</f>
        <v>372</v>
      </c>
      <c r="W2438">
        <f>'data from files'!R2438</f>
        <v>372</v>
      </c>
    </row>
    <row r="2439" spans="1:23" x14ac:dyDescent="0.25">
      <c r="A2439" t="str">
        <f t="shared" si="116"/>
        <v>ROTotal net capacities 0</v>
      </c>
      <c r="B2439" t="str">
        <f>JRC_files__2[[#This Row],[Source.Name.2.1]]</f>
        <v>RO</v>
      </c>
      <c r="C2439" t="str">
        <f t="shared" si="115"/>
        <v>Overview of the power generation sector</v>
      </c>
      <c r="D2439" t="str">
        <f>IF(ISERROR(MATCH(G2439,metadata!$B$4:$B$13,0)),D2438,LEFT(G2439,LEN(G2439)-LEN(F2439)-2))</f>
        <v xml:space="preserve">Total net capacities </v>
      </c>
      <c r="E2439">
        <f t="shared" si="117"/>
        <v>0</v>
      </c>
      <c r="F2439" t="str">
        <f>IF(ISERROR(MATCH(G2439,metadata!$B$4:$B$13,0)),F2438,SUBSTITUTE(TRIM(RIGHT(SUBSTITUTE(SUBSTITUTE(G2439,"efficiencies", "efficiencies (%)")," (", REPT(" ", 100)), 100)),")",""))</f>
        <v>MW</v>
      </c>
      <c r="G2439">
        <f>'data from files'!B2439</f>
        <v>0</v>
      </c>
      <c r="H2439">
        <f>'data from files'!C2439</f>
        <v>0</v>
      </c>
      <c r="I2439">
        <f>'data from files'!D2439</f>
        <v>0</v>
      </c>
      <c r="J2439">
        <f>'data from files'!E2439</f>
        <v>0</v>
      </c>
      <c r="K2439">
        <f>'data from files'!F2439</f>
        <v>0</v>
      </c>
      <c r="L2439">
        <f>'data from files'!G2439</f>
        <v>0</v>
      </c>
      <c r="M2439">
        <f>'data from files'!H2439</f>
        <v>0</v>
      </c>
      <c r="N2439">
        <f>'data from files'!I2439</f>
        <v>0</v>
      </c>
      <c r="O2439">
        <f>'data from files'!J2439</f>
        <v>0</v>
      </c>
      <c r="P2439">
        <f>'data from files'!K2439</f>
        <v>0</v>
      </c>
      <c r="Q2439">
        <f>'data from files'!L2439</f>
        <v>0</v>
      </c>
      <c r="R2439">
        <f>'data from files'!M2439</f>
        <v>0</v>
      </c>
      <c r="S2439">
        <f>'data from files'!N2439</f>
        <v>0</v>
      </c>
      <c r="T2439">
        <f>'data from files'!O2439</f>
        <v>0</v>
      </c>
      <c r="U2439">
        <f>'data from files'!P2439</f>
        <v>0</v>
      </c>
      <c r="V2439">
        <f>'data from files'!Q2439</f>
        <v>0</v>
      </c>
      <c r="W2439">
        <f>'data from files'!R2439</f>
        <v>0</v>
      </c>
    </row>
    <row r="2440" spans="1:23" x14ac:dyDescent="0.25">
      <c r="A2440" t="str">
        <f t="shared" si="116"/>
        <v xml:space="preserve">RORate of use </v>
      </c>
      <c r="B2440" t="str">
        <f>JRC_files__2[[#This Row],[Source.Name.2.1]]</f>
        <v>RO</v>
      </c>
      <c r="C2440" t="str">
        <f t="shared" si="115"/>
        <v>Overview of the power generation sector</v>
      </c>
      <c r="D2440" t="str">
        <f>IF(ISERROR(MATCH(G2440,metadata!$B$4:$B$13,0)),D2439,LEFT(G2440,LEN(G2440)-LEN(F2440)-2))</f>
        <v xml:space="preserve">Rate of use </v>
      </c>
      <c r="E2440" t="str">
        <f t="shared" si="117"/>
        <v/>
      </c>
      <c r="F2440" t="str">
        <f>IF(ISERROR(MATCH(G2440,metadata!$B$4:$B$13,0)),F2439,SUBSTITUTE(TRIM(RIGHT(SUBSTITUTE(SUBSTITUTE(G2440,"efficiencies", "efficiencies (%)")," (", REPT(" ", 100)), 100)),")",""))</f>
        <v>gross capacity</v>
      </c>
      <c r="G2440" t="str">
        <f>'data from files'!B2440</f>
        <v>Rate of use (gross capacity)</v>
      </c>
      <c r="H2440">
        <f>'data from files'!C2440</f>
        <v>0</v>
      </c>
      <c r="I2440">
        <f>'data from files'!D2440</f>
        <v>0</v>
      </c>
      <c r="J2440">
        <f>'data from files'!E2440</f>
        <v>0</v>
      </c>
      <c r="K2440">
        <f>'data from files'!F2440</f>
        <v>0</v>
      </c>
      <c r="L2440">
        <f>'data from files'!G2440</f>
        <v>0</v>
      </c>
      <c r="M2440">
        <f>'data from files'!H2440</f>
        <v>0</v>
      </c>
      <c r="N2440">
        <f>'data from files'!I2440</f>
        <v>0</v>
      </c>
      <c r="O2440">
        <f>'data from files'!J2440</f>
        <v>0</v>
      </c>
      <c r="P2440">
        <f>'data from files'!K2440</f>
        <v>0</v>
      </c>
      <c r="Q2440">
        <f>'data from files'!L2440</f>
        <v>0</v>
      </c>
      <c r="R2440">
        <f>'data from files'!M2440</f>
        <v>0</v>
      </c>
      <c r="S2440">
        <f>'data from files'!N2440</f>
        <v>0</v>
      </c>
      <c r="T2440">
        <f>'data from files'!O2440</f>
        <v>0</v>
      </c>
      <c r="U2440">
        <f>'data from files'!P2440</f>
        <v>0</v>
      </c>
      <c r="V2440">
        <f>'data from files'!Q2440</f>
        <v>0</v>
      </c>
      <c r="W2440">
        <f>'data from files'!R2440</f>
        <v>0</v>
      </c>
    </row>
    <row r="2441" spans="1:23" x14ac:dyDescent="0.25">
      <c r="A2441" t="str">
        <f t="shared" si="116"/>
        <v>RORate of use Nuclear</v>
      </c>
      <c r="B2441" t="str">
        <f>JRC_files__2[[#This Row],[Source.Name.2.1]]</f>
        <v>RO</v>
      </c>
      <c r="C2441" t="str">
        <f t="shared" si="115"/>
        <v>Overview of the power generation sector</v>
      </c>
      <c r="D2441" t="str">
        <f>IF(ISERROR(MATCH(G2441,metadata!$B$4:$B$13,0)),D2440,LEFT(G2441,LEN(G2441)-LEN(F2441)-2))</f>
        <v xml:space="preserve">Rate of use </v>
      </c>
      <c r="E2441" t="str">
        <f t="shared" si="117"/>
        <v>Nuclear</v>
      </c>
      <c r="F2441" t="str">
        <f>IF(ISERROR(MATCH(G2441,metadata!$B$4:$B$13,0)),F2440,SUBSTITUTE(TRIM(RIGHT(SUBSTITUTE(SUBSTITUTE(G2441,"efficiencies", "efficiencies (%)")," (", REPT(" ", 100)), 100)),")",""))</f>
        <v>gross capacity</v>
      </c>
      <c r="G2441" t="str">
        <f>'data from files'!B2441</f>
        <v>Nuclear</v>
      </c>
      <c r="H2441">
        <f>'data from files'!C2441</f>
        <v>0.83030885659928488</v>
      </c>
      <c r="I2441">
        <f>'data from files'!D2441</f>
        <v>0.8288086616402961</v>
      </c>
      <c r="J2441">
        <f>'data from files'!E2441</f>
        <v>0.8389129765318043</v>
      </c>
      <c r="K2441">
        <f>'data from files'!F2441</f>
        <v>0.74652442391419782</v>
      </c>
      <c r="L2441">
        <f>'data from files'!G2441</f>
        <v>0.84424011539414534</v>
      </c>
      <c r="M2441">
        <f>'data from files'!H2441</f>
        <v>0.84535671325308637</v>
      </c>
      <c r="N2441">
        <f>'data from files'!I2441</f>
        <v>0.85711532335138574</v>
      </c>
      <c r="O2441">
        <f>'data from files'!J2441</f>
        <v>0.58660603164489766</v>
      </c>
      <c r="P2441">
        <f>'data from files'!K2441</f>
        <v>0.8542153375101772</v>
      </c>
      <c r="Q2441">
        <f>'data from files'!L2441</f>
        <v>0.89421885066015394</v>
      </c>
      <c r="R2441">
        <f>'data from files'!M2441</f>
        <v>0.88439461339979286</v>
      </c>
      <c r="S2441">
        <f>'data from files'!N2441</f>
        <v>0.89382270738029013</v>
      </c>
      <c r="T2441">
        <f>'data from files'!O2441</f>
        <v>0.87245415392285319</v>
      </c>
      <c r="U2441">
        <f>'data from files'!P2441</f>
        <v>0.88401557701010991</v>
      </c>
      <c r="V2441">
        <f>'data from files'!Q2441</f>
        <v>0.88842661599125128</v>
      </c>
      <c r="W2441">
        <f>'data from files'!R2441</f>
        <v>0.88568532549986234</v>
      </c>
    </row>
    <row r="2442" spans="1:23" x14ac:dyDescent="0.25">
      <c r="A2442" t="str">
        <f t="shared" si="116"/>
        <v>RORate of use Conventional thermal</v>
      </c>
      <c r="B2442" t="str">
        <f>JRC_files__2[[#This Row],[Source.Name.2.1]]</f>
        <v>RO</v>
      </c>
      <c r="C2442" t="str">
        <f t="shared" si="115"/>
        <v>Overview of the power generation sector</v>
      </c>
      <c r="D2442" t="str">
        <f>IF(ISERROR(MATCH(G2442,metadata!$B$4:$B$13,0)),D2441,LEFT(G2442,LEN(G2442)-LEN(F2442)-2))</f>
        <v xml:space="preserve">Rate of use </v>
      </c>
      <c r="E2442" t="str">
        <f t="shared" si="117"/>
        <v>Conventional thermal</v>
      </c>
      <c r="F2442" t="str">
        <f>IF(ISERROR(MATCH(G2442,metadata!$B$4:$B$13,0)),F2441,SUBSTITUTE(TRIM(RIGHT(SUBSTITUTE(SUBSTITUTE(G2442,"efficiencies", "efficiencies (%)")," (", REPT(" ", 100)), 100)),")",""))</f>
        <v>gross capacity</v>
      </c>
      <c r="G2442" t="str">
        <f>'data from files'!B2442</f>
        <v>Conventional thermal</v>
      </c>
      <c r="H2442">
        <f>'data from files'!C2442</f>
        <v>0.2257907019813824</v>
      </c>
      <c r="I2442">
        <f>'data from files'!D2442</f>
        <v>0.24004192074865527</v>
      </c>
      <c r="J2442">
        <f>'data from files'!E2442</f>
        <v>0.26140975861246507</v>
      </c>
      <c r="K2442">
        <f>'data from files'!F2442</f>
        <v>0.29652703107615835</v>
      </c>
      <c r="L2442">
        <f>'data from files'!G2442</f>
        <v>0.27122743490339102</v>
      </c>
      <c r="M2442">
        <f>'data from files'!H2442</f>
        <v>0.28094794620218905</v>
      </c>
      <c r="N2442">
        <f>'data from files'!I2442</f>
        <v>0.32209068602037616</v>
      </c>
      <c r="O2442">
        <f>'data from files'!J2442</f>
        <v>0.31549428551270386</v>
      </c>
      <c r="P2442">
        <f>'data from files'!K2442</f>
        <v>0.3066203474469405</v>
      </c>
      <c r="Q2442">
        <f>'data from files'!L2442</f>
        <v>0.26030613715996681</v>
      </c>
      <c r="R2442">
        <f>'data from files'!M2442</f>
        <v>0.24669707854082698</v>
      </c>
      <c r="S2442">
        <f>'data from files'!N2442</f>
        <v>0.2932902957006977</v>
      </c>
      <c r="T2442">
        <f>'data from files'!O2442</f>
        <v>0.27446329982573492</v>
      </c>
      <c r="U2442">
        <f>'data from files'!P2442</f>
        <v>0.2380935503220902</v>
      </c>
      <c r="V2442">
        <f>'data from files'!Q2442</f>
        <v>0.23737145503623028</v>
      </c>
      <c r="W2442">
        <f>'data from files'!R2442</f>
        <v>0.25543938955064788</v>
      </c>
    </row>
    <row r="2443" spans="1:23" x14ac:dyDescent="0.25">
      <c r="A2443" t="str">
        <f t="shared" si="116"/>
        <v>RORate of use Wind</v>
      </c>
      <c r="B2443" t="str">
        <f>JRC_files__2[[#This Row],[Source.Name.2.1]]</f>
        <v>RO</v>
      </c>
      <c r="C2443" t="str">
        <f t="shared" si="115"/>
        <v>Overview of the power generation sector</v>
      </c>
      <c r="D2443" t="str">
        <f>IF(ISERROR(MATCH(G2443,metadata!$B$4:$B$13,0)),D2442,LEFT(G2443,LEN(G2443)-LEN(F2443)-2))</f>
        <v xml:space="preserve">Rate of use </v>
      </c>
      <c r="E2443" t="str">
        <f t="shared" si="117"/>
        <v>Wind</v>
      </c>
      <c r="F2443" t="str">
        <f>IF(ISERROR(MATCH(G2443,metadata!$B$4:$B$13,0)),F2442,SUBSTITUTE(TRIM(RIGHT(SUBSTITUTE(SUBSTITUTE(G2443,"efficiencies", "efficiencies (%)")," (", REPT(" ", 100)), 100)),")",""))</f>
        <v>gross capacity</v>
      </c>
      <c r="G2443" t="str">
        <f>'data from files'!B2443</f>
        <v>Wind</v>
      </c>
      <c r="H2443">
        <f>'data from files'!C2443</f>
        <v>0</v>
      </c>
      <c r="I2443">
        <f>'data from files'!D2443</f>
        <v>0</v>
      </c>
      <c r="J2443">
        <f>'data from files'!E2443</f>
        <v>0</v>
      </c>
      <c r="K2443">
        <f>'data from files'!F2443</f>
        <v>0</v>
      </c>
      <c r="L2443">
        <f>'data from files'!G2443</f>
        <v>0</v>
      </c>
      <c r="M2443">
        <f>'data from files'!H2443</f>
        <v>0</v>
      </c>
      <c r="N2443">
        <f>'data from files'!I2443</f>
        <v>0</v>
      </c>
      <c r="O2443">
        <f>'data from files'!J2443</f>
        <v>0.1327386641180843</v>
      </c>
      <c r="P2443">
        <f>'data from files'!K2443</f>
        <v>0.10619093129446747</v>
      </c>
      <c r="Q2443">
        <f>'data from files'!L2443</f>
        <v>7.079395419631164E-2</v>
      </c>
      <c r="R2443">
        <f>'data from files'!M2443</f>
        <v>8.9814657953107016E-2</v>
      </c>
      <c r="S2443">
        <f>'data from files'!N2443</f>
        <v>0.1603495080833543</v>
      </c>
      <c r="T2443">
        <f>'data from files'!O2443</f>
        <v>0.16537630417177954</v>
      </c>
      <c r="U2443">
        <f>'data from files'!P2443</f>
        <v>0.18603998383061207</v>
      </c>
      <c r="V2443">
        <f>'data from files'!Q2443</f>
        <v>0.21817570871939748</v>
      </c>
      <c r="W2443">
        <f>'data from files'!R2443</f>
        <v>0.24850178039814191</v>
      </c>
    </row>
    <row r="2444" spans="1:23" x14ac:dyDescent="0.25">
      <c r="A2444" t="str">
        <f t="shared" si="116"/>
        <v>RORate of use Solar photovoltaics</v>
      </c>
      <c r="B2444" t="str">
        <f>JRC_files__2[[#This Row],[Source.Name.2.1]]</f>
        <v>RO</v>
      </c>
      <c r="C2444" t="str">
        <f t="shared" si="115"/>
        <v>Overview of the power generation sector</v>
      </c>
      <c r="D2444" t="str">
        <f>IF(ISERROR(MATCH(G2444,metadata!$B$4:$B$13,0)),D2443,LEFT(G2444,LEN(G2444)-LEN(F2444)-2))</f>
        <v xml:space="preserve">Rate of use </v>
      </c>
      <c r="E2444" t="str">
        <f t="shared" si="117"/>
        <v>Solar photovoltaics</v>
      </c>
      <c r="F2444" t="str">
        <f>IF(ISERROR(MATCH(G2444,metadata!$B$4:$B$13,0)),F2443,SUBSTITUTE(TRIM(RIGHT(SUBSTITUTE(SUBSTITUTE(G2444,"efficiencies", "efficiencies (%)")," (", REPT(" ", 100)), 100)),")",""))</f>
        <v>gross capacity</v>
      </c>
      <c r="G2444" t="str">
        <f>'data from files'!B2444</f>
        <v>Solar photovoltaics</v>
      </c>
      <c r="H2444">
        <f>'data from files'!C2444</f>
        <v>0</v>
      </c>
      <c r="I2444">
        <f>'data from files'!D2444</f>
        <v>0</v>
      </c>
      <c r="J2444">
        <f>'data from files'!E2444</f>
        <v>0</v>
      </c>
      <c r="K2444">
        <f>'data from files'!F2444</f>
        <v>0</v>
      </c>
      <c r="L2444">
        <f>'data from files'!G2444</f>
        <v>0</v>
      </c>
      <c r="M2444">
        <f>'data from files'!H2444</f>
        <v>0</v>
      </c>
      <c r="N2444">
        <f>'data from files'!I2444</f>
        <v>0</v>
      </c>
      <c r="O2444">
        <f>'data from files'!J2444</f>
        <v>0</v>
      </c>
      <c r="P2444">
        <f>'data from files'!K2444</f>
        <v>0</v>
      </c>
      <c r="Q2444">
        <f>'data from files'!L2444</f>
        <v>0</v>
      </c>
      <c r="R2444">
        <f>'data from files'!M2444</f>
        <v>0</v>
      </c>
      <c r="S2444">
        <f>'data from files'!N2444</f>
        <v>5.4662215945552296E-2</v>
      </c>
      <c r="T2444">
        <f>'data from files'!O2444</f>
        <v>2.2424840785467772E-2</v>
      </c>
      <c r="U2444">
        <f>'data from files'!P2444</f>
        <v>6.3033220737002876E-2</v>
      </c>
      <c r="V2444">
        <f>'data from files'!Q2444</f>
        <v>0.14265612372413505</v>
      </c>
      <c r="W2444">
        <f>'data from files'!R2444</f>
        <v>0.1705947573510378</v>
      </c>
    </row>
    <row r="2445" spans="1:23" x14ac:dyDescent="0.25">
      <c r="A2445" t="str">
        <f t="shared" si="116"/>
        <v>RORate of use Solar thermal</v>
      </c>
      <c r="B2445" t="str">
        <f>JRC_files__2[[#This Row],[Source.Name.2.1]]</f>
        <v>RO</v>
      </c>
      <c r="C2445" t="str">
        <f t="shared" si="115"/>
        <v>Overview of the power generation sector</v>
      </c>
      <c r="D2445" t="str">
        <f>IF(ISERROR(MATCH(G2445,metadata!$B$4:$B$13,0)),D2444,LEFT(G2445,LEN(G2445)-LEN(F2445)-2))</f>
        <v xml:space="preserve">Rate of use </v>
      </c>
      <c r="E2445" t="str">
        <f t="shared" si="117"/>
        <v>Solar thermal</v>
      </c>
      <c r="F2445" t="str">
        <f>IF(ISERROR(MATCH(G2445,metadata!$B$4:$B$13,0)),F2444,SUBSTITUTE(TRIM(RIGHT(SUBSTITUTE(SUBSTITUTE(G2445,"efficiencies", "efficiencies (%)")," (", REPT(" ", 100)), 100)),")",""))</f>
        <v>gross capacity</v>
      </c>
      <c r="G2445" t="str">
        <f>'data from files'!B2445</f>
        <v>Solar thermal</v>
      </c>
      <c r="H2445">
        <f>'data from files'!C2445</f>
        <v>0</v>
      </c>
      <c r="I2445">
        <f>'data from files'!D2445</f>
        <v>0</v>
      </c>
      <c r="J2445">
        <f>'data from files'!E2445</f>
        <v>0</v>
      </c>
      <c r="K2445">
        <f>'data from files'!F2445</f>
        <v>0</v>
      </c>
      <c r="L2445">
        <f>'data from files'!G2445</f>
        <v>0</v>
      </c>
      <c r="M2445">
        <f>'data from files'!H2445</f>
        <v>0</v>
      </c>
      <c r="N2445">
        <f>'data from files'!I2445</f>
        <v>0</v>
      </c>
      <c r="O2445">
        <f>'data from files'!J2445</f>
        <v>0</v>
      </c>
      <c r="P2445">
        <f>'data from files'!K2445</f>
        <v>0</v>
      </c>
      <c r="Q2445">
        <f>'data from files'!L2445</f>
        <v>0</v>
      </c>
      <c r="R2445">
        <f>'data from files'!M2445</f>
        <v>0</v>
      </c>
      <c r="S2445">
        <f>'data from files'!N2445</f>
        <v>0</v>
      </c>
      <c r="T2445">
        <f>'data from files'!O2445</f>
        <v>0</v>
      </c>
      <c r="U2445">
        <f>'data from files'!P2445</f>
        <v>0</v>
      </c>
      <c r="V2445">
        <f>'data from files'!Q2445</f>
        <v>0</v>
      </c>
      <c r="W2445">
        <f>'data from files'!R2445</f>
        <v>0</v>
      </c>
    </row>
    <row r="2446" spans="1:23" x14ac:dyDescent="0.25">
      <c r="A2446" t="str">
        <f t="shared" si="116"/>
        <v>RORate of use Geothermal</v>
      </c>
      <c r="B2446" t="str">
        <f>JRC_files__2[[#This Row],[Source.Name.2.1]]</f>
        <v>RO</v>
      </c>
      <c r="C2446" t="str">
        <f t="shared" si="115"/>
        <v>Overview of the power generation sector</v>
      </c>
      <c r="D2446" t="str">
        <f>IF(ISERROR(MATCH(G2446,metadata!$B$4:$B$13,0)),D2445,LEFT(G2446,LEN(G2446)-LEN(F2446)-2))</f>
        <v xml:space="preserve">Rate of use </v>
      </c>
      <c r="E2446" t="str">
        <f t="shared" si="117"/>
        <v>Geothermal</v>
      </c>
      <c r="F2446" t="str">
        <f>IF(ISERROR(MATCH(G2446,metadata!$B$4:$B$13,0)),F2445,SUBSTITUTE(TRIM(RIGHT(SUBSTITUTE(SUBSTITUTE(G2446,"efficiencies", "efficiencies (%)")," (", REPT(" ", 100)), 100)),")",""))</f>
        <v>gross capacity</v>
      </c>
      <c r="G2446" t="str">
        <f>'data from files'!B2446</f>
        <v>Geothermal</v>
      </c>
      <c r="H2446">
        <f>'data from files'!C2446</f>
        <v>0</v>
      </c>
      <c r="I2446">
        <f>'data from files'!D2446</f>
        <v>0</v>
      </c>
      <c r="J2446">
        <f>'data from files'!E2446</f>
        <v>0.13376369776940578</v>
      </c>
      <c r="K2446">
        <f>'data from files'!F2446</f>
        <v>0</v>
      </c>
      <c r="L2446">
        <f>'data from files'!G2446</f>
        <v>0</v>
      </c>
      <c r="M2446">
        <f>'data from files'!H2446</f>
        <v>0</v>
      </c>
      <c r="N2446">
        <f>'data from files'!I2446</f>
        <v>5.0264242382686446E-2</v>
      </c>
      <c r="O2446">
        <f>'data from files'!J2446</f>
        <v>5.0208132384706956E-2</v>
      </c>
      <c r="P2446">
        <f>'data from files'!K2446</f>
        <v>0</v>
      </c>
      <c r="Q2446">
        <f>'data from files'!L2446</f>
        <v>0</v>
      </c>
      <c r="R2446">
        <f>'data from files'!M2446</f>
        <v>0</v>
      </c>
      <c r="S2446">
        <f>'data from files'!N2446</f>
        <v>0</v>
      </c>
      <c r="T2446">
        <f>'data from files'!O2446</f>
        <v>0</v>
      </c>
      <c r="U2446">
        <f>'data from files'!P2446</f>
        <v>0</v>
      </c>
      <c r="V2446">
        <f>'data from files'!Q2446</f>
        <v>3.3219868984215223E-2</v>
      </c>
      <c r="W2446">
        <f>'data from files'!R2446</f>
        <v>2.429840503079889E-2</v>
      </c>
    </row>
    <row r="2447" spans="1:23" x14ac:dyDescent="0.25">
      <c r="A2447" t="str">
        <f t="shared" si="116"/>
        <v>RORate of use Tide, wave and ocean</v>
      </c>
      <c r="B2447" t="str">
        <f>JRC_files__2[[#This Row],[Source.Name.2.1]]</f>
        <v>RO</v>
      </c>
      <c r="C2447" t="str">
        <f t="shared" si="115"/>
        <v>Overview of the power generation sector</v>
      </c>
      <c r="D2447" t="str">
        <f>IF(ISERROR(MATCH(G2447,metadata!$B$4:$B$13,0)),D2446,LEFT(G2447,LEN(G2447)-LEN(F2447)-2))</f>
        <v xml:space="preserve">Rate of use </v>
      </c>
      <c r="E2447" t="str">
        <f t="shared" si="117"/>
        <v>Tide, wave and ocean</v>
      </c>
      <c r="F2447" t="str">
        <f>IF(ISERROR(MATCH(G2447,metadata!$B$4:$B$13,0)),F2446,SUBSTITUTE(TRIM(RIGHT(SUBSTITUTE(SUBSTITUTE(G2447,"efficiencies", "efficiencies (%)")," (", REPT(" ", 100)), 100)),")",""))</f>
        <v>gross capacity</v>
      </c>
      <c r="G2447" t="str">
        <f>'data from files'!B2447</f>
        <v>Tide, wave and ocean</v>
      </c>
      <c r="H2447">
        <f>'data from files'!C2447</f>
        <v>0</v>
      </c>
      <c r="I2447">
        <f>'data from files'!D2447</f>
        <v>0</v>
      </c>
      <c r="J2447">
        <f>'data from files'!E2447</f>
        <v>0</v>
      </c>
      <c r="K2447">
        <f>'data from files'!F2447</f>
        <v>0</v>
      </c>
      <c r="L2447">
        <f>'data from files'!G2447</f>
        <v>0</v>
      </c>
      <c r="M2447">
        <f>'data from files'!H2447</f>
        <v>0</v>
      </c>
      <c r="N2447">
        <f>'data from files'!I2447</f>
        <v>0</v>
      </c>
      <c r="O2447">
        <f>'data from files'!J2447</f>
        <v>0</v>
      </c>
      <c r="P2447">
        <f>'data from files'!K2447</f>
        <v>0</v>
      </c>
      <c r="Q2447">
        <f>'data from files'!L2447</f>
        <v>0</v>
      </c>
      <c r="R2447">
        <f>'data from files'!M2447</f>
        <v>0</v>
      </c>
      <c r="S2447">
        <f>'data from files'!N2447</f>
        <v>0</v>
      </c>
      <c r="T2447">
        <f>'data from files'!O2447</f>
        <v>0</v>
      </c>
      <c r="U2447">
        <f>'data from files'!P2447</f>
        <v>0</v>
      </c>
      <c r="V2447">
        <f>'data from files'!Q2447</f>
        <v>0</v>
      </c>
      <c r="W2447">
        <f>'data from files'!R2447</f>
        <v>0</v>
      </c>
    </row>
    <row r="2448" spans="1:23" x14ac:dyDescent="0.25">
      <c r="A2448" t="str">
        <f t="shared" si="116"/>
        <v>RORate of use Hydro</v>
      </c>
      <c r="B2448" t="str">
        <f>JRC_files__2[[#This Row],[Source.Name.2.1]]</f>
        <v>RO</v>
      </c>
      <c r="C2448" t="str">
        <f t="shared" si="115"/>
        <v>Overview of the power generation sector</v>
      </c>
      <c r="D2448" t="str">
        <f>IF(ISERROR(MATCH(G2448,metadata!$B$4:$B$13,0)),D2447,LEFT(G2448,LEN(G2448)-LEN(F2448)-2))</f>
        <v xml:space="preserve">Rate of use </v>
      </c>
      <c r="E2448" t="str">
        <f t="shared" si="117"/>
        <v>Hydro</v>
      </c>
      <c r="F2448" t="str">
        <f>IF(ISERROR(MATCH(G2448,metadata!$B$4:$B$13,0)),F2447,SUBSTITUTE(TRIM(RIGHT(SUBSTITUTE(SUBSTITUTE(G2448,"efficiencies", "efficiencies (%)")," (", REPT(" ", 100)), 100)),")",""))</f>
        <v>gross capacity</v>
      </c>
      <c r="G2448" t="str">
        <f>'data from files'!B2448</f>
        <v>Hydro</v>
      </c>
      <c r="H2448">
        <f>'data from files'!C2448</f>
        <v>0.27570189272306778</v>
      </c>
      <c r="I2448">
        <f>'data from files'!D2448</f>
        <v>0.27807761874659415</v>
      </c>
      <c r="J2448">
        <f>'data from files'!E2448</f>
        <v>0.29347873481037923</v>
      </c>
      <c r="K2448">
        <f>'data from files'!F2448</f>
        <v>0.24222182361955874</v>
      </c>
      <c r="L2448">
        <f>'data from files'!G2448</f>
        <v>0.30007742390623626</v>
      </c>
      <c r="M2448">
        <f>'data from files'!H2448</f>
        <v>0.36673000852241971</v>
      </c>
      <c r="N2448">
        <f>'data from files'!I2448</f>
        <v>0.33367539511606487</v>
      </c>
      <c r="O2448">
        <f>'data from files'!J2448</f>
        <v>0.28800635697298455</v>
      </c>
      <c r="P2448">
        <f>'data from files'!K2448</f>
        <v>0.30832986109907301</v>
      </c>
      <c r="Q2448">
        <f>'data from files'!L2448</f>
        <v>0.2791499713645757</v>
      </c>
      <c r="R2448">
        <f>'data from files'!M2448</f>
        <v>0.35560779710364832</v>
      </c>
      <c r="S2448">
        <f>'data from files'!N2448</f>
        <v>0.26308099160455661</v>
      </c>
      <c r="T2448">
        <f>'data from files'!O2448</f>
        <v>0.21337389413761329</v>
      </c>
      <c r="U2448">
        <f>'data from files'!P2448</f>
        <v>0.25964188843869662</v>
      </c>
      <c r="V2448">
        <f>'data from files'!Q2448</f>
        <v>0.32353282227927649</v>
      </c>
      <c r="W2448">
        <f>'data from files'!R2448</f>
        <v>0.28614844266433481</v>
      </c>
    </row>
    <row r="2449" spans="1:23" x14ac:dyDescent="0.25">
      <c r="A2449" t="str">
        <f t="shared" si="116"/>
        <v>RORate of use Pump storage</v>
      </c>
      <c r="B2449" t="str">
        <f>JRC_files__2[[#This Row],[Source.Name.2.1]]</f>
        <v>RO</v>
      </c>
      <c r="C2449" t="str">
        <f t="shared" si="115"/>
        <v>Overview of the power generation sector</v>
      </c>
      <c r="D2449" t="str">
        <f>IF(ISERROR(MATCH(G2449,metadata!$B$4:$B$13,0)),D2448,LEFT(G2449,LEN(G2449)-LEN(F2449)-2))</f>
        <v xml:space="preserve">Rate of use </v>
      </c>
      <c r="E2449" t="str">
        <f t="shared" si="117"/>
        <v>Pump storage</v>
      </c>
      <c r="F2449" t="str">
        <f>IF(ISERROR(MATCH(G2449,metadata!$B$4:$B$13,0)),F2448,SUBSTITUTE(TRIM(RIGHT(SUBSTITUTE(SUBSTITUTE(G2449,"efficiencies", "efficiencies (%)")," (", REPT(" ", 100)), 100)),")",""))</f>
        <v>gross capacity</v>
      </c>
      <c r="G2449" t="str">
        <f>'data from files'!B2449</f>
        <v>Pump storage</v>
      </c>
      <c r="H2449">
        <f>'data from files'!C2449</f>
        <v>0</v>
      </c>
      <c r="I2449">
        <f>'data from files'!D2449</f>
        <v>0</v>
      </c>
      <c r="J2449">
        <f>'data from files'!E2449</f>
        <v>0</v>
      </c>
      <c r="K2449">
        <f>'data from files'!F2449</f>
        <v>0</v>
      </c>
      <c r="L2449">
        <f>'data from files'!G2449</f>
        <v>0</v>
      </c>
      <c r="M2449">
        <f>'data from files'!H2449</f>
        <v>0</v>
      </c>
      <c r="N2449">
        <f>'data from files'!I2449</f>
        <v>0</v>
      </c>
      <c r="O2449">
        <f>'data from files'!J2449</f>
        <v>0</v>
      </c>
      <c r="P2449">
        <f>'data from files'!K2449</f>
        <v>0</v>
      </c>
      <c r="Q2449">
        <f>'data from files'!L2449</f>
        <v>0.2861319178280064</v>
      </c>
      <c r="R2449">
        <f>'data from files'!M2449</f>
        <v>0.24970059307945042</v>
      </c>
      <c r="S2449">
        <f>'data from files'!N2449</f>
        <v>0.26927222205233947</v>
      </c>
      <c r="T2449">
        <f>'data from files'!O2449</f>
        <v>0.26279158031512834</v>
      </c>
      <c r="U2449">
        <f>'data from files'!P2449</f>
        <v>0.10809935282082099</v>
      </c>
      <c r="V2449">
        <f>'data from files'!Q2449</f>
        <v>0.14564349299407023</v>
      </c>
      <c r="W2449">
        <f>'data from files'!R2449</f>
        <v>0.11520398577062907</v>
      </c>
    </row>
    <row r="2450" spans="1:23" x14ac:dyDescent="0.25">
      <c r="A2450" t="str">
        <f t="shared" si="116"/>
        <v>RORate of use 0</v>
      </c>
      <c r="B2450" t="str">
        <f>JRC_files__2[[#This Row],[Source.Name.2.1]]</f>
        <v>RO</v>
      </c>
      <c r="C2450" t="str">
        <f t="shared" si="115"/>
        <v>Overview of the power generation sector</v>
      </c>
      <c r="D2450" t="str">
        <f>IF(ISERROR(MATCH(G2450,metadata!$B$4:$B$13,0)),D2449,LEFT(G2450,LEN(G2450)-LEN(F2450)-2))</f>
        <v xml:space="preserve">Rate of use </v>
      </c>
      <c r="E2450">
        <f t="shared" si="117"/>
        <v>0</v>
      </c>
      <c r="F2450" t="str">
        <f>IF(ISERROR(MATCH(G2450,metadata!$B$4:$B$13,0)),F2449,SUBSTITUTE(TRIM(RIGHT(SUBSTITUTE(SUBSTITUTE(G2450,"efficiencies", "efficiencies (%)")," (", REPT(" ", 100)), 100)),")",""))</f>
        <v>gross capacity</v>
      </c>
      <c r="G2450">
        <f>'data from files'!B2450</f>
        <v>0</v>
      </c>
      <c r="H2450">
        <f>'data from files'!C2450</f>
        <v>0</v>
      </c>
      <c r="I2450">
        <f>'data from files'!D2450</f>
        <v>0</v>
      </c>
      <c r="J2450">
        <f>'data from files'!E2450</f>
        <v>0</v>
      </c>
      <c r="K2450">
        <f>'data from files'!F2450</f>
        <v>0</v>
      </c>
      <c r="L2450">
        <f>'data from files'!G2450</f>
        <v>0</v>
      </c>
      <c r="M2450">
        <f>'data from files'!H2450</f>
        <v>0</v>
      </c>
      <c r="N2450">
        <f>'data from files'!I2450</f>
        <v>0</v>
      </c>
      <c r="O2450">
        <f>'data from files'!J2450</f>
        <v>0</v>
      </c>
      <c r="P2450">
        <f>'data from files'!K2450</f>
        <v>0</v>
      </c>
      <c r="Q2450">
        <f>'data from files'!L2450</f>
        <v>0</v>
      </c>
      <c r="R2450">
        <f>'data from files'!M2450</f>
        <v>0</v>
      </c>
      <c r="S2450">
        <f>'data from files'!N2450</f>
        <v>0</v>
      </c>
      <c r="T2450">
        <f>'data from files'!O2450</f>
        <v>0</v>
      </c>
      <c r="U2450">
        <f>'data from files'!P2450</f>
        <v>0</v>
      </c>
      <c r="V2450">
        <f>'data from files'!Q2450</f>
        <v>0</v>
      </c>
      <c r="W2450">
        <f>'data from files'!R2450</f>
        <v>0</v>
      </c>
    </row>
    <row r="2451" spans="1:23" x14ac:dyDescent="0.25">
      <c r="A2451" t="str">
        <f t="shared" si="116"/>
        <v xml:space="preserve">ROTotal gross electricity prod. (without pumped hydro) </v>
      </c>
      <c r="B2451" t="str">
        <f>JRC_files__2[[#This Row],[Source.Name.2.1]]</f>
        <v>RO</v>
      </c>
      <c r="C2451" t="str">
        <f t="shared" si="115"/>
        <v>Overview of the power generation sector</v>
      </c>
      <c r="D2451" t="str">
        <f>IF(ISERROR(MATCH(G2451,metadata!$B$4:$B$13,0)),D2450,LEFT(G2451,LEN(G2451)-LEN(F2451)-2))</f>
        <v xml:space="preserve">Total gross electricity prod. (without pumped hydro) </v>
      </c>
      <c r="E2451" t="str">
        <f t="shared" si="117"/>
        <v/>
      </c>
      <c r="F2451" t="str">
        <f>IF(ISERROR(MATCH(G2451,metadata!$B$4:$B$13,0)),F2450,SUBSTITUTE(TRIM(RIGHT(SUBSTITUTE(SUBSTITUTE(G2451,"efficiencies", "efficiencies (%)")," (", REPT(" ", 100)), 100)),")",""))</f>
        <v>GWh</v>
      </c>
      <c r="G2451" t="str">
        <f>'data from files'!B2451</f>
        <v>Total gross electricity prod. (without pumped hydro) (GWh)</v>
      </c>
      <c r="H2451">
        <f>'data from files'!C2451</f>
        <v>51924.820199030793</v>
      </c>
      <c r="I2451">
        <f>'data from files'!D2451</f>
        <v>53855.813953488381</v>
      </c>
      <c r="J2451">
        <f>'data from files'!E2451</f>
        <v>54728.120116279075</v>
      </c>
      <c r="K2451">
        <f>'data from files'!F2451</f>
        <v>55130.355116279083</v>
      </c>
      <c r="L2451">
        <f>'data from files'!G2451</f>
        <v>56489.42383720931</v>
      </c>
      <c r="M2451">
        <f>'data from files'!H2451</f>
        <v>59402.316027265697</v>
      </c>
      <c r="N2451">
        <f>'data from files'!I2451</f>
        <v>62684.883720930229</v>
      </c>
      <c r="O2451">
        <f>'data from files'!J2451</f>
        <v>61661.982790697679</v>
      </c>
      <c r="P2451">
        <f>'data from files'!K2451</f>
        <v>64944.062441860486</v>
      </c>
      <c r="Q2451">
        <f>'data from files'!L2451</f>
        <v>57731.523488372099</v>
      </c>
      <c r="R2451">
        <f>'data from files'!M2451</f>
        <v>60608.192613727515</v>
      </c>
      <c r="S2451">
        <f>'data from files'!N2451</f>
        <v>61988.286552865189</v>
      </c>
      <c r="T2451">
        <f>'data from files'!O2451</f>
        <v>58763.589220607108</v>
      </c>
      <c r="U2451">
        <f>'data from files'!P2451</f>
        <v>58526.68741848693</v>
      </c>
      <c r="V2451">
        <f>'data from files'!Q2451</f>
        <v>65190.487934394041</v>
      </c>
      <c r="W2451">
        <f>'data from files'!R2451</f>
        <v>65910.080629931195</v>
      </c>
    </row>
    <row r="2452" spans="1:23" x14ac:dyDescent="0.25">
      <c r="A2452" t="str">
        <f t="shared" si="116"/>
        <v>ROTotal gross electricity prod. (without pumped hydro) Nuclear</v>
      </c>
      <c r="B2452" t="str">
        <f>JRC_files__2[[#This Row],[Source.Name.2.1]]</f>
        <v>RO</v>
      </c>
      <c r="C2452" t="str">
        <f t="shared" si="115"/>
        <v>Overview of the power generation sector</v>
      </c>
      <c r="D2452" t="str">
        <f>IF(ISERROR(MATCH(G2452,metadata!$B$4:$B$13,0)),D2451,LEFT(G2452,LEN(G2452)-LEN(F2452)-2))</f>
        <v xml:space="preserve">Total gross electricity prod. (without pumped hydro) </v>
      </c>
      <c r="E2452" t="str">
        <f t="shared" si="117"/>
        <v>Nuclear</v>
      </c>
      <c r="F2452" t="str">
        <f>IF(ISERROR(MATCH(G2452,metadata!$B$4:$B$13,0)),F2451,SUBSTITUTE(TRIM(RIGHT(SUBSTITUTE(SUBSTITUTE(G2452,"efficiencies", "efficiencies (%)")," (", REPT(" ", 100)), 100)),")",""))</f>
        <v>GWh</v>
      </c>
      <c r="G2452" t="str">
        <f>'data from files'!B2452</f>
        <v>Nuclear</v>
      </c>
      <c r="H2452">
        <f>'data from files'!C2452</f>
        <v>5455.129187857302</v>
      </c>
      <c r="I2452">
        <f>'data from files'!D2452</f>
        <v>5445.2729069767456</v>
      </c>
      <c r="J2452">
        <f>'data from files'!E2452</f>
        <v>5511.6582558139544</v>
      </c>
      <c r="K2452">
        <f>'data from files'!F2452</f>
        <v>4904.6654651162798</v>
      </c>
      <c r="L2452">
        <f>'data from files'!G2452</f>
        <v>5546.6575581395346</v>
      </c>
      <c r="M2452">
        <f>'data from files'!H2452</f>
        <v>5553.9936060727778</v>
      </c>
      <c r="N2452">
        <f>'data from files'!I2452</f>
        <v>5631.2476744186042</v>
      </c>
      <c r="O2452">
        <f>'data from files'!J2452</f>
        <v>7708.0032558139555</v>
      </c>
      <c r="P2452">
        <f>'data from files'!K2452</f>
        <v>11224.389534883729</v>
      </c>
      <c r="Q2452">
        <f>'data from files'!L2452</f>
        <v>11750.035697674422</v>
      </c>
      <c r="R2452">
        <f>'data from files'!M2452</f>
        <v>11620.945220073278</v>
      </c>
      <c r="S2452">
        <f>'data from files'!N2452</f>
        <v>11744.830374977013</v>
      </c>
      <c r="T2452">
        <f>'data from files'!O2452</f>
        <v>11464.047582546291</v>
      </c>
      <c r="U2452">
        <f>'data from files'!P2452</f>
        <v>11615.964681912845</v>
      </c>
      <c r="V2452">
        <f>'data from files'!Q2452</f>
        <v>11673.925734125041</v>
      </c>
      <c r="W2452">
        <f>'data from files'!R2452</f>
        <v>11637.905177068191</v>
      </c>
    </row>
    <row r="2453" spans="1:23" x14ac:dyDescent="0.25">
      <c r="A2453" t="str">
        <f t="shared" si="116"/>
        <v>ROTotal gross electricity prod. (without pumped hydro) Conventional thermal</v>
      </c>
      <c r="B2453" t="str">
        <f>JRC_files__2[[#This Row],[Source.Name.2.1]]</f>
        <v>RO</v>
      </c>
      <c r="C2453" t="str">
        <f t="shared" si="115"/>
        <v>Overview of the power generation sector</v>
      </c>
      <c r="D2453" t="str">
        <f>IF(ISERROR(MATCH(G2453,metadata!$B$4:$B$13,0)),D2452,LEFT(G2453,LEN(G2453)-LEN(F2453)-2))</f>
        <v xml:space="preserve">Total gross electricity prod. (without pumped hydro) </v>
      </c>
      <c r="E2453" t="str">
        <f t="shared" si="117"/>
        <v>Conventional thermal</v>
      </c>
      <c r="F2453" t="str">
        <f>IF(ISERROR(MATCH(G2453,metadata!$B$4:$B$13,0)),F2452,SUBSTITUTE(TRIM(RIGHT(SUBSTITUTE(SUBSTITUTE(G2453,"efficiencies", "efficiencies (%)")," (", REPT(" ", 100)), 100)),")",""))</f>
        <v>GWh</v>
      </c>
      <c r="G2453" t="str">
        <f>'data from files'!B2453</f>
        <v>Conventional thermal</v>
      </c>
      <c r="H2453">
        <f>'data from files'!C2453</f>
        <v>31694.295026895121</v>
      </c>
      <c r="I2453">
        <f>'data from files'!D2453</f>
        <v>33490.773604651171</v>
      </c>
      <c r="J2453">
        <f>'data from files'!E2453</f>
        <v>33172.208246159084</v>
      </c>
      <c r="K2453">
        <f>'data from files'!F2453</f>
        <v>36968.712906976754</v>
      </c>
      <c r="L2453">
        <f>'data from files'!G2453</f>
        <v>34432.301162790696</v>
      </c>
      <c r="M2453">
        <f>'data from files'!H2453</f>
        <v>33645.014572161293</v>
      </c>
      <c r="N2453">
        <f>'data from files'!I2453</f>
        <v>38700.848134614833</v>
      </c>
      <c r="O2453">
        <f>'data from files'!J2453</f>
        <v>37987.238650714608</v>
      </c>
      <c r="P2453">
        <f>'data from files'!K2453</f>
        <v>36523.161279069776</v>
      </c>
      <c r="Q2453">
        <f>'data from files'!L2453</f>
        <v>30440.790116279069</v>
      </c>
      <c r="R2453">
        <f>'data from files'!M2453</f>
        <v>28801.714122976329</v>
      </c>
      <c r="S2453">
        <f>'data from files'!N2453</f>
        <v>34128.856805775111</v>
      </c>
      <c r="T2453">
        <f>'data from files'!O2453</f>
        <v>32588.023044740909</v>
      </c>
      <c r="U2453">
        <f>'data from files'!P2453</f>
        <v>27017.081369797917</v>
      </c>
      <c r="V2453">
        <f>'data from files'!Q2453</f>
        <v>26897.71464814003</v>
      </c>
      <c r="W2453">
        <f>'data from files'!R2453</f>
        <v>28598.517618758724</v>
      </c>
    </row>
    <row r="2454" spans="1:23" x14ac:dyDescent="0.25">
      <c r="A2454" t="str">
        <f t="shared" si="116"/>
        <v>ROTotal gross electricity prod. (without pumped hydro) Wind</v>
      </c>
      <c r="B2454" t="str">
        <f>JRC_files__2[[#This Row],[Source.Name.2.1]]</f>
        <v>RO</v>
      </c>
      <c r="C2454" t="str">
        <f t="shared" si="115"/>
        <v>Overview of the power generation sector</v>
      </c>
      <c r="D2454" t="str">
        <f>IF(ISERROR(MATCH(G2454,metadata!$B$4:$B$13,0)),D2453,LEFT(G2454,LEN(G2454)-LEN(F2454)-2))</f>
        <v xml:space="preserve">Total gross electricity prod. (without pumped hydro) </v>
      </c>
      <c r="E2454" t="str">
        <f t="shared" si="117"/>
        <v>Wind</v>
      </c>
      <c r="F2454" t="str">
        <f>IF(ISERROR(MATCH(G2454,metadata!$B$4:$B$13,0)),F2453,SUBSTITUTE(TRIM(RIGHT(SUBSTITUTE(SUBSTITUTE(G2454,"efficiencies", "efficiencies (%)")," (", REPT(" ", 100)), 100)),")",""))</f>
        <v>GWh</v>
      </c>
      <c r="G2454" t="str">
        <f>'data from files'!B2454</f>
        <v>Wind</v>
      </c>
      <c r="H2454">
        <f>'data from files'!C2454</f>
        <v>0</v>
      </c>
      <c r="I2454">
        <f>'data from files'!D2454</f>
        <v>0</v>
      </c>
      <c r="J2454">
        <f>'data from files'!E2454</f>
        <v>0</v>
      </c>
      <c r="K2454">
        <f>'data from files'!F2454</f>
        <v>0</v>
      </c>
      <c r="L2454">
        <f>'data from files'!G2454</f>
        <v>0</v>
      </c>
      <c r="M2454">
        <f>'data from files'!H2454</f>
        <v>0</v>
      </c>
      <c r="N2454">
        <f>'data from files'!I2454</f>
        <v>0</v>
      </c>
      <c r="O2454">
        <f>'data from files'!J2454</f>
        <v>3.4883720930232558</v>
      </c>
      <c r="P2454">
        <f>'data from files'!K2454</f>
        <v>4.6511627906976747</v>
      </c>
      <c r="Q2454">
        <f>'data from files'!L2454</f>
        <v>9.3023255813953494</v>
      </c>
      <c r="R2454">
        <f>'data from files'!M2454</f>
        <v>306.05602102732558</v>
      </c>
      <c r="S2454">
        <f>'data from files'!N2454</f>
        <v>1387.8057505204615</v>
      </c>
      <c r="T2454">
        <f>'data from files'!O2454</f>
        <v>2639.5248855206046</v>
      </c>
      <c r="U2454">
        <f>'data from files'!P2454</f>
        <v>4519.1865464216362</v>
      </c>
      <c r="V2454">
        <f>'data from files'!Q2454</f>
        <v>6199.9951119909547</v>
      </c>
      <c r="W2454">
        <f>'data from files'!R2454</f>
        <v>7061.7844343573734</v>
      </c>
    </row>
    <row r="2455" spans="1:23" x14ac:dyDescent="0.25">
      <c r="A2455" t="str">
        <f t="shared" si="116"/>
        <v>ROTotal gross electricity prod. (without pumped hydro) Solar photovoltaics</v>
      </c>
      <c r="B2455" t="str">
        <f>JRC_files__2[[#This Row],[Source.Name.2.1]]</f>
        <v>RO</v>
      </c>
      <c r="C2455" t="str">
        <f t="shared" si="115"/>
        <v>Overview of the power generation sector</v>
      </c>
      <c r="D2455" t="str">
        <f>IF(ISERROR(MATCH(G2455,metadata!$B$4:$B$13,0)),D2454,LEFT(G2455,LEN(G2455)-LEN(F2455)-2))</f>
        <v xml:space="preserve">Total gross electricity prod. (without pumped hydro) </v>
      </c>
      <c r="E2455" t="str">
        <f t="shared" si="117"/>
        <v>Solar photovoltaics</v>
      </c>
      <c r="F2455" t="str">
        <f>IF(ISERROR(MATCH(G2455,metadata!$B$4:$B$13,0)),F2454,SUBSTITUTE(TRIM(RIGHT(SUBSTITUTE(SUBSTITUTE(G2455,"efficiencies", "efficiencies (%)")," (", REPT(" ", 100)), 100)),")",""))</f>
        <v>GWh</v>
      </c>
      <c r="G2455" t="str">
        <f>'data from files'!B2455</f>
        <v>Solar photovoltaics</v>
      </c>
      <c r="H2455">
        <f>'data from files'!C2455</f>
        <v>0</v>
      </c>
      <c r="I2455">
        <f>'data from files'!D2455</f>
        <v>0</v>
      </c>
      <c r="J2455">
        <f>'data from files'!E2455</f>
        <v>0</v>
      </c>
      <c r="K2455">
        <f>'data from files'!F2455</f>
        <v>0</v>
      </c>
      <c r="L2455">
        <f>'data from files'!G2455</f>
        <v>0</v>
      </c>
      <c r="M2455">
        <f>'data from files'!H2455</f>
        <v>0</v>
      </c>
      <c r="N2455">
        <f>'data from files'!I2455</f>
        <v>0</v>
      </c>
      <c r="O2455">
        <f>'data from files'!J2455</f>
        <v>0</v>
      </c>
      <c r="P2455">
        <f>'data from files'!K2455</f>
        <v>0</v>
      </c>
      <c r="Q2455">
        <f>'data from files'!L2455</f>
        <v>0</v>
      </c>
      <c r="R2455">
        <f>'data from files'!M2455</f>
        <v>0</v>
      </c>
      <c r="S2455">
        <f>'data from files'!N2455</f>
        <v>1.3886389338808103</v>
      </c>
      <c r="T2455">
        <f>'data from files'!O2455</f>
        <v>8.0541058165086064</v>
      </c>
      <c r="U2455">
        <f>'data from files'!P2455</f>
        <v>420.20214139232655</v>
      </c>
      <c r="V2455">
        <f>'data from files'!Q2455</f>
        <v>1615.8202634636862</v>
      </c>
      <c r="W2455">
        <f>'data from files'!R2455</f>
        <v>1981.5877586478907</v>
      </c>
    </row>
    <row r="2456" spans="1:23" x14ac:dyDescent="0.25">
      <c r="A2456" t="str">
        <f t="shared" si="116"/>
        <v>ROTotal gross electricity prod. (without pumped hydro) Solar thermal</v>
      </c>
      <c r="B2456" t="str">
        <f>JRC_files__2[[#This Row],[Source.Name.2.1]]</f>
        <v>RO</v>
      </c>
      <c r="C2456" t="str">
        <f t="shared" si="115"/>
        <v>Overview of the power generation sector</v>
      </c>
      <c r="D2456" t="str">
        <f>IF(ISERROR(MATCH(G2456,metadata!$B$4:$B$13,0)),D2455,LEFT(G2456,LEN(G2456)-LEN(F2456)-2))</f>
        <v xml:space="preserve">Total gross electricity prod. (without pumped hydro) </v>
      </c>
      <c r="E2456" t="str">
        <f t="shared" si="117"/>
        <v>Solar thermal</v>
      </c>
      <c r="F2456" t="str">
        <f>IF(ISERROR(MATCH(G2456,metadata!$B$4:$B$13,0)),F2455,SUBSTITUTE(TRIM(RIGHT(SUBSTITUTE(SUBSTITUTE(G2456,"efficiencies", "efficiencies (%)")," (", REPT(" ", 100)), 100)),")",""))</f>
        <v>GWh</v>
      </c>
      <c r="G2456" t="str">
        <f>'data from files'!B2456</f>
        <v>Solar thermal</v>
      </c>
      <c r="H2456">
        <f>'data from files'!C2456</f>
        <v>0</v>
      </c>
      <c r="I2456">
        <f>'data from files'!D2456</f>
        <v>0</v>
      </c>
      <c r="J2456">
        <f>'data from files'!E2456</f>
        <v>0</v>
      </c>
      <c r="K2456">
        <f>'data from files'!F2456</f>
        <v>0</v>
      </c>
      <c r="L2456">
        <f>'data from files'!G2456</f>
        <v>0</v>
      </c>
      <c r="M2456">
        <f>'data from files'!H2456</f>
        <v>0</v>
      </c>
      <c r="N2456">
        <f>'data from files'!I2456</f>
        <v>0</v>
      </c>
      <c r="O2456">
        <f>'data from files'!J2456</f>
        <v>0</v>
      </c>
      <c r="P2456">
        <f>'data from files'!K2456</f>
        <v>0</v>
      </c>
      <c r="Q2456">
        <f>'data from files'!L2456</f>
        <v>0</v>
      </c>
      <c r="R2456">
        <f>'data from files'!M2456</f>
        <v>0</v>
      </c>
      <c r="S2456">
        <f>'data from files'!N2456</f>
        <v>0</v>
      </c>
      <c r="T2456">
        <f>'data from files'!O2456</f>
        <v>0</v>
      </c>
      <c r="U2456">
        <f>'data from files'!P2456</f>
        <v>0</v>
      </c>
      <c r="V2456">
        <f>'data from files'!Q2456</f>
        <v>0</v>
      </c>
      <c r="W2456">
        <f>'data from files'!R2456</f>
        <v>0</v>
      </c>
    </row>
    <row r="2457" spans="1:23" x14ac:dyDescent="0.25">
      <c r="A2457" t="str">
        <f t="shared" si="116"/>
        <v>ROTotal gross electricity prod. (without pumped hydro) Geothermal</v>
      </c>
      <c r="B2457" t="str">
        <f>JRC_files__2[[#This Row],[Source.Name.2.1]]</f>
        <v>RO</v>
      </c>
      <c r="C2457" t="str">
        <f t="shared" si="115"/>
        <v>Overview of the power generation sector</v>
      </c>
      <c r="D2457" t="str">
        <f>IF(ISERROR(MATCH(G2457,metadata!$B$4:$B$13,0)),D2456,LEFT(G2457,LEN(G2457)-LEN(F2457)-2))</f>
        <v xml:space="preserve">Total gross electricity prod. (without pumped hydro) </v>
      </c>
      <c r="E2457" t="str">
        <f t="shared" si="117"/>
        <v>Geothermal</v>
      </c>
      <c r="F2457" t="str">
        <f>IF(ISERROR(MATCH(G2457,metadata!$B$4:$B$13,0)),F2456,SUBSTITUTE(TRIM(RIGHT(SUBSTITUTE(SUBSTITUTE(G2457,"efficiencies", "efficiencies (%)")," (", REPT(" ", 100)), 100)),")",""))</f>
        <v>GWh</v>
      </c>
      <c r="G2457" t="str">
        <f>'data from files'!B2457</f>
        <v>Geothermal</v>
      </c>
      <c r="H2457">
        <f>'data from files'!C2457</f>
        <v>0</v>
      </c>
      <c r="I2457">
        <f>'data from files'!D2457</f>
        <v>0</v>
      </c>
      <c r="J2457">
        <f>'data from files'!E2457</f>
        <v>1.2303584920829944</v>
      </c>
      <c r="K2457">
        <f>'data from files'!F2457</f>
        <v>0</v>
      </c>
      <c r="L2457">
        <f>'data from files'!G2457</f>
        <v>0</v>
      </c>
      <c r="M2457">
        <f>'data from files'!H2457</f>
        <v>0</v>
      </c>
      <c r="N2457">
        <f>'data from files'!I2457</f>
        <v>0.46233050143594995</v>
      </c>
      <c r="O2457">
        <f>'data from files'!J2457</f>
        <v>0.46181440167453458</v>
      </c>
      <c r="P2457">
        <f>'data from files'!K2457</f>
        <v>0</v>
      </c>
      <c r="Q2457">
        <f>'data from files'!L2457</f>
        <v>0</v>
      </c>
      <c r="R2457">
        <f>'data from files'!M2457</f>
        <v>0</v>
      </c>
      <c r="S2457">
        <f>'data from files'!N2457</f>
        <v>0</v>
      </c>
      <c r="T2457">
        <f>'data from files'!O2457</f>
        <v>0</v>
      </c>
      <c r="U2457">
        <f>'data from files'!P2457</f>
        <v>0</v>
      </c>
      <c r="V2457">
        <f>'data from files'!Q2457</f>
        <v>0.30555635491681166</v>
      </c>
      <c r="W2457">
        <f>'data from files'!R2457</f>
        <v>0.22349672947328819</v>
      </c>
    </row>
    <row r="2458" spans="1:23" x14ac:dyDescent="0.25">
      <c r="A2458" t="str">
        <f t="shared" si="116"/>
        <v>ROTotal gross electricity prod. (without pumped hydro) Tide, wave and ocean</v>
      </c>
      <c r="B2458" t="str">
        <f>JRC_files__2[[#This Row],[Source.Name.2.1]]</f>
        <v>RO</v>
      </c>
      <c r="C2458" t="str">
        <f t="shared" si="115"/>
        <v>Overview of the power generation sector</v>
      </c>
      <c r="D2458" t="str">
        <f>IF(ISERROR(MATCH(G2458,metadata!$B$4:$B$13,0)),D2457,LEFT(G2458,LEN(G2458)-LEN(F2458)-2))</f>
        <v xml:space="preserve">Total gross electricity prod. (without pumped hydro) </v>
      </c>
      <c r="E2458" t="str">
        <f t="shared" si="117"/>
        <v>Tide, wave and ocean</v>
      </c>
      <c r="F2458" t="str">
        <f>IF(ISERROR(MATCH(G2458,metadata!$B$4:$B$13,0)),F2457,SUBSTITUTE(TRIM(RIGHT(SUBSTITUTE(SUBSTITUTE(G2458,"efficiencies", "efficiencies (%)")," (", REPT(" ", 100)), 100)),")",""))</f>
        <v>GWh</v>
      </c>
      <c r="G2458" t="str">
        <f>'data from files'!B2458</f>
        <v>Tide, wave and ocean</v>
      </c>
      <c r="H2458">
        <f>'data from files'!C2458</f>
        <v>0</v>
      </c>
      <c r="I2458">
        <f>'data from files'!D2458</f>
        <v>0</v>
      </c>
      <c r="J2458">
        <f>'data from files'!E2458</f>
        <v>0</v>
      </c>
      <c r="K2458">
        <f>'data from files'!F2458</f>
        <v>0</v>
      </c>
      <c r="L2458">
        <f>'data from files'!G2458</f>
        <v>0</v>
      </c>
      <c r="M2458">
        <f>'data from files'!H2458</f>
        <v>0</v>
      </c>
      <c r="N2458">
        <f>'data from files'!I2458</f>
        <v>0</v>
      </c>
      <c r="O2458">
        <f>'data from files'!J2458</f>
        <v>0</v>
      </c>
      <c r="P2458">
        <f>'data from files'!K2458</f>
        <v>0</v>
      </c>
      <c r="Q2458">
        <f>'data from files'!L2458</f>
        <v>0</v>
      </c>
      <c r="R2458">
        <f>'data from files'!M2458</f>
        <v>0</v>
      </c>
      <c r="S2458">
        <f>'data from files'!N2458</f>
        <v>0</v>
      </c>
      <c r="T2458">
        <f>'data from files'!O2458</f>
        <v>0</v>
      </c>
      <c r="U2458">
        <f>'data from files'!P2458</f>
        <v>0</v>
      </c>
      <c r="V2458">
        <f>'data from files'!Q2458</f>
        <v>0</v>
      </c>
      <c r="W2458">
        <f>'data from files'!R2458</f>
        <v>0</v>
      </c>
    </row>
    <row r="2459" spans="1:23" x14ac:dyDescent="0.25">
      <c r="A2459" t="str">
        <f t="shared" si="116"/>
        <v>ROTotal gross electricity prod. (without pumped hydro) Hydro</v>
      </c>
      <c r="B2459" t="str">
        <f>JRC_files__2[[#This Row],[Source.Name.2.1]]</f>
        <v>RO</v>
      </c>
      <c r="C2459" t="str">
        <f t="shared" si="115"/>
        <v>Overview of the power generation sector</v>
      </c>
      <c r="D2459" t="str">
        <f>IF(ISERROR(MATCH(G2459,metadata!$B$4:$B$13,0)),D2458,LEFT(G2459,LEN(G2459)-LEN(F2459)-2))</f>
        <v xml:space="preserve">Total gross electricity prod. (without pumped hydro) </v>
      </c>
      <c r="E2459" t="str">
        <f t="shared" si="117"/>
        <v>Hydro</v>
      </c>
      <c r="F2459" t="str">
        <f>IF(ISERROR(MATCH(G2459,metadata!$B$4:$B$13,0)),F2458,SUBSTITUTE(TRIM(RIGHT(SUBSTITUTE(SUBSTITUTE(G2459,"efficiencies", "efficiencies (%)")," (", REPT(" ", 100)), 100)),")",""))</f>
        <v>GWh</v>
      </c>
      <c r="G2459" t="str">
        <f>'data from files'!B2459</f>
        <v>Hydro</v>
      </c>
      <c r="H2459">
        <f>'data from files'!C2459</f>
        <v>14775.395984278373</v>
      </c>
      <c r="I2459">
        <f>'data from files'!D2459</f>
        <v>14919.767441860466</v>
      </c>
      <c r="J2459">
        <f>'data from files'!E2459</f>
        <v>16043.023255813956</v>
      </c>
      <c r="K2459">
        <f>'data from files'!F2459</f>
        <v>13256.976744186046</v>
      </c>
      <c r="L2459">
        <f>'data from files'!G2459</f>
        <v>16510.465116279072</v>
      </c>
      <c r="M2459">
        <f>'data from files'!H2459</f>
        <v>20203.307849031629</v>
      </c>
      <c r="N2459">
        <f>'data from files'!I2459</f>
        <v>18352.325581395351</v>
      </c>
      <c r="O2459">
        <f>'data from files'!J2459</f>
        <v>15962.79069767442</v>
      </c>
      <c r="P2459">
        <f>'data from files'!K2459</f>
        <v>17191.860465116279</v>
      </c>
      <c r="Q2459">
        <f>'data from files'!L2459</f>
        <v>15531.395348837212</v>
      </c>
      <c r="R2459">
        <f>'data from files'!M2459</f>
        <v>19879.477249650583</v>
      </c>
      <c r="S2459">
        <f>'data from files'!N2459</f>
        <v>14725.404982658722</v>
      </c>
      <c r="T2459">
        <f>'data from files'!O2459</f>
        <v>12063.939601982791</v>
      </c>
      <c r="U2459">
        <f>'data from files'!P2459</f>
        <v>14954.252678962201</v>
      </c>
      <c r="V2459">
        <f>'data from files'!Q2459</f>
        <v>18802.726620319419</v>
      </c>
      <c r="W2459">
        <f>'data from files'!R2459</f>
        <v>16630.062144369538</v>
      </c>
    </row>
    <row r="2460" spans="1:23" x14ac:dyDescent="0.25">
      <c r="A2460" t="str">
        <f t="shared" si="116"/>
        <v>ROTotal gross electricity prod. (without pumped hydro) Pump storage</v>
      </c>
      <c r="B2460" t="str">
        <f>JRC_files__2[[#This Row],[Source.Name.2.1]]</f>
        <v>RO</v>
      </c>
      <c r="C2460" t="str">
        <f t="shared" si="115"/>
        <v>Overview of the power generation sector</v>
      </c>
      <c r="D2460" t="str">
        <f>IF(ISERROR(MATCH(G2460,metadata!$B$4:$B$13,0)),D2459,LEFT(G2460,LEN(G2460)-LEN(F2460)-2))</f>
        <v xml:space="preserve">Total gross electricity prod. (without pumped hydro) </v>
      </c>
      <c r="E2460" t="str">
        <f t="shared" si="117"/>
        <v>Pump storage</v>
      </c>
      <c r="F2460" t="str">
        <f>IF(ISERROR(MATCH(G2460,metadata!$B$4:$B$13,0)),F2459,SUBSTITUTE(TRIM(RIGHT(SUBSTITUTE(SUBSTITUTE(G2460,"efficiencies", "efficiencies (%)")," (", REPT(" ", 100)), 100)),")",""))</f>
        <v>GWh</v>
      </c>
      <c r="G2460" t="str">
        <f>'data from files'!B2460</f>
        <v>Pump storage</v>
      </c>
      <c r="H2460">
        <f>'data from files'!C2460</f>
        <v>0</v>
      </c>
      <c r="I2460">
        <f>'data from files'!D2460</f>
        <v>0</v>
      </c>
      <c r="J2460">
        <f>'data from files'!E2460</f>
        <v>0</v>
      </c>
      <c r="K2460">
        <f>'data from files'!F2460</f>
        <v>0</v>
      </c>
      <c r="L2460">
        <f>'data from files'!G2460</f>
        <v>0</v>
      </c>
      <c r="M2460">
        <f>'data from files'!H2460</f>
        <v>0</v>
      </c>
      <c r="N2460">
        <f>'data from files'!I2460</f>
        <v>0</v>
      </c>
      <c r="O2460">
        <f>'data from files'!J2460</f>
        <v>0</v>
      </c>
      <c r="P2460">
        <f>'data from files'!K2460</f>
        <v>0</v>
      </c>
      <c r="Q2460">
        <f>'data from files'!L2460</f>
        <v>230.59943521594693</v>
      </c>
      <c r="R2460">
        <f>'data from files'!M2460</f>
        <v>201.23870197459067</v>
      </c>
      <c r="S2460">
        <f>'data from files'!N2460</f>
        <v>217.01186919642143</v>
      </c>
      <c r="T2460">
        <f>'data from files'!O2460</f>
        <v>211.78899040756821</v>
      </c>
      <c r="U2460">
        <f>'data from files'!P2460</f>
        <v>352.26552302426575</v>
      </c>
      <c r="V2460">
        <f>'data from files'!Q2460</f>
        <v>474.61136348963652</v>
      </c>
      <c r="W2460">
        <f>'data from files'!R2460</f>
        <v>375.41753251046435</v>
      </c>
    </row>
    <row r="2461" spans="1:23" x14ac:dyDescent="0.25">
      <c r="A2461" t="str">
        <f t="shared" si="116"/>
        <v>ROTotal gross electricity prod. (without pumped hydro) 0</v>
      </c>
      <c r="B2461" t="str">
        <f>JRC_files__2[[#This Row],[Source.Name.2.1]]</f>
        <v>RO</v>
      </c>
      <c r="C2461" t="str">
        <f t="shared" si="115"/>
        <v>Overview of the power generation sector</v>
      </c>
      <c r="D2461" t="str">
        <f>IF(ISERROR(MATCH(G2461,metadata!$B$4:$B$13,0)),D2460,LEFT(G2461,LEN(G2461)-LEN(F2461)-2))</f>
        <v xml:space="preserve">Total gross electricity prod. (without pumped hydro) </v>
      </c>
      <c r="E2461">
        <f t="shared" si="117"/>
        <v>0</v>
      </c>
      <c r="F2461" t="str">
        <f>IF(ISERROR(MATCH(G2461,metadata!$B$4:$B$13,0)),F2460,SUBSTITUTE(TRIM(RIGHT(SUBSTITUTE(SUBSTITUTE(G2461,"efficiencies", "efficiencies (%)")," (", REPT(" ", 100)), 100)),")",""))</f>
        <v>GWh</v>
      </c>
      <c r="G2461">
        <f>'data from files'!B2461</f>
        <v>0</v>
      </c>
      <c r="H2461">
        <f>'data from files'!C2461</f>
        <v>0</v>
      </c>
      <c r="I2461">
        <f>'data from files'!D2461</f>
        <v>0</v>
      </c>
      <c r="J2461">
        <f>'data from files'!E2461</f>
        <v>0</v>
      </c>
      <c r="K2461">
        <f>'data from files'!F2461</f>
        <v>0</v>
      </c>
      <c r="L2461">
        <f>'data from files'!G2461</f>
        <v>0</v>
      </c>
      <c r="M2461">
        <f>'data from files'!H2461</f>
        <v>0</v>
      </c>
      <c r="N2461">
        <f>'data from files'!I2461</f>
        <v>0</v>
      </c>
      <c r="O2461">
        <f>'data from files'!J2461</f>
        <v>0</v>
      </c>
      <c r="P2461">
        <f>'data from files'!K2461</f>
        <v>0</v>
      </c>
      <c r="Q2461">
        <f>'data from files'!L2461</f>
        <v>0</v>
      </c>
      <c r="R2461">
        <f>'data from files'!M2461</f>
        <v>0</v>
      </c>
      <c r="S2461">
        <f>'data from files'!N2461</f>
        <v>0</v>
      </c>
      <c r="T2461">
        <f>'data from files'!O2461</f>
        <v>0</v>
      </c>
      <c r="U2461">
        <f>'data from files'!P2461</f>
        <v>0</v>
      </c>
      <c r="V2461">
        <f>'data from files'!Q2461</f>
        <v>0</v>
      </c>
      <c r="W2461">
        <f>'data from files'!R2461</f>
        <v>0</v>
      </c>
    </row>
    <row r="2462" spans="1:23" x14ac:dyDescent="0.25">
      <c r="A2462" t="str">
        <f t="shared" si="116"/>
        <v xml:space="preserve">ROTotal net electricity prod. (without pumped hydro) </v>
      </c>
      <c r="B2462" t="str">
        <f>JRC_files__2[[#This Row],[Source.Name.2.1]]</f>
        <v>RO</v>
      </c>
      <c r="C2462" t="str">
        <f t="shared" si="115"/>
        <v>Overview of the power generation sector</v>
      </c>
      <c r="D2462" t="str">
        <f>IF(ISERROR(MATCH(G2462,metadata!$B$4:$B$13,0)),D2461,LEFT(G2462,LEN(G2462)-LEN(F2462)-2))</f>
        <v xml:space="preserve">Total net electricity prod. (without pumped hydro) </v>
      </c>
      <c r="E2462" t="str">
        <f t="shared" si="117"/>
        <v/>
      </c>
      <c r="F2462" t="str">
        <f>IF(ISERROR(MATCH(G2462,metadata!$B$4:$B$13,0)),F2461,SUBSTITUTE(TRIM(RIGHT(SUBSTITUTE(SUBSTITUTE(G2462,"efficiencies", "efficiencies (%)")," (", REPT(" ", 100)), 100)),")",""))</f>
        <v>GWh</v>
      </c>
      <c r="G2462" t="str">
        <f>'data from files'!B2462</f>
        <v>Total net electricity prod. (without pumped hydro) (GWh)</v>
      </c>
      <c r="H2462">
        <f>'data from files'!C2462</f>
        <v>48616.215380005189</v>
      </c>
      <c r="I2462">
        <f>'data from files'!D2462</f>
        <v>50413.656279069772</v>
      </c>
      <c r="J2462">
        <f>'data from files'!E2462</f>
        <v>51047.170116279078</v>
      </c>
      <c r="K2462">
        <f>'data from files'!F2462</f>
        <v>51308.550232558147</v>
      </c>
      <c r="L2462">
        <f>'data from files'!G2462</f>
        <v>52684.675930232552</v>
      </c>
      <c r="M2462">
        <f>'data from files'!H2462</f>
        <v>55494.124303502191</v>
      </c>
      <c r="N2462">
        <f>'data from files'!I2462</f>
        <v>58338.372093023252</v>
      </c>
      <c r="O2462">
        <f>'data from files'!J2462</f>
        <v>56155.87802325582</v>
      </c>
      <c r="P2462">
        <f>'data from files'!K2462</f>
        <v>60089.190232558161</v>
      </c>
      <c r="Q2462">
        <f>'data from files'!L2462</f>
        <v>52478.278604651168</v>
      </c>
      <c r="R2462">
        <f>'data from files'!M2462</f>
        <v>55553.065255058995</v>
      </c>
      <c r="S2462">
        <f>'data from files'!N2462</f>
        <v>56262.288062894862</v>
      </c>
      <c r="T2462">
        <f>'data from files'!O2462</f>
        <v>53413.580140343744</v>
      </c>
      <c r="U2462">
        <f>'data from files'!P2462</f>
        <v>53773.713466234258</v>
      </c>
      <c r="V2462">
        <f>'data from files'!Q2462</f>
        <v>60214.467062417971</v>
      </c>
      <c r="W2462">
        <f>'data from files'!R2462</f>
        <v>60892.031049684359</v>
      </c>
    </row>
    <row r="2463" spans="1:23" x14ac:dyDescent="0.25">
      <c r="A2463" t="str">
        <f t="shared" si="116"/>
        <v>ROTotal net electricity prod. (without pumped hydro) Nuclear</v>
      </c>
      <c r="B2463" t="str">
        <f>JRC_files__2[[#This Row],[Source.Name.2.1]]</f>
        <v>RO</v>
      </c>
      <c r="C2463" t="str">
        <f t="shared" si="115"/>
        <v>Overview of the power generation sector</v>
      </c>
      <c r="D2463" t="str">
        <f>IF(ISERROR(MATCH(G2463,metadata!$B$4:$B$13,0)),D2462,LEFT(G2463,LEN(G2463)-LEN(F2463)-2))</f>
        <v xml:space="preserve">Total net electricity prod. (without pumped hydro) </v>
      </c>
      <c r="E2463" t="str">
        <f t="shared" si="117"/>
        <v>Nuclear</v>
      </c>
      <c r="F2463" t="str">
        <f>IF(ISERROR(MATCH(G2463,metadata!$B$4:$B$13,0)),F2462,SUBSTITUTE(TRIM(RIGHT(SUBSTITUTE(SUBSTITUTE(G2463,"efficiencies", "efficiencies (%)")," (", REPT(" ", 100)), 100)),")",""))</f>
        <v>GWh</v>
      </c>
      <c r="G2463" t="str">
        <f>'data from files'!B2463</f>
        <v>Nuclear</v>
      </c>
      <c r="H2463">
        <f>'data from files'!C2463</f>
        <v>5074.4233111794965</v>
      </c>
      <c r="I2463">
        <f>'data from files'!D2463</f>
        <v>5068.6860758635048</v>
      </c>
      <c r="J2463">
        <f>'data from files'!E2463</f>
        <v>5105.2807880832725</v>
      </c>
      <c r="K2463">
        <f>'data from files'!F2463</f>
        <v>4559.61728034309</v>
      </c>
      <c r="L2463">
        <f>'data from files'!G2463</f>
        <v>5134.8598594918531</v>
      </c>
      <c r="M2463">
        <f>'data from files'!H2463</f>
        <v>5118.3813532834893</v>
      </c>
      <c r="N2463">
        <f>'data from files'!I2463</f>
        <v>5197.719545598984</v>
      </c>
      <c r="O2463">
        <f>'data from files'!J2463</f>
        <v>6998.159497769122</v>
      </c>
      <c r="P2463">
        <f>'data from files'!K2463</f>
        <v>10344.436733464241</v>
      </c>
      <c r="Q2463">
        <f>'data from files'!L2463</f>
        <v>10838.984435978326</v>
      </c>
      <c r="R2463">
        <f>'data from files'!M2463</f>
        <v>10698.760997618583</v>
      </c>
      <c r="S2463">
        <f>'data from files'!N2463</f>
        <v>10779.866139435753</v>
      </c>
      <c r="T2463">
        <f>'data from files'!O2463</f>
        <v>10576.201077485963</v>
      </c>
      <c r="U2463">
        <f>'data from files'!P2463</f>
        <v>10705.748495978292</v>
      </c>
      <c r="V2463">
        <f>'data from files'!Q2463</f>
        <v>10753.760631624833</v>
      </c>
      <c r="W2463">
        <f>'data from files'!R2463</f>
        <v>10729.479460204851</v>
      </c>
    </row>
    <row r="2464" spans="1:23" x14ac:dyDescent="0.25">
      <c r="A2464" t="str">
        <f t="shared" si="116"/>
        <v>ROTotal net electricity prod. (without pumped hydro) Conventional thermal</v>
      </c>
      <c r="B2464" t="str">
        <f>JRC_files__2[[#This Row],[Source.Name.2.1]]</f>
        <v>RO</v>
      </c>
      <c r="C2464" t="str">
        <f t="shared" si="115"/>
        <v>Overview of the power generation sector</v>
      </c>
      <c r="D2464" t="str">
        <f>IF(ISERROR(MATCH(G2464,metadata!$B$4:$B$13,0)),D2463,LEFT(G2464,LEN(G2464)-LEN(F2464)-2))</f>
        <v xml:space="preserve">Total net electricity prod. (without pumped hydro) </v>
      </c>
      <c r="E2464" t="str">
        <f t="shared" si="117"/>
        <v>Conventional thermal</v>
      </c>
      <c r="F2464" t="str">
        <f>IF(ISERROR(MATCH(G2464,metadata!$B$4:$B$13,0)),F2463,SUBSTITUTE(TRIM(RIGHT(SUBSTITUTE(SUBSTITUTE(G2464,"efficiencies", "efficiencies (%)")," (", REPT(" ", 100)), 100)),")",""))</f>
        <v>GWh</v>
      </c>
      <c r="G2464" t="str">
        <f>'data from files'!B2464</f>
        <v>Conventional thermal</v>
      </c>
      <c r="H2464">
        <f>'data from files'!C2464</f>
        <v>28766.396084547319</v>
      </c>
      <c r="I2464">
        <f>'data from files'!D2464</f>
        <v>30425.202761345805</v>
      </c>
      <c r="J2464">
        <f>'data from files'!E2464</f>
        <v>29897.695989623982</v>
      </c>
      <c r="K2464">
        <f>'data from files'!F2464</f>
        <v>33491.956208029012</v>
      </c>
      <c r="L2464">
        <f>'data from files'!G2464</f>
        <v>31039.350954461632</v>
      </c>
      <c r="M2464">
        <f>'data from files'!H2464</f>
        <v>30172.435101187068</v>
      </c>
      <c r="N2464">
        <f>'data from files'!I2464</f>
        <v>34787.888285394249</v>
      </c>
      <c r="O2464">
        <f>'data from files'!J2464</f>
        <v>33191.004947456495</v>
      </c>
      <c r="P2464">
        <f>'data from files'!K2464</f>
        <v>32548.24187118694</v>
      </c>
      <c r="Q2464">
        <f>'data from files'!L2464</f>
        <v>26098.596494254234</v>
      </c>
      <c r="R2464">
        <f>'data from files'!M2464</f>
        <v>24668.770986762505</v>
      </c>
      <c r="S2464">
        <f>'data from files'!N2464</f>
        <v>29367.822551346046</v>
      </c>
      <c r="T2464">
        <f>'data from files'!O2464</f>
        <v>28125.860469537882</v>
      </c>
      <c r="U2464">
        <f>'data from files'!P2464</f>
        <v>23174.323603479796</v>
      </c>
      <c r="V2464">
        <f>'data from files'!Q2464</f>
        <v>22841.874342317231</v>
      </c>
      <c r="W2464">
        <f>'data from files'!R2464</f>
        <v>24488.904956399107</v>
      </c>
    </row>
    <row r="2465" spans="1:23" x14ac:dyDescent="0.25">
      <c r="A2465" t="str">
        <f t="shared" si="116"/>
        <v>ROTotal net electricity prod. (without pumped hydro) Wind</v>
      </c>
      <c r="B2465" t="str">
        <f>JRC_files__2[[#This Row],[Source.Name.2.1]]</f>
        <v>RO</v>
      </c>
      <c r="C2465" t="str">
        <f t="shared" si="115"/>
        <v>Overview of the power generation sector</v>
      </c>
      <c r="D2465" t="str">
        <f>IF(ISERROR(MATCH(G2465,metadata!$B$4:$B$13,0)),D2464,LEFT(G2465,LEN(G2465)-LEN(F2465)-2))</f>
        <v xml:space="preserve">Total net electricity prod. (without pumped hydro) </v>
      </c>
      <c r="E2465" t="str">
        <f t="shared" si="117"/>
        <v>Wind</v>
      </c>
      <c r="F2465" t="str">
        <f>IF(ISERROR(MATCH(G2465,metadata!$B$4:$B$13,0)),F2464,SUBSTITUTE(TRIM(RIGHT(SUBSTITUTE(SUBSTITUTE(G2465,"efficiencies", "efficiencies (%)")," (", REPT(" ", 100)), 100)),")",""))</f>
        <v>GWh</v>
      </c>
      <c r="G2465" t="str">
        <f>'data from files'!B2465</f>
        <v>Wind</v>
      </c>
      <c r="H2465">
        <f>'data from files'!C2465</f>
        <v>0</v>
      </c>
      <c r="I2465">
        <f>'data from files'!D2465</f>
        <v>0</v>
      </c>
      <c r="J2465">
        <f>'data from files'!E2465</f>
        <v>0</v>
      </c>
      <c r="K2465">
        <f>'data from files'!F2465</f>
        <v>0</v>
      </c>
      <c r="L2465">
        <f>'data from files'!G2465</f>
        <v>0</v>
      </c>
      <c r="M2465">
        <f>'data from files'!H2465</f>
        <v>0</v>
      </c>
      <c r="N2465">
        <f>'data from files'!I2465</f>
        <v>0</v>
      </c>
      <c r="O2465">
        <f>'data from files'!J2465</f>
        <v>3.4883720930232558</v>
      </c>
      <c r="P2465">
        <f>'data from files'!K2465</f>
        <v>4.6511627906976747</v>
      </c>
      <c r="Q2465">
        <f>'data from files'!L2465</f>
        <v>9.3023255813953494</v>
      </c>
      <c r="R2465">
        <f>'data from files'!M2465</f>
        <v>306.05602102732558</v>
      </c>
      <c r="S2465">
        <f>'data from files'!N2465</f>
        <v>1387.8057505204615</v>
      </c>
      <c r="T2465">
        <f>'data from files'!O2465</f>
        <v>2639.5248855206046</v>
      </c>
      <c r="U2465">
        <f>'data from files'!P2465</f>
        <v>4519.1865464216362</v>
      </c>
      <c r="V2465">
        <f>'data from files'!Q2465</f>
        <v>6199.9951119909547</v>
      </c>
      <c r="W2465">
        <f>'data from files'!R2465</f>
        <v>7061.7844343573734</v>
      </c>
    </row>
    <row r="2466" spans="1:23" x14ac:dyDescent="0.25">
      <c r="A2466" t="str">
        <f t="shared" si="116"/>
        <v>ROTotal net electricity prod. (without pumped hydro) Solar photovoltaics</v>
      </c>
      <c r="B2466" t="str">
        <f>JRC_files__2[[#This Row],[Source.Name.2.1]]</f>
        <v>RO</v>
      </c>
      <c r="C2466" t="str">
        <f t="shared" si="115"/>
        <v>Overview of the power generation sector</v>
      </c>
      <c r="D2466" t="str">
        <f>IF(ISERROR(MATCH(G2466,metadata!$B$4:$B$13,0)),D2465,LEFT(G2466,LEN(G2466)-LEN(F2466)-2))</f>
        <v xml:space="preserve">Total net electricity prod. (without pumped hydro) </v>
      </c>
      <c r="E2466" t="str">
        <f t="shared" si="117"/>
        <v>Solar photovoltaics</v>
      </c>
      <c r="F2466" t="str">
        <f>IF(ISERROR(MATCH(G2466,metadata!$B$4:$B$13,0)),F2465,SUBSTITUTE(TRIM(RIGHT(SUBSTITUTE(SUBSTITUTE(G2466,"efficiencies", "efficiencies (%)")," (", REPT(" ", 100)), 100)),")",""))</f>
        <v>GWh</v>
      </c>
      <c r="G2466" t="str">
        <f>'data from files'!B2466</f>
        <v>Solar photovoltaics</v>
      </c>
      <c r="H2466">
        <f>'data from files'!C2466</f>
        <v>0</v>
      </c>
      <c r="I2466">
        <f>'data from files'!D2466</f>
        <v>0</v>
      </c>
      <c r="J2466">
        <f>'data from files'!E2466</f>
        <v>0</v>
      </c>
      <c r="K2466">
        <f>'data from files'!F2466</f>
        <v>0</v>
      </c>
      <c r="L2466">
        <f>'data from files'!G2466</f>
        <v>0</v>
      </c>
      <c r="M2466">
        <f>'data from files'!H2466</f>
        <v>0</v>
      </c>
      <c r="N2466">
        <f>'data from files'!I2466</f>
        <v>0</v>
      </c>
      <c r="O2466">
        <f>'data from files'!J2466</f>
        <v>0</v>
      </c>
      <c r="P2466">
        <f>'data from files'!K2466</f>
        <v>0</v>
      </c>
      <c r="Q2466">
        <f>'data from files'!L2466</f>
        <v>0</v>
      </c>
      <c r="R2466">
        <f>'data from files'!M2466</f>
        <v>0</v>
      </c>
      <c r="S2466">
        <f>'data from files'!N2466</f>
        <v>1.3886389338808103</v>
      </c>
      <c r="T2466">
        <f>'data from files'!O2466</f>
        <v>8.0541058165086064</v>
      </c>
      <c r="U2466">
        <f>'data from files'!P2466</f>
        <v>420.20214139232655</v>
      </c>
      <c r="V2466">
        <f>'data from files'!Q2466</f>
        <v>1615.8202634636862</v>
      </c>
      <c r="W2466">
        <f>'data from files'!R2466</f>
        <v>1981.5877586478907</v>
      </c>
    </row>
    <row r="2467" spans="1:23" x14ac:dyDescent="0.25">
      <c r="A2467" t="str">
        <f t="shared" si="116"/>
        <v>ROTotal net electricity prod. (without pumped hydro) Solar thermal</v>
      </c>
      <c r="B2467" t="str">
        <f>JRC_files__2[[#This Row],[Source.Name.2.1]]</f>
        <v>RO</v>
      </c>
      <c r="C2467" t="str">
        <f t="shared" si="115"/>
        <v>Overview of the power generation sector</v>
      </c>
      <c r="D2467" t="str">
        <f>IF(ISERROR(MATCH(G2467,metadata!$B$4:$B$13,0)),D2466,LEFT(G2467,LEN(G2467)-LEN(F2467)-2))</f>
        <v xml:space="preserve">Total net electricity prod. (without pumped hydro) </v>
      </c>
      <c r="E2467" t="str">
        <f t="shared" si="117"/>
        <v>Solar thermal</v>
      </c>
      <c r="F2467" t="str">
        <f>IF(ISERROR(MATCH(G2467,metadata!$B$4:$B$13,0)),F2466,SUBSTITUTE(TRIM(RIGHT(SUBSTITUTE(SUBSTITUTE(G2467,"efficiencies", "efficiencies (%)")," (", REPT(" ", 100)), 100)),")",""))</f>
        <v>GWh</v>
      </c>
      <c r="G2467" t="str">
        <f>'data from files'!B2467</f>
        <v>Solar thermal</v>
      </c>
      <c r="H2467">
        <f>'data from files'!C2467</f>
        <v>0</v>
      </c>
      <c r="I2467">
        <f>'data from files'!D2467</f>
        <v>0</v>
      </c>
      <c r="J2467">
        <f>'data from files'!E2467</f>
        <v>0</v>
      </c>
      <c r="K2467">
        <f>'data from files'!F2467</f>
        <v>0</v>
      </c>
      <c r="L2467">
        <f>'data from files'!G2467</f>
        <v>0</v>
      </c>
      <c r="M2467">
        <f>'data from files'!H2467</f>
        <v>0</v>
      </c>
      <c r="N2467">
        <f>'data from files'!I2467</f>
        <v>0</v>
      </c>
      <c r="O2467">
        <f>'data from files'!J2467</f>
        <v>0</v>
      </c>
      <c r="P2467">
        <f>'data from files'!K2467</f>
        <v>0</v>
      </c>
      <c r="Q2467">
        <f>'data from files'!L2467</f>
        <v>0</v>
      </c>
      <c r="R2467">
        <f>'data from files'!M2467</f>
        <v>0</v>
      </c>
      <c r="S2467">
        <f>'data from files'!N2467</f>
        <v>0</v>
      </c>
      <c r="T2467">
        <f>'data from files'!O2467</f>
        <v>0</v>
      </c>
      <c r="U2467">
        <f>'data from files'!P2467</f>
        <v>0</v>
      </c>
      <c r="V2467">
        <f>'data from files'!Q2467</f>
        <v>0</v>
      </c>
      <c r="W2467">
        <f>'data from files'!R2467</f>
        <v>0</v>
      </c>
    </row>
    <row r="2468" spans="1:23" x14ac:dyDescent="0.25">
      <c r="A2468" t="str">
        <f t="shared" si="116"/>
        <v>ROTotal net electricity prod. (without pumped hydro) Geothermal</v>
      </c>
      <c r="B2468" t="str">
        <f>JRC_files__2[[#This Row],[Source.Name.2.1]]</f>
        <v>RO</v>
      </c>
      <c r="C2468" t="str">
        <f t="shared" si="115"/>
        <v>Overview of the power generation sector</v>
      </c>
      <c r="D2468" t="str">
        <f>IF(ISERROR(MATCH(G2468,metadata!$B$4:$B$13,0)),D2467,LEFT(G2468,LEN(G2468)-LEN(F2468)-2))</f>
        <v xml:space="preserve">Total net electricity prod. (without pumped hydro) </v>
      </c>
      <c r="E2468" t="str">
        <f t="shared" si="117"/>
        <v>Geothermal</v>
      </c>
      <c r="F2468" t="str">
        <f>IF(ISERROR(MATCH(G2468,metadata!$B$4:$B$13,0)),F2467,SUBSTITUTE(TRIM(RIGHT(SUBSTITUTE(SUBSTITUTE(G2468,"efficiencies", "efficiencies (%)")," (", REPT(" ", 100)), 100)),")",""))</f>
        <v>GWh</v>
      </c>
      <c r="G2468" t="str">
        <f>'data from files'!B2468</f>
        <v>Geothermal</v>
      </c>
      <c r="H2468">
        <f>'data from files'!C2468</f>
        <v>0</v>
      </c>
      <c r="I2468">
        <f>'data from files'!D2468</f>
        <v>0</v>
      </c>
      <c r="J2468">
        <f>'data from files'!E2468</f>
        <v>1.1700827578672659</v>
      </c>
      <c r="K2468">
        <f>'data from files'!F2468</f>
        <v>0</v>
      </c>
      <c r="L2468">
        <f>'data from files'!G2468</f>
        <v>0</v>
      </c>
      <c r="M2468">
        <f>'data from files'!H2468</f>
        <v>0</v>
      </c>
      <c r="N2468">
        <f>'data from files'!I2468</f>
        <v>0.43868063466309315</v>
      </c>
      <c r="O2468">
        <f>'data from files'!J2468</f>
        <v>0.43450826276181642</v>
      </c>
      <c r="P2468">
        <f>'data from files'!K2468</f>
        <v>0</v>
      </c>
      <c r="Q2468">
        <f>'data from files'!L2468</f>
        <v>0</v>
      </c>
      <c r="R2468">
        <f>'data from files'!M2468</f>
        <v>0</v>
      </c>
      <c r="S2468">
        <f>'data from files'!N2468</f>
        <v>0</v>
      </c>
      <c r="T2468">
        <f>'data from files'!O2468</f>
        <v>0</v>
      </c>
      <c r="U2468">
        <f>'data from files'!P2468</f>
        <v>0</v>
      </c>
      <c r="V2468">
        <f>'data from files'!Q2468</f>
        <v>0.29009270184911157</v>
      </c>
      <c r="W2468">
        <f>'data from files'!R2468</f>
        <v>0.21229570559921768</v>
      </c>
    </row>
    <row r="2469" spans="1:23" x14ac:dyDescent="0.25">
      <c r="A2469" t="str">
        <f t="shared" si="116"/>
        <v>ROTotal net electricity prod. (without pumped hydro) Tide, wave and ocean</v>
      </c>
      <c r="B2469" t="str">
        <f>JRC_files__2[[#This Row],[Source.Name.2.1]]</f>
        <v>RO</v>
      </c>
      <c r="C2469" t="str">
        <f t="shared" si="115"/>
        <v>Overview of the power generation sector</v>
      </c>
      <c r="D2469" t="str">
        <f>IF(ISERROR(MATCH(G2469,metadata!$B$4:$B$13,0)),D2468,LEFT(G2469,LEN(G2469)-LEN(F2469)-2))</f>
        <v xml:space="preserve">Total net electricity prod. (without pumped hydro) </v>
      </c>
      <c r="E2469" t="str">
        <f t="shared" si="117"/>
        <v>Tide, wave and ocean</v>
      </c>
      <c r="F2469" t="str">
        <f>IF(ISERROR(MATCH(G2469,metadata!$B$4:$B$13,0)),F2468,SUBSTITUTE(TRIM(RIGHT(SUBSTITUTE(SUBSTITUTE(G2469,"efficiencies", "efficiencies (%)")," (", REPT(" ", 100)), 100)),")",""))</f>
        <v>GWh</v>
      </c>
      <c r="G2469" t="str">
        <f>'data from files'!B2469</f>
        <v>Tide, wave and ocean</v>
      </c>
      <c r="H2469">
        <f>'data from files'!C2469</f>
        <v>0</v>
      </c>
      <c r="I2469">
        <f>'data from files'!D2469</f>
        <v>0</v>
      </c>
      <c r="J2469">
        <f>'data from files'!E2469</f>
        <v>0</v>
      </c>
      <c r="K2469">
        <f>'data from files'!F2469</f>
        <v>0</v>
      </c>
      <c r="L2469">
        <f>'data from files'!G2469</f>
        <v>0</v>
      </c>
      <c r="M2469">
        <f>'data from files'!H2469</f>
        <v>0</v>
      </c>
      <c r="N2469">
        <f>'data from files'!I2469</f>
        <v>0</v>
      </c>
      <c r="O2469">
        <f>'data from files'!J2469</f>
        <v>0</v>
      </c>
      <c r="P2469">
        <f>'data from files'!K2469</f>
        <v>0</v>
      </c>
      <c r="Q2469">
        <f>'data from files'!L2469</f>
        <v>0</v>
      </c>
      <c r="R2469">
        <f>'data from files'!M2469</f>
        <v>0</v>
      </c>
      <c r="S2469">
        <f>'data from files'!N2469</f>
        <v>0</v>
      </c>
      <c r="T2469">
        <f>'data from files'!O2469</f>
        <v>0</v>
      </c>
      <c r="U2469">
        <f>'data from files'!P2469</f>
        <v>0</v>
      </c>
      <c r="V2469">
        <f>'data from files'!Q2469</f>
        <v>0</v>
      </c>
      <c r="W2469">
        <f>'data from files'!R2469</f>
        <v>0</v>
      </c>
    </row>
    <row r="2470" spans="1:23" x14ac:dyDescent="0.25">
      <c r="A2470" t="str">
        <f t="shared" si="116"/>
        <v>ROTotal net electricity prod. (without pumped hydro) Hydro</v>
      </c>
      <c r="B2470" t="str">
        <f>JRC_files__2[[#This Row],[Source.Name.2.1]]</f>
        <v>RO</v>
      </c>
      <c r="C2470" t="str">
        <f t="shared" si="115"/>
        <v>Overview of the power generation sector</v>
      </c>
      <c r="D2470" t="str">
        <f>IF(ISERROR(MATCH(G2470,metadata!$B$4:$B$13,0)),D2469,LEFT(G2470,LEN(G2470)-LEN(F2470)-2))</f>
        <v xml:space="preserve">Total net electricity prod. (without pumped hydro) </v>
      </c>
      <c r="E2470" t="str">
        <f t="shared" si="117"/>
        <v>Hydro</v>
      </c>
      <c r="F2470" t="str">
        <f>IF(ISERROR(MATCH(G2470,metadata!$B$4:$B$13,0)),F2469,SUBSTITUTE(TRIM(RIGHT(SUBSTITUTE(SUBSTITUTE(G2470,"efficiencies", "efficiencies (%)")," (", REPT(" ", 100)), 100)),")",""))</f>
        <v>GWh</v>
      </c>
      <c r="G2470" t="str">
        <f>'data from files'!B2470</f>
        <v>Hydro</v>
      </c>
      <c r="H2470">
        <f>'data from files'!C2470</f>
        <v>14775.395984278373</v>
      </c>
      <c r="I2470">
        <f>'data from files'!D2470</f>
        <v>14919.767441860466</v>
      </c>
      <c r="J2470">
        <f>'data from files'!E2470</f>
        <v>16043.023255813956</v>
      </c>
      <c r="K2470">
        <f>'data from files'!F2470</f>
        <v>13256.976744186046</v>
      </c>
      <c r="L2470">
        <f>'data from files'!G2470</f>
        <v>16510.465116279072</v>
      </c>
      <c r="M2470">
        <f>'data from files'!H2470</f>
        <v>20203.307849031629</v>
      </c>
      <c r="N2470">
        <f>'data from files'!I2470</f>
        <v>18352.325581395351</v>
      </c>
      <c r="O2470">
        <f>'data from files'!J2470</f>
        <v>15962.79069767442</v>
      </c>
      <c r="P2470">
        <f>'data from files'!K2470</f>
        <v>17191.860465116279</v>
      </c>
      <c r="Q2470">
        <f>'data from files'!L2470</f>
        <v>15531.395348837212</v>
      </c>
      <c r="R2470">
        <f>'data from files'!M2470</f>
        <v>19879.477249650583</v>
      </c>
      <c r="S2470">
        <f>'data from files'!N2470</f>
        <v>14725.404982658722</v>
      </c>
      <c r="T2470">
        <f>'data from files'!O2470</f>
        <v>12063.939601982791</v>
      </c>
      <c r="U2470">
        <f>'data from files'!P2470</f>
        <v>14954.252678962201</v>
      </c>
      <c r="V2470">
        <f>'data from files'!Q2470</f>
        <v>18802.726620319419</v>
      </c>
      <c r="W2470">
        <f>'data from files'!R2470</f>
        <v>16630.062144369538</v>
      </c>
    </row>
    <row r="2471" spans="1:23" x14ac:dyDescent="0.25">
      <c r="A2471" t="str">
        <f t="shared" si="116"/>
        <v>ROTotal net electricity prod. (without pumped hydro) Pump storage</v>
      </c>
      <c r="B2471" t="str">
        <f>JRC_files__2[[#This Row],[Source.Name.2.1]]</f>
        <v>RO</v>
      </c>
      <c r="C2471" t="str">
        <f t="shared" si="115"/>
        <v>Overview of the power generation sector</v>
      </c>
      <c r="D2471" t="str">
        <f>IF(ISERROR(MATCH(G2471,metadata!$B$4:$B$13,0)),D2470,LEFT(G2471,LEN(G2471)-LEN(F2471)-2))</f>
        <v xml:space="preserve">Total net electricity prod. (without pumped hydro) </v>
      </c>
      <c r="E2471" t="str">
        <f t="shared" si="117"/>
        <v>Pump storage</v>
      </c>
      <c r="F2471" t="str">
        <f>IF(ISERROR(MATCH(G2471,metadata!$B$4:$B$13,0)),F2470,SUBSTITUTE(TRIM(RIGHT(SUBSTITUTE(SUBSTITUTE(G2471,"efficiencies", "efficiencies (%)")," (", REPT(" ", 100)), 100)),")",""))</f>
        <v>GWh</v>
      </c>
      <c r="G2471" t="str">
        <f>'data from files'!B2471</f>
        <v>Pump storage</v>
      </c>
      <c r="H2471">
        <f>'data from files'!C2471</f>
        <v>0</v>
      </c>
      <c r="I2471">
        <f>'data from files'!D2471</f>
        <v>0</v>
      </c>
      <c r="J2471">
        <f>'data from files'!E2471</f>
        <v>0</v>
      </c>
      <c r="K2471">
        <f>'data from files'!F2471</f>
        <v>0</v>
      </c>
      <c r="L2471">
        <f>'data from files'!G2471</f>
        <v>0</v>
      </c>
      <c r="M2471">
        <f>'data from files'!H2471</f>
        <v>0</v>
      </c>
      <c r="N2471">
        <f>'data from files'!I2471</f>
        <v>0</v>
      </c>
      <c r="O2471">
        <f>'data from files'!J2471</f>
        <v>0</v>
      </c>
      <c r="P2471">
        <f>'data from files'!K2471</f>
        <v>0</v>
      </c>
      <c r="Q2471">
        <f>'data from files'!L2471</f>
        <v>230.59943521594693</v>
      </c>
      <c r="R2471">
        <f>'data from files'!M2471</f>
        <v>201.23870197459067</v>
      </c>
      <c r="S2471">
        <f>'data from files'!N2471</f>
        <v>217.01186919642143</v>
      </c>
      <c r="T2471">
        <f>'data from files'!O2471</f>
        <v>211.78899040756821</v>
      </c>
      <c r="U2471">
        <f>'data from files'!P2471</f>
        <v>352.26552302426575</v>
      </c>
      <c r="V2471">
        <f>'data from files'!Q2471</f>
        <v>474.61136348963652</v>
      </c>
      <c r="W2471">
        <f>'data from files'!R2471</f>
        <v>375.41753251046435</v>
      </c>
    </row>
    <row r="2472" spans="1:23" x14ac:dyDescent="0.25">
      <c r="A2472" t="str">
        <f t="shared" si="116"/>
        <v>ROTotal net electricity prod. (without pumped hydro) 0</v>
      </c>
      <c r="B2472" t="str">
        <f>JRC_files__2[[#This Row],[Source.Name.2.1]]</f>
        <v>RO</v>
      </c>
      <c r="C2472" t="str">
        <f t="shared" si="115"/>
        <v>Overview of the power generation sector</v>
      </c>
      <c r="D2472" t="str">
        <f>IF(ISERROR(MATCH(G2472,metadata!$B$4:$B$13,0)),D2471,LEFT(G2472,LEN(G2472)-LEN(F2472)-2))</f>
        <v xml:space="preserve">Total net electricity prod. (without pumped hydro) </v>
      </c>
      <c r="E2472">
        <f t="shared" si="117"/>
        <v>0</v>
      </c>
      <c r="F2472" t="str">
        <f>IF(ISERROR(MATCH(G2472,metadata!$B$4:$B$13,0)),F2471,SUBSTITUTE(TRIM(RIGHT(SUBSTITUTE(SUBSTITUTE(G2472,"efficiencies", "efficiencies (%)")," (", REPT(" ", 100)), 100)),")",""))</f>
        <v>GWh</v>
      </c>
      <c r="G2472">
        <f>'data from files'!B2472</f>
        <v>0</v>
      </c>
      <c r="H2472">
        <f>'data from files'!C2472</f>
        <v>0</v>
      </c>
      <c r="I2472">
        <f>'data from files'!D2472</f>
        <v>0</v>
      </c>
      <c r="J2472">
        <f>'data from files'!E2472</f>
        <v>0</v>
      </c>
      <c r="K2472">
        <f>'data from files'!F2472</f>
        <v>0</v>
      </c>
      <c r="L2472">
        <f>'data from files'!G2472</f>
        <v>0</v>
      </c>
      <c r="M2472">
        <f>'data from files'!H2472</f>
        <v>0</v>
      </c>
      <c r="N2472">
        <f>'data from files'!I2472</f>
        <v>0</v>
      </c>
      <c r="O2472">
        <f>'data from files'!J2472</f>
        <v>0</v>
      </c>
      <c r="P2472">
        <f>'data from files'!K2472</f>
        <v>0</v>
      </c>
      <c r="Q2472">
        <f>'data from files'!L2472</f>
        <v>0</v>
      </c>
      <c r="R2472">
        <f>'data from files'!M2472</f>
        <v>0</v>
      </c>
      <c r="S2472">
        <f>'data from files'!N2472</f>
        <v>0</v>
      </c>
      <c r="T2472">
        <f>'data from files'!O2472</f>
        <v>0</v>
      </c>
      <c r="U2472">
        <f>'data from files'!P2472</f>
        <v>0</v>
      </c>
      <c r="V2472">
        <f>'data from files'!Q2472</f>
        <v>0</v>
      </c>
      <c r="W2472">
        <f>'data from files'!R2472</f>
        <v>0</v>
      </c>
    </row>
    <row r="2473" spans="1:23" x14ac:dyDescent="0.25">
      <c r="A2473" t="str">
        <f t="shared" si="116"/>
        <v xml:space="preserve">ROTotal gross distributed heat production </v>
      </c>
      <c r="B2473" t="str">
        <f>JRC_files__2[[#This Row],[Source.Name.2.1]]</f>
        <v>RO</v>
      </c>
      <c r="C2473" t="str">
        <f t="shared" si="115"/>
        <v>Overview of the power generation sector</v>
      </c>
      <c r="D2473" t="str">
        <f>IF(ISERROR(MATCH(G2473,metadata!$B$4:$B$13,0)),D2472,LEFT(G2473,LEN(G2473)-LEN(F2473)-2))</f>
        <v xml:space="preserve">Total gross distributed heat production </v>
      </c>
      <c r="E2473" t="str">
        <f t="shared" si="117"/>
        <v/>
      </c>
      <c r="F2473" t="str">
        <f>IF(ISERROR(MATCH(G2473,metadata!$B$4:$B$13,0)),F2472,SUBSTITUTE(TRIM(RIGHT(SUBSTITUTE(SUBSTITUTE(G2473,"efficiencies", "efficiencies (%)")," (", REPT(" ", 100)), 100)),")",""))</f>
        <v>GWh</v>
      </c>
      <c r="G2473" t="str">
        <f>'data from files'!B2473</f>
        <v>Total gross distributed heat production (GWh)</v>
      </c>
      <c r="H2473">
        <f>'data from files'!C2473</f>
        <v>52985.184888942218</v>
      </c>
      <c r="I2473">
        <f>'data from files'!D2473</f>
        <v>53269.767441860473</v>
      </c>
      <c r="J2473">
        <f>'data from files'!E2473</f>
        <v>43454.651162790709</v>
      </c>
      <c r="K2473">
        <f>'data from files'!F2473</f>
        <v>41891.279069767443</v>
      </c>
      <c r="L2473">
        <f>'data from files'!G2473</f>
        <v>37616.27906976745</v>
      </c>
      <c r="M2473">
        <f>'data from files'!H2473</f>
        <v>35458.61744885923</v>
      </c>
      <c r="N2473">
        <f>'data from files'!I2473</f>
        <v>34281.395348837221</v>
      </c>
      <c r="O2473">
        <f>'data from files'!J2473</f>
        <v>30651.162790697683</v>
      </c>
      <c r="P2473">
        <f>'data from files'!K2473</f>
        <v>27965.116279069767</v>
      </c>
      <c r="Q2473">
        <f>'data from files'!L2473</f>
        <v>26845.930232558145</v>
      </c>
      <c r="R2473">
        <f>'data from files'!M2473</f>
        <v>27524.490036237916</v>
      </c>
      <c r="S2473">
        <f>'data from files'!N2473</f>
        <v>27456.169000690948</v>
      </c>
      <c r="T2473">
        <f>'data from files'!O2473</f>
        <v>24812.755926155467</v>
      </c>
      <c r="U2473">
        <f>'data from files'!P2473</f>
        <v>23554.649052059522</v>
      </c>
      <c r="V2473">
        <f>'data from files'!Q2473</f>
        <v>21655.268718297353</v>
      </c>
      <c r="W2473">
        <f>'data from files'!R2473</f>
        <v>21278.66983942892</v>
      </c>
    </row>
    <row r="2474" spans="1:23" x14ac:dyDescent="0.25">
      <c r="A2474" t="str">
        <f t="shared" si="116"/>
        <v>ROTotal gross distributed heat production CHP thermal power plants</v>
      </c>
      <c r="B2474" t="str">
        <f>JRC_files__2[[#This Row],[Source.Name.2.1]]</f>
        <v>RO</v>
      </c>
      <c r="C2474" t="str">
        <f t="shared" si="115"/>
        <v>Overview of the power generation sector</v>
      </c>
      <c r="D2474" t="str">
        <f>IF(ISERROR(MATCH(G2474,metadata!$B$4:$B$13,0)),D2473,LEFT(G2474,LEN(G2474)-LEN(F2474)-2))</f>
        <v xml:space="preserve">Total gross distributed heat production </v>
      </c>
      <c r="E2474" t="str">
        <f t="shared" si="117"/>
        <v>CHP thermal power plants</v>
      </c>
      <c r="F2474" t="str">
        <f>IF(ISERROR(MATCH(G2474,metadata!$B$4:$B$13,0)),F2473,SUBSTITUTE(TRIM(RIGHT(SUBSTITUTE(SUBSTITUTE(G2474,"efficiencies", "efficiencies (%)")," (", REPT(" ", 100)), 100)),")",""))</f>
        <v>GWh</v>
      </c>
      <c r="G2474" t="str">
        <f>'data from files'!B2474</f>
        <v>CHP thermal power plants</v>
      </c>
      <c r="H2474">
        <f>'data from files'!C2474</f>
        <v>35639.973693624081</v>
      </c>
      <c r="I2474">
        <f>'data from files'!D2474</f>
        <v>38218.779767441869</v>
      </c>
      <c r="J2474">
        <f>'data from files'!E2474</f>
        <v>30921.757674418619</v>
      </c>
      <c r="K2474">
        <f>'data from files'!F2474</f>
        <v>30955.080813953489</v>
      </c>
      <c r="L2474">
        <f>'data from files'!G2474</f>
        <v>27686.046511627912</v>
      </c>
      <c r="M2474">
        <f>'data from files'!H2474</f>
        <v>27799.99600071989</v>
      </c>
      <c r="N2474">
        <f>'data from files'!I2474</f>
        <v>27679.06976744187</v>
      </c>
      <c r="O2474">
        <f>'data from files'!J2474</f>
        <v>24973.255813953496</v>
      </c>
      <c r="P2474">
        <f>'data from files'!K2474</f>
        <v>21841.860465116279</v>
      </c>
      <c r="Q2474">
        <f>'data from files'!L2474</f>
        <v>21038.827674418611</v>
      </c>
      <c r="R2474">
        <f>'data from files'!M2474</f>
        <v>21861.620463872056</v>
      </c>
      <c r="S2474">
        <f>'data from files'!N2474</f>
        <v>22425.407871027634</v>
      </c>
      <c r="T2474">
        <f>'data from files'!O2474</f>
        <v>20110.269040461571</v>
      </c>
      <c r="U2474">
        <f>'data from files'!P2474</f>
        <v>19164.605926488788</v>
      </c>
      <c r="V2474">
        <f>'data from files'!Q2474</f>
        <v>17872.893990192861</v>
      </c>
      <c r="W2474">
        <f>'data from files'!R2474</f>
        <v>17617.384426358818</v>
      </c>
    </row>
    <row r="2475" spans="1:23" x14ac:dyDescent="0.25">
      <c r="A2475" t="str">
        <f t="shared" si="116"/>
        <v>ROTotal gross distributed heat production District heating plants</v>
      </c>
      <c r="B2475" t="str">
        <f>JRC_files__2[[#This Row],[Source.Name.2.1]]</f>
        <v>RO</v>
      </c>
      <c r="C2475" t="str">
        <f t="shared" si="115"/>
        <v>Overview of the power generation sector</v>
      </c>
      <c r="D2475" t="str">
        <f>IF(ISERROR(MATCH(G2475,metadata!$B$4:$B$13,0)),D2474,LEFT(G2475,LEN(G2475)-LEN(F2475)-2))</f>
        <v xml:space="preserve">Total gross distributed heat production </v>
      </c>
      <c r="E2475" t="str">
        <f t="shared" si="117"/>
        <v>District heating plants</v>
      </c>
      <c r="F2475" t="str">
        <f>IF(ISERROR(MATCH(G2475,metadata!$B$4:$B$13,0)),F2474,SUBSTITUTE(TRIM(RIGHT(SUBSTITUTE(SUBSTITUTE(G2475,"efficiencies", "efficiencies (%)")," (", REPT(" ", 100)), 100)),")",""))</f>
        <v>GWh</v>
      </c>
      <c r="G2475" t="str">
        <f>'data from files'!B2475</f>
        <v>District heating plants</v>
      </c>
      <c r="H2475">
        <f>'data from files'!C2475</f>
        <v>17345.211195318137</v>
      </c>
      <c r="I2475">
        <f>'data from files'!D2475</f>
        <v>15050.987674418602</v>
      </c>
      <c r="J2475">
        <f>'data from files'!E2475</f>
        <v>12532.89348837209</v>
      </c>
      <c r="K2475">
        <f>'data from files'!F2475</f>
        <v>10936.198255813953</v>
      </c>
      <c r="L2475">
        <f>'data from files'!G2475</f>
        <v>9930.2325581395362</v>
      </c>
      <c r="M2475">
        <f>'data from files'!H2475</f>
        <v>7658.621448139339</v>
      </c>
      <c r="N2475">
        <f>'data from files'!I2475</f>
        <v>6602.3255813953492</v>
      </c>
      <c r="O2475">
        <f>'data from files'!J2475</f>
        <v>5677.906976744187</v>
      </c>
      <c r="P2475">
        <f>'data from files'!K2475</f>
        <v>6123.2558139534885</v>
      </c>
      <c r="Q2475">
        <f>'data from files'!L2475</f>
        <v>5807.1025581395352</v>
      </c>
      <c r="R2475">
        <f>'data from files'!M2475</f>
        <v>5662.8695723658602</v>
      </c>
      <c r="S2475">
        <f>'data from files'!N2475</f>
        <v>5030.7611296633158</v>
      </c>
      <c r="T2475">
        <f>'data from files'!O2475</f>
        <v>4702.4868856938947</v>
      </c>
      <c r="U2475">
        <f>'data from files'!P2475</f>
        <v>4390.0431255707326</v>
      </c>
      <c r="V2475">
        <f>'data from files'!Q2475</f>
        <v>3782.3747281044916</v>
      </c>
      <c r="W2475">
        <f>'data from files'!R2475</f>
        <v>3661.2854130701003</v>
      </c>
    </row>
    <row r="2476" spans="1:23" x14ac:dyDescent="0.25">
      <c r="A2476" t="str">
        <f t="shared" si="116"/>
        <v>ROTotal gross distributed heat production 0</v>
      </c>
      <c r="B2476" t="str">
        <f>JRC_files__2[[#This Row],[Source.Name.2.1]]</f>
        <v>RO</v>
      </c>
      <c r="C2476" t="str">
        <f t="shared" si="115"/>
        <v>Overview of the power generation sector</v>
      </c>
      <c r="D2476" t="str">
        <f>IF(ISERROR(MATCH(G2476,metadata!$B$4:$B$13,0)),D2475,LEFT(G2476,LEN(G2476)-LEN(F2476)-2))</f>
        <v xml:space="preserve">Total gross distributed heat production </v>
      </c>
      <c r="E2476">
        <f t="shared" si="117"/>
        <v>0</v>
      </c>
      <c r="F2476" t="str">
        <f>IF(ISERROR(MATCH(G2476,metadata!$B$4:$B$13,0)),F2475,SUBSTITUTE(TRIM(RIGHT(SUBSTITUTE(SUBSTITUTE(G2476,"efficiencies", "efficiencies (%)")," (", REPT(" ", 100)), 100)),")",""))</f>
        <v>GWh</v>
      </c>
      <c r="G2476">
        <f>'data from files'!B2476</f>
        <v>0</v>
      </c>
      <c r="H2476">
        <f>'data from files'!C2476</f>
        <v>0</v>
      </c>
      <c r="I2476">
        <f>'data from files'!D2476</f>
        <v>0</v>
      </c>
      <c r="J2476">
        <f>'data from files'!E2476</f>
        <v>0</v>
      </c>
      <c r="K2476">
        <f>'data from files'!F2476</f>
        <v>0</v>
      </c>
      <c r="L2476">
        <f>'data from files'!G2476</f>
        <v>0</v>
      </c>
      <c r="M2476">
        <f>'data from files'!H2476</f>
        <v>0</v>
      </c>
      <c r="N2476">
        <f>'data from files'!I2476</f>
        <v>0</v>
      </c>
      <c r="O2476">
        <f>'data from files'!J2476</f>
        <v>0</v>
      </c>
      <c r="P2476">
        <f>'data from files'!K2476</f>
        <v>0</v>
      </c>
      <c r="Q2476">
        <f>'data from files'!L2476</f>
        <v>0</v>
      </c>
      <c r="R2476">
        <f>'data from files'!M2476</f>
        <v>0</v>
      </c>
      <c r="S2476">
        <f>'data from files'!N2476</f>
        <v>0</v>
      </c>
      <c r="T2476">
        <f>'data from files'!O2476</f>
        <v>0</v>
      </c>
      <c r="U2476">
        <f>'data from files'!P2476</f>
        <v>0</v>
      </c>
      <c r="V2476">
        <f>'data from files'!Q2476</f>
        <v>0</v>
      </c>
      <c r="W2476">
        <f>'data from files'!R2476</f>
        <v>0</v>
      </c>
    </row>
    <row r="2477" spans="1:23" x14ac:dyDescent="0.25">
      <c r="A2477" t="str">
        <f t="shared" si="116"/>
        <v xml:space="preserve">ROTransformation input / Exchanges and transfers </v>
      </c>
      <c r="B2477" t="str">
        <f>JRC_files__2[[#This Row],[Source.Name.2.1]]</f>
        <v>RO</v>
      </c>
      <c r="C2477" t="str">
        <f t="shared" si="115"/>
        <v>Overview of the power generation sector</v>
      </c>
      <c r="D2477" t="str">
        <f>IF(ISERROR(MATCH(G2477,metadata!$B$4:$B$13,0)),D2476,LEFT(G2477,LEN(G2477)-LEN(F2477)-2))</f>
        <v xml:space="preserve">Transformation input / Exchanges and transfers </v>
      </c>
      <c r="E2477" t="str">
        <f t="shared" si="117"/>
        <v/>
      </c>
      <c r="F2477" t="str">
        <f>IF(ISERROR(MATCH(G2477,metadata!$B$4:$B$13,0)),F2476,SUBSTITUTE(TRIM(RIGHT(SUBSTITUTE(SUBSTITUTE(G2477,"efficiencies", "efficiencies (%)")," (", REPT(" ", 100)), 100)),")",""))</f>
        <v>ktoe</v>
      </c>
      <c r="G2477" t="str">
        <f>'data from files'!B2477</f>
        <v>Transformation input / Exchanges and transfers (ktoe)</v>
      </c>
      <c r="H2477">
        <f>'data from files'!C2477</f>
        <v>0</v>
      </c>
      <c r="I2477">
        <f>'data from files'!D2477</f>
        <v>0</v>
      </c>
      <c r="J2477">
        <f>'data from files'!E2477</f>
        <v>0</v>
      </c>
      <c r="K2477">
        <f>'data from files'!F2477</f>
        <v>0</v>
      </c>
      <c r="L2477">
        <f>'data from files'!G2477</f>
        <v>0</v>
      </c>
      <c r="M2477">
        <f>'data from files'!H2477</f>
        <v>0</v>
      </c>
      <c r="N2477">
        <f>'data from files'!I2477</f>
        <v>0</v>
      </c>
      <c r="O2477">
        <f>'data from files'!J2477</f>
        <v>0</v>
      </c>
      <c r="P2477">
        <f>'data from files'!K2477</f>
        <v>0</v>
      </c>
      <c r="Q2477">
        <f>'data from files'!L2477</f>
        <v>0</v>
      </c>
      <c r="R2477">
        <f>'data from files'!M2477</f>
        <v>0</v>
      </c>
      <c r="S2477">
        <f>'data from files'!N2477</f>
        <v>0</v>
      </c>
      <c r="T2477">
        <f>'data from files'!O2477</f>
        <v>0</v>
      </c>
      <c r="U2477">
        <f>'data from files'!P2477</f>
        <v>0</v>
      </c>
      <c r="V2477">
        <f>'data from files'!Q2477</f>
        <v>0</v>
      </c>
      <c r="W2477">
        <f>'data from files'!R2477</f>
        <v>0</v>
      </c>
    </row>
    <row r="2478" spans="1:23" x14ac:dyDescent="0.25">
      <c r="A2478" t="str">
        <f t="shared" si="116"/>
        <v>ROTransformation input / Exchanges and transfers Nuclear</v>
      </c>
      <c r="B2478" t="str">
        <f>JRC_files__2[[#This Row],[Source.Name.2.1]]</f>
        <v>RO</v>
      </c>
      <c r="C2478" t="str">
        <f t="shared" si="115"/>
        <v>Overview of the power generation sector</v>
      </c>
      <c r="D2478" t="str">
        <f>IF(ISERROR(MATCH(G2478,metadata!$B$4:$B$13,0)),D2477,LEFT(G2478,LEN(G2478)-LEN(F2478)-2))</f>
        <v xml:space="preserve">Transformation input / Exchanges and transfers </v>
      </c>
      <c r="E2478" t="str">
        <f t="shared" si="117"/>
        <v>Nuclear</v>
      </c>
      <c r="F2478" t="str">
        <f>IF(ISERROR(MATCH(G2478,metadata!$B$4:$B$13,0)),F2477,SUBSTITUTE(TRIM(RIGHT(SUBSTITUTE(SUBSTITUTE(G2478,"efficiencies", "efficiencies (%)")," (", REPT(" ", 100)), 100)),")",""))</f>
        <v>ktoe</v>
      </c>
      <c r="G2478" t="str">
        <f>'data from files'!B2478</f>
        <v>Nuclear</v>
      </c>
      <c r="H2478">
        <f>'data from files'!C2478</f>
        <v>1407.3994458775201</v>
      </c>
      <c r="I2478">
        <f>'data from files'!D2478</f>
        <v>1404.8</v>
      </c>
      <c r="J2478">
        <f>'data from files'!E2478</f>
        <v>1422.1</v>
      </c>
      <c r="K2478">
        <f>'data from files'!F2478</f>
        <v>1265.5</v>
      </c>
      <c r="L2478">
        <f>'data from files'!G2478</f>
        <v>1431.1</v>
      </c>
      <c r="M2478">
        <f>'data from files'!H2478</f>
        <v>1432.9320722269999</v>
      </c>
      <c r="N2478">
        <f>'data from files'!I2478</f>
        <v>1452.8</v>
      </c>
      <c r="O2478">
        <f>'data from files'!J2478</f>
        <v>1988.6</v>
      </c>
      <c r="P2478">
        <f>'data from files'!K2478</f>
        <v>2895.8</v>
      </c>
      <c r="Q2478">
        <f>'data from files'!L2478</f>
        <v>3031.5</v>
      </c>
      <c r="R2478">
        <f>'data from files'!M2478</f>
        <v>2998.1847711856299</v>
      </c>
      <c r="S2478">
        <f>'data from files'!N2478</f>
        <v>3030.1901213337201</v>
      </c>
      <c r="T2478">
        <f>'data from files'!O2478</f>
        <v>2957.7003917072698</v>
      </c>
      <c r="U2478">
        <f>'data from files'!P2478</f>
        <v>2996.89500334384</v>
      </c>
      <c r="V2478">
        <f>'data from files'!Q2478</f>
        <v>3011.87064106239</v>
      </c>
      <c r="W2478">
        <f>'data from files'!R2478</f>
        <v>3002.5795356835802</v>
      </c>
    </row>
    <row r="2479" spans="1:23" x14ac:dyDescent="0.25">
      <c r="A2479" t="str">
        <f t="shared" si="116"/>
        <v>ROTransformation input / Exchanges and transfers Conventional thermal</v>
      </c>
      <c r="B2479" t="str">
        <f>JRC_files__2[[#This Row],[Source.Name.2.1]]</f>
        <v>RO</v>
      </c>
      <c r="C2479" t="str">
        <f t="shared" si="115"/>
        <v>Overview of the power generation sector</v>
      </c>
      <c r="D2479" t="str">
        <f>IF(ISERROR(MATCH(G2479,metadata!$B$4:$B$13,0)),D2478,LEFT(G2479,LEN(G2479)-LEN(F2479)-2))</f>
        <v xml:space="preserve">Transformation input / Exchanges and transfers </v>
      </c>
      <c r="E2479" t="str">
        <f t="shared" si="117"/>
        <v>Conventional thermal</v>
      </c>
      <c r="F2479" t="str">
        <f>IF(ISERROR(MATCH(G2479,metadata!$B$4:$B$13,0)),F2478,SUBSTITUTE(TRIM(RIGHT(SUBSTITUTE(SUBSTITUTE(G2479,"efficiencies", "efficiencies (%)")," (", REPT(" ", 100)), 100)),")",""))</f>
        <v>ktoe</v>
      </c>
      <c r="G2479" t="str">
        <f>'data from files'!B2479</f>
        <v>Conventional thermal</v>
      </c>
      <c r="H2479">
        <f>'data from files'!C2479</f>
        <v>10630.03932317096</v>
      </c>
      <c r="I2479">
        <f>'data from files'!D2479</f>
        <v>10802.491300000002</v>
      </c>
      <c r="J2479">
        <f>'data from files'!E2479</f>
        <v>10368.947970000001</v>
      </c>
      <c r="K2479">
        <f>'data from files'!F2479</f>
        <v>11981.30444</v>
      </c>
      <c r="L2479">
        <f>'data from files'!G2479</f>
        <v>10812.371450000001</v>
      </c>
      <c r="M2479">
        <f>'data from files'!H2479</f>
        <v>10101.575862189839</v>
      </c>
      <c r="N2479">
        <f>'data from files'!I2479</f>
        <v>11343.670859999998</v>
      </c>
      <c r="O2479">
        <f>'data from files'!J2479</f>
        <v>11175.606390000001</v>
      </c>
      <c r="P2479">
        <f>'data from files'!K2479</f>
        <v>10882.450790000001</v>
      </c>
      <c r="Q2479">
        <f>'data from files'!L2479</f>
        <v>9097.5407400000004</v>
      </c>
      <c r="R2479">
        <f>'data from files'!M2479</f>
        <v>8488.6654757778233</v>
      </c>
      <c r="S2479">
        <f>'data from files'!N2479</f>
        <v>10099.194437189562</v>
      </c>
      <c r="T2479">
        <f>'data from files'!O2479</f>
        <v>9445.5292590203571</v>
      </c>
      <c r="U2479">
        <f>'data from files'!P2479</f>
        <v>7458.8082039358369</v>
      </c>
      <c r="V2479">
        <f>'data from files'!Q2479</f>
        <v>7346.9764411956039</v>
      </c>
      <c r="W2479">
        <f>'data from files'!R2479</f>
        <v>7755.8278394741574</v>
      </c>
    </row>
    <row r="2480" spans="1:23" x14ac:dyDescent="0.25">
      <c r="A2480" t="str">
        <f t="shared" si="116"/>
        <v>ROTransformation input / Exchanges and transfers Wind</v>
      </c>
      <c r="B2480" t="str">
        <f>JRC_files__2[[#This Row],[Source.Name.2.1]]</f>
        <v>RO</v>
      </c>
      <c r="C2480" t="str">
        <f t="shared" si="115"/>
        <v>Overview of the power generation sector</v>
      </c>
      <c r="D2480" t="str">
        <f>IF(ISERROR(MATCH(G2480,metadata!$B$4:$B$13,0)),D2479,LEFT(G2480,LEN(G2480)-LEN(F2480)-2))</f>
        <v xml:space="preserve">Transformation input / Exchanges and transfers </v>
      </c>
      <c r="E2480" t="str">
        <f t="shared" si="117"/>
        <v>Wind</v>
      </c>
      <c r="F2480" t="str">
        <f>IF(ISERROR(MATCH(G2480,metadata!$B$4:$B$13,0)),F2479,SUBSTITUTE(TRIM(RIGHT(SUBSTITUTE(SUBSTITUTE(G2480,"efficiencies", "efficiencies (%)")," (", REPT(" ", 100)), 100)),")",""))</f>
        <v>ktoe</v>
      </c>
      <c r="G2480" t="str">
        <f>'data from files'!B2480</f>
        <v>Wind</v>
      </c>
      <c r="H2480">
        <f>'data from files'!C2480</f>
        <v>0</v>
      </c>
      <c r="I2480">
        <f>'data from files'!D2480</f>
        <v>0</v>
      </c>
      <c r="J2480">
        <f>'data from files'!E2480</f>
        <v>0</v>
      </c>
      <c r="K2480">
        <f>'data from files'!F2480</f>
        <v>0</v>
      </c>
      <c r="L2480">
        <f>'data from files'!G2480</f>
        <v>0</v>
      </c>
      <c r="M2480">
        <f>'data from files'!H2480</f>
        <v>0</v>
      </c>
      <c r="N2480">
        <f>'data from files'!I2480</f>
        <v>0</v>
      </c>
      <c r="O2480">
        <f>'data from files'!J2480</f>
        <v>0.3</v>
      </c>
      <c r="P2480">
        <f>'data from files'!K2480</f>
        <v>0.4</v>
      </c>
      <c r="Q2480">
        <f>'data from files'!L2480</f>
        <v>0.8</v>
      </c>
      <c r="R2480">
        <f>'data from files'!M2480</f>
        <v>26.32081780835</v>
      </c>
      <c r="S2480">
        <f>'data from files'!N2480</f>
        <v>119.35129454475968</v>
      </c>
      <c r="T2480">
        <f>'data from files'!O2480</f>
        <v>226.99914015477199</v>
      </c>
      <c r="U2480">
        <f>'data from files'!P2480</f>
        <v>388.65004299226069</v>
      </c>
      <c r="V2480">
        <f>'data from files'!Q2480</f>
        <v>533.19957963122204</v>
      </c>
      <c r="W2480">
        <f>'data from files'!R2480</f>
        <v>607.31346135473405</v>
      </c>
    </row>
    <row r="2481" spans="1:23" x14ac:dyDescent="0.25">
      <c r="A2481" t="str">
        <f t="shared" si="116"/>
        <v>ROTransformation input / Exchanges and transfers Solar photovoltaics</v>
      </c>
      <c r="B2481" t="str">
        <f>JRC_files__2[[#This Row],[Source.Name.2.1]]</f>
        <v>RO</v>
      </c>
      <c r="C2481" t="str">
        <f t="shared" si="115"/>
        <v>Overview of the power generation sector</v>
      </c>
      <c r="D2481" t="str">
        <f>IF(ISERROR(MATCH(G2481,metadata!$B$4:$B$13,0)),D2480,LEFT(G2481,LEN(G2481)-LEN(F2481)-2))</f>
        <v xml:space="preserve">Transformation input / Exchanges and transfers </v>
      </c>
      <c r="E2481" t="str">
        <f t="shared" si="117"/>
        <v>Solar photovoltaics</v>
      </c>
      <c r="F2481" t="str">
        <f>IF(ISERROR(MATCH(G2481,metadata!$B$4:$B$13,0)),F2480,SUBSTITUTE(TRIM(RIGHT(SUBSTITUTE(SUBSTITUTE(G2481,"efficiencies", "efficiencies (%)")," (", REPT(" ", 100)), 100)),")",""))</f>
        <v>ktoe</v>
      </c>
      <c r="G2481" t="str">
        <f>'data from files'!B2481</f>
        <v>Solar photovoltaics</v>
      </c>
      <c r="H2481">
        <f>'data from files'!C2481</f>
        <v>0</v>
      </c>
      <c r="I2481">
        <f>'data from files'!D2481</f>
        <v>0</v>
      </c>
      <c r="J2481">
        <f>'data from files'!E2481</f>
        <v>0</v>
      </c>
      <c r="K2481">
        <f>'data from files'!F2481</f>
        <v>0</v>
      </c>
      <c r="L2481">
        <f>'data from files'!G2481</f>
        <v>0</v>
      </c>
      <c r="M2481">
        <f>'data from files'!H2481</f>
        <v>0</v>
      </c>
      <c r="N2481">
        <f>'data from files'!I2481</f>
        <v>0</v>
      </c>
      <c r="O2481">
        <f>'data from files'!J2481</f>
        <v>0</v>
      </c>
      <c r="P2481">
        <f>'data from files'!K2481</f>
        <v>0</v>
      </c>
      <c r="Q2481">
        <f>'data from files'!L2481</f>
        <v>0</v>
      </c>
      <c r="R2481">
        <f>'data from files'!M2481</f>
        <v>0</v>
      </c>
      <c r="S2481">
        <f>'data from files'!N2481</f>
        <v>0.11942294831374968</v>
      </c>
      <c r="T2481">
        <f>'data from files'!O2481</f>
        <v>0.69265310021974003</v>
      </c>
      <c r="U2481">
        <f>'data from files'!P2481</f>
        <v>36.13738415974008</v>
      </c>
      <c r="V2481">
        <f>'data from files'!Q2481</f>
        <v>138.960542657877</v>
      </c>
      <c r="W2481">
        <f>'data from files'!R2481</f>
        <v>170.41654724371858</v>
      </c>
    </row>
    <row r="2482" spans="1:23" x14ac:dyDescent="0.25">
      <c r="A2482" t="str">
        <f t="shared" si="116"/>
        <v>ROTransformation input / Exchanges and transfers Solar thermal</v>
      </c>
      <c r="B2482" t="str">
        <f>JRC_files__2[[#This Row],[Source.Name.2.1]]</f>
        <v>RO</v>
      </c>
      <c r="C2482" t="str">
        <f t="shared" si="115"/>
        <v>Overview of the power generation sector</v>
      </c>
      <c r="D2482" t="str">
        <f>IF(ISERROR(MATCH(G2482,metadata!$B$4:$B$13,0)),D2481,LEFT(G2482,LEN(G2482)-LEN(F2482)-2))</f>
        <v xml:space="preserve">Transformation input / Exchanges and transfers </v>
      </c>
      <c r="E2482" t="str">
        <f t="shared" si="117"/>
        <v>Solar thermal</v>
      </c>
      <c r="F2482" t="str">
        <f>IF(ISERROR(MATCH(G2482,metadata!$B$4:$B$13,0)),F2481,SUBSTITUTE(TRIM(RIGHT(SUBSTITUTE(SUBSTITUTE(G2482,"efficiencies", "efficiencies (%)")," (", REPT(" ", 100)), 100)),")",""))</f>
        <v>ktoe</v>
      </c>
      <c r="G2482" t="str">
        <f>'data from files'!B2482</f>
        <v>Solar thermal</v>
      </c>
      <c r="H2482">
        <f>'data from files'!C2482</f>
        <v>0</v>
      </c>
      <c r="I2482">
        <f>'data from files'!D2482</f>
        <v>0</v>
      </c>
      <c r="J2482">
        <f>'data from files'!E2482</f>
        <v>0</v>
      </c>
      <c r="K2482">
        <f>'data from files'!F2482</f>
        <v>0</v>
      </c>
      <c r="L2482">
        <f>'data from files'!G2482</f>
        <v>0</v>
      </c>
      <c r="M2482">
        <f>'data from files'!H2482</f>
        <v>0</v>
      </c>
      <c r="N2482">
        <f>'data from files'!I2482</f>
        <v>0</v>
      </c>
      <c r="O2482">
        <f>'data from files'!J2482</f>
        <v>0</v>
      </c>
      <c r="P2482">
        <f>'data from files'!K2482</f>
        <v>0</v>
      </c>
      <c r="Q2482">
        <f>'data from files'!L2482</f>
        <v>0</v>
      </c>
      <c r="R2482">
        <f>'data from files'!M2482</f>
        <v>0</v>
      </c>
      <c r="S2482">
        <f>'data from files'!N2482</f>
        <v>0</v>
      </c>
      <c r="T2482">
        <f>'data from files'!O2482</f>
        <v>0</v>
      </c>
      <c r="U2482">
        <f>'data from files'!P2482</f>
        <v>0</v>
      </c>
      <c r="V2482">
        <f>'data from files'!Q2482</f>
        <v>0</v>
      </c>
      <c r="W2482">
        <f>'data from files'!R2482</f>
        <v>0</v>
      </c>
    </row>
    <row r="2483" spans="1:23" x14ac:dyDescent="0.25">
      <c r="A2483" t="str">
        <f t="shared" si="116"/>
        <v>ROTransformation input / Exchanges and transfers Geothermal</v>
      </c>
      <c r="B2483" t="str">
        <f>JRC_files__2[[#This Row],[Source.Name.2.1]]</f>
        <v>RO</v>
      </c>
      <c r="C2483" t="str">
        <f t="shared" si="115"/>
        <v>Overview of the power generation sector</v>
      </c>
      <c r="D2483" t="str">
        <f>IF(ISERROR(MATCH(G2483,metadata!$B$4:$B$13,0)),D2482,LEFT(G2483,LEN(G2483)-LEN(F2483)-2))</f>
        <v xml:space="preserve">Transformation input / Exchanges and transfers </v>
      </c>
      <c r="E2483" t="str">
        <f t="shared" si="117"/>
        <v>Geothermal</v>
      </c>
      <c r="F2483" t="str">
        <f>IF(ISERROR(MATCH(G2483,metadata!$B$4:$B$13,0)),F2482,SUBSTITUTE(TRIM(RIGHT(SUBSTITUTE(SUBSTITUTE(G2483,"efficiencies", "efficiencies (%)")," (", REPT(" ", 100)), 100)),")",""))</f>
        <v>ktoe</v>
      </c>
      <c r="G2483" t="str">
        <f>'data from files'!B2483</f>
        <v>Geothermal</v>
      </c>
      <c r="H2483">
        <f>'data from files'!C2483</f>
        <v>0</v>
      </c>
      <c r="I2483">
        <f>'data from files'!D2483</f>
        <v>0</v>
      </c>
      <c r="J2483">
        <f>'data from files'!E2483</f>
        <v>1.19997</v>
      </c>
      <c r="K2483">
        <f>'data from files'!F2483</f>
        <v>0</v>
      </c>
      <c r="L2483">
        <f>'data from files'!G2483</f>
        <v>0</v>
      </c>
      <c r="M2483">
        <f>'data from files'!H2483</f>
        <v>0</v>
      </c>
      <c r="N2483">
        <f>'data from files'!I2483</f>
        <v>0.39996000000000009</v>
      </c>
      <c r="O2483">
        <f>'data from files'!J2483</f>
        <v>0.4</v>
      </c>
      <c r="P2483">
        <f>'data from files'!K2483</f>
        <v>0</v>
      </c>
      <c r="Q2483">
        <f>'data from files'!L2483</f>
        <v>0</v>
      </c>
      <c r="R2483">
        <f>'data from files'!M2483</f>
        <v>0</v>
      </c>
      <c r="S2483">
        <f>'data from files'!N2483</f>
        <v>0</v>
      </c>
      <c r="T2483">
        <f>'data from files'!O2483</f>
        <v>0</v>
      </c>
      <c r="U2483">
        <f>'data from files'!P2483</f>
        <v>0</v>
      </c>
      <c r="V2483">
        <f>'data from files'!Q2483</f>
        <v>0.26274253294774219</v>
      </c>
      <c r="W2483">
        <f>'data from files'!R2483</f>
        <v>0.19107671730199999</v>
      </c>
    </row>
    <row r="2484" spans="1:23" x14ac:dyDescent="0.25">
      <c r="A2484" t="str">
        <f t="shared" si="116"/>
        <v>ROTransformation input / Exchanges and transfers Tide, wave and ocean</v>
      </c>
      <c r="B2484" t="str">
        <f>JRC_files__2[[#This Row],[Source.Name.2.1]]</f>
        <v>RO</v>
      </c>
      <c r="C2484" t="str">
        <f t="shared" ref="C2484:C2547" si="118">IF(H2484=2000,$G2484,C2483)</f>
        <v>Overview of the power generation sector</v>
      </c>
      <c r="D2484" t="str">
        <f>IF(ISERROR(MATCH(G2484,metadata!$B$4:$B$13,0)),D2483,LEFT(G2484,LEN(G2484)-LEN(F2484)-2))</f>
        <v xml:space="preserve">Transformation input / Exchanges and transfers </v>
      </c>
      <c r="E2484" t="str">
        <f t="shared" si="117"/>
        <v>Tide, wave and ocean</v>
      </c>
      <c r="F2484" t="str">
        <f>IF(ISERROR(MATCH(G2484,metadata!$B$4:$B$13,0)),F2483,SUBSTITUTE(TRIM(RIGHT(SUBSTITUTE(SUBSTITUTE(G2484,"efficiencies", "efficiencies (%)")," (", REPT(" ", 100)), 100)),")",""))</f>
        <v>ktoe</v>
      </c>
      <c r="G2484" t="str">
        <f>'data from files'!B2484</f>
        <v>Tide, wave and ocean</v>
      </c>
      <c r="H2484">
        <f>'data from files'!C2484</f>
        <v>0</v>
      </c>
      <c r="I2484">
        <f>'data from files'!D2484</f>
        <v>0</v>
      </c>
      <c r="J2484">
        <f>'data from files'!E2484</f>
        <v>0</v>
      </c>
      <c r="K2484">
        <f>'data from files'!F2484</f>
        <v>0</v>
      </c>
      <c r="L2484">
        <f>'data from files'!G2484</f>
        <v>0</v>
      </c>
      <c r="M2484">
        <f>'data from files'!H2484</f>
        <v>0</v>
      </c>
      <c r="N2484">
        <f>'data from files'!I2484</f>
        <v>0</v>
      </c>
      <c r="O2484">
        <f>'data from files'!J2484</f>
        <v>0</v>
      </c>
      <c r="P2484">
        <f>'data from files'!K2484</f>
        <v>0</v>
      </c>
      <c r="Q2484">
        <f>'data from files'!L2484</f>
        <v>0</v>
      </c>
      <c r="R2484">
        <f>'data from files'!M2484</f>
        <v>0</v>
      </c>
      <c r="S2484">
        <f>'data from files'!N2484</f>
        <v>0</v>
      </c>
      <c r="T2484">
        <f>'data from files'!O2484</f>
        <v>0</v>
      </c>
      <c r="U2484">
        <f>'data from files'!P2484</f>
        <v>0</v>
      </c>
      <c r="V2484">
        <f>'data from files'!Q2484</f>
        <v>0</v>
      </c>
      <c r="W2484">
        <f>'data from files'!R2484</f>
        <v>0</v>
      </c>
    </row>
    <row r="2485" spans="1:23" x14ac:dyDescent="0.25">
      <c r="A2485" t="str">
        <f t="shared" si="116"/>
        <v>ROTransformation input / Exchanges and transfers Hydro</v>
      </c>
      <c r="B2485" t="str">
        <f>JRC_files__2[[#This Row],[Source.Name.2.1]]</f>
        <v>RO</v>
      </c>
      <c r="C2485" t="str">
        <f t="shared" si="118"/>
        <v>Overview of the power generation sector</v>
      </c>
      <c r="D2485" t="str">
        <f>IF(ISERROR(MATCH(G2485,metadata!$B$4:$B$13,0)),D2484,LEFT(G2485,LEN(G2485)-LEN(F2485)-2))</f>
        <v xml:space="preserve">Transformation input / Exchanges and transfers </v>
      </c>
      <c r="E2485" t="str">
        <f t="shared" si="117"/>
        <v>Hydro</v>
      </c>
      <c r="F2485" t="str">
        <f>IF(ISERROR(MATCH(G2485,metadata!$B$4:$B$13,0)),F2484,SUBSTITUTE(TRIM(RIGHT(SUBSTITUTE(SUBSTITUTE(G2485,"efficiencies", "efficiencies (%)")," (", REPT(" ", 100)), 100)),")",""))</f>
        <v>ktoe</v>
      </c>
      <c r="G2485" t="str">
        <f>'data from files'!B2485</f>
        <v>Hydro</v>
      </c>
      <c r="H2485">
        <f>'data from files'!C2485</f>
        <v>1270.68405464794</v>
      </c>
      <c r="I2485">
        <f>'data from files'!D2485</f>
        <v>1283.0999999999999</v>
      </c>
      <c r="J2485">
        <f>'data from files'!E2485</f>
        <v>1379.7</v>
      </c>
      <c r="K2485">
        <f>'data from files'!F2485</f>
        <v>1140.0999999999999</v>
      </c>
      <c r="L2485">
        <f>'data from files'!G2485</f>
        <v>1419.9</v>
      </c>
      <c r="M2485">
        <f>'data from files'!H2485</f>
        <v>1737.4844750167199</v>
      </c>
      <c r="N2485">
        <f>'data from files'!I2485</f>
        <v>1578.3</v>
      </c>
      <c r="O2485">
        <f>'data from files'!J2485</f>
        <v>1372.8</v>
      </c>
      <c r="P2485">
        <f>'data from files'!K2485</f>
        <v>1478.5</v>
      </c>
      <c r="Q2485">
        <f>'data from files'!L2485</f>
        <v>1335.7</v>
      </c>
      <c r="R2485">
        <f>'data from files'!M2485</f>
        <v>1709.63504346995</v>
      </c>
      <c r="S2485">
        <f>'data from files'!N2485</f>
        <v>1266.3848285086499</v>
      </c>
      <c r="T2485">
        <f>'data from files'!O2485</f>
        <v>1037.49880577052</v>
      </c>
      <c r="U2485">
        <f>'data from files'!P2485</f>
        <v>1286.0657303907492</v>
      </c>
      <c r="V2485">
        <f>'data from files'!Q2485</f>
        <v>1617.0344893474701</v>
      </c>
      <c r="W2485">
        <f>'data from files'!R2485</f>
        <v>1430.18534441578</v>
      </c>
    </row>
    <row r="2486" spans="1:23" x14ac:dyDescent="0.25">
      <c r="A2486" t="str">
        <f t="shared" si="116"/>
        <v>ROTransformation input / Exchanges and transfers Pump storage</v>
      </c>
      <c r="B2486" t="str">
        <f>JRC_files__2[[#This Row],[Source.Name.2.1]]</f>
        <v>RO</v>
      </c>
      <c r="C2486" t="str">
        <f t="shared" si="118"/>
        <v>Overview of the power generation sector</v>
      </c>
      <c r="D2486" t="str">
        <f>IF(ISERROR(MATCH(G2486,metadata!$B$4:$B$13,0)),D2485,LEFT(G2486,LEN(G2486)-LEN(F2486)-2))</f>
        <v xml:space="preserve">Transformation input / Exchanges and transfers </v>
      </c>
      <c r="E2486" t="str">
        <f t="shared" si="117"/>
        <v>Pump storage</v>
      </c>
      <c r="F2486" t="str">
        <f>IF(ISERROR(MATCH(G2486,metadata!$B$4:$B$13,0)),F2485,SUBSTITUTE(TRIM(RIGHT(SUBSTITUTE(SUBSTITUTE(G2486,"efficiencies", "efficiencies (%)")," (", REPT(" ", 100)), 100)),")",""))</f>
        <v>ktoe</v>
      </c>
      <c r="G2486" t="str">
        <f>'data from files'!B2486</f>
        <v>Pump storage</v>
      </c>
      <c r="H2486">
        <f>'data from files'!C2486</f>
        <v>0</v>
      </c>
      <c r="I2486">
        <f>'data from files'!D2486</f>
        <v>0</v>
      </c>
      <c r="J2486">
        <f>'data from files'!E2486</f>
        <v>0</v>
      </c>
      <c r="K2486">
        <f>'data from files'!F2486</f>
        <v>0</v>
      </c>
      <c r="L2486">
        <f>'data from files'!G2486</f>
        <v>0</v>
      </c>
      <c r="M2486">
        <f>'data from files'!H2486</f>
        <v>0</v>
      </c>
      <c r="N2486">
        <f>'data from files'!I2486</f>
        <v>0</v>
      </c>
      <c r="O2486">
        <f>'data from files'!J2486</f>
        <v>0</v>
      </c>
      <c r="P2486">
        <f>'data from files'!K2486</f>
        <v>0</v>
      </c>
      <c r="Q2486">
        <f>'data from files'!L2486</f>
        <v>26.930311428571432</v>
      </c>
      <c r="R2486">
        <f>'data from files'!M2486</f>
        <v>26.597498079566286</v>
      </c>
      <c r="S2486">
        <f>'data from files'!N2486</f>
        <v>24.251946751159437</v>
      </c>
      <c r="T2486">
        <f>'data from files'!O2486</f>
        <v>25.18797215467988</v>
      </c>
      <c r="U2486">
        <f>'data from files'!P2486</f>
        <v>39.323097060245189</v>
      </c>
      <c r="V2486">
        <f>'data from files'!Q2486</f>
        <v>53.021534185925567</v>
      </c>
      <c r="W2486">
        <f>'data from files'!R2486</f>
        <v>41.911520058031577</v>
      </c>
    </row>
    <row r="2487" spans="1:23" x14ac:dyDescent="0.25">
      <c r="A2487" t="str">
        <f t="shared" si="116"/>
        <v>ROTransformation input / Exchanges and transfers District heating plants</v>
      </c>
      <c r="B2487" t="str">
        <f>JRC_files__2[[#This Row],[Source.Name.2.1]]</f>
        <v>RO</v>
      </c>
      <c r="C2487" t="str">
        <f t="shared" si="118"/>
        <v>Overview of the power generation sector</v>
      </c>
      <c r="D2487" t="str">
        <f>IF(ISERROR(MATCH(G2487,metadata!$B$4:$B$13,0)),D2486,LEFT(G2487,LEN(G2487)-LEN(F2487)-2))</f>
        <v xml:space="preserve">Transformation input / Exchanges and transfers </v>
      </c>
      <c r="E2487" t="str">
        <f t="shared" si="117"/>
        <v>District heating plants</v>
      </c>
      <c r="F2487" t="str">
        <f>IF(ISERROR(MATCH(G2487,metadata!$B$4:$B$13,0)),F2486,SUBSTITUTE(TRIM(RIGHT(SUBSTITUTE(SUBSTITUTE(G2487,"efficiencies", "efficiencies (%)")," (", REPT(" ", 100)), 100)),")",""))</f>
        <v>ktoe</v>
      </c>
      <c r="G2487" t="str">
        <f>'data from files'!B2487</f>
        <v>District heating plants</v>
      </c>
      <c r="H2487">
        <f>'data from files'!C2487</f>
        <v>1736.7203205028088</v>
      </c>
      <c r="I2487">
        <f>'data from files'!D2487</f>
        <v>1502.31206</v>
      </c>
      <c r="J2487">
        <f>'data from files'!E2487</f>
        <v>1362.94949</v>
      </c>
      <c r="K2487">
        <f>'data from files'!F2487</f>
        <v>1090.87248</v>
      </c>
      <c r="L2487">
        <f>'data from files'!G2487</f>
        <v>1033.6280199999999</v>
      </c>
      <c r="M2487">
        <f>'data from files'!H2487</f>
        <v>825.37551680362378</v>
      </c>
      <c r="N2487">
        <f>'data from files'!I2487</f>
        <v>840.53521000000001</v>
      </c>
      <c r="O2487">
        <f>'data from files'!J2487</f>
        <v>647.69082000000014</v>
      </c>
      <c r="P2487">
        <f>'data from files'!K2487</f>
        <v>584.79476</v>
      </c>
      <c r="Q2487">
        <f>'data from files'!L2487</f>
        <v>698.71866000000011</v>
      </c>
      <c r="R2487">
        <f>'data from files'!M2487</f>
        <v>688.72483882939275</v>
      </c>
      <c r="S2487">
        <f>'data from files'!N2487</f>
        <v>611.85204366751407</v>
      </c>
      <c r="T2487">
        <f>'data from files'!O2487</f>
        <v>459.14658736280819</v>
      </c>
      <c r="U2487">
        <f>'data from files'!P2487</f>
        <v>572.65754363031374</v>
      </c>
      <c r="V2487">
        <f>'data from files'!Q2487</f>
        <v>504.44224830763426</v>
      </c>
      <c r="W2487">
        <f>'data from files'!R2487</f>
        <v>476.92748678931525</v>
      </c>
    </row>
    <row r="2488" spans="1:23" x14ac:dyDescent="0.25">
      <c r="A2488" t="str">
        <f t="shared" si="116"/>
        <v>ROTransformation input / Exchanges and transfers 0</v>
      </c>
      <c r="B2488" t="str">
        <f>JRC_files__2[[#This Row],[Source.Name.2.1]]</f>
        <v>RO</v>
      </c>
      <c r="C2488" t="str">
        <f t="shared" si="118"/>
        <v>Overview of the power generation sector</v>
      </c>
      <c r="D2488" t="str">
        <f>IF(ISERROR(MATCH(G2488,metadata!$B$4:$B$13,0)),D2487,LEFT(G2488,LEN(G2488)-LEN(F2488)-2))</f>
        <v xml:space="preserve">Transformation input / Exchanges and transfers </v>
      </c>
      <c r="E2488">
        <f t="shared" si="117"/>
        <v>0</v>
      </c>
      <c r="F2488" t="str">
        <f>IF(ISERROR(MATCH(G2488,metadata!$B$4:$B$13,0)),F2487,SUBSTITUTE(TRIM(RIGHT(SUBSTITUTE(SUBSTITUTE(G2488,"efficiencies", "efficiencies (%)")," (", REPT(" ", 100)), 100)),")",""))</f>
        <v>ktoe</v>
      </c>
      <c r="G2488">
        <f>'data from files'!B2488</f>
        <v>0</v>
      </c>
      <c r="H2488">
        <f>'data from files'!C2488</f>
        <v>0</v>
      </c>
      <c r="I2488">
        <f>'data from files'!D2488</f>
        <v>0</v>
      </c>
      <c r="J2488">
        <f>'data from files'!E2488</f>
        <v>0</v>
      </c>
      <c r="K2488">
        <f>'data from files'!F2488</f>
        <v>0</v>
      </c>
      <c r="L2488">
        <f>'data from files'!G2488</f>
        <v>0</v>
      </c>
      <c r="M2488">
        <f>'data from files'!H2488</f>
        <v>0</v>
      </c>
      <c r="N2488">
        <f>'data from files'!I2488</f>
        <v>0</v>
      </c>
      <c r="O2488">
        <f>'data from files'!J2488</f>
        <v>0</v>
      </c>
      <c r="P2488">
        <f>'data from files'!K2488</f>
        <v>0</v>
      </c>
      <c r="Q2488">
        <f>'data from files'!L2488</f>
        <v>0</v>
      </c>
      <c r="R2488">
        <f>'data from files'!M2488</f>
        <v>0</v>
      </c>
      <c r="S2488">
        <f>'data from files'!N2488</f>
        <v>0</v>
      </c>
      <c r="T2488">
        <f>'data from files'!O2488</f>
        <v>0</v>
      </c>
      <c r="U2488">
        <f>'data from files'!P2488</f>
        <v>0</v>
      </c>
      <c r="V2488">
        <f>'data from files'!Q2488</f>
        <v>0</v>
      </c>
      <c r="W2488">
        <f>'data from files'!R2488</f>
        <v>0</v>
      </c>
    </row>
    <row r="2489" spans="1:23" x14ac:dyDescent="0.25">
      <c r="A2489" t="str">
        <f t="shared" si="116"/>
        <v xml:space="preserve">ROCO2 emissions  </v>
      </c>
      <c r="B2489" t="str">
        <f>JRC_files__2[[#This Row],[Source.Name.2.1]]</f>
        <v>RO</v>
      </c>
      <c r="C2489" t="str">
        <f t="shared" si="118"/>
        <v>Overview of the power generation sector</v>
      </c>
      <c r="D2489" t="str">
        <f>IF(ISERROR(MATCH(G2489,metadata!$B$4:$B$13,0)),D2488,LEFT(G2489,LEN(G2489)-LEN(F2489)-2))</f>
        <v xml:space="preserve">CO2 emissions  </v>
      </c>
      <c r="E2489" t="str">
        <f t="shared" si="117"/>
        <v/>
      </c>
      <c r="F2489" t="str">
        <f>IF(ISERROR(MATCH(G2489,metadata!$B$4:$B$13,0)),F2488,SUBSTITUTE(TRIM(RIGHT(SUBSTITUTE(SUBSTITUTE(G2489,"efficiencies", "efficiencies (%)")," (", REPT(" ", 100)), 100)),")",""))</f>
        <v>kt CO2</v>
      </c>
      <c r="G2489" t="str">
        <f>'data from files'!B2489</f>
        <v>CO2 emissions  (kt CO2)</v>
      </c>
      <c r="H2489">
        <f>'data from files'!C2489</f>
        <v>41545.640962994483</v>
      </c>
      <c r="I2489">
        <f>'data from files'!D2489</f>
        <v>42269.610004879425</v>
      </c>
      <c r="J2489">
        <f>'data from files'!E2489</f>
        <v>40345.69081305564</v>
      </c>
      <c r="K2489">
        <f>'data from files'!F2489</f>
        <v>45493.668177212079</v>
      </c>
      <c r="L2489">
        <f>'data from files'!G2489</f>
        <v>41199.588540962104</v>
      </c>
      <c r="M2489">
        <f>'data from files'!H2489</f>
        <v>38035.819257683237</v>
      </c>
      <c r="N2489">
        <f>'data from files'!I2489</f>
        <v>42693.258506523183</v>
      </c>
      <c r="O2489">
        <f>'data from files'!J2489</f>
        <v>42035.269534097584</v>
      </c>
      <c r="P2489">
        <f>'data from files'!K2489</f>
        <v>41067.123793203245</v>
      </c>
      <c r="Q2489">
        <f>'data from files'!L2489</f>
        <v>35312.401988902544</v>
      </c>
      <c r="R2489">
        <f>'data from files'!M2489</f>
        <v>32819.477483066075</v>
      </c>
      <c r="S2489">
        <f>'data from files'!N2489</f>
        <v>38635.816173772488</v>
      </c>
      <c r="T2489">
        <f>'data from files'!O2489</f>
        <v>35454.332215520546</v>
      </c>
      <c r="U2489">
        <f>'data from files'!P2489</f>
        <v>28024.616949999494</v>
      </c>
      <c r="V2489">
        <f>'data from files'!Q2489</f>
        <v>27387.968603312798</v>
      </c>
      <c r="W2489">
        <f>'data from files'!R2489</f>
        <v>28605.687399999933</v>
      </c>
    </row>
    <row r="2490" spans="1:23" x14ac:dyDescent="0.25">
      <c r="A2490" t="str">
        <f t="shared" si="116"/>
        <v>ROCO2 emissions  Nuclear</v>
      </c>
      <c r="B2490" t="str">
        <f>JRC_files__2[[#This Row],[Source.Name.2.1]]</f>
        <v>RO</v>
      </c>
      <c r="C2490" t="str">
        <f t="shared" si="118"/>
        <v>Overview of the power generation sector</v>
      </c>
      <c r="D2490" t="str">
        <f>IF(ISERROR(MATCH(G2490,metadata!$B$4:$B$13,0)),D2489,LEFT(G2490,LEN(G2490)-LEN(F2490)-2))</f>
        <v xml:space="preserve">CO2 emissions  </v>
      </c>
      <c r="E2490" t="str">
        <f t="shared" si="117"/>
        <v>Nuclear</v>
      </c>
      <c r="F2490" t="str">
        <f>IF(ISERROR(MATCH(G2490,metadata!$B$4:$B$13,0)),F2489,SUBSTITUTE(TRIM(RIGHT(SUBSTITUTE(SUBSTITUTE(G2490,"efficiencies", "efficiencies (%)")," (", REPT(" ", 100)), 100)),")",""))</f>
        <v>kt CO2</v>
      </c>
      <c r="G2490" t="str">
        <f>'data from files'!B2490</f>
        <v>Nuclear</v>
      </c>
      <c r="H2490">
        <f>'data from files'!C2490</f>
        <v>0</v>
      </c>
      <c r="I2490">
        <f>'data from files'!D2490</f>
        <v>0</v>
      </c>
      <c r="J2490">
        <f>'data from files'!E2490</f>
        <v>0</v>
      </c>
      <c r="K2490">
        <f>'data from files'!F2490</f>
        <v>0</v>
      </c>
      <c r="L2490">
        <f>'data from files'!G2490</f>
        <v>0</v>
      </c>
      <c r="M2490">
        <f>'data from files'!H2490</f>
        <v>0</v>
      </c>
      <c r="N2490">
        <f>'data from files'!I2490</f>
        <v>0</v>
      </c>
      <c r="O2490">
        <f>'data from files'!J2490</f>
        <v>0</v>
      </c>
      <c r="P2490">
        <f>'data from files'!K2490</f>
        <v>0</v>
      </c>
      <c r="Q2490">
        <f>'data from files'!L2490</f>
        <v>0</v>
      </c>
      <c r="R2490">
        <f>'data from files'!M2490</f>
        <v>0</v>
      </c>
      <c r="S2490">
        <f>'data from files'!N2490</f>
        <v>0</v>
      </c>
      <c r="T2490">
        <f>'data from files'!O2490</f>
        <v>0</v>
      </c>
      <c r="U2490">
        <f>'data from files'!P2490</f>
        <v>0</v>
      </c>
      <c r="V2490">
        <f>'data from files'!Q2490</f>
        <v>0</v>
      </c>
      <c r="W2490">
        <f>'data from files'!R2490</f>
        <v>0</v>
      </c>
    </row>
    <row r="2491" spans="1:23" x14ac:dyDescent="0.25">
      <c r="A2491" t="str">
        <f t="shared" si="116"/>
        <v>ROCO2 emissions  Conventional thermal</v>
      </c>
      <c r="B2491" t="str">
        <f>JRC_files__2[[#This Row],[Source.Name.2.1]]</f>
        <v>RO</v>
      </c>
      <c r="C2491" t="str">
        <f t="shared" si="118"/>
        <v>Overview of the power generation sector</v>
      </c>
      <c r="D2491" t="str">
        <f>IF(ISERROR(MATCH(G2491,metadata!$B$4:$B$13,0)),D2490,LEFT(G2491,LEN(G2491)-LEN(F2491)-2))</f>
        <v xml:space="preserve">CO2 emissions  </v>
      </c>
      <c r="E2491" t="str">
        <f t="shared" si="117"/>
        <v>Conventional thermal</v>
      </c>
      <c r="F2491" t="str">
        <f>IF(ISERROR(MATCH(G2491,metadata!$B$4:$B$13,0)),F2490,SUBSTITUTE(TRIM(RIGHT(SUBSTITUTE(SUBSTITUTE(G2491,"efficiencies", "efficiencies (%)")," (", REPT(" ", 100)), 100)),")",""))</f>
        <v>kt CO2</v>
      </c>
      <c r="G2491" t="str">
        <f>'data from files'!B2491</f>
        <v>Conventional thermal</v>
      </c>
      <c r="H2491">
        <f>'data from files'!C2491</f>
        <v>37209.453137751014</v>
      </c>
      <c r="I2491">
        <f>'data from files'!D2491</f>
        <v>38482.557517472902</v>
      </c>
      <c r="J2491">
        <f>'data from files'!E2491</f>
        <v>37095.916405917495</v>
      </c>
      <c r="K2491">
        <f>'data from files'!F2491</f>
        <v>42775.315257661627</v>
      </c>
      <c r="L2491">
        <f>'data from files'!G2491</f>
        <v>38759.458167992125</v>
      </c>
      <c r="M2491">
        <f>'data from files'!H2491</f>
        <v>36051.906691236574</v>
      </c>
      <c r="N2491">
        <f>'data from files'!I2491</f>
        <v>40741.62179619279</v>
      </c>
      <c r="O2491">
        <f>'data from files'!J2491</f>
        <v>40444.47118375967</v>
      </c>
      <c r="P2491">
        <f>'data from files'!K2491</f>
        <v>39666.963136218772</v>
      </c>
      <c r="Q2491">
        <f>'data from files'!L2491</f>
        <v>33584.271285347961</v>
      </c>
      <c r="R2491">
        <f>'data from files'!M2491</f>
        <v>31183.1404968239</v>
      </c>
      <c r="S2491">
        <f>'data from files'!N2491</f>
        <v>37291.051649321744</v>
      </c>
      <c r="T2491">
        <f>'data from files'!O2491</f>
        <v>34429.810759092637</v>
      </c>
      <c r="U2491">
        <f>'data from files'!P2491</f>
        <v>26723.014823485559</v>
      </c>
      <c r="V2491">
        <f>'data from files'!Q2491</f>
        <v>26269.587463422649</v>
      </c>
      <c r="W2491">
        <f>'data from files'!R2491</f>
        <v>27524.801998293529</v>
      </c>
    </row>
    <row r="2492" spans="1:23" x14ac:dyDescent="0.25">
      <c r="A2492" t="str">
        <f t="shared" si="116"/>
        <v>ROCO2 emissions  Wind</v>
      </c>
      <c r="B2492" t="str">
        <f>JRC_files__2[[#This Row],[Source.Name.2.1]]</f>
        <v>RO</v>
      </c>
      <c r="C2492" t="str">
        <f t="shared" si="118"/>
        <v>Overview of the power generation sector</v>
      </c>
      <c r="D2492" t="str">
        <f>IF(ISERROR(MATCH(G2492,metadata!$B$4:$B$13,0)),D2491,LEFT(G2492,LEN(G2492)-LEN(F2492)-2))</f>
        <v xml:space="preserve">CO2 emissions  </v>
      </c>
      <c r="E2492" t="str">
        <f t="shared" si="117"/>
        <v>Wind</v>
      </c>
      <c r="F2492" t="str">
        <f>IF(ISERROR(MATCH(G2492,metadata!$B$4:$B$13,0)),F2491,SUBSTITUTE(TRIM(RIGHT(SUBSTITUTE(SUBSTITUTE(G2492,"efficiencies", "efficiencies (%)")," (", REPT(" ", 100)), 100)),")",""))</f>
        <v>kt CO2</v>
      </c>
      <c r="G2492" t="str">
        <f>'data from files'!B2492</f>
        <v>Wind</v>
      </c>
      <c r="H2492">
        <f>'data from files'!C2492</f>
        <v>0</v>
      </c>
      <c r="I2492">
        <f>'data from files'!D2492</f>
        <v>0</v>
      </c>
      <c r="J2492">
        <f>'data from files'!E2492</f>
        <v>0</v>
      </c>
      <c r="K2492">
        <f>'data from files'!F2492</f>
        <v>0</v>
      </c>
      <c r="L2492">
        <f>'data from files'!G2492</f>
        <v>0</v>
      </c>
      <c r="M2492">
        <f>'data from files'!H2492</f>
        <v>0</v>
      </c>
      <c r="N2492">
        <f>'data from files'!I2492</f>
        <v>0</v>
      </c>
      <c r="O2492">
        <f>'data from files'!J2492</f>
        <v>0</v>
      </c>
      <c r="P2492">
        <f>'data from files'!K2492</f>
        <v>0</v>
      </c>
      <c r="Q2492">
        <f>'data from files'!L2492</f>
        <v>0</v>
      </c>
      <c r="R2492">
        <f>'data from files'!M2492</f>
        <v>0</v>
      </c>
      <c r="S2492">
        <f>'data from files'!N2492</f>
        <v>0</v>
      </c>
      <c r="T2492">
        <f>'data from files'!O2492</f>
        <v>0</v>
      </c>
      <c r="U2492">
        <f>'data from files'!P2492</f>
        <v>0</v>
      </c>
      <c r="V2492">
        <f>'data from files'!Q2492</f>
        <v>0</v>
      </c>
      <c r="W2492">
        <f>'data from files'!R2492</f>
        <v>0</v>
      </c>
    </row>
    <row r="2493" spans="1:23" x14ac:dyDescent="0.25">
      <c r="A2493" t="str">
        <f t="shared" si="116"/>
        <v>ROCO2 emissions  Solar photovoltaics</v>
      </c>
      <c r="B2493" t="str">
        <f>JRC_files__2[[#This Row],[Source.Name.2.1]]</f>
        <v>RO</v>
      </c>
      <c r="C2493" t="str">
        <f t="shared" si="118"/>
        <v>Overview of the power generation sector</v>
      </c>
      <c r="D2493" t="str">
        <f>IF(ISERROR(MATCH(G2493,metadata!$B$4:$B$13,0)),D2492,LEFT(G2493,LEN(G2493)-LEN(F2493)-2))</f>
        <v xml:space="preserve">CO2 emissions  </v>
      </c>
      <c r="E2493" t="str">
        <f t="shared" si="117"/>
        <v>Solar photovoltaics</v>
      </c>
      <c r="F2493" t="str">
        <f>IF(ISERROR(MATCH(G2493,metadata!$B$4:$B$13,0)),F2492,SUBSTITUTE(TRIM(RIGHT(SUBSTITUTE(SUBSTITUTE(G2493,"efficiencies", "efficiencies (%)")," (", REPT(" ", 100)), 100)),")",""))</f>
        <v>kt CO2</v>
      </c>
      <c r="G2493" t="str">
        <f>'data from files'!B2493</f>
        <v>Solar photovoltaics</v>
      </c>
      <c r="H2493">
        <f>'data from files'!C2493</f>
        <v>0</v>
      </c>
      <c r="I2493">
        <f>'data from files'!D2493</f>
        <v>0</v>
      </c>
      <c r="J2493">
        <f>'data from files'!E2493</f>
        <v>0</v>
      </c>
      <c r="K2493">
        <f>'data from files'!F2493</f>
        <v>0</v>
      </c>
      <c r="L2493">
        <f>'data from files'!G2493</f>
        <v>0</v>
      </c>
      <c r="M2493">
        <f>'data from files'!H2493</f>
        <v>0</v>
      </c>
      <c r="N2493">
        <f>'data from files'!I2493</f>
        <v>0</v>
      </c>
      <c r="O2493">
        <f>'data from files'!J2493</f>
        <v>0</v>
      </c>
      <c r="P2493">
        <f>'data from files'!K2493</f>
        <v>0</v>
      </c>
      <c r="Q2493">
        <f>'data from files'!L2493</f>
        <v>0</v>
      </c>
      <c r="R2493">
        <f>'data from files'!M2493</f>
        <v>0</v>
      </c>
      <c r="S2493">
        <f>'data from files'!N2493</f>
        <v>0</v>
      </c>
      <c r="T2493">
        <f>'data from files'!O2493</f>
        <v>0</v>
      </c>
      <c r="U2493">
        <f>'data from files'!P2493</f>
        <v>0</v>
      </c>
      <c r="V2493">
        <f>'data from files'!Q2493</f>
        <v>0</v>
      </c>
      <c r="W2493">
        <f>'data from files'!R2493</f>
        <v>0</v>
      </c>
    </row>
    <row r="2494" spans="1:23" x14ac:dyDescent="0.25">
      <c r="A2494" t="str">
        <f t="shared" si="116"/>
        <v>ROCO2 emissions  Solar thermal</v>
      </c>
      <c r="B2494" t="str">
        <f>JRC_files__2[[#This Row],[Source.Name.2.1]]</f>
        <v>RO</v>
      </c>
      <c r="C2494" t="str">
        <f t="shared" si="118"/>
        <v>Overview of the power generation sector</v>
      </c>
      <c r="D2494" t="str">
        <f>IF(ISERROR(MATCH(G2494,metadata!$B$4:$B$13,0)),D2493,LEFT(G2494,LEN(G2494)-LEN(F2494)-2))</f>
        <v xml:space="preserve">CO2 emissions  </v>
      </c>
      <c r="E2494" t="str">
        <f t="shared" si="117"/>
        <v>Solar thermal</v>
      </c>
      <c r="F2494" t="str">
        <f>IF(ISERROR(MATCH(G2494,metadata!$B$4:$B$13,0)),F2493,SUBSTITUTE(TRIM(RIGHT(SUBSTITUTE(SUBSTITUTE(G2494,"efficiencies", "efficiencies (%)")," (", REPT(" ", 100)), 100)),")",""))</f>
        <v>kt CO2</v>
      </c>
      <c r="G2494" t="str">
        <f>'data from files'!B2494</f>
        <v>Solar thermal</v>
      </c>
      <c r="H2494">
        <f>'data from files'!C2494</f>
        <v>0</v>
      </c>
      <c r="I2494">
        <f>'data from files'!D2494</f>
        <v>0</v>
      </c>
      <c r="J2494">
        <f>'data from files'!E2494</f>
        <v>0</v>
      </c>
      <c r="K2494">
        <f>'data from files'!F2494</f>
        <v>0</v>
      </c>
      <c r="L2494">
        <f>'data from files'!G2494</f>
        <v>0</v>
      </c>
      <c r="M2494">
        <f>'data from files'!H2494</f>
        <v>0</v>
      </c>
      <c r="N2494">
        <f>'data from files'!I2494</f>
        <v>0</v>
      </c>
      <c r="O2494">
        <f>'data from files'!J2494</f>
        <v>0</v>
      </c>
      <c r="P2494">
        <f>'data from files'!K2494</f>
        <v>0</v>
      </c>
      <c r="Q2494">
        <f>'data from files'!L2494</f>
        <v>0</v>
      </c>
      <c r="R2494">
        <f>'data from files'!M2494</f>
        <v>0</v>
      </c>
      <c r="S2494">
        <f>'data from files'!N2494</f>
        <v>0</v>
      </c>
      <c r="T2494">
        <f>'data from files'!O2494</f>
        <v>0</v>
      </c>
      <c r="U2494">
        <f>'data from files'!P2494</f>
        <v>0</v>
      </c>
      <c r="V2494">
        <f>'data from files'!Q2494</f>
        <v>0</v>
      </c>
      <c r="W2494">
        <f>'data from files'!R2494</f>
        <v>0</v>
      </c>
    </row>
    <row r="2495" spans="1:23" x14ac:dyDescent="0.25">
      <c r="A2495" t="str">
        <f t="shared" si="116"/>
        <v>ROCO2 emissions  Geothermal</v>
      </c>
      <c r="B2495" t="str">
        <f>JRC_files__2[[#This Row],[Source.Name.2.1]]</f>
        <v>RO</v>
      </c>
      <c r="C2495" t="str">
        <f t="shared" si="118"/>
        <v>Overview of the power generation sector</v>
      </c>
      <c r="D2495" t="str">
        <f>IF(ISERROR(MATCH(G2495,metadata!$B$4:$B$13,0)),D2494,LEFT(G2495,LEN(G2495)-LEN(F2495)-2))</f>
        <v xml:space="preserve">CO2 emissions  </v>
      </c>
      <c r="E2495" t="str">
        <f t="shared" si="117"/>
        <v>Geothermal</v>
      </c>
      <c r="F2495" t="str">
        <f>IF(ISERROR(MATCH(G2495,metadata!$B$4:$B$13,0)),F2494,SUBSTITUTE(TRIM(RIGHT(SUBSTITUTE(SUBSTITUTE(G2495,"efficiencies", "efficiencies (%)")," (", REPT(" ", 100)), 100)),")",""))</f>
        <v>kt CO2</v>
      </c>
      <c r="G2495" t="str">
        <f>'data from files'!B2495</f>
        <v>Geothermal</v>
      </c>
      <c r="H2495">
        <f>'data from files'!C2495</f>
        <v>0</v>
      </c>
      <c r="I2495">
        <f>'data from files'!D2495</f>
        <v>0</v>
      </c>
      <c r="J2495">
        <f>'data from files'!E2495</f>
        <v>0</v>
      </c>
      <c r="K2495">
        <f>'data from files'!F2495</f>
        <v>0</v>
      </c>
      <c r="L2495">
        <f>'data from files'!G2495</f>
        <v>0</v>
      </c>
      <c r="M2495">
        <f>'data from files'!H2495</f>
        <v>0</v>
      </c>
      <c r="N2495">
        <f>'data from files'!I2495</f>
        <v>0</v>
      </c>
      <c r="O2495">
        <f>'data from files'!J2495</f>
        <v>0</v>
      </c>
      <c r="P2495">
        <f>'data from files'!K2495</f>
        <v>0</v>
      </c>
      <c r="Q2495">
        <f>'data from files'!L2495</f>
        <v>0</v>
      </c>
      <c r="R2495">
        <f>'data from files'!M2495</f>
        <v>0</v>
      </c>
      <c r="S2495">
        <f>'data from files'!N2495</f>
        <v>0</v>
      </c>
      <c r="T2495">
        <f>'data from files'!O2495</f>
        <v>0</v>
      </c>
      <c r="U2495">
        <f>'data from files'!P2495</f>
        <v>0</v>
      </c>
      <c r="V2495">
        <f>'data from files'!Q2495</f>
        <v>0</v>
      </c>
      <c r="W2495">
        <f>'data from files'!R2495</f>
        <v>0</v>
      </c>
    </row>
    <row r="2496" spans="1:23" x14ac:dyDescent="0.25">
      <c r="A2496" t="str">
        <f t="shared" si="116"/>
        <v>ROCO2 emissions  Tide, wave and ocean</v>
      </c>
      <c r="B2496" t="str">
        <f>JRC_files__2[[#This Row],[Source.Name.2.1]]</f>
        <v>RO</v>
      </c>
      <c r="C2496" t="str">
        <f t="shared" si="118"/>
        <v>Overview of the power generation sector</v>
      </c>
      <c r="D2496" t="str">
        <f>IF(ISERROR(MATCH(G2496,metadata!$B$4:$B$13,0)),D2495,LEFT(G2496,LEN(G2496)-LEN(F2496)-2))</f>
        <v xml:space="preserve">CO2 emissions  </v>
      </c>
      <c r="E2496" t="str">
        <f t="shared" si="117"/>
        <v>Tide, wave and ocean</v>
      </c>
      <c r="F2496" t="str">
        <f>IF(ISERROR(MATCH(G2496,metadata!$B$4:$B$13,0)),F2495,SUBSTITUTE(TRIM(RIGHT(SUBSTITUTE(SUBSTITUTE(G2496,"efficiencies", "efficiencies (%)")," (", REPT(" ", 100)), 100)),")",""))</f>
        <v>kt CO2</v>
      </c>
      <c r="G2496" t="str">
        <f>'data from files'!B2496</f>
        <v>Tide, wave and ocean</v>
      </c>
      <c r="H2496">
        <f>'data from files'!C2496</f>
        <v>0</v>
      </c>
      <c r="I2496">
        <f>'data from files'!D2496</f>
        <v>0</v>
      </c>
      <c r="J2496">
        <f>'data from files'!E2496</f>
        <v>0</v>
      </c>
      <c r="K2496">
        <f>'data from files'!F2496</f>
        <v>0</v>
      </c>
      <c r="L2496">
        <f>'data from files'!G2496</f>
        <v>0</v>
      </c>
      <c r="M2496">
        <f>'data from files'!H2496</f>
        <v>0</v>
      </c>
      <c r="N2496">
        <f>'data from files'!I2496</f>
        <v>0</v>
      </c>
      <c r="O2496">
        <f>'data from files'!J2496</f>
        <v>0</v>
      </c>
      <c r="P2496">
        <f>'data from files'!K2496</f>
        <v>0</v>
      </c>
      <c r="Q2496">
        <f>'data from files'!L2496</f>
        <v>0</v>
      </c>
      <c r="R2496">
        <f>'data from files'!M2496</f>
        <v>0</v>
      </c>
      <c r="S2496">
        <f>'data from files'!N2496</f>
        <v>0</v>
      </c>
      <c r="T2496">
        <f>'data from files'!O2496</f>
        <v>0</v>
      </c>
      <c r="U2496">
        <f>'data from files'!P2496</f>
        <v>0</v>
      </c>
      <c r="V2496">
        <f>'data from files'!Q2496</f>
        <v>0</v>
      </c>
      <c r="W2496">
        <f>'data from files'!R2496</f>
        <v>0</v>
      </c>
    </row>
    <row r="2497" spans="1:23" x14ac:dyDescent="0.25">
      <c r="A2497" t="str">
        <f t="shared" si="116"/>
        <v>ROCO2 emissions  Hydro</v>
      </c>
      <c r="B2497" t="str">
        <f>JRC_files__2[[#This Row],[Source.Name.2.1]]</f>
        <v>RO</v>
      </c>
      <c r="C2497" t="str">
        <f t="shared" si="118"/>
        <v>Overview of the power generation sector</v>
      </c>
      <c r="D2497" t="str">
        <f>IF(ISERROR(MATCH(G2497,metadata!$B$4:$B$13,0)),D2496,LEFT(G2497,LEN(G2497)-LEN(F2497)-2))</f>
        <v xml:space="preserve">CO2 emissions  </v>
      </c>
      <c r="E2497" t="str">
        <f t="shared" si="117"/>
        <v>Hydro</v>
      </c>
      <c r="F2497" t="str">
        <f>IF(ISERROR(MATCH(G2497,metadata!$B$4:$B$13,0)),F2496,SUBSTITUTE(TRIM(RIGHT(SUBSTITUTE(SUBSTITUTE(G2497,"efficiencies", "efficiencies (%)")," (", REPT(" ", 100)), 100)),")",""))</f>
        <v>kt CO2</v>
      </c>
      <c r="G2497" t="str">
        <f>'data from files'!B2497</f>
        <v>Hydro</v>
      </c>
      <c r="H2497">
        <f>'data from files'!C2497</f>
        <v>0</v>
      </c>
      <c r="I2497">
        <f>'data from files'!D2497</f>
        <v>0</v>
      </c>
      <c r="J2497">
        <f>'data from files'!E2497</f>
        <v>0</v>
      </c>
      <c r="K2497">
        <f>'data from files'!F2497</f>
        <v>0</v>
      </c>
      <c r="L2497">
        <f>'data from files'!G2497</f>
        <v>0</v>
      </c>
      <c r="M2497">
        <f>'data from files'!H2497</f>
        <v>0</v>
      </c>
      <c r="N2497">
        <f>'data from files'!I2497</f>
        <v>0</v>
      </c>
      <c r="O2497">
        <f>'data from files'!J2497</f>
        <v>0</v>
      </c>
      <c r="P2497">
        <f>'data from files'!K2497</f>
        <v>0</v>
      </c>
      <c r="Q2497">
        <f>'data from files'!L2497</f>
        <v>0</v>
      </c>
      <c r="R2497">
        <f>'data from files'!M2497</f>
        <v>0</v>
      </c>
      <c r="S2497">
        <f>'data from files'!N2497</f>
        <v>0</v>
      </c>
      <c r="T2497">
        <f>'data from files'!O2497</f>
        <v>0</v>
      </c>
      <c r="U2497">
        <f>'data from files'!P2497</f>
        <v>0</v>
      </c>
      <c r="V2497">
        <f>'data from files'!Q2497</f>
        <v>0</v>
      </c>
      <c r="W2497">
        <f>'data from files'!R2497</f>
        <v>0</v>
      </c>
    </row>
    <row r="2498" spans="1:23" x14ac:dyDescent="0.25">
      <c r="A2498" t="str">
        <f t="shared" si="116"/>
        <v>ROCO2 emissions  Pump storage</v>
      </c>
      <c r="B2498" t="str">
        <f>JRC_files__2[[#This Row],[Source.Name.2.1]]</f>
        <v>RO</v>
      </c>
      <c r="C2498" t="str">
        <f t="shared" si="118"/>
        <v>Overview of the power generation sector</v>
      </c>
      <c r="D2498" t="str">
        <f>IF(ISERROR(MATCH(G2498,metadata!$B$4:$B$13,0)),D2497,LEFT(G2498,LEN(G2498)-LEN(F2498)-2))</f>
        <v xml:space="preserve">CO2 emissions  </v>
      </c>
      <c r="E2498" t="str">
        <f t="shared" si="117"/>
        <v>Pump storage</v>
      </c>
      <c r="F2498" t="str">
        <f>IF(ISERROR(MATCH(G2498,metadata!$B$4:$B$13,0)),F2497,SUBSTITUTE(TRIM(RIGHT(SUBSTITUTE(SUBSTITUTE(G2498,"efficiencies", "efficiencies (%)")," (", REPT(" ", 100)), 100)),")",""))</f>
        <v>kt CO2</v>
      </c>
      <c r="G2498" t="str">
        <f>'data from files'!B2498</f>
        <v>Pump storage</v>
      </c>
      <c r="H2498">
        <f>'data from files'!C2498</f>
        <v>0</v>
      </c>
      <c r="I2498">
        <f>'data from files'!D2498</f>
        <v>0</v>
      </c>
      <c r="J2498">
        <f>'data from files'!E2498</f>
        <v>0</v>
      </c>
      <c r="K2498">
        <f>'data from files'!F2498</f>
        <v>0</v>
      </c>
      <c r="L2498">
        <f>'data from files'!G2498</f>
        <v>0</v>
      </c>
      <c r="M2498">
        <f>'data from files'!H2498</f>
        <v>0</v>
      </c>
      <c r="N2498">
        <f>'data from files'!I2498</f>
        <v>0</v>
      </c>
      <c r="O2498">
        <f>'data from files'!J2498</f>
        <v>0</v>
      </c>
      <c r="P2498">
        <f>'data from files'!K2498</f>
        <v>0</v>
      </c>
      <c r="Q2498">
        <f>'data from files'!L2498</f>
        <v>0</v>
      </c>
      <c r="R2498">
        <f>'data from files'!M2498</f>
        <v>0</v>
      </c>
      <c r="S2498">
        <f>'data from files'!N2498</f>
        <v>0</v>
      </c>
      <c r="T2498">
        <f>'data from files'!O2498</f>
        <v>0</v>
      </c>
      <c r="U2498">
        <f>'data from files'!P2498</f>
        <v>0</v>
      </c>
      <c r="V2498">
        <f>'data from files'!Q2498</f>
        <v>0</v>
      </c>
      <c r="W2498">
        <f>'data from files'!R2498</f>
        <v>0</v>
      </c>
    </row>
    <row r="2499" spans="1:23" x14ac:dyDescent="0.25">
      <c r="A2499" t="str">
        <f t="shared" ref="A2499:A2562" si="119">B2499&amp;D2499&amp;E2499</f>
        <v>ROCO2 emissions  District heating plants</v>
      </c>
      <c r="B2499" t="str">
        <f>JRC_files__2[[#This Row],[Source.Name.2.1]]</f>
        <v>RO</v>
      </c>
      <c r="C2499" t="str">
        <f t="shared" si="118"/>
        <v>Overview of the power generation sector</v>
      </c>
      <c r="D2499" t="str">
        <f>IF(ISERROR(MATCH(G2499,metadata!$B$4:$B$13,0)),D2498,LEFT(G2499,LEN(G2499)-LEN(F2499)-2))</f>
        <v xml:space="preserve">CO2 emissions  </v>
      </c>
      <c r="E2499" t="str">
        <f t="shared" si="117"/>
        <v>District heating plants</v>
      </c>
      <c r="F2499" t="str">
        <f>IF(ISERROR(MATCH(G2499,metadata!$B$4:$B$13,0)),F2498,SUBSTITUTE(TRIM(RIGHT(SUBSTITUTE(SUBSTITUTE(G2499,"efficiencies", "efficiencies (%)")," (", REPT(" ", 100)), 100)),")",""))</f>
        <v>kt CO2</v>
      </c>
      <c r="G2499" t="str">
        <f>'data from files'!B2499</f>
        <v>District heating plants</v>
      </c>
      <c r="H2499">
        <f>'data from files'!C2499</f>
        <v>4336.187825243469</v>
      </c>
      <c r="I2499">
        <f>'data from files'!D2499</f>
        <v>3787.0524874065245</v>
      </c>
      <c r="J2499">
        <f>'data from files'!E2499</f>
        <v>3249.7744071381485</v>
      </c>
      <c r="K2499">
        <f>'data from files'!F2499</f>
        <v>2718.3529195504561</v>
      </c>
      <c r="L2499">
        <f>'data from files'!G2499</f>
        <v>2440.1303729699762</v>
      </c>
      <c r="M2499">
        <f>'data from files'!H2499</f>
        <v>1983.9125664466605</v>
      </c>
      <c r="N2499">
        <f>'data from files'!I2499</f>
        <v>1951.6367103303965</v>
      </c>
      <c r="O2499">
        <f>'data from files'!J2499</f>
        <v>1590.7983503379123</v>
      </c>
      <c r="P2499">
        <f>'data from files'!K2499</f>
        <v>1400.1606569844723</v>
      </c>
      <c r="Q2499">
        <f>'data from files'!L2499</f>
        <v>1728.1307035545842</v>
      </c>
      <c r="R2499">
        <f>'data from files'!M2499</f>
        <v>1636.3369862421769</v>
      </c>
      <c r="S2499">
        <f>'data from files'!N2499</f>
        <v>1344.7645244507466</v>
      </c>
      <c r="T2499">
        <f>'data from files'!O2499</f>
        <v>1024.5214564279106</v>
      </c>
      <c r="U2499">
        <f>'data from files'!P2499</f>
        <v>1301.6021265139357</v>
      </c>
      <c r="V2499">
        <f>'data from files'!Q2499</f>
        <v>1118.3811398901505</v>
      </c>
      <c r="W2499">
        <f>'data from files'!R2499</f>
        <v>1080.8854017064048</v>
      </c>
    </row>
    <row r="2500" spans="1:23" x14ac:dyDescent="0.25">
      <c r="A2500" t="str">
        <f t="shared" si="119"/>
        <v>ROCO2 emissions  0</v>
      </c>
      <c r="B2500" t="str">
        <f>JRC_files__2[[#This Row],[Source.Name.2.1]]</f>
        <v>RO</v>
      </c>
      <c r="C2500" t="str">
        <f t="shared" si="118"/>
        <v>Overview of the power generation sector</v>
      </c>
      <c r="D2500" t="str">
        <f>IF(ISERROR(MATCH(G2500,metadata!$B$4:$B$13,0)),D2499,LEFT(G2500,LEN(G2500)-LEN(F2500)-2))</f>
        <v xml:space="preserve">CO2 emissions  </v>
      </c>
      <c r="E2500">
        <f t="shared" si="117"/>
        <v>0</v>
      </c>
      <c r="F2500" t="str">
        <f>IF(ISERROR(MATCH(G2500,metadata!$B$4:$B$13,0)),F2499,SUBSTITUTE(TRIM(RIGHT(SUBSTITUTE(SUBSTITUTE(G2500,"efficiencies", "efficiencies (%)")," (", REPT(" ", 100)), 100)),")",""))</f>
        <v>kt CO2</v>
      </c>
      <c r="G2500">
        <f>'data from files'!B2500</f>
        <v>0</v>
      </c>
      <c r="H2500">
        <f>'data from files'!C2500</f>
        <v>0</v>
      </c>
      <c r="I2500">
        <f>'data from files'!D2500</f>
        <v>0</v>
      </c>
      <c r="J2500">
        <f>'data from files'!E2500</f>
        <v>0</v>
      </c>
      <c r="K2500">
        <f>'data from files'!F2500</f>
        <v>0</v>
      </c>
      <c r="L2500">
        <f>'data from files'!G2500</f>
        <v>0</v>
      </c>
      <c r="M2500">
        <f>'data from files'!H2500</f>
        <v>0</v>
      </c>
      <c r="N2500">
        <f>'data from files'!I2500</f>
        <v>0</v>
      </c>
      <c r="O2500">
        <f>'data from files'!J2500</f>
        <v>0</v>
      </c>
      <c r="P2500">
        <f>'data from files'!K2500</f>
        <v>0</v>
      </c>
      <c r="Q2500">
        <f>'data from files'!L2500</f>
        <v>0</v>
      </c>
      <c r="R2500">
        <f>'data from files'!M2500</f>
        <v>0</v>
      </c>
      <c r="S2500">
        <f>'data from files'!N2500</f>
        <v>0</v>
      </c>
      <c r="T2500">
        <f>'data from files'!O2500</f>
        <v>0</v>
      </c>
      <c r="U2500">
        <f>'data from files'!P2500</f>
        <v>0</v>
      </c>
      <c r="V2500">
        <f>'data from files'!Q2500</f>
        <v>0</v>
      </c>
      <c r="W2500">
        <f>'data from files'!R2500</f>
        <v>0</v>
      </c>
    </row>
    <row r="2501" spans="1:23" x14ac:dyDescent="0.25">
      <c r="A2501" t="str">
        <f t="shared" si="119"/>
        <v>ROGross electric efficienc</v>
      </c>
      <c r="B2501" t="str">
        <f>JRC_files__2[[#This Row],[Source.Name.2.1]]</f>
        <v>RO</v>
      </c>
      <c r="C2501" t="str">
        <f t="shared" si="118"/>
        <v>Overview of the power generation sector</v>
      </c>
      <c r="D2501" t="str">
        <f>IF(ISERROR(MATCH(G2501,metadata!$B$4:$B$13,0)),D2500,LEFT(G2501,LEN(G2501)-LEN(F2501)-2))</f>
        <v>Gross electric efficienc</v>
      </c>
      <c r="E2501" t="str">
        <f t="shared" ref="E2501:E2564" si="120">IF(AND(D2501=D2500,C2501=C2500),G2501,"")</f>
        <v/>
      </c>
      <c r="F2501" t="str">
        <f>IF(ISERROR(MATCH(G2501,metadata!$B$4:$B$13,0)),F2500,SUBSTITUTE(TRIM(RIGHT(SUBSTITUTE(SUBSTITUTE(G2501,"efficiencies", "efficiencies (%)")," (", REPT(" ", 100)), 100)),")",""))</f>
        <v>%</v>
      </c>
      <c r="G2501" t="str">
        <f>'data from files'!B2501</f>
        <v>Gross electric efficiencies</v>
      </c>
      <c r="H2501">
        <f>'data from files'!C2501</f>
        <v>0</v>
      </c>
      <c r="I2501">
        <f>'data from files'!D2501</f>
        <v>0</v>
      </c>
      <c r="J2501">
        <f>'data from files'!E2501</f>
        <v>0</v>
      </c>
      <c r="K2501">
        <f>'data from files'!F2501</f>
        <v>0</v>
      </c>
      <c r="L2501">
        <f>'data from files'!G2501</f>
        <v>0</v>
      </c>
      <c r="M2501">
        <f>'data from files'!H2501</f>
        <v>0</v>
      </c>
      <c r="N2501">
        <f>'data from files'!I2501</f>
        <v>0</v>
      </c>
      <c r="O2501">
        <f>'data from files'!J2501</f>
        <v>0</v>
      </c>
      <c r="P2501">
        <f>'data from files'!K2501</f>
        <v>0</v>
      </c>
      <c r="Q2501">
        <f>'data from files'!L2501</f>
        <v>0</v>
      </c>
      <c r="R2501">
        <f>'data from files'!M2501</f>
        <v>0</v>
      </c>
      <c r="S2501">
        <f>'data from files'!N2501</f>
        <v>0</v>
      </c>
      <c r="T2501">
        <f>'data from files'!O2501</f>
        <v>0</v>
      </c>
      <c r="U2501">
        <f>'data from files'!P2501</f>
        <v>0</v>
      </c>
      <c r="V2501">
        <f>'data from files'!Q2501</f>
        <v>0</v>
      </c>
      <c r="W2501">
        <f>'data from files'!R2501</f>
        <v>0</v>
      </c>
    </row>
    <row r="2502" spans="1:23" x14ac:dyDescent="0.25">
      <c r="A2502" t="str">
        <f t="shared" si="119"/>
        <v>ROGross electric efficiencNuclear</v>
      </c>
      <c r="B2502" t="str">
        <f>JRC_files__2[[#This Row],[Source.Name.2.1]]</f>
        <v>RO</v>
      </c>
      <c r="C2502" t="str">
        <f t="shared" si="118"/>
        <v>Overview of the power generation sector</v>
      </c>
      <c r="D2502" t="str">
        <f>IF(ISERROR(MATCH(G2502,metadata!$B$4:$B$13,0)),D2501,LEFT(G2502,LEN(G2502)-LEN(F2502)-2))</f>
        <v>Gross electric efficienc</v>
      </c>
      <c r="E2502" t="str">
        <f t="shared" si="120"/>
        <v>Nuclear</v>
      </c>
      <c r="F2502" t="str">
        <f>IF(ISERROR(MATCH(G2502,metadata!$B$4:$B$13,0)),F2501,SUBSTITUTE(TRIM(RIGHT(SUBSTITUTE(SUBSTITUTE(G2502,"efficiencies", "efficiencies (%)")," (", REPT(" ", 100)), 100)),")",""))</f>
        <v>%</v>
      </c>
      <c r="G2502" t="str">
        <f>'data from files'!B2502</f>
        <v>Nuclear</v>
      </c>
      <c r="H2502">
        <f>'data from files'!C2502</f>
        <v>0.33333899024183306</v>
      </c>
      <c r="I2502">
        <f>'data from files'!D2502</f>
        <v>0.33335241315489755</v>
      </c>
      <c r="J2502">
        <f>'data from files'!E2502</f>
        <v>0.33331172913297241</v>
      </c>
      <c r="K2502">
        <f>'data from files'!F2502</f>
        <v>0.33330796523113393</v>
      </c>
      <c r="L2502">
        <f>'data from files'!G2502</f>
        <v>0.33331881070505209</v>
      </c>
      <c r="M2502">
        <f>'data from files'!H2502</f>
        <v>0.33333293278859089</v>
      </c>
      <c r="N2502">
        <f>'data from files'!I2502</f>
        <v>0.33334753579295151</v>
      </c>
      <c r="O2502">
        <f>'data from files'!J2502</f>
        <v>0.33334420195112147</v>
      </c>
      <c r="P2502">
        <f>'data from files'!K2502</f>
        <v>0.33334398093791029</v>
      </c>
      <c r="Q2502">
        <f>'data from files'!L2502</f>
        <v>0.33333434603331696</v>
      </c>
      <c r="R2502">
        <f>'data from files'!M2502</f>
        <v>0.33333545635050682</v>
      </c>
      <c r="S2502">
        <f>'data from files'!N2502</f>
        <v>0.33333070593057479</v>
      </c>
      <c r="T2502">
        <f>'data from files'!O2502</f>
        <v>0.33333602513062066</v>
      </c>
      <c r="U2502">
        <f>'data from files'!P2502</f>
        <v>0.33333598992620106</v>
      </c>
      <c r="V2502">
        <f>'data from files'!Q2502</f>
        <v>0.33333357663084201</v>
      </c>
      <c r="W2502">
        <f>'data from files'!R2502</f>
        <v>0.33333333333333481</v>
      </c>
    </row>
    <row r="2503" spans="1:23" x14ac:dyDescent="0.25">
      <c r="A2503" t="str">
        <f t="shared" si="119"/>
        <v>ROGross electric efficiencConventional thermal</v>
      </c>
      <c r="B2503" t="str">
        <f>JRC_files__2[[#This Row],[Source.Name.2.1]]</f>
        <v>RO</v>
      </c>
      <c r="C2503" t="str">
        <f t="shared" si="118"/>
        <v>Overview of the power generation sector</v>
      </c>
      <c r="D2503" t="str">
        <f>IF(ISERROR(MATCH(G2503,metadata!$B$4:$B$13,0)),D2502,LEFT(G2503,LEN(G2503)-LEN(F2503)-2))</f>
        <v>Gross electric efficienc</v>
      </c>
      <c r="E2503" t="str">
        <f t="shared" si="120"/>
        <v>Conventional thermal</v>
      </c>
      <c r="F2503" t="str">
        <f>IF(ISERROR(MATCH(G2503,metadata!$B$4:$B$13,0)),F2502,SUBSTITUTE(TRIM(RIGHT(SUBSTITUTE(SUBSTITUTE(G2503,"efficiencies", "efficiencies (%)")," (", REPT(" ", 100)), 100)),")",""))</f>
        <v>%</v>
      </c>
      <c r="G2503" t="str">
        <f>'data from files'!B2503</f>
        <v>Conventional thermal</v>
      </c>
      <c r="H2503">
        <f>'data from files'!C2503</f>
        <v>0.25641573746313256</v>
      </c>
      <c r="I2503">
        <f>'data from files'!D2503</f>
        <v>0.26662428601076493</v>
      </c>
      <c r="J2503">
        <f>'data from files'!E2503</f>
        <v>0.27513012095572126</v>
      </c>
      <c r="K2503">
        <f>'data from files'!F2503</f>
        <v>0.26535585719579635</v>
      </c>
      <c r="L2503">
        <f>'data from files'!G2503</f>
        <v>0.2738694202001356</v>
      </c>
      <c r="M2503">
        <f>'data from files'!H2503</f>
        <v>0.28643761059461259</v>
      </c>
      <c r="N2503">
        <f>'data from files'!I2503</f>
        <v>0.29340351819559723</v>
      </c>
      <c r="O2503">
        <f>'data from files'!J2503</f>
        <v>0.29232440817571204</v>
      </c>
      <c r="P2503">
        <f>'data from files'!K2503</f>
        <v>0.28862909013898697</v>
      </c>
      <c r="Q2503">
        <f>'data from files'!L2503</f>
        <v>0.28775995896227219</v>
      </c>
      <c r="R2503">
        <f>'data from files'!M2503</f>
        <v>0.29179467863869374</v>
      </c>
      <c r="S2503">
        <f>'data from files'!N2503</f>
        <v>0.29062532695562632</v>
      </c>
      <c r="T2503">
        <f>'data from files'!O2503</f>
        <v>0.29670862320089686</v>
      </c>
      <c r="U2503">
        <f>'data from files'!P2503</f>
        <v>0.31150673596575135</v>
      </c>
      <c r="V2503">
        <f>'data from files'!Q2503</f>
        <v>0.31485107897849812</v>
      </c>
      <c r="W2503">
        <f>'data from files'!R2503</f>
        <v>0.31711283000577817</v>
      </c>
    </row>
    <row r="2504" spans="1:23" x14ac:dyDescent="0.25">
      <c r="A2504" t="str">
        <f t="shared" si="119"/>
        <v>ROGross electric efficiencWind</v>
      </c>
      <c r="B2504" t="str">
        <f>JRC_files__2[[#This Row],[Source.Name.2.1]]</f>
        <v>RO</v>
      </c>
      <c r="C2504" t="str">
        <f t="shared" si="118"/>
        <v>Overview of the power generation sector</v>
      </c>
      <c r="D2504" t="str">
        <f>IF(ISERROR(MATCH(G2504,metadata!$B$4:$B$13,0)),D2503,LEFT(G2504,LEN(G2504)-LEN(F2504)-2))</f>
        <v>Gross electric efficienc</v>
      </c>
      <c r="E2504" t="str">
        <f t="shared" si="120"/>
        <v>Wind</v>
      </c>
      <c r="F2504" t="str">
        <f>IF(ISERROR(MATCH(G2504,metadata!$B$4:$B$13,0)),F2503,SUBSTITUTE(TRIM(RIGHT(SUBSTITUTE(SUBSTITUTE(G2504,"efficiencies", "efficiencies (%)")," (", REPT(" ", 100)), 100)),")",""))</f>
        <v>%</v>
      </c>
      <c r="G2504" t="str">
        <f>'data from files'!B2504</f>
        <v>Wind</v>
      </c>
      <c r="H2504">
        <f>'data from files'!C2504</f>
        <v>0</v>
      </c>
      <c r="I2504">
        <f>'data from files'!D2504</f>
        <v>0</v>
      </c>
      <c r="J2504">
        <f>'data from files'!E2504</f>
        <v>0</v>
      </c>
      <c r="K2504">
        <f>'data from files'!F2504</f>
        <v>0</v>
      </c>
      <c r="L2504">
        <f>'data from files'!G2504</f>
        <v>0</v>
      </c>
      <c r="M2504">
        <f>'data from files'!H2504</f>
        <v>0</v>
      </c>
      <c r="N2504">
        <f>'data from files'!I2504</f>
        <v>0</v>
      </c>
      <c r="O2504">
        <f>'data from files'!J2504</f>
        <v>1</v>
      </c>
      <c r="P2504">
        <f>'data from files'!K2504</f>
        <v>1</v>
      </c>
      <c r="Q2504">
        <f>'data from files'!L2504</f>
        <v>1</v>
      </c>
      <c r="R2504">
        <f>'data from files'!M2504</f>
        <v>1</v>
      </c>
      <c r="S2504">
        <f>'data from files'!N2504</f>
        <v>1</v>
      </c>
      <c r="T2504">
        <f>'data from files'!O2504</f>
        <v>1</v>
      </c>
      <c r="U2504">
        <f>'data from files'!P2504</f>
        <v>1</v>
      </c>
      <c r="V2504">
        <f>'data from files'!Q2504</f>
        <v>1</v>
      </c>
      <c r="W2504">
        <f>'data from files'!R2504</f>
        <v>1</v>
      </c>
    </row>
    <row r="2505" spans="1:23" x14ac:dyDescent="0.25">
      <c r="A2505" t="str">
        <f t="shared" si="119"/>
        <v>ROGross electric efficiencSolar photovoltaics</v>
      </c>
      <c r="B2505" t="str">
        <f>JRC_files__2[[#This Row],[Source.Name.2.1]]</f>
        <v>RO</v>
      </c>
      <c r="C2505" t="str">
        <f t="shared" si="118"/>
        <v>Overview of the power generation sector</v>
      </c>
      <c r="D2505" t="str">
        <f>IF(ISERROR(MATCH(G2505,metadata!$B$4:$B$13,0)),D2504,LEFT(G2505,LEN(G2505)-LEN(F2505)-2))</f>
        <v>Gross electric efficienc</v>
      </c>
      <c r="E2505" t="str">
        <f t="shared" si="120"/>
        <v>Solar photovoltaics</v>
      </c>
      <c r="F2505" t="str">
        <f>IF(ISERROR(MATCH(G2505,metadata!$B$4:$B$13,0)),F2504,SUBSTITUTE(TRIM(RIGHT(SUBSTITUTE(SUBSTITUTE(G2505,"efficiencies", "efficiencies (%)")," (", REPT(" ", 100)), 100)),")",""))</f>
        <v>%</v>
      </c>
      <c r="G2505" t="str">
        <f>'data from files'!B2505</f>
        <v>Solar photovoltaics</v>
      </c>
      <c r="H2505">
        <f>'data from files'!C2505</f>
        <v>0</v>
      </c>
      <c r="I2505">
        <f>'data from files'!D2505</f>
        <v>0</v>
      </c>
      <c r="J2505">
        <f>'data from files'!E2505</f>
        <v>0</v>
      </c>
      <c r="K2505">
        <f>'data from files'!F2505</f>
        <v>0</v>
      </c>
      <c r="L2505">
        <f>'data from files'!G2505</f>
        <v>0</v>
      </c>
      <c r="M2505">
        <f>'data from files'!H2505</f>
        <v>0</v>
      </c>
      <c r="N2505">
        <f>'data from files'!I2505</f>
        <v>0</v>
      </c>
      <c r="O2505">
        <f>'data from files'!J2505</f>
        <v>0</v>
      </c>
      <c r="P2505">
        <f>'data from files'!K2505</f>
        <v>0</v>
      </c>
      <c r="Q2505">
        <f>'data from files'!L2505</f>
        <v>0</v>
      </c>
      <c r="R2505">
        <f>'data from files'!M2505</f>
        <v>0</v>
      </c>
      <c r="S2505">
        <f>'data from files'!N2505</f>
        <v>1</v>
      </c>
      <c r="T2505">
        <f>'data from files'!O2505</f>
        <v>1</v>
      </c>
      <c r="U2505">
        <f>'data from files'!P2505</f>
        <v>1</v>
      </c>
      <c r="V2505">
        <f>'data from files'!Q2505</f>
        <v>1</v>
      </c>
      <c r="W2505">
        <f>'data from files'!R2505</f>
        <v>1</v>
      </c>
    </row>
    <row r="2506" spans="1:23" x14ac:dyDescent="0.25">
      <c r="A2506" t="str">
        <f t="shared" si="119"/>
        <v>ROGross electric efficiencSolar thermal</v>
      </c>
      <c r="B2506" t="str">
        <f>JRC_files__2[[#This Row],[Source.Name.2.1]]</f>
        <v>RO</v>
      </c>
      <c r="C2506" t="str">
        <f t="shared" si="118"/>
        <v>Overview of the power generation sector</v>
      </c>
      <c r="D2506" t="str">
        <f>IF(ISERROR(MATCH(G2506,metadata!$B$4:$B$13,0)),D2505,LEFT(G2506,LEN(G2506)-LEN(F2506)-2))</f>
        <v>Gross electric efficienc</v>
      </c>
      <c r="E2506" t="str">
        <f t="shared" si="120"/>
        <v>Solar thermal</v>
      </c>
      <c r="F2506" t="str">
        <f>IF(ISERROR(MATCH(G2506,metadata!$B$4:$B$13,0)),F2505,SUBSTITUTE(TRIM(RIGHT(SUBSTITUTE(SUBSTITUTE(G2506,"efficiencies", "efficiencies (%)")," (", REPT(" ", 100)), 100)),")",""))</f>
        <v>%</v>
      </c>
      <c r="G2506" t="str">
        <f>'data from files'!B2506</f>
        <v>Solar thermal</v>
      </c>
      <c r="H2506">
        <f>'data from files'!C2506</f>
        <v>0</v>
      </c>
      <c r="I2506">
        <f>'data from files'!D2506</f>
        <v>0</v>
      </c>
      <c r="J2506">
        <f>'data from files'!E2506</f>
        <v>0</v>
      </c>
      <c r="K2506">
        <f>'data from files'!F2506</f>
        <v>0</v>
      </c>
      <c r="L2506">
        <f>'data from files'!G2506</f>
        <v>0</v>
      </c>
      <c r="M2506">
        <f>'data from files'!H2506</f>
        <v>0</v>
      </c>
      <c r="N2506">
        <f>'data from files'!I2506</f>
        <v>0</v>
      </c>
      <c r="O2506">
        <f>'data from files'!J2506</f>
        <v>0</v>
      </c>
      <c r="P2506">
        <f>'data from files'!K2506</f>
        <v>0</v>
      </c>
      <c r="Q2506">
        <f>'data from files'!L2506</f>
        <v>0</v>
      </c>
      <c r="R2506">
        <f>'data from files'!M2506</f>
        <v>0</v>
      </c>
      <c r="S2506">
        <f>'data from files'!N2506</f>
        <v>0</v>
      </c>
      <c r="T2506">
        <f>'data from files'!O2506</f>
        <v>0</v>
      </c>
      <c r="U2506">
        <f>'data from files'!P2506</f>
        <v>0</v>
      </c>
      <c r="V2506">
        <f>'data from files'!Q2506</f>
        <v>0</v>
      </c>
      <c r="W2506">
        <f>'data from files'!R2506</f>
        <v>0</v>
      </c>
    </row>
    <row r="2507" spans="1:23" x14ac:dyDescent="0.25">
      <c r="A2507" t="str">
        <f t="shared" si="119"/>
        <v>ROGross electric efficiencGeothermal</v>
      </c>
      <c r="B2507" t="str">
        <f>JRC_files__2[[#This Row],[Source.Name.2.1]]</f>
        <v>RO</v>
      </c>
      <c r="C2507" t="str">
        <f t="shared" si="118"/>
        <v>Overview of the power generation sector</v>
      </c>
      <c r="D2507" t="str">
        <f>IF(ISERROR(MATCH(G2507,metadata!$B$4:$B$13,0)),D2506,LEFT(G2507,LEN(G2507)-LEN(F2507)-2))</f>
        <v>Gross electric efficienc</v>
      </c>
      <c r="E2507" t="str">
        <f t="shared" si="120"/>
        <v>Geothermal</v>
      </c>
      <c r="F2507" t="str">
        <f>IF(ISERROR(MATCH(G2507,metadata!$B$4:$B$13,0)),F2506,SUBSTITUTE(TRIM(RIGHT(SUBSTITUTE(SUBSTITUTE(G2507,"efficiencies", "efficiencies (%)")," (", REPT(" ", 100)), 100)),")",""))</f>
        <v>%</v>
      </c>
      <c r="G2507" t="str">
        <f>'data from files'!B2507</f>
        <v>Geothermal</v>
      </c>
      <c r="H2507">
        <f>'data from files'!C2507</f>
        <v>0</v>
      </c>
      <c r="I2507">
        <f>'data from files'!D2507</f>
        <v>0</v>
      </c>
      <c r="J2507">
        <f>'data from files'!E2507</f>
        <v>8.8177896380024101E-2</v>
      </c>
      <c r="K2507">
        <f>'data from files'!F2507</f>
        <v>0</v>
      </c>
      <c r="L2507">
        <f>'data from files'!G2507</f>
        <v>0</v>
      </c>
      <c r="M2507">
        <f>'data from files'!H2507</f>
        <v>0</v>
      </c>
      <c r="N2507">
        <f>'data from files'!I2507</f>
        <v>9.9410998908620068E-2</v>
      </c>
      <c r="O2507">
        <f>'data from files'!J2507</f>
        <v>9.9290096360024935E-2</v>
      </c>
      <c r="P2507">
        <f>'data from files'!K2507</f>
        <v>0</v>
      </c>
      <c r="Q2507">
        <f>'data from files'!L2507</f>
        <v>0</v>
      </c>
      <c r="R2507">
        <f>'data from files'!M2507</f>
        <v>0</v>
      </c>
      <c r="S2507">
        <f>'data from files'!N2507</f>
        <v>0</v>
      </c>
      <c r="T2507">
        <f>'data from files'!O2507</f>
        <v>0</v>
      </c>
      <c r="U2507">
        <f>'data from files'!P2507</f>
        <v>0</v>
      </c>
      <c r="V2507">
        <f>'data from files'!Q2507</f>
        <v>0.10001367585229262</v>
      </c>
      <c r="W2507">
        <f>'data from files'!R2507</f>
        <v>0.10059163149806531</v>
      </c>
    </row>
    <row r="2508" spans="1:23" x14ac:dyDescent="0.25">
      <c r="A2508" t="str">
        <f t="shared" si="119"/>
        <v>ROGross electric efficiencTide, wave and ocean</v>
      </c>
      <c r="B2508" t="str">
        <f>JRC_files__2[[#This Row],[Source.Name.2.1]]</f>
        <v>RO</v>
      </c>
      <c r="C2508" t="str">
        <f t="shared" si="118"/>
        <v>Overview of the power generation sector</v>
      </c>
      <c r="D2508" t="str">
        <f>IF(ISERROR(MATCH(G2508,metadata!$B$4:$B$13,0)),D2507,LEFT(G2508,LEN(G2508)-LEN(F2508)-2))</f>
        <v>Gross electric efficienc</v>
      </c>
      <c r="E2508" t="str">
        <f t="shared" si="120"/>
        <v>Tide, wave and ocean</v>
      </c>
      <c r="F2508" t="str">
        <f>IF(ISERROR(MATCH(G2508,metadata!$B$4:$B$13,0)),F2507,SUBSTITUTE(TRIM(RIGHT(SUBSTITUTE(SUBSTITUTE(G2508,"efficiencies", "efficiencies (%)")," (", REPT(" ", 100)), 100)),")",""))</f>
        <v>%</v>
      </c>
      <c r="G2508" t="str">
        <f>'data from files'!B2508</f>
        <v>Tide, wave and ocean</v>
      </c>
      <c r="H2508">
        <f>'data from files'!C2508</f>
        <v>0</v>
      </c>
      <c r="I2508">
        <f>'data from files'!D2508</f>
        <v>0</v>
      </c>
      <c r="J2508">
        <f>'data from files'!E2508</f>
        <v>0</v>
      </c>
      <c r="K2508">
        <f>'data from files'!F2508</f>
        <v>0</v>
      </c>
      <c r="L2508">
        <f>'data from files'!G2508</f>
        <v>0</v>
      </c>
      <c r="M2508">
        <f>'data from files'!H2508</f>
        <v>0</v>
      </c>
      <c r="N2508">
        <f>'data from files'!I2508</f>
        <v>0</v>
      </c>
      <c r="O2508">
        <f>'data from files'!J2508</f>
        <v>0</v>
      </c>
      <c r="P2508">
        <f>'data from files'!K2508</f>
        <v>0</v>
      </c>
      <c r="Q2508">
        <f>'data from files'!L2508</f>
        <v>0</v>
      </c>
      <c r="R2508">
        <f>'data from files'!M2508</f>
        <v>0</v>
      </c>
      <c r="S2508">
        <f>'data from files'!N2508</f>
        <v>0</v>
      </c>
      <c r="T2508">
        <f>'data from files'!O2508</f>
        <v>0</v>
      </c>
      <c r="U2508">
        <f>'data from files'!P2508</f>
        <v>0</v>
      </c>
      <c r="V2508">
        <f>'data from files'!Q2508</f>
        <v>0</v>
      </c>
      <c r="W2508">
        <f>'data from files'!R2508</f>
        <v>0</v>
      </c>
    </row>
    <row r="2509" spans="1:23" x14ac:dyDescent="0.25">
      <c r="A2509" t="str">
        <f t="shared" si="119"/>
        <v>ROGross electric efficiencHydro</v>
      </c>
      <c r="B2509" t="str">
        <f>JRC_files__2[[#This Row],[Source.Name.2.1]]</f>
        <v>RO</v>
      </c>
      <c r="C2509" t="str">
        <f t="shared" si="118"/>
        <v>Overview of the power generation sector</v>
      </c>
      <c r="D2509" t="str">
        <f>IF(ISERROR(MATCH(G2509,metadata!$B$4:$B$13,0)),D2508,LEFT(G2509,LEN(G2509)-LEN(F2509)-2))</f>
        <v>Gross electric efficienc</v>
      </c>
      <c r="E2509" t="str">
        <f t="shared" si="120"/>
        <v>Hydro</v>
      </c>
      <c r="F2509" t="str">
        <f>IF(ISERROR(MATCH(G2509,metadata!$B$4:$B$13,0)),F2508,SUBSTITUTE(TRIM(RIGHT(SUBSTITUTE(SUBSTITUTE(G2509,"efficiencies", "efficiencies (%)")," (", REPT(" ", 100)), 100)),")",""))</f>
        <v>%</v>
      </c>
      <c r="G2509" t="str">
        <f>'data from files'!B2509</f>
        <v>Hydro</v>
      </c>
      <c r="H2509">
        <f>'data from files'!C2509</f>
        <v>1</v>
      </c>
      <c r="I2509">
        <f>'data from files'!D2509</f>
        <v>1</v>
      </c>
      <c r="J2509">
        <f>'data from files'!E2509</f>
        <v>1</v>
      </c>
      <c r="K2509">
        <f>'data from files'!F2509</f>
        <v>1</v>
      </c>
      <c r="L2509">
        <f>'data from files'!G2509</f>
        <v>1</v>
      </c>
      <c r="M2509">
        <f>'data from files'!H2509</f>
        <v>1</v>
      </c>
      <c r="N2509">
        <f>'data from files'!I2509</f>
        <v>1</v>
      </c>
      <c r="O2509">
        <f>'data from files'!J2509</f>
        <v>1</v>
      </c>
      <c r="P2509">
        <f>'data from files'!K2509</f>
        <v>1</v>
      </c>
      <c r="Q2509">
        <f>'data from files'!L2509</f>
        <v>1</v>
      </c>
      <c r="R2509">
        <f>'data from files'!M2509</f>
        <v>1</v>
      </c>
      <c r="S2509">
        <f>'data from files'!N2509</f>
        <v>1</v>
      </c>
      <c r="T2509">
        <f>'data from files'!O2509</f>
        <v>1</v>
      </c>
      <c r="U2509">
        <f>'data from files'!P2509</f>
        <v>1</v>
      </c>
      <c r="V2509">
        <f>'data from files'!Q2509</f>
        <v>1</v>
      </c>
      <c r="W2509">
        <f>'data from files'!R2509</f>
        <v>1</v>
      </c>
    </row>
    <row r="2510" spans="1:23" x14ac:dyDescent="0.25">
      <c r="A2510" t="str">
        <f t="shared" si="119"/>
        <v>ROGross electric efficiencPump storage</v>
      </c>
      <c r="B2510" t="str">
        <f>JRC_files__2[[#This Row],[Source.Name.2.1]]</f>
        <v>RO</v>
      </c>
      <c r="C2510" t="str">
        <f t="shared" si="118"/>
        <v>Overview of the power generation sector</v>
      </c>
      <c r="D2510" t="str">
        <f>IF(ISERROR(MATCH(G2510,metadata!$B$4:$B$13,0)),D2509,LEFT(G2510,LEN(G2510)-LEN(F2510)-2))</f>
        <v>Gross electric efficienc</v>
      </c>
      <c r="E2510" t="str">
        <f t="shared" si="120"/>
        <v>Pump storage</v>
      </c>
      <c r="F2510" t="str">
        <f>IF(ISERROR(MATCH(G2510,metadata!$B$4:$B$13,0)),F2509,SUBSTITUTE(TRIM(RIGHT(SUBSTITUTE(SUBSTITUTE(G2510,"efficiencies", "efficiencies (%)")," (", REPT(" ", 100)), 100)),")",""))</f>
        <v>%</v>
      </c>
      <c r="G2510" t="str">
        <f>'data from files'!B2510</f>
        <v>Pump storage</v>
      </c>
      <c r="H2510">
        <f>'data from files'!C2510</f>
        <v>0</v>
      </c>
      <c r="I2510">
        <f>'data from files'!D2510</f>
        <v>0</v>
      </c>
      <c r="J2510">
        <f>'data from files'!E2510</f>
        <v>0</v>
      </c>
      <c r="K2510">
        <f>'data from files'!F2510</f>
        <v>0</v>
      </c>
      <c r="L2510">
        <f>'data from files'!G2510</f>
        <v>0</v>
      </c>
      <c r="M2510">
        <f>'data from files'!H2510</f>
        <v>0</v>
      </c>
      <c r="N2510">
        <f>'data from files'!I2510</f>
        <v>0</v>
      </c>
      <c r="O2510">
        <f>'data from files'!J2510</f>
        <v>0</v>
      </c>
      <c r="P2510">
        <f>'data from files'!K2510</f>
        <v>0</v>
      </c>
      <c r="Q2510">
        <f>'data from files'!L2510</f>
        <v>0.73640260273898495</v>
      </c>
      <c r="R2510">
        <f>'data from files'!M2510</f>
        <v>0.65068256864019325</v>
      </c>
      <c r="S2510">
        <f>'data from files'!N2510</f>
        <v>0.7695473251028806</v>
      </c>
      <c r="T2510">
        <f>'data from files'!O2510</f>
        <v>0.72311709188811235</v>
      </c>
      <c r="U2510">
        <f>'data from files'!P2510</f>
        <v>0.77040816326530603</v>
      </c>
      <c r="V2510">
        <f>'data from files'!Q2510</f>
        <v>0.76981132075471703</v>
      </c>
      <c r="W2510">
        <f>'data from files'!R2510</f>
        <v>0.77033492822966532</v>
      </c>
    </row>
    <row r="2511" spans="1:23" x14ac:dyDescent="0.25">
      <c r="A2511" t="str">
        <f t="shared" si="119"/>
        <v>ROGross electric efficienc0</v>
      </c>
      <c r="B2511" t="str">
        <f>JRC_files__2[[#This Row],[Source.Name.2.1]]</f>
        <v>RO</v>
      </c>
      <c r="C2511" t="str">
        <f t="shared" si="118"/>
        <v>Overview of the power generation sector</v>
      </c>
      <c r="D2511" t="str">
        <f>IF(ISERROR(MATCH(G2511,metadata!$B$4:$B$13,0)),D2510,LEFT(G2511,LEN(G2511)-LEN(F2511)-2))</f>
        <v>Gross electric efficienc</v>
      </c>
      <c r="E2511">
        <f t="shared" si="120"/>
        <v>0</v>
      </c>
      <c r="F2511" t="str">
        <f>IF(ISERROR(MATCH(G2511,metadata!$B$4:$B$13,0)),F2510,SUBSTITUTE(TRIM(RIGHT(SUBSTITUTE(SUBSTITUTE(G2511,"efficiencies", "efficiencies (%)")," (", REPT(" ", 100)), 100)),")",""))</f>
        <v>%</v>
      </c>
      <c r="G2511">
        <f>'data from files'!B2511</f>
        <v>0</v>
      </c>
      <c r="H2511">
        <f>'data from files'!C2511</f>
        <v>0</v>
      </c>
      <c r="I2511">
        <f>'data from files'!D2511</f>
        <v>0</v>
      </c>
      <c r="J2511">
        <f>'data from files'!E2511</f>
        <v>0</v>
      </c>
      <c r="K2511">
        <f>'data from files'!F2511</f>
        <v>0</v>
      </c>
      <c r="L2511">
        <f>'data from files'!G2511</f>
        <v>0</v>
      </c>
      <c r="M2511">
        <f>'data from files'!H2511</f>
        <v>0</v>
      </c>
      <c r="N2511">
        <f>'data from files'!I2511</f>
        <v>0</v>
      </c>
      <c r="O2511">
        <f>'data from files'!J2511</f>
        <v>0</v>
      </c>
      <c r="P2511">
        <f>'data from files'!K2511</f>
        <v>0</v>
      </c>
      <c r="Q2511">
        <f>'data from files'!L2511</f>
        <v>0</v>
      </c>
      <c r="R2511">
        <f>'data from files'!M2511</f>
        <v>0</v>
      </c>
      <c r="S2511">
        <f>'data from files'!N2511</f>
        <v>0</v>
      </c>
      <c r="T2511">
        <f>'data from files'!O2511</f>
        <v>0</v>
      </c>
      <c r="U2511">
        <f>'data from files'!P2511</f>
        <v>0</v>
      </c>
      <c r="V2511">
        <f>'data from files'!Q2511</f>
        <v>0</v>
      </c>
      <c r="W2511">
        <f>'data from files'!R2511</f>
        <v>0</v>
      </c>
    </row>
    <row r="2512" spans="1:23" x14ac:dyDescent="0.25">
      <c r="A2512" t="str">
        <f t="shared" si="119"/>
        <v>RONet electric efficienc</v>
      </c>
      <c r="B2512" t="str">
        <f>JRC_files__2[[#This Row],[Source.Name.2.1]]</f>
        <v>RO</v>
      </c>
      <c r="C2512" t="str">
        <f t="shared" si="118"/>
        <v>Overview of the power generation sector</v>
      </c>
      <c r="D2512" t="str">
        <f>IF(ISERROR(MATCH(G2512,metadata!$B$4:$B$13,0)),D2511,LEFT(G2512,LEN(G2512)-LEN(F2512)-2))</f>
        <v>Net electric efficienc</v>
      </c>
      <c r="E2512" t="str">
        <f t="shared" si="120"/>
        <v/>
      </c>
      <c r="F2512" t="str">
        <f>IF(ISERROR(MATCH(G2512,metadata!$B$4:$B$13,0)),F2511,SUBSTITUTE(TRIM(RIGHT(SUBSTITUTE(SUBSTITUTE(G2512,"efficiencies", "efficiencies (%)")," (", REPT(" ", 100)), 100)),")",""))</f>
        <v>%</v>
      </c>
      <c r="G2512" t="str">
        <f>'data from files'!B2512</f>
        <v>Net electric efficiencies</v>
      </c>
      <c r="H2512">
        <f>'data from files'!C2512</f>
        <v>0</v>
      </c>
      <c r="I2512">
        <f>'data from files'!D2512</f>
        <v>0</v>
      </c>
      <c r="J2512">
        <f>'data from files'!E2512</f>
        <v>0</v>
      </c>
      <c r="K2512">
        <f>'data from files'!F2512</f>
        <v>0</v>
      </c>
      <c r="L2512">
        <f>'data from files'!G2512</f>
        <v>0</v>
      </c>
      <c r="M2512">
        <f>'data from files'!H2512</f>
        <v>0</v>
      </c>
      <c r="N2512">
        <f>'data from files'!I2512</f>
        <v>0</v>
      </c>
      <c r="O2512">
        <f>'data from files'!J2512</f>
        <v>0</v>
      </c>
      <c r="P2512">
        <f>'data from files'!K2512</f>
        <v>0</v>
      </c>
      <c r="Q2512">
        <f>'data from files'!L2512</f>
        <v>0</v>
      </c>
      <c r="R2512">
        <f>'data from files'!M2512</f>
        <v>0</v>
      </c>
      <c r="S2512">
        <f>'data from files'!N2512</f>
        <v>0</v>
      </c>
      <c r="T2512">
        <f>'data from files'!O2512</f>
        <v>0</v>
      </c>
      <c r="U2512">
        <f>'data from files'!P2512</f>
        <v>0</v>
      </c>
      <c r="V2512">
        <f>'data from files'!Q2512</f>
        <v>0</v>
      </c>
      <c r="W2512">
        <f>'data from files'!R2512</f>
        <v>0</v>
      </c>
    </row>
    <row r="2513" spans="1:23" x14ac:dyDescent="0.25">
      <c r="A2513" t="str">
        <f t="shared" si="119"/>
        <v>RONet electric efficiencNuclear</v>
      </c>
      <c r="B2513" t="str">
        <f>JRC_files__2[[#This Row],[Source.Name.2.1]]</f>
        <v>RO</v>
      </c>
      <c r="C2513" t="str">
        <f t="shared" si="118"/>
        <v>Overview of the power generation sector</v>
      </c>
      <c r="D2513" t="str">
        <f>IF(ISERROR(MATCH(G2513,metadata!$B$4:$B$13,0)),D2512,LEFT(G2513,LEN(G2513)-LEN(F2513)-2))</f>
        <v>Net electric efficienc</v>
      </c>
      <c r="E2513" t="str">
        <f t="shared" si="120"/>
        <v>Nuclear</v>
      </c>
      <c r="F2513" t="str">
        <f>IF(ISERROR(MATCH(G2513,metadata!$B$4:$B$13,0)),F2512,SUBSTITUTE(TRIM(RIGHT(SUBSTITUTE(SUBSTITUTE(G2513,"efficiencies", "efficiencies (%)")," (", REPT(" ", 100)), 100)),")",""))</f>
        <v>%</v>
      </c>
      <c r="G2513" t="str">
        <f>'data from files'!B2513</f>
        <v>Nuclear</v>
      </c>
      <c r="H2513">
        <f>'data from files'!C2513</f>
        <v>0.31007572586426518</v>
      </c>
      <c r="I2513">
        <f>'data from files'!D2513</f>
        <v>0.31029826489483303</v>
      </c>
      <c r="J2513">
        <f>'data from files'!E2513</f>
        <v>0.30873647969563422</v>
      </c>
      <c r="K2513">
        <f>'data from files'!F2513</f>
        <v>0.30985941217661456</v>
      </c>
      <c r="L2513">
        <f>'data from files'!G2513</f>
        <v>0.3085723904103832</v>
      </c>
      <c r="M2513">
        <f>'data from files'!H2513</f>
        <v>0.30718887860348493</v>
      </c>
      <c r="N2513">
        <f>'data from files'!I2513</f>
        <v>0.30768438940082088</v>
      </c>
      <c r="O2513">
        <f>'data from files'!J2513</f>
        <v>0.30264594026357461</v>
      </c>
      <c r="P2513">
        <f>'data from files'!K2513</f>
        <v>0.3072109811029507</v>
      </c>
      <c r="Q2513">
        <f>'data from files'!L2513</f>
        <v>0.30748892016959789</v>
      </c>
      <c r="R2513">
        <f>'data from files'!M2513</f>
        <v>0.30688350319094837</v>
      </c>
      <c r="S2513">
        <f>'data from files'!N2513</f>
        <v>0.3059440004983684</v>
      </c>
      <c r="T2513">
        <f>'data from files'!O2513</f>
        <v>0.30752042878108166</v>
      </c>
      <c r="U2513">
        <f>'data from files'!P2513</f>
        <v>0.30721609186402982</v>
      </c>
      <c r="V2513">
        <f>'data from files'!Q2513</f>
        <v>0.30705947384032362</v>
      </c>
      <c r="W2513">
        <f>'data from files'!R2513</f>
        <v>0.30731416857123933</v>
      </c>
    </row>
    <row r="2514" spans="1:23" x14ac:dyDescent="0.25">
      <c r="A2514" t="str">
        <f t="shared" si="119"/>
        <v>RONet electric efficiencConventional thermal</v>
      </c>
      <c r="B2514" t="str">
        <f>JRC_files__2[[#This Row],[Source.Name.2.1]]</f>
        <v>RO</v>
      </c>
      <c r="C2514" t="str">
        <f t="shared" si="118"/>
        <v>Overview of the power generation sector</v>
      </c>
      <c r="D2514" t="str">
        <f>IF(ISERROR(MATCH(G2514,metadata!$B$4:$B$13,0)),D2513,LEFT(G2514,LEN(G2514)-LEN(F2514)-2))</f>
        <v>Net electric efficienc</v>
      </c>
      <c r="E2514" t="str">
        <f t="shared" si="120"/>
        <v>Conventional thermal</v>
      </c>
      <c r="F2514" t="str">
        <f>IF(ISERROR(MATCH(G2514,metadata!$B$4:$B$13,0)),F2513,SUBSTITUTE(TRIM(RIGHT(SUBSTITUTE(SUBSTITUTE(G2514,"efficiencies", "efficiencies (%)")," (", REPT(" ", 100)), 100)),")",""))</f>
        <v>%</v>
      </c>
      <c r="G2514" t="str">
        <f>'data from files'!B2514</f>
        <v>Conventional thermal</v>
      </c>
      <c r="H2514">
        <f>'data from files'!C2514</f>
        <v>0.23272821370270316</v>
      </c>
      <c r="I2514">
        <f>'data from files'!D2514</f>
        <v>0.24221888866281602</v>
      </c>
      <c r="J2514">
        <f>'data from files'!E2514</f>
        <v>0.24797133349948344</v>
      </c>
      <c r="K2514">
        <f>'data from files'!F2514</f>
        <v>0.24040022088700844</v>
      </c>
      <c r="L2514">
        <f>'data from files'!G2514</f>
        <v>0.2468823971159167</v>
      </c>
      <c r="M2514">
        <f>'data from files'!H2514</f>
        <v>0.25687372486252613</v>
      </c>
      <c r="N2514">
        <f>'data from files'!I2514</f>
        <v>0.26373811700526595</v>
      </c>
      <c r="O2514">
        <f>'data from files'!J2514</f>
        <v>0.25541579811144888</v>
      </c>
      <c r="P2514">
        <f>'data from files'!K2514</f>
        <v>0.25721676623562073</v>
      </c>
      <c r="Q2514">
        <f>'data from files'!L2514</f>
        <v>0.24671275047303209</v>
      </c>
      <c r="R2514">
        <f>'data from files'!M2514</f>
        <v>0.24992318414658451</v>
      </c>
      <c r="S2514">
        <f>'data from files'!N2514</f>
        <v>0.25008259372800046</v>
      </c>
      <c r="T2514">
        <f>'data from files'!O2514</f>
        <v>0.25608136230908524</v>
      </c>
      <c r="U2514">
        <f>'data from files'!P2514</f>
        <v>0.26719976910622362</v>
      </c>
      <c r="V2514">
        <f>'data from files'!Q2514</f>
        <v>0.26737545834836057</v>
      </c>
      <c r="W2514">
        <f>'data from files'!R2514</f>
        <v>0.27154365334559982</v>
      </c>
    </row>
    <row r="2515" spans="1:23" x14ac:dyDescent="0.25">
      <c r="A2515" t="str">
        <f t="shared" si="119"/>
        <v>RONet electric efficiencWind</v>
      </c>
      <c r="B2515" t="str">
        <f>JRC_files__2[[#This Row],[Source.Name.2.1]]</f>
        <v>RO</v>
      </c>
      <c r="C2515" t="str">
        <f t="shared" si="118"/>
        <v>Overview of the power generation sector</v>
      </c>
      <c r="D2515" t="str">
        <f>IF(ISERROR(MATCH(G2515,metadata!$B$4:$B$13,0)),D2514,LEFT(G2515,LEN(G2515)-LEN(F2515)-2))</f>
        <v>Net electric efficienc</v>
      </c>
      <c r="E2515" t="str">
        <f t="shared" si="120"/>
        <v>Wind</v>
      </c>
      <c r="F2515" t="str">
        <f>IF(ISERROR(MATCH(G2515,metadata!$B$4:$B$13,0)),F2514,SUBSTITUTE(TRIM(RIGHT(SUBSTITUTE(SUBSTITUTE(G2515,"efficiencies", "efficiencies (%)")," (", REPT(" ", 100)), 100)),")",""))</f>
        <v>%</v>
      </c>
      <c r="G2515" t="str">
        <f>'data from files'!B2515</f>
        <v>Wind</v>
      </c>
      <c r="H2515">
        <f>'data from files'!C2515</f>
        <v>0</v>
      </c>
      <c r="I2515">
        <f>'data from files'!D2515</f>
        <v>0</v>
      </c>
      <c r="J2515">
        <f>'data from files'!E2515</f>
        <v>0</v>
      </c>
      <c r="K2515">
        <f>'data from files'!F2515</f>
        <v>0</v>
      </c>
      <c r="L2515">
        <f>'data from files'!G2515</f>
        <v>0</v>
      </c>
      <c r="M2515">
        <f>'data from files'!H2515</f>
        <v>0</v>
      </c>
      <c r="N2515">
        <f>'data from files'!I2515</f>
        <v>0</v>
      </c>
      <c r="O2515">
        <f>'data from files'!J2515</f>
        <v>1</v>
      </c>
      <c r="P2515">
        <f>'data from files'!K2515</f>
        <v>1</v>
      </c>
      <c r="Q2515">
        <f>'data from files'!L2515</f>
        <v>1</v>
      </c>
      <c r="R2515">
        <f>'data from files'!M2515</f>
        <v>1</v>
      </c>
      <c r="S2515">
        <f>'data from files'!N2515</f>
        <v>1</v>
      </c>
      <c r="T2515">
        <f>'data from files'!O2515</f>
        <v>1</v>
      </c>
      <c r="U2515">
        <f>'data from files'!P2515</f>
        <v>1</v>
      </c>
      <c r="V2515">
        <f>'data from files'!Q2515</f>
        <v>1</v>
      </c>
      <c r="W2515">
        <f>'data from files'!R2515</f>
        <v>1</v>
      </c>
    </row>
    <row r="2516" spans="1:23" x14ac:dyDescent="0.25">
      <c r="A2516" t="str">
        <f t="shared" si="119"/>
        <v>RONet electric efficiencSolar photovoltaics</v>
      </c>
      <c r="B2516" t="str">
        <f>JRC_files__2[[#This Row],[Source.Name.2.1]]</f>
        <v>RO</v>
      </c>
      <c r="C2516" t="str">
        <f t="shared" si="118"/>
        <v>Overview of the power generation sector</v>
      </c>
      <c r="D2516" t="str">
        <f>IF(ISERROR(MATCH(G2516,metadata!$B$4:$B$13,0)),D2515,LEFT(G2516,LEN(G2516)-LEN(F2516)-2))</f>
        <v>Net electric efficienc</v>
      </c>
      <c r="E2516" t="str">
        <f t="shared" si="120"/>
        <v>Solar photovoltaics</v>
      </c>
      <c r="F2516" t="str">
        <f>IF(ISERROR(MATCH(G2516,metadata!$B$4:$B$13,0)),F2515,SUBSTITUTE(TRIM(RIGHT(SUBSTITUTE(SUBSTITUTE(G2516,"efficiencies", "efficiencies (%)")," (", REPT(" ", 100)), 100)),")",""))</f>
        <v>%</v>
      </c>
      <c r="G2516" t="str">
        <f>'data from files'!B2516</f>
        <v>Solar photovoltaics</v>
      </c>
      <c r="H2516">
        <f>'data from files'!C2516</f>
        <v>0</v>
      </c>
      <c r="I2516">
        <f>'data from files'!D2516</f>
        <v>0</v>
      </c>
      <c r="J2516">
        <f>'data from files'!E2516</f>
        <v>0</v>
      </c>
      <c r="K2516">
        <f>'data from files'!F2516</f>
        <v>0</v>
      </c>
      <c r="L2516">
        <f>'data from files'!G2516</f>
        <v>0</v>
      </c>
      <c r="M2516">
        <f>'data from files'!H2516</f>
        <v>0</v>
      </c>
      <c r="N2516">
        <f>'data from files'!I2516</f>
        <v>0</v>
      </c>
      <c r="O2516">
        <f>'data from files'!J2516</f>
        <v>0</v>
      </c>
      <c r="P2516">
        <f>'data from files'!K2516</f>
        <v>0</v>
      </c>
      <c r="Q2516">
        <f>'data from files'!L2516</f>
        <v>0</v>
      </c>
      <c r="R2516">
        <f>'data from files'!M2516</f>
        <v>0</v>
      </c>
      <c r="S2516">
        <f>'data from files'!N2516</f>
        <v>1</v>
      </c>
      <c r="T2516">
        <f>'data from files'!O2516</f>
        <v>1</v>
      </c>
      <c r="U2516">
        <f>'data from files'!P2516</f>
        <v>1</v>
      </c>
      <c r="V2516">
        <f>'data from files'!Q2516</f>
        <v>1</v>
      </c>
      <c r="W2516">
        <f>'data from files'!R2516</f>
        <v>1</v>
      </c>
    </row>
    <row r="2517" spans="1:23" x14ac:dyDescent="0.25">
      <c r="A2517" t="str">
        <f t="shared" si="119"/>
        <v>RONet electric efficiencSolar thermal</v>
      </c>
      <c r="B2517" t="str">
        <f>JRC_files__2[[#This Row],[Source.Name.2.1]]</f>
        <v>RO</v>
      </c>
      <c r="C2517" t="str">
        <f t="shared" si="118"/>
        <v>Overview of the power generation sector</v>
      </c>
      <c r="D2517" t="str">
        <f>IF(ISERROR(MATCH(G2517,metadata!$B$4:$B$13,0)),D2516,LEFT(G2517,LEN(G2517)-LEN(F2517)-2))</f>
        <v>Net electric efficienc</v>
      </c>
      <c r="E2517" t="str">
        <f t="shared" si="120"/>
        <v>Solar thermal</v>
      </c>
      <c r="F2517" t="str">
        <f>IF(ISERROR(MATCH(G2517,metadata!$B$4:$B$13,0)),F2516,SUBSTITUTE(TRIM(RIGHT(SUBSTITUTE(SUBSTITUTE(G2517,"efficiencies", "efficiencies (%)")," (", REPT(" ", 100)), 100)),")",""))</f>
        <v>%</v>
      </c>
      <c r="G2517" t="str">
        <f>'data from files'!B2517</f>
        <v>Solar thermal</v>
      </c>
      <c r="H2517">
        <f>'data from files'!C2517</f>
        <v>0</v>
      </c>
      <c r="I2517">
        <f>'data from files'!D2517</f>
        <v>0</v>
      </c>
      <c r="J2517">
        <f>'data from files'!E2517</f>
        <v>0</v>
      </c>
      <c r="K2517">
        <f>'data from files'!F2517</f>
        <v>0</v>
      </c>
      <c r="L2517">
        <f>'data from files'!G2517</f>
        <v>0</v>
      </c>
      <c r="M2517">
        <f>'data from files'!H2517</f>
        <v>0</v>
      </c>
      <c r="N2517">
        <f>'data from files'!I2517</f>
        <v>0</v>
      </c>
      <c r="O2517">
        <f>'data from files'!J2517</f>
        <v>0</v>
      </c>
      <c r="P2517">
        <f>'data from files'!K2517</f>
        <v>0</v>
      </c>
      <c r="Q2517">
        <f>'data from files'!L2517</f>
        <v>0</v>
      </c>
      <c r="R2517">
        <f>'data from files'!M2517</f>
        <v>0</v>
      </c>
      <c r="S2517">
        <f>'data from files'!N2517</f>
        <v>0</v>
      </c>
      <c r="T2517">
        <f>'data from files'!O2517</f>
        <v>0</v>
      </c>
      <c r="U2517">
        <f>'data from files'!P2517</f>
        <v>0</v>
      </c>
      <c r="V2517">
        <f>'data from files'!Q2517</f>
        <v>0</v>
      </c>
      <c r="W2517">
        <f>'data from files'!R2517</f>
        <v>0</v>
      </c>
    </row>
    <row r="2518" spans="1:23" x14ac:dyDescent="0.25">
      <c r="A2518" t="str">
        <f t="shared" si="119"/>
        <v>RONet electric efficiencGeothermal</v>
      </c>
      <c r="B2518" t="str">
        <f>JRC_files__2[[#This Row],[Source.Name.2.1]]</f>
        <v>RO</v>
      </c>
      <c r="C2518" t="str">
        <f t="shared" si="118"/>
        <v>Overview of the power generation sector</v>
      </c>
      <c r="D2518" t="str">
        <f>IF(ISERROR(MATCH(G2518,metadata!$B$4:$B$13,0)),D2517,LEFT(G2518,LEN(G2518)-LEN(F2518)-2))</f>
        <v>Net electric efficienc</v>
      </c>
      <c r="E2518" t="str">
        <f t="shared" si="120"/>
        <v>Geothermal</v>
      </c>
      <c r="F2518" t="str">
        <f>IF(ISERROR(MATCH(G2518,metadata!$B$4:$B$13,0)),F2517,SUBSTITUTE(TRIM(RIGHT(SUBSTITUTE(SUBSTITUTE(G2518,"efficiencies", "efficiencies (%)")," (", REPT(" ", 100)), 100)),")",""))</f>
        <v>%</v>
      </c>
      <c r="G2518" t="str">
        <f>'data from files'!B2518</f>
        <v>Geothermal</v>
      </c>
      <c r="H2518">
        <f>'data from files'!C2518</f>
        <v>0</v>
      </c>
      <c r="I2518">
        <f>'data from files'!D2518</f>
        <v>0</v>
      </c>
      <c r="J2518">
        <f>'data from files'!E2518</f>
        <v>8.3858027431173168E-2</v>
      </c>
      <c r="K2518">
        <f>'data from files'!F2518</f>
        <v>0</v>
      </c>
      <c r="L2518">
        <f>'data from files'!G2518</f>
        <v>0</v>
      </c>
      <c r="M2518">
        <f>'data from files'!H2518</f>
        <v>0</v>
      </c>
      <c r="N2518">
        <f>'data from files'!I2518</f>
        <v>9.4325769029467946E-2</v>
      </c>
      <c r="O2518">
        <f>'data from files'!J2518</f>
        <v>9.3419276493790532E-2</v>
      </c>
      <c r="P2518">
        <f>'data from files'!K2518</f>
        <v>0</v>
      </c>
      <c r="Q2518">
        <f>'data from files'!L2518</f>
        <v>0</v>
      </c>
      <c r="R2518">
        <f>'data from files'!M2518</f>
        <v>0</v>
      </c>
      <c r="S2518">
        <f>'data from files'!N2518</f>
        <v>0</v>
      </c>
      <c r="T2518">
        <f>'data from files'!O2518</f>
        <v>0</v>
      </c>
      <c r="U2518">
        <f>'data from files'!P2518</f>
        <v>0</v>
      </c>
      <c r="V2518">
        <f>'data from files'!Q2518</f>
        <v>9.4952165068704672E-2</v>
      </c>
      <c r="W2518">
        <f>'data from files'!R2518</f>
        <v>9.5550263471799873E-2</v>
      </c>
    </row>
    <row r="2519" spans="1:23" x14ac:dyDescent="0.25">
      <c r="A2519" t="str">
        <f t="shared" si="119"/>
        <v>RONet electric efficiencTide, wave and ocean</v>
      </c>
      <c r="B2519" t="str">
        <f>JRC_files__2[[#This Row],[Source.Name.2.1]]</f>
        <v>RO</v>
      </c>
      <c r="C2519" t="str">
        <f t="shared" si="118"/>
        <v>Overview of the power generation sector</v>
      </c>
      <c r="D2519" t="str">
        <f>IF(ISERROR(MATCH(G2519,metadata!$B$4:$B$13,0)),D2518,LEFT(G2519,LEN(G2519)-LEN(F2519)-2))</f>
        <v>Net electric efficienc</v>
      </c>
      <c r="E2519" t="str">
        <f t="shared" si="120"/>
        <v>Tide, wave and ocean</v>
      </c>
      <c r="F2519" t="str">
        <f>IF(ISERROR(MATCH(G2519,metadata!$B$4:$B$13,0)),F2518,SUBSTITUTE(TRIM(RIGHT(SUBSTITUTE(SUBSTITUTE(G2519,"efficiencies", "efficiencies (%)")," (", REPT(" ", 100)), 100)),")",""))</f>
        <v>%</v>
      </c>
      <c r="G2519" t="str">
        <f>'data from files'!B2519</f>
        <v>Tide, wave and ocean</v>
      </c>
      <c r="H2519">
        <f>'data from files'!C2519</f>
        <v>0</v>
      </c>
      <c r="I2519">
        <f>'data from files'!D2519</f>
        <v>0</v>
      </c>
      <c r="J2519">
        <f>'data from files'!E2519</f>
        <v>0</v>
      </c>
      <c r="K2519">
        <f>'data from files'!F2519</f>
        <v>0</v>
      </c>
      <c r="L2519">
        <f>'data from files'!G2519</f>
        <v>0</v>
      </c>
      <c r="M2519">
        <f>'data from files'!H2519</f>
        <v>0</v>
      </c>
      <c r="N2519">
        <f>'data from files'!I2519</f>
        <v>0</v>
      </c>
      <c r="O2519">
        <f>'data from files'!J2519</f>
        <v>0</v>
      </c>
      <c r="P2519">
        <f>'data from files'!K2519</f>
        <v>0</v>
      </c>
      <c r="Q2519">
        <f>'data from files'!L2519</f>
        <v>0</v>
      </c>
      <c r="R2519">
        <f>'data from files'!M2519</f>
        <v>0</v>
      </c>
      <c r="S2519">
        <f>'data from files'!N2519</f>
        <v>0</v>
      </c>
      <c r="T2519">
        <f>'data from files'!O2519</f>
        <v>0</v>
      </c>
      <c r="U2519">
        <f>'data from files'!P2519</f>
        <v>0</v>
      </c>
      <c r="V2519">
        <f>'data from files'!Q2519</f>
        <v>0</v>
      </c>
      <c r="W2519">
        <f>'data from files'!R2519</f>
        <v>0</v>
      </c>
    </row>
    <row r="2520" spans="1:23" x14ac:dyDescent="0.25">
      <c r="A2520" t="str">
        <f t="shared" si="119"/>
        <v>RONet electric efficiencHydro</v>
      </c>
      <c r="B2520" t="str">
        <f>JRC_files__2[[#This Row],[Source.Name.2.1]]</f>
        <v>RO</v>
      </c>
      <c r="C2520" t="str">
        <f t="shared" si="118"/>
        <v>Overview of the power generation sector</v>
      </c>
      <c r="D2520" t="str">
        <f>IF(ISERROR(MATCH(G2520,metadata!$B$4:$B$13,0)),D2519,LEFT(G2520,LEN(G2520)-LEN(F2520)-2))</f>
        <v>Net electric efficienc</v>
      </c>
      <c r="E2520" t="str">
        <f t="shared" si="120"/>
        <v>Hydro</v>
      </c>
      <c r="F2520" t="str">
        <f>IF(ISERROR(MATCH(G2520,metadata!$B$4:$B$13,0)),F2519,SUBSTITUTE(TRIM(RIGHT(SUBSTITUTE(SUBSTITUTE(G2520,"efficiencies", "efficiencies (%)")," (", REPT(" ", 100)), 100)),")",""))</f>
        <v>%</v>
      </c>
      <c r="G2520" t="str">
        <f>'data from files'!B2520</f>
        <v>Hydro</v>
      </c>
      <c r="H2520">
        <f>'data from files'!C2520</f>
        <v>1</v>
      </c>
      <c r="I2520">
        <f>'data from files'!D2520</f>
        <v>1</v>
      </c>
      <c r="J2520">
        <f>'data from files'!E2520</f>
        <v>1</v>
      </c>
      <c r="K2520">
        <f>'data from files'!F2520</f>
        <v>1</v>
      </c>
      <c r="L2520">
        <f>'data from files'!G2520</f>
        <v>1</v>
      </c>
      <c r="M2520">
        <f>'data from files'!H2520</f>
        <v>1</v>
      </c>
      <c r="N2520">
        <f>'data from files'!I2520</f>
        <v>1</v>
      </c>
      <c r="O2520">
        <f>'data from files'!J2520</f>
        <v>1</v>
      </c>
      <c r="P2520">
        <f>'data from files'!K2520</f>
        <v>1</v>
      </c>
      <c r="Q2520">
        <f>'data from files'!L2520</f>
        <v>1</v>
      </c>
      <c r="R2520">
        <f>'data from files'!M2520</f>
        <v>1</v>
      </c>
      <c r="S2520">
        <f>'data from files'!N2520</f>
        <v>1</v>
      </c>
      <c r="T2520">
        <f>'data from files'!O2520</f>
        <v>1</v>
      </c>
      <c r="U2520">
        <f>'data from files'!P2520</f>
        <v>1</v>
      </c>
      <c r="V2520">
        <f>'data from files'!Q2520</f>
        <v>1</v>
      </c>
      <c r="W2520">
        <f>'data from files'!R2520</f>
        <v>1</v>
      </c>
    </row>
    <row r="2521" spans="1:23" x14ac:dyDescent="0.25">
      <c r="A2521" t="str">
        <f t="shared" si="119"/>
        <v>RONet electric efficiencPump storage</v>
      </c>
      <c r="B2521" t="str">
        <f>JRC_files__2[[#This Row],[Source.Name.2.1]]</f>
        <v>RO</v>
      </c>
      <c r="C2521" t="str">
        <f t="shared" si="118"/>
        <v>Overview of the power generation sector</v>
      </c>
      <c r="D2521" t="str">
        <f>IF(ISERROR(MATCH(G2521,metadata!$B$4:$B$13,0)),D2520,LEFT(G2521,LEN(G2521)-LEN(F2521)-2))</f>
        <v>Net electric efficienc</v>
      </c>
      <c r="E2521" t="str">
        <f t="shared" si="120"/>
        <v>Pump storage</v>
      </c>
      <c r="F2521" t="str">
        <f>IF(ISERROR(MATCH(G2521,metadata!$B$4:$B$13,0)),F2520,SUBSTITUTE(TRIM(RIGHT(SUBSTITUTE(SUBSTITUTE(G2521,"efficiencies", "efficiencies (%)")," (", REPT(" ", 100)), 100)),")",""))</f>
        <v>%</v>
      </c>
      <c r="G2521" t="str">
        <f>'data from files'!B2521</f>
        <v>Pump storage</v>
      </c>
      <c r="H2521">
        <f>'data from files'!C2521</f>
        <v>0</v>
      </c>
      <c r="I2521">
        <f>'data from files'!D2521</f>
        <v>0</v>
      </c>
      <c r="J2521">
        <f>'data from files'!E2521</f>
        <v>0</v>
      </c>
      <c r="K2521">
        <f>'data from files'!F2521</f>
        <v>0</v>
      </c>
      <c r="L2521">
        <f>'data from files'!G2521</f>
        <v>0</v>
      </c>
      <c r="M2521">
        <f>'data from files'!H2521</f>
        <v>0</v>
      </c>
      <c r="N2521">
        <f>'data from files'!I2521</f>
        <v>0</v>
      </c>
      <c r="O2521">
        <f>'data from files'!J2521</f>
        <v>0</v>
      </c>
      <c r="P2521">
        <f>'data from files'!K2521</f>
        <v>0</v>
      </c>
      <c r="Q2521">
        <f>'data from files'!L2521</f>
        <v>0.73640260273898495</v>
      </c>
      <c r="R2521">
        <f>'data from files'!M2521</f>
        <v>0.65068256864019325</v>
      </c>
      <c r="S2521">
        <f>'data from files'!N2521</f>
        <v>0.7695473251028806</v>
      </c>
      <c r="T2521">
        <f>'data from files'!O2521</f>
        <v>0.72311709188811235</v>
      </c>
      <c r="U2521">
        <f>'data from files'!P2521</f>
        <v>0.77040816326530603</v>
      </c>
      <c r="V2521">
        <f>'data from files'!Q2521</f>
        <v>0.76981132075471703</v>
      </c>
      <c r="W2521">
        <f>'data from files'!R2521</f>
        <v>0.77033492822966532</v>
      </c>
    </row>
    <row r="2522" spans="1:23" x14ac:dyDescent="0.25">
      <c r="A2522" t="str">
        <f t="shared" si="119"/>
        <v>SENet electric efficiencOverview of the power generation sector</v>
      </c>
      <c r="B2522" t="str">
        <f>JRC_files__2[[#This Row],[Source.Name.2.1]]</f>
        <v>SE</v>
      </c>
      <c r="C2522" t="str">
        <f t="shared" si="118"/>
        <v>Overview of the power generation sector</v>
      </c>
      <c r="D2522" t="str">
        <f>IF(ISERROR(MATCH(G2522,metadata!$B$4:$B$13,0)),D2521,LEFT(G2522,LEN(G2522)-LEN(F2522)-2))</f>
        <v>Net electric efficienc</v>
      </c>
      <c r="E2522" t="str">
        <f t="shared" si="120"/>
        <v>Overview of the power generation sector</v>
      </c>
      <c r="F2522" t="str">
        <f>IF(ISERROR(MATCH(G2522,metadata!$B$4:$B$13,0)),F2521,SUBSTITUTE(TRIM(RIGHT(SUBSTITUTE(SUBSTITUTE(G2522,"efficiencies", "efficiencies (%)")," (", REPT(" ", 100)), 100)),")",""))</f>
        <v>%</v>
      </c>
      <c r="G2522" t="str">
        <f>'data from files'!B2522</f>
        <v>Overview of the power generation sector</v>
      </c>
      <c r="H2522">
        <f>'data from files'!C2522</f>
        <v>2000</v>
      </c>
      <c r="I2522">
        <f>'data from files'!D2522</f>
        <v>2001</v>
      </c>
      <c r="J2522">
        <f>'data from files'!E2522</f>
        <v>2002</v>
      </c>
      <c r="K2522">
        <f>'data from files'!F2522</f>
        <v>2003</v>
      </c>
      <c r="L2522">
        <f>'data from files'!G2522</f>
        <v>2004</v>
      </c>
      <c r="M2522">
        <f>'data from files'!H2522</f>
        <v>2005</v>
      </c>
      <c r="N2522">
        <f>'data from files'!I2522</f>
        <v>2006</v>
      </c>
      <c r="O2522">
        <f>'data from files'!J2522</f>
        <v>2007</v>
      </c>
      <c r="P2522">
        <f>'data from files'!K2522</f>
        <v>2008</v>
      </c>
      <c r="Q2522">
        <f>'data from files'!L2522</f>
        <v>2009</v>
      </c>
      <c r="R2522">
        <f>'data from files'!M2522</f>
        <v>2010</v>
      </c>
      <c r="S2522">
        <f>'data from files'!N2522</f>
        <v>2011</v>
      </c>
      <c r="T2522">
        <f>'data from files'!O2522</f>
        <v>2012</v>
      </c>
      <c r="U2522">
        <f>'data from files'!P2522</f>
        <v>2013</v>
      </c>
      <c r="V2522">
        <f>'data from files'!Q2522</f>
        <v>2014</v>
      </c>
      <c r="W2522">
        <f>'data from files'!R2522</f>
        <v>2015</v>
      </c>
    </row>
    <row r="2523" spans="1:23" x14ac:dyDescent="0.25">
      <c r="A2523" t="str">
        <f t="shared" si="119"/>
        <v xml:space="preserve">SETotal gross capacities </v>
      </c>
      <c r="B2523" t="str">
        <f>JRC_files__2[[#This Row],[Source.Name.2.1]]</f>
        <v>SE</v>
      </c>
      <c r="C2523" t="str">
        <f t="shared" si="118"/>
        <v>Overview of the power generation sector</v>
      </c>
      <c r="D2523" t="str">
        <f>IF(ISERROR(MATCH(G2523,metadata!$B$4:$B$13,0)),D2522,LEFT(G2523,LEN(G2523)-LEN(F2523)-2))</f>
        <v xml:space="preserve">Total gross capacities </v>
      </c>
      <c r="E2523" t="str">
        <f t="shared" si="120"/>
        <v/>
      </c>
      <c r="F2523" t="str">
        <f>IF(ISERROR(MATCH(G2523,metadata!$B$4:$B$13,0)),F2522,SUBSTITUTE(TRIM(RIGHT(SUBSTITUTE(SUBSTITUTE(G2523,"efficiencies", "efficiencies (%)")," (", REPT(" ", 100)), 100)),")",""))</f>
        <v>MW</v>
      </c>
      <c r="G2523" t="str">
        <f>'data from files'!B2523</f>
        <v>Total gross capacities (MW)</v>
      </c>
      <c r="H2523">
        <f>'data from files'!C2523</f>
        <v>34502.468000000008</v>
      </c>
      <c r="I2523">
        <f>'data from files'!D2523</f>
        <v>34626.246000000006</v>
      </c>
      <c r="J2523">
        <f>'data from files'!E2523</f>
        <v>33632.021999999997</v>
      </c>
      <c r="K2523">
        <f>'data from files'!F2523</f>
        <v>34501.842000000004</v>
      </c>
      <c r="L2523">
        <f>'data from files'!G2523</f>
        <v>34600.742000000006</v>
      </c>
      <c r="M2523">
        <f>'data from files'!H2523</f>
        <v>34283.282000000007</v>
      </c>
      <c r="N2523">
        <f>'data from files'!I2523</f>
        <v>35127.913</v>
      </c>
      <c r="O2523">
        <f>'data from files'!J2523</f>
        <v>34961.510499999997</v>
      </c>
      <c r="P2523">
        <f>'data from files'!K2523</f>
        <v>34779.930500000002</v>
      </c>
      <c r="Q2523">
        <f>'data from files'!L2523</f>
        <v>36230.282500000001</v>
      </c>
      <c r="R2523">
        <f>'data from files'!M2523</f>
        <v>37225.861499999999</v>
      </c>
      <c r="S2523">
        <f>'data from files'!N2523</f>
        <v>37603.29</v>
      </c>
      <c r="T2523">
        <f>'data from files'!O2523</f>
        <v>38636.798000000003</v>
      </c>
      <c r="U2523">
        <f>'data from files'!P2523</f>
        <v>38808.445999999996</v>
      </c>
      <c r="V2523">
        <f>'data from files'!Q2523</f>
        <v>40053.468999999997</v>
      </c>
      <c r="W2523">
        <f>'data from files'!R2523</f>
        <v>40614.828999999998</v>
      </c>
    </row>
    <row r="2524" spans="1:23" x14ac:dyDescent="0.25">
      <c r="A2524" t="str">
        <f t="shared" si="119"/>
        <v>SETotal gross capacities Nuclear</v>
      </c>
      <c r="B2524" t="str">
        <f>JRC_files__2[[#This Row],[Source.Name.2.1]]</f>
        <v>SE</v>
      </c>
      <c r="C2524" t="str">
        <f t="shared" si="118"/>
        <v>Overview of the power generation sector</v>
      </c>
      <c r="D2524" t="str">
        <f>IF(ISERROR(MATCH(G2524,metadata!$B$4:$B$13,0)),D2523,LEFT(G2524,LEN(G2524)-LEN(F2524)-2))</f>
        <v xml:space="preserve">Total gross capacities </v>
      </c>
      <c r="E2524" t="str">
        <f t="shared" si="120"/>
        <v>Nuclear</v>
      </c>
      <c r="F2524" t="str">
        <f>IF(ISERROR(MATCH(G2524,metadata!$B$4:$B$13,0)),F2523,SUBSTITUTE(TRIM(RIGHT(SUBSTITUTE(SUBSTITUTE(G2524,"efficiencies", "efficiencies (%)")," (", REPT(" ", 100)), 100)),")",""))</f>
        <v>MW</v>
      </c>
      <c r="G2524" t="str">
        <f>'data from files'!B2524</f>
        <v>Nuclear</v>
      </c>
      <c r="H2524">
        <f>'data from files'!C2524</f>
        <v>9765</v>
      </c>
      <c r="I2524">
        <f>'data from files'!D2524</f>
        <v>9765</v>
      </c>
      <c r="J2524">
        <f>'data from files'!E2524</f>
        <v>9781</v>
      </c>
      <c r="K2524">
        <f>'data from files'!F2524</f>
        <v>9781</v>
      </c>
      <c r="L2524">
        <f>'data from files'!G2524</f>
        <v>9781</v>
      </c>
      <c r="M2524">
        <f>'data from files'!H2524</f>
        <v>9781</v>
      </c>
      <c r="N2524">
        <f>'data from files'!I2524</f>
        <v>9781</v>
      </c>
      <c r="O2524">
        <f>'data from files'!J2524</f>
        <v>9327</v>
      </c>
      <c r="P2524">
        <f>'data from files'!K2524</f>
        <v>9263</v>
      </c>
      <c r="Q2524">
        <f>'data from files'!L2524</f>
        <v>9263</v>
      </c>
      <c r="R2524">
        <f>'data from files'!M2524</f>
        <v>9303</v>
      </c>
      <c r="S2524">
        <f>'data from files'!N2524</f>
        <v>9632</v>
      </c>
      <c r="T2524">
        <f>'data from files'!O2524</f>
        <v>9749</v>
      </c>
      <c r="U2524">
        <f>'data from files'!P2524</f>
        <v>9749</v>
      </c>
      <c r="V2524">
        <f>'data from files'!Q2524</f>
        <v>9852</v>
      </c>
      <c r="W2524">
        <f>'data from files'!R2524</f>
        <v>10039</v>
      </c>
    </row>
    <row r="2525" spans="1:23" x14ac:dyDescent="0.25">
      <c r="A2525" t="str">
        <f t="shared" si="119"/>
        <v>SETotal gross capacities Conventional thermal</v>
      </c>
      <c r="B2525" t="str">
        <f>JRC_files__2[[#This Row],[Source.Name.2.1]]</f>
        <v>SE</v>
      </c>
      <c r="C2525" t="str">
        <f t="shared" si="118"/>
        <v>Overview of the power generation sector</v>
      </c>
      <c r="D2525" t="str">
        <f>IF(ISERROR(MATCH(G2525,metadata!$B$4:$B$13,0)),D2524,LEFT(G2525,LEN(G2525)-LEN(F2525)-2))</f>
        <v xml:space="preserve">Total gross capacities </v>
      </c>
      <c r="E2525" t="str">
        <f t="shared" si="120"/>
        <v>Conventional thermal</v>
      </c>
      <c r="F2525" t="str">
        <f>IF(ISERROR(MATCH(G2525,metadata!$B$4:$B$13,0)),F2524,SUBSTITUTE(TRIM(RIGHT(SUBSTITUTE(SUBSTITUTE(G2525,"efficiencies", "efficiencies (%)")," (", REPT(" ", 100)), 100)),")",""))</f>
        <v>MW</v>
      </c>
      <c r="G2525" t="str">
        <f>'data from files'!B2525</f>
        <v>Conventional thermal</v>
      </c>
      <c r="H2525">
        <f>'data from files'!C2525</f>
        <v>7968.0650000000005</v>
      </c>
      <c r="I2525">
        <f>'data from files'!D2525</f>
        <v>7978.0650000000005</v>
      </c>
      <c r="J2525">
        <f>'data from files'!E2525</f>
        <v>6995.8649999999998</v>
      </c>
      <c r="K2525">
        <f>'data from files'!F2525</f>
        <v>7822.6849999999995</v>
      </c>
      <c r="L2525">
        <f>'data from files'!G2525</f>
        <v>7872.8850000000002</v>
      </c>
      <c r="M2525">
        <f>'data from files'!H2525</f>
        <v>7513.2849999999999</v>
      </c>
      <c r="N2525">
        <f>'data from files'!I2525</f>
        <v>8344.2849999999999</v>
      </c>
      <c r="O2525">
        <f>'data from files'!J2525</f>
        <v>8344.182499999999</v>
      </c>
      <c r="P2525">
        <f>'data from files'!K2525</f>
        <v>8261.682499999999</v>
      </c>
      <c r="Q2525">
        <f>'data from files'!L2525</f>
        <v>8844.7324999999983</v>
      </c>
      <c r="R2525">
        <f>'data from files'!M2525</f>
        <v>9250.9225000000006</v>
      </c>
      <c r="S2525">
        <f>'data from files'!N2525</f>
        <v>8592.86</v>
      </c>
      <c r="T2525">
        <f>'data from files'!O2525</f>
        <v>8820.2199999999993</v>
      </c>
      <c r="U2525">
        <f>'data from files'!P2525</f>
        <v>8316.0149999999994</v>
      </c>
      <c r="V2525">
        <f>'data from files'!Q2525</f>
        <v>8578.0149999999994</v>
      </c>
      <c r="W2525">
        <f>'data from files'!R2525</f>
        <v>8241.1749999999993</v>
      </c>
    </row>
    <row r="2526" spans="1:23" x14ac:dyDescent="0.25">
      <c r="A2526" t="str">
        <f t="shared" si="119"/>
        <v>SETotal gross capacities Wind</v>
      </c>
      <c r="B2526" t="str">
        <f>JRC_files__2[[#This Row],[Source.Name.2.1]]</f>
        <v>SE</v>
      </c>
      <c r="C2526" t="str">
        <f t="shared" si="118"/>
        <v>Overview of the power generation sector</v>
      </c>
      <c r="D2526" t="str">
        <f>IF(ISERROR(MATCH(G2526,metadata!$B$4:$B$13,0)),D2525,LEFT(G2526,LEN(G2526)-LEN(F2526)-2))</f>
        <v xml:space="preserve">Total gross capacities </v>
      </c>
      <c r="E2526" t="str">
        <f t="shared" si="120"/>
        <v>Wind</v>
      </c>
      <c r="F2526" t="str">
        <f>IF(ISERROR(MATCH(G2526,metadata!$B$4:$B$13,0)),F2525,SUBSTITUTE(TRIM(RIGHT(SUBSTITUTE(SUBSTITUTE(G2526,"efficiencies", "efficiencies (%)")," (", REPT(" ", 100)), 100)),")",""))</f>
        <v>MW</v>
      </c>
      <c r="G2526" t="str">
        <f>'data from files'!B2526</f>
        <v>Wind</v>
      </c>
      <c r="H2526">
        <f>'data from files'!C2526</f>
        <v>224.18199999999942</v>
      </c>
      <c r="I2526">
        <f>'data from files'!D2526</f>
        <v>295</v>
      </c>
      <c r="J2526">
        <f>'data from files'!E2526</f>
        <v>357</v>
      </c>
      <c r="K2526">
        <f>'data from files'!F2526</f>
        <v>399</v>
      </c>
      <c r="L2526">
        <f>'data from files'!G2526</f>
        <v>451.99999999999994</v>
      </c>
      <c r="M2526">
        <f>'data from files'!H2526</f>
        <v>493</v>
      </c>
      <c r="N2526">
        <f>'data from files'!I2526</f>
        <v>516</v>
      </c>
      <c r="O2526">
        <f>'data from files'!J2526</f>
        <v>710</v>
      </c>
      <c r="P2526">
        <f>'data from files'!K2526</f>
        <v>813.94999999999993</v>
      </c>
      <c r="Q2526">
        <f>'data from files'!L2526</f>
        <v>1448.25</v>
      </c>
      <c r="R2526">
        <f>'data from files'!M2526</f>
        <v>2019.25</v>
      </c>
      <c r="S2526">
        <f>'data from files'!N2526</f>
        <v>2769.25</v>
      </c>
      <c r="T2526">
        <f>'data from files'!O2526</f>
        <v>3607.25</v>
      </c>
      <c r="U2526">
        <f>'data from files'!P2526</f>
        <v>4195.1500000000005</v>
      </c>
      <c r="V2526">
        <f>'data from files'!Q2526</f>
        <v>5098.1499999999996</v>
      </c>
      <c r="W2526">
        <f>'data from files'!R2526</f>
        <v>5841.1500000000005</v>
      </c>
    </row>
    <row r="2527" spans="1:23" x14ac:dyDescent="0.25">
      <c r="A2527" t="str">
        <f t="shared" si="119"/>
        <v>SETotal gross capacities Solar photovoltaics</v>
      </c>
      <c r="B2527" t="str">
        <f>JRC_files__2[[#This Row],[Source.Name.2.1]]</f>
        <v>SE</v>
      </c>
      <c r="C2527" t="str">
        <f t="shared" si="118"/>
        <v>Overview of the power generation sector</v>
      </c>
      <c r="D2527" t="str">
        <f>IF(ISERROR(MATCH(G2527,metadata!$B$4:$B$13,0)),D2526,LEFT(G2527,LEN(G2527)-LEN(F2527)-2))</f>
        <v xml:space="preserve">Total gross capacities </v>
      </c>
      <c r="E2527" t="str">
        <f t="shared" si="120"/>
        <v>Solar photovoltaics</v>
      </c>
      <c r="F2527" t="str">
        <f>IF(ISERROR(MATCH(G2527,metadata!$B$4:$B$13,0)),F2526,SUBSTITUTE(TRIM(RIGHT(SUBSTITUTE(SUBSTITUTE(G2527,"efficiencies", "efficiencies (%)")," (", REPT(" ", 100)), 100)),")",""))</f>
        <v>MW</v>
      </c>
      <c r="G2527" t="str">
        <f>'data from files'!B2527</f>
        <v>Solar photovoltaics</v>
      </c>
      <c r="H2527">
        <f>'data from files'!C2527</f>
        <v>3</v>
      </c>
      <c r="I2527">
        <f>'data from files'!D2527</f>
        <v>3</v>
      </c>
      <c r="J2527">
        <f>'data from files'!E2527</f>
        <v>3</v>
      </c>
      <c r="K2527">
        <f>'data from files'!F2527</f>
        <v>4</v>
      </c>
      <c r="L2527">
        <f>'data from files'!G2527</f>
        <v>4</v>
      </c>
      <c r="M2527">
        <f>'data from files'!H2527</f>
        <v>4</v>
      </c>
      <c r="N2527">
        <f>'data from files'!I2527</f>
        <v>5</v>
      </c>
      <c r="O2527">
        <f>'data from files'!J2527</f>
        <v>6</v>
      </c>
      <c r="P2527">
        <f>'data from files'!K2527</f>
        <v>7.9999999999999991</v>
      </c>
      <c r="Q2527">
        <f>'data from files'!L2527</f>
        <v>9</v>
      </c>
      <c r="R2527">
        <f>'data from files'!M2527</f>
        <v>11</v>
      </c>
      <c r="S2527">
        <f>'data from files'!N2527</f>
        <v>12.000000000000002</v>
      </c>
      <c r="T2527">
        <f>'data from files'!O2527</f>
        <v>24</v>
      </c>
      <c r="U2527">
        <f>'data from files'!P2527</f>
        <v>43</v>
      </c>
      <c r="V2527">
        <f>'data from files'!Q2527</f>
        <v>60</v>
      </c>
      <c r="W2527">
        <f>'data from files'!R2527</f>
        <v>104</v>
      </c>
    </row>
    <row r="2528" spans="1:23" x14ac:dyDescent="0.25">
      <c r="A2528" t="str">
        <f t="shared" si="119"/>
        <v>SETotal gross capacities Solar thermal</v>
      </c>
      <c r="B2528" t="str">
        <f>JRC_files__2[[#This Row],[Source.Name.2.1]]</f>
        <v>SE</v>
      </c>
      <c r="C2528" t="str">
        <f t="shared" si="118"/>
        <v>Overview of the power generation sector</v>
      </c>
      <c r="D2528" t="str">
        <f>IF(ISERROR(MATCH(G2528,metadata!$B$4:$B$13,0)),D2527,LEFT(G2528,LEN(G2528)-LEN(F2528)-2))</f>
        <v xml:space="preserve">Total gross capacities </v>
      </c>
      <c r="E2528" t="str">
        <f t="shared" si="120"/>
        <v>Solar thermal</v>
      </c>
      <c r="F2528" t="str">
        <f>IF(ISERROR(MATCH(G2528,metadata!$B$4:$B$13,0)),F2527,SUBSTITUTE(TRIM(RIGHT(SUBSTITUTE(SUBSTITUTE(G2528,"efficiencies", "efficiencies (%)")," (", REPT(" ", 100)), 100)),")",""))</f>
        <v>MW</v>
      </c>
      <c r="G2528" t="str">
        <f>'data from files'!B2528</f>
        <v>Solar thermal</v>
      </c>
      <c r="H2528">
        <f>'data from files'!C2528</f>
        <v>0</v>
      </c>
      <c r="I2528">
        <f>'data from files'!D2528</f>
        <v>0</v>
      </c>
      <c r="J2528">
        <f>'data from files'!E2528</f>
        <v>0</v>
      </c>
      <c r="K2528">
        <f>'data from files'!F2528</f>
        <v>0</v>
      </c>
      <c r="L2528">
        <f>'data from files'!G2528</f>
        <v>0</v>
      </c>
      <c r="M2528">
        <f>'data from files'!H2528</f>
        <v>0</v>
      </c>
      <c r="N2528">
        <f>'data from files'!I2528</f>
        <v>0</v>
      </c>
      <c r="O2528">
        <f>'data from files'!J2528</f>
        <v>0</v>
      </c>
      <c r="P2528">
        <f>'data from files'!K2528</f>
        <v>0</v>
      </c>
      <c r="Q2528">
        <f>'data from files'!L2528</f>
        <v>0</v>
      </c>
      <c r="R2528">
        <f>'data from files'!M2528</f>
        <v>0</v>
      </c>
      <c r="S2528">
        <f>'data from files'!N2528</f>
        <v>0</v>
      </c>
      <c r="T2528">
        <f>'data from files'!O2528</f>
        <v>0</v>
      </c>
      <c r="U2528">
        <f>'data from files'!P2528</f>
        <v>0</v>
      </c>
      <c r="V2528">
        <f>'data from files'!Q2528</f>
        <v>0</v>
      </c>
      <c r="W2528">
        <f>'data from files'!R2528</f>
        <v>0</v>
      </c>
    </row>
    <row r="2529" spans="1:23" x14ac:dyDescent="0.25">
      <c r="A2529" t="str">
        <f t="shared" si="119"/>
        <v>SETotal gross capacities Geothermal</v>
      </c>
      <c r="B2529" t="str">
        <f>JRC_files__2[[#This Row],[Source.Name.2.1]]</f>
        <v>SE</v>
      </c>
      <c r="C2529" t="str">
        <f t="shared" si="118"/>
        <v>Overview of the power generation sector</v>
      </c>
      <c r="D2529" t="str">
        <f>IF(ISERROR(MATCH(G2529,metadata!$B$4:$B$13,0)),D2528,LEFT(G2529,LEN(G2529)-LEN(F2529)-2))</f>
        <v xml:space="preserve">Total gross capacities </v>
      </c>
      <c r="E2529" t="str">
        <f t="shared" si="120"/>
        <v>Geothermal</v>
      </c>
      <c r="F2529" t="str">
        <f>IF(ISERROR(MATCH(G2529,metadata!$B$4:$B$13,0)),F2528,SUBSTITUTE(TRIM(RIGHT(SUBSTITUTE(SUBSTITUTE(G2529,"efficiencies", "efficiencies (%)")," (", REPT(" ", 100)), 100)),")",""))</f>
        <v>MW</v>
      </c>
      <c r="G2529" t="str">
        <f>'data from files'!B2529</f>
        <v>Geothermal</v>
      </c>
      <c r="H2529">
        <f>'data from files'!C2529</f>
        <v>0</v>
      </c>
      <c r="I2529">
        <f>'data from files'!D2529</f>
        <v>0</v>
      </c>
      <c r="J2529">
        <f>'data from files'!E2529</f>
        <v>0</v>
      </c>
      <c r="K2529">
        <f>'data from files'!F2529</f>
        <v>0</v>
      </c>
      <c r="L2529">
        <f>'data from files'!G2529</f>
        <v>0</v>
      </c>
      <c r="M2529">
        <f>'data from files'!H2529</f>
        <v>0</v>
      </c>
      <c r="N2529">
        <f>'data from files'!I2529</f>
        <v>0</v>
      </c>
      <c r="O2529">
        <f>'data from files'!J2529</f>
        <v>0</v>
      </c>
      <c r="P2529">
        <f>'data from files'!K2529</f>
        <v>0</v>
      </c>
      <c r="Q2529">
        <f>'data from files'!L2529</f>
        <v>0</v>
      </c>
      <c r="R2529">
        <f>'data from files'!M2529</f>
        <v>0</v>
      </c>
      <c r="S2529">
        <f>'data from files'!N2529</f>
        <v>0</v>
      </c>
      <c r="T2529">
        <f>'data from files'!O2529</f>
        <v>0</v>
      </c>
      <c r="U2529">
        <f>'data from files'!P2529</f>
        <v>0</v>
      </c>
      <c r="V2529">
        <f>'data from files'!Q2529</f>
        <v>0</v>
      </c>
      <c r="W2529">
        <f>'data from files'!R2529</f>
        <v>0</v>
      </c>
    </row>
    <row r="2530" spans="1:23" x14ac:dyDescent="0.25">
      <c r="A2530" t="str">
        <f t="shared" si="119"/>
        <v>SETotal gross capacities Tide, wave and ocean</v>
      </c>
      <c r="B2530" t="str">
        <f>JRC_files__2[[#This Row],[Source.Name.2.1]]</f>
        <v>SE</v>
      </c>
      <c r="C2530" t="str">
        <f t="shared" si="118"/>
        <v>Overview of the power generation sector</v>
      </c>
      <c r="D2530" t="str">
        <f>IF(ISERROR(MATCH(G2530,metadata!$B$4:$B$13,0)),D2529,LEFT(G2530,LEN(G2530)-LEN(F2530)-2))</f>
        <v xml:space="preserve">Total gross capacities </v>
      </c>
      <c r="E2530" t="str">
        <f t="shared" si="120"/>
        <v>Tide, wave and ocean</v>
      </c>
      <c r="F2530" t="str">
        <f>IF(ISERROR(MATCH(G2530,metadata!$B$4:$B$13,0)),F2529,SUBSTITUTE(TRIM(RIGHT(SUBSTITUTE(SUBSTITUTE(G2530,"efficiencies", "efficiencies (%)")," (", REPT(" ", 100)), 100)),")",""))</f>
        <v>MW</v>
      </c>
      <c r="G2530" t="str">
        <f>'data from files'!B2530</f>
        <v>Tide, wave and ocean</v>
      </c>
      <c r="H2530">
        <f>'data from files'!C2530</f>
        <v>0</v>
      </c>
      <c r="I2530">
        <f>'data from files'!D2530</f>
        <v>0</v>
      </c>
      <c r="J2530">
        <f>'data from files'!E2530</f>
        <v>0</v>
      </c>
      <c r="K2530">
        <f>'data from files'!F2530</f>
        <v>0</v>
      </c>
      <c r="L2530">
        <f>'data from files'!G2530</f>
        <v>0</v>
      </c>
      <c r="M2530">
        <f>'data from files'!H2530</f>
        <v>0</v>
      </c>
      <c r="N2530">
        <f>'data from files'!I2530</f>
        <v>0</v>
      </c>
      <c r="O2530">
        <f>'data from files'!J2530</f>
        <v>0</v>
      </c>
      <c r="P2530">
        <f>'data from files'!K2530</f>
        <v>0</v>
      </c>
      <c r="Q2530">
        <f>'data from files'!L2530</f>
        <v>0</v>
      </c>
      <c r="R2530">
        <f>'data from files'!M2530</f>
        <v>0</v>
      </c>
      <c r="S2530">
        <f>'data from files'!N2530</f>
        <v>0</v>
      </c>
      <c r="T2530">
        <f>'data from files'!O2530</f>
        <v>0</v>
      </c>
      <c r="U2530">
        <f>'data from files'!P2530</f>
        <v>0</v>
      </c>
      <c r="V2530">
        <f>'data from files'!Q2530</f>
        <v>0</v>
      </c>
      <c r="W2530">
        <f>'data from files'!R2530</f>
        <v>0</v>
      </c>
    </row>
    <row r="2531" spans="1:23" x14ac:dyDescent="0.25">
      <c r="A2531" t="str">
        <f t="shared" si="119"/>
        <v>SETotal gross capacities Hydro</v>
      </c>
      <c r="B2531" t="str">
        <f>JRC_files__2[[#This Row],[Source.Name.2.1]]</f>
        <v>SE</v>
      </c>
      <c r="C2531" t="str">
        <f t="shared" si="118"/>
        <v>Overview of the power generation sector</v>
      </c>
      <c r="D2531" t="str">
        <f>IF(ISERROR(MATCH(G2531,metadata!$B$4:$B$13,0)),D2530,LEFT(G2531,LEN(G2531)-LEN(F2531)-2))</f>
        <v xml:space="preserve">Total gross capacities </v>
      </c>
      <c r="E2531" t="str">
        <f t="shared" si="120"/>
        <v>Hydro</v>
      </c>
      <c r="F2531" t="str">
        <f>IF(ISERROR(MATCH(G2531,metadata!$B$4:$B$13,0)),F2530,SUBSTITUTE(TRIM(RIGHT(SUBSTITUTE(SUBSTITUTE(G2531,"efficiencies", "efficiencies (%)")," (", REPT(" ", 100)), 100)),")",""))</f>
        <v>MW</v>
      </c>
      <c r="G2531" t="str">
        <f>'data from files'!B2531</f>
        <v>Hydro</v>
      </c>
      <c r="H2531">
        <f>'data from files'!C2531</f>
        <v>16523.221000000005</v>
      </c>
      <c r="I2531">
        <f>'data from files'!D2531</f>
        <v>16540.181000000004</v>
      </c>
      <c r="J2531">
        <f>'data from files'!E2531</f>
        <v>16450.157000000003</v>
      </c>
      <c r="K2531">
        <f>'data from files'!F2531</f>
        <v>16450.157000000003</v>
      </c>
      <c r="L2531">
        <f>'data from files'!G2531</f>
        <v>16448.057000000001</v>
      </c>
      <c r="M2531">
        <f>'data from files'!H2531</f>
        <v>16449.197</v>
      </c>
      <c r="N2531">
        <f>'data from files'!I2531</f>
        <v>16445.128000000001</v>
      </c>
      <c r="O2531">
        <f>'data from files'!J2531</f>
        <v>16529.128000000001</v>
      </c>
      <c r="P2531">
        <f>'data from files'!K2531</f>
        <v>16348.098000000002</v>
      </c>
      <c r="Q2531">
        <f>'data from files'!L2531</f>
        <v>16556.100000000002</v>
      </c>
      <c r="R2531">
        <f>'data from files'!M2531</f>
        <v>16532.489000000001</v>
      </c>
      <c r="S2531">
        <f>'data from files'!N2531</f>
        <v>16498.480000000003</v>
      </c>
      <c r="T2531">
        <f>'data from files'!O2531</f>
        <v>16337.628000000002</v>
      </c>
      <c r="U2531">
        <f>'data from files'!P2531</f>
        <v>16406.581000000002</v>
      </c>
      <c r="V2531">
        <f>'data from files'!Q2531</f>
        <v>16366.604000000001</v>
      </c>
      <c r="W2531">
        <f>'data from files'!R2531</f>
        <v>16290.804000000002</v>
      </c>
    </row>
    <row r="2532" spans="1:23" x14ac:dyDescent="0.25">
      <c r="A2532" t="str">
        <f t="shared" si="119"/>
        <v>SETotal gross capacities Pump storage</v>
      </c>
      <c r="B2532" t="str">
        <f>JRC_files__2[[#This Row],[Source.Name.2.1]]</f>
        <v>SE</v>
      </c>
      <c r="C2532" t="str">
        <f t="shared" si="118"/>
        <v>Overview of the power generation sector</v>
      </c>
      <c r="D2532" t="str">
        <f>IF(ISERROR(MATCH(G2532,metadata!$B$4:$B$13,0)),D2531,LEFT(G2532,LEN(G2532)-LEN(F2532)-2))</f>
        <v xml:space="preserve">Total gross capacities </v>
      </c>
      <c r="E2532" t="str">
        <f t="shared" si="120"/>
        <v>Pump storage</v>
      </c>
      <c r="F2532" t="str">
        <f>IF(ISERROR(MATCH(G2532,metadata!$B$4:$B$13,0)),F2531,SUBSTITUTE(TRIM(RIGHT(SUBSTITUTE(SUBSTITUTE(G2532,"efficiencies", "efficiencies (%)")," (", REPT(" ", 100)), 100)),")",""))</f>
        <v>MW</v>
      </c>
      <c r="G2532" t="str">
        <f>'data from files'!B2532</f>
        <v>Pump storage</v>
      </c>
      <c r="H2532">
        <f>'data from files'!C2532</f>
        <v>19</v>
      </c>
      <c r="I2532">
        <f>'data from files'!D2532</f>
        <v>45</v>
      </c>
      <c r="J2532">
        <f>'data from files'!E2532</f>
        <v>45</v>
      </c>
      <c r="K2532">
        <f>'data from files'!F2532</f>
        <v>45</v>
      </c>
      <c r="L2532">
        <f>'data from files'!G2532</f>
        <v>42.8</v>
      </c>
      <c r="M2532">
        <f>'data from files'!H2532</f>
        <v>42.8</v>
      </c>
      <c r="N2532">
        <f>'data from files'!I2532</f>
        <v>36.5</v>
      </c>
      <c r="O2532">
        <f>'data from files'!J2532</f>
        <v>45.2</v>
      </c>
      <c r="P2532">
        <f>'data from files'!K2532</f>
        <v>85.2</v>
      </c>
      <c r="Q2532">
        <f>'data from files'!L2532</f>
        <v>109.2</v>
      </c>
      <c r="R2532">
        <f>'data from files'!M2532</f>
        <v>109.2</v>
      </c>
      <c r="S2532">
        <f>'data from files'!N2532</f>
        <v>98.7</v>
      </c>
      <c r="T2532">
        <f>'data from files'!O2532</f>
        <v>98.7</v>
      </c>
      <c r="U2532">
        <f>'data from files'!P2532</f>
        <v>98.7</v>
      </c>
      <c r="V2532">
        <f>'data from files'!Q2532</f>
        <v>98.7</v>
      </c>
      <c r="W2532">
        <f>'data from files'!R2532</f>
        <v>98.7</v>
      </c>
    </row>
    <row r="2533" spans="1:23" x14ac:dyDescent="0.25">
      <c r="A2533" t="str">
        <f t="shared" si="119"/>
        <v>SETotal gross capacities 0</v>
      </c>
      <c r="B2533" t="str">
        <f>JRC_files__2[[#This Row],[Source.Name.2.1]]</f>
        <v>SE</v>
      </c>
      <c r="C2533" t="str">
        <f t="shared" si="118"/>
        <v>Overview of the power generation sector</v>
      </c>
      <c r="D2533" t="str">
        <f>IF(ISERROR(MATCH(G2533,metadata!$B$4:$B$13,0)),D2532,LEFT(G2533,LEN(G2533)-LEN(F2533)-2))</f>
        <v xml:space="preserve">Total gross capacities </v>
      </c>
      <c r="E2533">
        <f t="shared" si="120"/>
        <v>0</v>
      </c>
      <c r="F2533" t="str">
        <f>IF(ISERROR(MATCH(G2533,metadata!$B$4:$B$13,0)),F2532,SUBSTITUTE(TRIM(RIGHT(SUBSTITUTE(SUBSTITUTE(G2533,"efficiencies", "efficiencies (%)")," (", REPT(" ", 100)), 100)),")",""))</f>
        <v>MW</v>
      </c>
      <c r="G2533">
        <f>'data from files'!B2533</f>
        <v>0</v>
      </c>
      <c r="H2533">
        <f>'data from files'!C2533</f>
        <v>0</v>
      </c>
      <c r="I2533">
        <f>'data from files'!D2533</f>
        <v>0</v>
      </c>
      <c r="J2533">
        <f>'data from files'!E2533</f>
        <v>0</v>
      </c>
      <c r="K2533">
        <f>'data from files'!F2533</f>
        <v>0</v>
      </c>
      <c r="L2533">
        <f>'data from files'!G2533</f>
        <v>0</v>
      </c>
      <c r="M2533">
        <f>'data from files'!H2533</f>
        <v>0</v>
      </c>
      <c r="N2533">
        <f>'data from files'!I2533</f>
        <v>0</v>
      </c>
      <c r="O2533">
        <f>'data from files'!J2533</f>
        <v>0</v>
      </c>
      <c r="P2533">
        <f>'data from files'!K2533</f>
        <v>0</v>
      </c>
      <c r="Q2533">
        <f>'data from files'!L2533</f>
        <v>0</v>
      </c>
      <c r="R2533">
        <f>'data from files'!M2533</f>
        <v>0</v>
      </c>
      <c r="S2533">
        <f>'data from files'!N2533</f>
        <v>0</v>
      </c>
      <c r="T2533">
        <f>'data from files'!O2533</f>
        <v>0</v>
      </c>
      <c r="U2533">
        <f>'data from files'!P2533</f>
        <v>0</v>
      </c>
      <c r="V2533">
        <f>'data from files'!Q2533</f>
        <v>0</v>
      </c>
      <c r="W2533">
        <f>'data from files'!R2533</f>
        <v>0</v>
      </c>
    </row>
    <row r="2534" spans="1:23" x14ac:dyDescent="0.25">
      <c r="A2534" t="str">
        <f t="shared" si="119"/>
        <v xml:space="preserve">SETotal net capacities </v>
      </c>
      <c r="B2534" t="str">
        <f>JRC_files__2[[#This Row],[Source.Name.2.1]]</f>
        <v>SE</v>
      </c>
      <c r="C2534" t="str">
        <f t="shared" si="118"/>
        <v>Overview of the power generation sector</v>
      </c>
      <c r="D2534" t="str">
        <f>IF(ISERROR(MATCH(G2534,metadata!$B$4:$B$13,0)),D2533,LEFT(G2534,LEN(G2534)-LEN(F2534)-2))</f>
        <v xml:space="preserve">Total net capacities </v>
      </c>
      <c r="E2534" t="str">
        <f t="shared" si="120"/>
        <v/>
      </c>
      <c r="F2534" t="str">
        <f>IF(ISERROR(MATCH(G2534,metadata!$B$4:$B$13,0)),F2533,SUBSTITUTE(TRIM(RIGHT(SUBSTITUTE(SUBSTITUTE(G2534,"efficiencies", "efficiencies (%)")," (", REPT(" ", 100)), 100)),")",""))</f>
        <v>MW</v>
      </c>
      <c r="G2534" t="str">
        <f>'data from files'!B2534</f>
        <v>Total net capacities (MW)</v>
      </c>
      <c r="H2534">
        <f>'data from files'!C2534</f>
        <v>33713.203000000009</v>
      </c>
      <c r="I2534">
        <f>'data from files'!D2534</f>
        <v>33836.281000000003</v>
      </c>
      <c r="J2534">
        <f>'data from files'!E2534</f>
        <v>32884.256999999998</v>
      </c>
      <c r="K2534">
        <f>'data from files'!F2534</f>
        <v>33707.277000000002</v>
      </c>
      <c r="L2534">
        <f>'data from files'!G2534</f>
        <v>33804.077000000005</v>
      </c>
      <c r="M2534">
        <f>'data from files'!H2534</f>
        <v>33507.517000000007</v>
      </c>
      <c r="N2534">
        <f>'data from files'!I2534</f>
        <v>34319.648000000001</v>
      </c>
      <c r="O2534">
        <f>'data from files'!J2534</f>
        <v>34177.247999999992</v>
      </c>
      <c r="P2534">
        <f>'data from files'!K2534</f>
        <v>34006.667999999998</v>
      </c>
      <c r="Q2534">
        <f>'data from files'!L2534</f>
        <v>35415.369999999995</v>
      </c>
      <c r="R2534">
        <f>'data from files'!M2534</f>
        <v>36382.558999999994</v>
      </c>
      <c r="S2534">
        <f>'data from files'!N2534</f>
        <v>36781.550000000003</v>
      </c>
      <c r="T2534">
        <f>'data from files'!O2534</f>
        <v>37794.197999999997</v>
      </c>
      <c r="U2534">
        <f>'data from files'!P2534</f>
        <v>37996.850999999995</v>
      </c>
      <c r="V2534">
        <f>'data from files'!Q2534</f>
        <v>39224.523999999998</v>
      </c>
      <c r="W2534">
        <f>'data from files'!R2534</f>
        <v>39797.624000000003</v>
      </c>
    </row>
    <row r="2535" spans="1:23" x14ac:dyDescent="0.25">
      <c r="A2535" t="str">
        <f t="shared" si="119"/>
        <v>SETotal net capacities Nuclear</v>
      </c>
      <c r="B2535" t="str">
        <f>JRC_files__2[[#This Row],[Source.Name.2.1]]</f>
        <v>SE</v>
      </c>
      <c r="C2535" t="str">
        <f t="shared" si="118"/>
        <v>Overview of the power generation sector</v>
      </c>
      <c r="D2535" t="str">
        <f>IF(ISERROR(MATCH(G2535,metadata!$B$4:$B$13,0)),D2534,LEFT(G2535,LEN(G2535)-LEN(F2535)-2))</f>
        <v xml:space="preserve">Total net capacities </v>
      </c>
      <c r="E2535" t="str">
        <f t="shared" si="120"/>
        <v>Nuclear</v>
      </c>
      <c r="F2535" t="str">
        <f>IF(ISERROR(MATCH(G2535,metadata!$B$4:$B$13,0)),F2534,SUBSTITUTE(TRIM(RIGHT(SUBSTITUTE(SUBSTITUTE(G2535,"efficiencies", "efficiencies (%)")," (", REPT(" ", 100)), 100)),")",""))</f>
        <v>MW</v>
      </c>
      <c r="G2535" t="str">
        <f>'data from files'!B2535</f>
        <v>Nuclear</v>
      </c>
      <c r="H2535">
        <f>'data from files'!C2535</f>
        <v>9413</v>
      </c>
      <c r="I2535">
        <f>'data from files'!D2535</f>
        <v>9413</v>
      </c>
      <c r="J2535">
        <f>'data from files'!E2535</f>
        <v>9428</v>
      </c>
      <c r="K2535">
        <f>'data from files'!F2535</f>
        <v>9428</v>
      </c>
      <c r="L2535">
        <f>'data from files'!G2535</f>
        <v>9428</v>
      </c>
      <c r="M2535">
        <f>'data from files'!H2535</f>
        <v>9428</v>
      </c>
      <c r="N2535">
        <f>'data from files'!I2535</f>
        <v>9428</v>
      </c>
      <c r="O2535">
        <f>'data from files'!J2535</f>
        <v>8998</v>
      </c>
      <c r="P2535">
        <f>'data from files'!K2535</f>
        <v>8938</v>
      </c>
      <c r="Q2535">
        <f>'data from files'!L2535</f>
        <v>8938</v>
      </c>
      <c r="R2535">
        <f>'data from files'!M2535</f>
        <v>8977</v>
      </c>
      <c r="S2535">
        <f>'data from files'!N2535</f>
        <v>9295</v>
      </c>
      <c r="T2535">
        <f>'data from files'!O2535</f>
        <v>9408</v>
      </c>
      <c r="U2535">
        <f>'data from files'!P2535</f>
        <v>9408</v>
      </c>
      <c r="V2535">
        <f>'data from files'!Q2535</f>
        <v>9507</v>
      </c>
      <c r="W2535">
        <f>'data from files'!R2535</f>
        <v>9688</v>
      </c>
    </row>
    <row r="2536" spans="1:23" x14ac:dyDescent="0.25">
      <c r="A2536" t="str">
        <f t="shared" si="119"/>
        <v>SETotal net capacities Conventional thermal</v>
      </c>
      <c r="B2536" t="str">
        <f>JRC_files__2[[#This Row],[Source.Name.2.1]]</f>
        <v>SE</v>
      </c>
      <c r="C2536" t="str">
        <f t="shared" si="118"/>
        <v>Overview of the power generation sector</v>
      </c>
      <c r="D2536" t="str">
        <f>IF(ISERROR(MATCH(G2536,metadata!$B$4:$B$13,0)),D2535,LEFT(G2536,LEN(G2536)-LEN(F2536)-2))</f>
        <v xml:space="preserve">Total net capacities </v>
      </c>
      <c r="E2536" t="str">
        <f t="shared" si="120"/>
        <v>Conventional thermal</v>
      </c>
      <c r="F2536" t="str">
        <f>IF(ISERROR(MATCH(G2536,metadata!$B$4:$B$13,0)),F2535,SUBSTITUTE(TRIM(RIGHT(SUBSTITUTE(SUBSTITUTE(G2536,"efficiencies", "efficiencies (%)")," (", REPT(" ", 100)), 100)),")",""))</f>
        <v>MW</v>
      </c>
      <c r="G2536" t="str">
        <f>'data from files'!B2536</f>
        <v>Conventional thermal</v>
      </c>
      <c r="H2536">
        <f>'data from files'!C2536</f>
        <v>7530.8</v>
      </c>
      <c r="I2536">
        <f>'data from files'!D2536</f>
        <v>7540.1</v>
      </c>
      <c r="J2536">
        <f>'data from files'!E2536</f>
        <v>6601.1</v>
      </c>
      <c r="K2536">
        <f>'data from files'!F2536</f>
        <v>7381.12</v>
      </c>
      <c r="L2536">
        <f>'data from files'!G2536</f>
        <v>7429.22</v>
      </c>
      <c r="M2536">
        <f>'data from files'!H2536</f>
        <v>7090.52</v>
      </c>
      <c r="N2536">
        <f>'data from files'!I2536</f>
        <v>7889.02</v>
      </c>
      <c r="O2536">
        <f>'data from files'!J2536</f>
        <v>7888.92</v>
      </c>
      <c r="P2536">
        <f>'data from files'!K2536</f>
        <v>7813.42</v>
      </c>
      <c r="Q2536">
        <f>'data from files'!L2536</f>
        <v>8354.82</v>
      </c>
      <c r="R2536">
        <f>'data from files'!M2536</f>
        <v>8733.619999999999</v>
      </c>
      <c r="S2536">
        <f>'data from files'!N2536</f>
        <v>8108.12</v>
      </c>
      <c r="T2536">
        <f>'data from files'!O2536</f>
        <v>8318.619999999999</v>
      </c>
      <c r="U2536">
        <f>'data from files'!P2536</f>
        <v>7845.42</v>
      </c>
      <c r="V2536">
        <f>'data from files'!Q2536</f>
        <v>8094.07</v>
      </c>
      <c r="W2536">
        <f>'data from files'!R2536</f>
        <v>7774.9699999999993</v>
      </c>
    </row>
    <row r="2537" spans="1:23" x14ac:dyDescent="0.25">
      <c r="A2537" t="str">
        <f t="shared" si="119"/>
        <v>SETotal net capacities Wind</v>
      </c>
      <c r="B2537" t="str">
        <f>JRC_files__2[[#This Row],[Source.Name.2.1]]</f>
        <v>SE</v>
      </c>
      <c r="C2537" t="str">
        <f t="shared" si="118"/>
        <v>Overview of the power generation sector</v>
      </c>
      <c r="D2537" t="str">
        <f>IF(ISERROR(MATCH(G2537,metadata!$B$4:$B$13,0)),D2536,LEFT(G2537,LEN(G2537)-LEN(F2537)-2))</f>
        <v xml:space="preserve">Total net capacities </v>
      </c>
      <c r="E2537" t="str">
        <f t="shared" si="120"/>
        <v>Wind</v>
      </c>
      <c r="F2537" t="str">
        <f>IF(ISERROR(MATCH(G2537,metadata!$B$4:$B$13,0)),F2536,SUBSTITUTE(TRIM(RIGHT(SUBSTITUTE(SUBSTITUTE(G2537,"efficiencies", "efficiencies (%)")," (", REPT(" ", 100)), 100)),")",""))</f>
        <v>MW</v>
      </c>
      <c r="G2537" t="str">
        <f>'data from files'!B2537</f>
        <v>Wind</v>
      </c>
      <c r="H2537">
        <f>'data from files'!C2537</f>
        <v>224.18199999999942</v>
      </c>
      <c r="I2537">
        <f>'data from files'!D2537</f>
        <v>295</v>
      </c>
      <c r="J2537">
        <f>'data from files'!E2537</f>
        <v>357</v>
      </c>
      <c r="K2537">
        <f>'data from files'!F2537</f>
        <v>399</v>
      </c>
      <c r="L2537">
        <f>'data from files'!G2537</f>
        <v>451.99999999999994</v>
      </c>
      <c r="M2537">
        <f>'data from files'!H2537</f>
        <v>493</v>
      </c>
      <c r="N2537">
        <f>'data from files'!I2537</f>
        <v>516</v>
      </c>
      <c r="O2537">
        <f>'data from files'!J2537</f>
        <v>710</v>
      </c>
      <c r="P2537">
        <f>'data from files'!K2537</f>
        <v>813.94999999999993</v>
      </c>
      <c r="Q2537">
        <f>'data from files'!L2537</f>
        <v>1448.25</v>
      </c>
      <c r="R2537">
        <f>'data from files'!M2537</f>
        <v>2019.25</v>
      </c>
      <c r="S2537">
        <f>'data from files'!N2537</f>
        <v>2769.25</v>
      </c>
      <c r="T2537">
        <f>'data from files'!O2537</f>
        <v>3607.25</v>
      </c>
      <c r="U2537">
        <f>'data from files'!P2537</f>
        <v>4195.1500000000005</v>
      </c>
      <c r="V2537">
        <f>'data from files'!Q2537</f>
        <v>5098.1499999999996</v>
      </c>
      <c r="W2537">
        <f>'data from files'!R2537</f>
        <v>5841.1500000000005</v>
      </c>
    </row>
    <row r="2538" spans="1:23" x14ac:dyDescent="0.25">
      <c r="A2538" t="str">
        <f t="shared" si="119"/>
        <v>SETotal net capacities Solar photovoltaics</v>
      </c>
      <c r="B2538" t="str">
        <f>JRC_files__2[[#This Row],[Source.Name.2.1]]</f>
        <v>SE</v>
      </c>
      <c r="C2538" t="str">
        <f t="shared" si="118"/>
        <v>Overview of the power generation sector</v>
      </c>
      <c r="D2538" t="str">
        <f>IF(ISERROR(MATCH(G2538,metadata!$B$4:$B$13,0)),D2537,LEFT(G2538,LEN(G2538)-LEN(F2538)-2))</f>
        <v xml:space="preserve">Total net capacities </v>
      </c>
      <c r="E2538" t="str">
        <f t="shared" si="120"/>
        <v>Solar photovoltaics</v>
      </c>
      <c r="F2538" t="str">
        <f>IF(ISERROR(MATCH(G2538,metadata!$B$4:$B$13,0)),F2537,SUBSTITUTE(TRIM(RIGHT(SUBSTITUTE(SUBSTITUTE(G2538,"efficiencies", "efficiencies (%)")," (", REPT(" ", 100)), 100)),")",""))</f>
        <v>MW</v>
      </c>
      <c r="G2538" t="str">
        <f>'data from files'!B2538</f>
        <v>Solar photovoltaics</v>
      </c>
      <c r="H2538">
        <f>'data from files'!C2538</f>
        <v>3</v>
      </c>
      <c r="I2538">
        <f>'data from files'!D2538</f>
        <v>3</v>
      </c>
      <c r="J2538">
        <f>'data from files'!E2538</f>
        <v>3</v>
      </c>
      <c r="K2538">
        <f>'data from files'!F2538</f>
        <v>4</v>
      </c>
      <c r="L2538">
        <f>'data from files'!G2538</f>
        <v>4</v>
      </c>
      <c r="M2538">
        <f>'data from files'!H2538</f>
        <v>4</v>
      </c>
      <c r="N2538">
        <f>'data from files'!I2538</f>
        <v>5</v>
      </c>
      <c r="O2538">
        <f>'data from files'!J2538</f>
        <v>6</v>
      </c>
      <c r="P2538">
        <f>'data from files'!K2538</f>
        <v>7.9999999999999991</v>
      </c>
      <c r="Q2538">
        <f>'data from files'!L2538</f>
        <v>9</v>
      </c>
      <c r="R2538">
        <f>'data from files'!M2538</f>
        <v>11</v>
      </c>
      <c r="S2538">
        <f>'data from files'!N2538</f>
        <v>12.000000000000002</v>
      </c>
      <c r="T2538">
        <f>'data from files'!O2538</f>
        <v>24</v>
      </c>
      <c r="U2538">
        <f>'data from files'!P2538</f>
        <v>43</v>
      </c>
      <c r="V2538">
        <f>'data from files'!Q2538</f>
        <v>60</v>
      </c>
      <c r="W2538">
        <f>'data from files'!R2538</f>
        <v>104</v>
      </c>
    </row>
    <row r="2539" spans="1:23" x14ac:dyDescent="0.25">
      <c r="A2539" t="str">
        <f t="shared" si="119"/>
        <v>SETotal net capacities Solar thermal</v>
      </c>
      <c r="B2539" t="str">
        <f>JRC_files__2[[#This Row],[Source.Name.2.1]]</f>
        <v>SE</v>
      </c>
      <c r="C2539" t="str">
        <f t="shared" si="118"/>
        <v>Overview of the power generation sector</v>
      </c>
      <c r="D2539" t="str">
        <f>IF(ISERROR(MATCH(G2539,metadata!$B$4:$B$13,0)),D2538,LEFT(G2539,LEN(G2539)-LEN(F2539)-2))</f>
        <v xml:space="preserve">Total net capacities </v>
      </c>
      <c r="E2539" t="str">
        <f t="shared" si="120"/>
        <v>Solar thermal</v>
      </c>
      <c r="F2539" t="str">
        <f>IF(ISERROR(MATCH(G2539,metadata!$B$4:$B$13,0)),F2538,SUBSTITUTE(TRIM(RIGHT(SUBSTITUTE(SUBSTITUTE(G2539,"efficiencies", "efficiencies (%)")," (", REPT(" ", 100)), 100)),")",""))</f>
        <v>MW</v>
      </c>
      <c r="G2539" t="str">
        <f>'data from files'!B2539</f>
        <v>Solar thermal</v>
      </c>
      <c r="H2539">
        <f>'data from files'!C2539</f>
        <v>0</v>
      </c>
      <c r="I2539">
        <f>'data from files'!D2539</f>
        <v>0</v>
      </c>
      <c r="J2539">
        <f>'data from files'!E2539</f>
        <v>0</v>
      </c>
      <c r="K2539">
        <f>'data from files'!F2539</f>
        <v>0</v>
      </c>
      <c r="L2539">
        <f>'data from files'!G2539</f>
        <v>0</v>
      </c>
      <c r="M2539">
        <f>'data from files'!H2539</f>
        <v>0</v>
      </c>
      <c r="N2539">
        <f>'data from files'!I2539</f>
        <v>0</v>
      </c>
      <c r="O2539">
        <f>'data from files'!J2539</f>
        <v>0</v>
      </c>
      <c r="P2539">
        <f>'data from files'!K2539</f>
        <v>0</v>
      </c>
      <c r="Q2539">
        <f>'data from files'!L2539</f>
        <v>0</v>
      </c>
      <c r="R2539">
        <f>'data from files'!M2539</f>
        <v>0</v>
      </c>
      <c r="S2539">
        <f>'data from files'!N2539</f>
        <v>0</v>
      </c>
      <c r="T2539">
        <f>'data from files'!O2539</f>
        <v>0</v>
      </c>
      <c r="U2539">
        <f>'data from files'!P2539</f>
        <v>0</v>
      </c>
      <c r="V2539">
        <f>'data from files'!Q2539</f>
        <v>0</v>
      </c>
      <c r="W2539">
        <f>'data from files'!R2539</f>
        <v>0</v>
      </c>
    </row>
    <row r="2540" spans="1:23" x14ac:dyDescent="0.25">
      <c r="A2540" t="str">
        <f t="shared" si="119"/>
        <v>SETotal net capacities Geothermal</v>
      </c>
      <c r="B2540" t="str">
        <f>JRC_files__2[[#This Row],[Source.Name.2.1]]</f>
        <v>SE</v>
      </c>
      <c r="C2540" t="str">
        <f t="shared" si="118"/>
        <v>Overview of the power generation sector</v>
      </c>
      <c r="D2540" t="str">
        <f>IF(ISERROR(MATCH(G2540,metadata!$B$4:$B$13,0)),D2539,LEFT(G2540,LEN(G2540)-LEN(F2540)-2))</f>
        <v xml:space="preserve">Total net capacities </v>
      </c>
      <c r="E2540" t="str">
        <f t="shared" si="120"/>
        <v>Geothermal</v>
      </c>
      <c r="F2540" t="str">
        <f>IF(ISERROR(MATCH(G2540,metadata!$B$4:$B$13,0)),F2539,SUBSTITUTE(TRIM(RIGHT(SUBSTITUTE(SUBSTITUTE(G2540,"efficiencies", "efficiencies (%)")," (", REPT(" ", 100)), 100)),")",""))</f>
        <v>MW</v>
      </c>
      <c r="G2540" t="str">
        <f>'data from files'!B2540</f>
        <v>Geothermal</v>
      </c>
      <c r="H2540">
        <f>'data from files'!C2540</f>
        <v>0</v>
      </c>
      <c r="I2540">
        <f>'data from files'!D2540</f>
        <v>0</v>
      </c>
      <c r="J2540">
        <f>'data from files'!E2540</f>
        <v>0</v>
      </c>
      <c r="K2540">
        <f>'data from files'!F2540</f>
        <v>0</v>
      </c>
      <c r="L2540">
        <f>'data from files'!G2540</f>
        <v>0</v>
      </c>
      <c r="M2540">
        <f>'data from files'!H2540</f>
        <v>0</v>
      </c>
      <c r="N2540">
        <f>'data from files'!I2540</f>
        <v>0</v>
      </c>
      <c r="O2540">
        <f>'data from files'!J2540</f>
        <v>0</v>
      </c>
      <c r="P2540">
        <f>'data from files'!K2540</f>
        <v>0</v>
      </c>
      <c r="Q2540">
        <f>'data from files'!L2540</f>
        <v>0</v>
      </c>
      <c r="R2540">
        <f>'data from files'!M2540</f>
        <v>0</v>
      </c>
      <c r="S2540">
        <f>'data from files'!N2540</f>
        <v>0</v>
      </c>
      <c r="T2540">
        <f>'data from files'!O2540</f>
        <v>0</v>
      </c>
      <c r="U2540">
        <f>'data from files'!P2540</f>
        <v>0</v>
      </c>
      <c r="V2540">
        <f>'data from files'!Q2540</f>
        <v>0</v>
      </c>
      <c r="W2540">
        <f>'data from files'!R2540</f>
        <v>0</v>
      </c>
    </row>
    <row r="2541" spans="1:23" x14ac:dyDescent="0.25">
      <c r="A2541" t="str">
        <f t="shared" si="119"/>
        <v>SETotal net capacities Tide, wave and ocean</v>
      </c>
      <c r="B2541" t="str">
        <f>JRC_files__2[[#This Row],[Source.Name.2.1]]</f>
        <v>SE</v>
      </c>
      <c r="C2541" t="str">
        <f t="shared" si="118"/>
        <v>Overview of the power generation sector</v>
      </c>
      <c r="D2541" t="str">
        <f>IF(ISERROR(MATCH(G2541,metadata!$B$4:$B$13,0)),D2540,LEFT(G2541,LEN(G2541)-LEN(F2541)-2))</f>
        <v xml:space="preserve">Total net capacities </v>
      </c>
      <c r="E2541" t="str">
        <f t="shared" si="120"/>
        <v>Tide, wave and ocean</v>
      </c>
      <c r="F2541" t="str">
        <f>IF(ISERROR(MATCH(G2541,metadata!$B$4:$B$13,0)),F2540,SUBSTITUTE(TRIM(RIGHT(SUBSTITUTE(SUBSTITUTE(G2541,"efficiencies", "efficiencies (%)")," (", REPT(" ", 100)), 100)),")",""))</f>
        <v>MW</v>
      </c>
      <c r="G2541" t="str">
        <f>'data from files'!B2541</f>
        <v>Tide, wave and ocean</v>
      </c>
      <c r="H2541">
        <f>'data from files'!C2541</f>
        <v>0</v>
      </c>
      <c r="I2541">
        <f>'data from files'!D2541</f>
        <v>0</v>
      </c>
      <c r="J2541">
        <f>'data from files'!E2541</f>
        <v>0</v>
      </c>
      <c r="K2541">
        <f>'data from files'!F2541</f>
        <v>0</v>
      </c>
      <c r="L2541">
        <f>'data from files'!G2541</f>
        <v>0</v>
      </c>
      <c r="M2541">
        <f>'data from files'!H2541</f>
        <v>0</v>
      </c>
      <c r="N2541">
        <f>'data from files'!I2541</f>
        <v>0</v>
      </c>
      <c r="O2541">
        <f>'data from files'!J2541</f>
        <v>0</v>
      </c>
      <c r="P2541">
        <f>'data from files'!K2541</f>
        <v>0</v>
      </c>
      <c r="Q2541">
        <f>'data from files'!L2541</f>
        <v>0</v>
      </c>
      <c r="R2541">
        <f>'data from files'!M2541</f>
        <v>0</v>
      </c>
      <c r="S2541">
        <f>'data from files'!N2541</f>
        <v>0</v>
      </c>
      <c r="T2541">
        <f>'data from files'!O2541</f>
        <v>0</v>
      </c>
      <c r="U2541">
        <f>'data from files'!P2541</f>
        <v>0</v>
      </c>
      <c r="V2541">
        <f>'data from files'!Q2541</f>
        <v>0</v>
      </c>
      <c r="W2541">
        <f>'data from files'!R2541</f>
        <v>0</v>
      </c>
    </row>
    <row r="2542" spans="1:23" x14ac:dyDescent="0.25">
      <c r="A2542" t="str">
        <f t="shared" si="119"/>
        <v>SETotal net capacities Hydro</v>
      </c>
      <c r="B2542" t="str">
        <f>JRC_files__2[[#This Row],[Source.Name.2.1]]</f>
        <v>SE</v>
      </c>
      <c r="C2542" t="str">
        <f t="shared" si="118"/>
        <v>Overview of the power generation sector</v>
      </c>
      <c r="D2542" t="str">
        <f>IF(ISERROR(MATCH(G2542,metadata!$B$4:$B$13,0)),D2541,LEFT(G2542,LEN(G2542)-LEN(F2542)-2))</f>
        <v xml:space="preserve">Total net capacities </v>
      </c>
      <c r="E2542" t="str">
        <f t="shared" si="120"/>
        <v>Hydro</v>
      </c>
      <c r="F2542" t="str">
        <f>IF(ISERROR(MATCH(G2542,metadata!$B$4:$B$13,0)),F2541,SUBSTITUTE(TRIM(RIGHT(SUBSTITUTE(SUBSTITUTE(G2542,"efficiencies", "efficiencies (%)")," (", REPT(" ", 100)), 100)),")",""))</f>
        <v>MW</v>
      </c>
      <c r="G2542" t="str">
        <f>'data from files'!B2542</f>
        <v>Hydro</v>
      </c>
      <c r="H2542">
        <f>'data from files'!C2542</f>
        <v>16523.221000000005</v>
      </c>
      <c r="I2542">
        <f>'data from files'!D2542</f>
        <v>16540.181000000004</v>
      </c>
      <c r="J2542">
        <f>'data from files'!E2542</f>
        <v>16450.157000000003</v>
      </c>
      <c r="K2542">
        <f>'data from files'!F2542</f>
        <v>16450.157000000003</v>
      </c>
      <c r="L2542">
        <f>'data from files'!G2542</f>
        <v>16448.057000000001</v>
      </c>
      <c r="M2542">
        <f>'data from files'!H2542</f>
        <v>16449.197</v>
      </c>
      <c r="N2542">
        <f>'data from files'!I2542</f>
        <v>16445.128000000001</v>
      </c>
      <c r="O2542">
        <f>'data from files'!J2542</f>
        <v>16529.128000000001</v>
      </c>
      <c r="P2542">
        <f>'data from files'!K2542</f>
        <v>16348.098000000002</v>
      </c>
      <c r="Q2542">
        <f>'data from files'!L2542</f>
        <v>16556.100000000002</v>
      </c>
      <c r="R2542">
        <f>'data from files'!M2542</f>
        <v>16532.489000000001</v>
      </c>
      <c r="S2542">
        <f>'data from files'!N2542</f>
        <v>16498.480000000003</v>
      </c>
      <c r="T2542">
        <f>'data from files'!O2542</f>
        <v>16337.628000000002</v>
      </c>
      <c r="U2542">
        <f>'data from files'!P2542</f>
        <v>16406.581000000002</v>
      </c>
      <c r="V2542">
        <f>'data from files'!Q2542</f>
        <v>16366.604000000001</v>
      </c>
      <c r="W2542">
        <f>'data from files'!R2542</f>
        <v>16290.804000000002</v>
      </c>
    </row>
    <row r="2543" spans="1:23" x14ac:dyDescent="0.25">
      <c r="A2543" t="str">
        <f t="shared" si="119"/>
        <v>SETotal net capacities Pump storage</v>
      </c>
      <c r="B2543" t="str">
        <f>JRC_files__2[[#This Row],[Source.Name.2.1]]</f>
        <v>SE</v>
      </c>
      <c r="C2543" t="str">
        <f t="shared" si="118"/>
        <v>Overview of the power generation sector</v>
      </c>
      <c r="D2543" t="str">
        <f>IF(ISERROR(MATCH(G2543,metadata!$B$4:$B$13,0)),D2542,LEFT(G2543,LEN(G2543)-LEN(F2543)-2))</f>
        <v xml:space="preserve">Total net capacities </v>
      </c>
      <c r="E2543" t="str">
        <f t="shared" si="120"/>
        <v>Pump storage</v>
      </c>
      <c r="F2543" t="str">
        <f>IF(ISERROR(MATCH(G2543,metadata!$B$4:$B$13,0)),F2542,SUBSTITUTE(TRIM(RIGHT(SUBSTITUTE(SUBSTITUTE(G2543,"efficiencies", "efficiencies (%)")," (", REPT(" ", 100)), 100)),")",""))</f>
        <v>MW</v>
      </c>
      <c r="G2543" t="str">
        <f>'data from files'!B2543</f>
        <v>Pump storage</v>
      </c>
      <c r="H2543">
        <f>'data from files'!C2543</f>
        <v>19</v>
      </c>
      <c r="I2543">
        <f>'data from files'!D2543</f>
        <v>45</v>
      </c>
      <c r="J2543">
        <f>'data from files'!E2543</f>
        <v>45</v>
      </c>
      <c r="K2543">
        <f>'data from files'!F2543</f>
        <v>45</v>
      </c>
      <c r="L2543">
        <f>'data from files'!G2543</f>
        <v>42.8</v>
      </c>
      <c r="M2543">
        <f>'data from files'!H2543</f>
        <v>42.8</v>
      </c>
      <c r="N2543">
        <f>'data from files'!I2543</f>
        <v>36.5</v>
      </c>
      <c r="O2543">
        <f>'data from files'!J2543</f>
        <v>45.2</v>
      </c>
      <c r="P2543">
        <f>'data from files'!K2543</f>
        <v>85.2</v>
      </c>
      <c r="Q2543">
        <f>'data from files'!L2543</f>
        <v>109.2</v>
      </c>
      <c r="R2543">
        <f>'data from files'!M2543</f>
        <v>109.2</v>
      </c>
      <c r="S2543">
        <f>'data from files'!N2543</f>
        <v>98.7</v>
      </c>
      <c r="T2543">
        <f>'data from files'!O2543</f>
        <v>98.7</v>
      </c>
      <c r="U2543">
        <f>'data from files'!P2543</f>
        <v>98.7</v>
      </c>
      <c r="V2543">
        <f>'data from files'!Q2543</f>
        <v>98.7</v>
      </c>
      <c r="W2543">
        <f>'data from files'!R2543</f>
        <v>98.7</v>
      </c>
    </row>
    <row r="2544" spans="1:23" x14ac:dyDescent="0.25">
      <c r="A2544" t="str">
        <f t="shared" si="119"/>
        <v>SETotal net capacities 0</v>
      </c>
      <c r="B2544" t="str">
        <f>JRC_files__2[[#This Row],[Source.Name.2.1]]</f>
        <v>SE</v>
      </c>
      <c r="C2544" t="str">
        <f t="shared" si="118"/>
        <v>Overview of the power generation sector</v>
      </c>
      <c r="D2544" t="str">
        <f>IF(ISERROR(MATCH(G2544,metadata!$B$4:$B$13,0)),D2543,LEFT(G2544,LEN(G2544)-LEN(F2544)-2))</f>
        <v xml:space="preserve">Total net capacities </v>
      </c>
      <c r="E2544">
        <f t="shared" si="120"/>
        <v>0</v>
      </c>
      <c r="F2544" t="str">
        <f>IF(ISERROR(MATCH(G2544,metadata!$B$4:$B$13,0)),F2543,SUBSTITUTE(TRIM(RIGHT(SUBSTITUTE(SUBSTITUTE(G2544,"efficiencies", "efficiencies (%)")," (", REPT(" ", 100)), 100)),")",""))</f>
        <v>MW</v>
      </c>
      <c r="G2544">
        <f>'data from files'!B2544</f>
        <v>0</v>
      </c>
      <c r="H2544">
        <f>'data from files'!C2544</f>
        <v>0</v>
      </c>
      <c r="I2544">
        <f>'data from files'!D2544</f>
        <v>0</v>
      </c>
      <c r="J2544">
        <f>'data from files'!E2544</f>
        <v>0</v>
      </c>
      <c r="K2544">
        <f>'data from files'!F2544</f>
        <v>0</v>
      </c>
      <c r="L2544">
        <f>'data from files'!G2544</f>
        <v>0</v>
      </c>
      <c r="M2544">
        <f>'data from files'!H2544</f>
        <v>0</v>
      </c>
      <c r="N2544">
        <f>'data from files'!I2544</f>
        <v>0</v>
      </c>
      <c r="O2544">
        <f>'data from files'!J2544</f>
        <v>0</v>
      </c>
      <c r="P2544">
        <f>'data from files'!K2544</f>
        <v>0</v>
      </c>
      <c r="Q2544">
        <f>'data from files'!L2544</f>
        <v>0</v>
      </c>
      <c r="R2544">
        <f>'data from files'!M2544</f>
        <v>0</v>
      </c>
      <c r="S2544">
        <f>'data from files'!N2544</f>
        <v>0</v>
      </c>
      <c r="T2544">
        <f>'data from files'!O2544</f>
        <v>0</v>
      </c>
      <c r="U2544">
        <f>'data from files'!P2544</f>
        <v>0</v>
      </c>
      <c r="V2544">
        <f>'data from files'!Q2544</f>
        <v>0</v>
      </c>
      <c r="W2544">
        <f>'data from files'!R2544</f>
        <v>0</v>
      </c>
    </row>
    <row r="2545" spans="1:23" x14ac:dyDescent="0.25">
      <c r="A2545" t="str">
        <f t="shared" si="119"/>
        <v xml:space="preserve">SERate of use </v>
      </c>
      <c r="B2545" t="str">
        <f>JRC_files__2[[#This Row],[Source.Name.2.1]]</f>
        <v>SE</v>
      </c>
      <c r="C2545" t="str">
        <f t="shared" si="118"/>
        <v>Overview of the power generation sector</v>
      </c>
      <c r="D2545" t="str">
        <f>IF(ISERROR(MATCH(G2545,metadata!$B$4:$B$13,0)),D2544,LEFT(G2545,LEN(G2545)-LEN(F2545)-2))</f>
        <v xml:space="preserve">Rate of use </v>
      </c>
      <c r="E2545" t="str">
        <f t="shared" si="120"/>
        <v/>
      </c>
      <c r="F2545" t="str">
        <f>IF(ISERROR(MATCH(G2545,metadata!$B$4:$B$13,0)),F2544,SUBSTITUTE(TRIM(RIGHT(SUBSTITUTE(SUBSTITUTE(G2545,"efficiencies", "efficiencies (%)")," (", REPT(" ", 100)), 100)),")",""))</f>
        <v>gross capacity</v>
      </c>
      <c r="G2545" t="str">
        <f>'data from files'!B2545</f>
        <v>Rate of use (gross capacity)</v>
      </c>
      <c r="H2545">
        <f>'data from files'!C2545</f>
        <v>0</v>
      </c>
      <c r="I2545">
        <f>'data from files'!D2545</f>
        <v>0</v>
      </c>
      <c r="J2545">
        <f>'data from files'!E2545</f>
        <v>0</v>
      </c>
      <c r="K2545">
        <f>'data from files'!F2545</f>
        <v>0</v>
      </c>
      <c r="L2545">
        <f>'data from files'!G2545</f>
        <v>0</v>
      </c>
      <c r="M2545">
        <f>'data from files'!H2545</f>
        <v>0</v>
      </c>
      <c r="N2545">
        <f>'data from files'!I2545</f>
        <v>0</v>
      </c>
      <c r="O2545">
        <f>'data from files'!J2545</f>
        <v>0</v>
      </c>
      <c r="P2545">
        <f>'data from files'!K2545</f>
        <v>0</v>
      </c>
      <c r="Q2545">
        <f>'data from files'!L2545</f>
        <v>0</v>
      </c>
      <c r="R2545">
        <f>'data from files'!M2545</f>
        <v>0</v>
      </c>
      <c r="S2545">
        <f>'data from files'!N2545</f>
        <v>0</v>
      </c>
      <c r="T2545">
        <f>'data from files'!O2545</f>
        <v>0</v>
      </c>
      <c r="U2545">
        <f>'data from files'!P2545</f>
        <v>0</v>
      </c>
      <c r="V2545">
        <f>'data from files'!Q2545</f>
        <v>0</v>
      </c>
      <c r="W2545">
        <f>'data from files'!R2545</f>
        <v>0</v>
      </c>
    </row>
    <row r="2546" spans="1:23" x14ac:dyDescent="0.25">
      <c r="A2546" t="str">
        <f t="shared" si="119"/>
        <v>SERate of use Nuclear</v>
      </c>
      <c r="B2546" t="str">
        <f>JRC_files__2[[#This Row],[Source.Name.2.1]]</f>
        <v>SE</v>
      </c>
      <c r="C2546" t="str">
        <f t="shared" si="118"/>
        <v>Overview of the power generation sector</v>
      </c>
      <c r="D2546" t="str">
        <f>IF(ISERROR(MATCH(G2546,metadata!$B$4:$B$13,0)),D2545,LEFT(G2546,LEN(G2546)-LEN(F2546)-2))</f>
        <v xml:space="preserve">Rate of use </v>
      </c>
      <c r="E2546" t="str">
        <f t="shared" si="120"/>
        <v>Nuclear</v>
      </c>
      <c r="F2546" t="str">
        <f>IF(ISERROR(MATCH(G2546,metadata!$B$4:$B$13,0)),F2545,SUBSTITUTE(TRIM(RIGHT(SUBSTITUTE(SUBSTITUTE(G2546,"efficiencies", "efficiencies (%)")," (", REPT(" ", 100)), 100)),")",""))</f>
        <v>gross capacity</v>
      </c>
      <c r="G2546" t="str">
        <f>'data from files'!B2546</f>
        <v>Nuclear</v>
      </c>
      <c r="H2546">
        <f>'data from files'!C2546</f>
        <v>0.66991657989134445</v>
      </c>
      <c r="I2546">
        <f>'data from files'!D2546</f>
        <v>0.84281444763234736</v>
      </c>
      <c r="J2546">
        <f>'data from files'!E2546</f>
        <v>0.79478609720012805</v>
      </c>
      <c r="K2546">
        <f>'data from files'!F2546</f>
        <v>0.78665938453751272</v>
      </c>
      <c r="L2546">
        <f>'data from files'!G2546</f>
        <v>0.90418630495914043</v>
      </c>
      <c r="M2546">
        <f>'data from files'!H2546</f>
        <v>0.8445681770854222</v>
      </c>
      <c r="N2546">
        <f>'data from files'!I2546</f>
        <v>0.78155528637422933</v>
      </c>
      <c r="O2546">
        <f>'data from files'!J2546</f>
        <v>0.81949834969137059</v>
      </c>
      <c r="P2546">
        <f>'data from files'!K2546</f>
        <v>0.7872126231566321</v>
      </c>
      <c r="Q2546">
        <f>'data from files'!L2546</f>
        <v>0.64285870400680523</v>
      </c>
      <c r="R2546">
        <f>'data from files'!M2546</f>
        <v>0.70946908821011345</v>
      </c>
      <c r="S2546">
        <f>'data from files'!N2546</f>
        <v>0.71660022760295838</v>
      </c>
      <c r="T2546">
        <f>'data from files'!O2546</f>
        <v>0.74970068212169172</v>
      </c>
      <c r="U2546">
        <f>'data from files'!P2546</f>
        <v>0.77803228989994189</v>
      </c>
      <c r="V2546">
        <f>'data from files'!Q2546</f>
        <v>0.75159567659375903</v>
      </c>
      <c r="W2546">
        <f>'data from files'!R2546</f>
        <v>0.64062589663509573</v>
      </c>
    </row>
    <row r="2547" spans="1:23" x14ac:dyDescent="0.25">
      <c r="A2547" t="str">
        <f t="shared" si="119"/>
        <v>SERate of use Conventional thermal</v>
      </c>
      <c r="B2547" t="str">
        <f>JRC_files__2[[#This Row],[Source.Name.2.1]]</f>
        <v>SE</v>
      </c>
      <c r="C2547" t="str">
        <f t="shared" si="118"/>
        <v>Overview of the power generation sector</v>
      </c>
      <c r="D2547" t="str">
        <f>IF(ISERROR(MATCH(G2547,metadata!$B$4:$B$13,0)),D2546,LEFT(G2547,LEN(G2547)-LEN(F2547)-2))</f>
        <v xml:space="preserve">Rate of use </v>
      </c>
      <c r="E2547" t="str">
        <f t="shared" si="120"/>
        <v>Conventional thermal</v>
      </c>
      <c r="F2547" t="str">
        <f>IF(ISERROR(MATCH(G2547,metadata!$B$4:$B$13,0)),F2546,SUBSTITUTE(TRIM(RIGHT(SUBSTITUTE(SUBSTITUTE(G2547,"efficiencies", "efficiencies (%)")," (", REPT(" ", 100)), 100)),")",""))</f>
        <v>gross capacity</v>
      </c>
      <c r="G2547" t="str">
        <f>'data from files'!B2547</f>
        <v>Conventional thermal</v>
      </c>
      <c r="H2547">
        <f>'data from files'!C2547</f>
        <v>0.12709737780973365</v>
      </c>
      <c r="I2547">
        <f>'data from files'!D2547</f>
        <v>0.14223131963353314</v>
      </c>
      <c r="J2547">
        <f>'data from files'!E2547</f>
        <v>0.18956144304299638</v>
      </c>
      <c r="K2547">
        <f>'data from files'!F2547</f>
        <v>0.20051554591243165</v>
      </c>
      <c r="L2547">
        <f>'data from files'!G2547</f>
        <v>0.19153223048240114</v>
      </c>
      <c r="M2547">
        <f>'data from files'!H2547</f>
        <v>0.18604397603945269</v>
      </c>
      <c r="N2547">
        <f>'data from files'!I2547</f>
        <v>0.18597664874276193</v>
      </c>
      <c r="O2547">
        <f>'data from files'!J2547</f>
        <v>0.19507818444947986</v>
      </c>
      <c r="P2547">
        <f>'data from files'!K2547</f>
        <v>0.20633921921974749</v>
      </c>
      <c r="Q2547">
        <f>'data from files'!L2547</f>
        <v>0.20758622003743785</v>
      </c>
      <c r="R2547">
        <f>'data from files'!M2547</f>
        <v>0.25567405408526583</v>
      </c>
      <c r="S2547">
        <f>'data from files'!N2547</f>
        <v>0.22920428422319347</v>
      </c>
      <c r="T2547">
        <f>'data from files'!O2547</f>
        <v>0.21070452484844379</v>
      </c>
      <c r="U2547">
        <f>'data from files'!P2547</f>
        <v>0.2104831355516133</v>
      </c>
      <c r="V2547">
        <f>'data from files'!Q2547</f>
        <v>0.18137995723673825</v>
      </c>
      <c r="W2547">
        <f>'data from files'!R2547</f>
        <v>0.19258948392664282</v>
      </c>
    </row>
    <row r="2548" spans="1:23" x14ac:dyDescent="0.25">
      <c r="A2548" t="str">
        <f t="shared" si="119"/>
        <v>SERate of use Wind</v>
      </c>
      <c r="B2548" t="str">
        <f>JRC_files__2[[#This Row],[Source.Name.2.1]]</f>
        <v>SE</v>
      </c>
      <c r="C2548" t="str">
        <f t="shared" ref="C2548:C2611" si="121">IF(H2548=2000,$G2548,C2547)</f>
        <v>Overview of the power generation sector</v>
      </c>
      <c r="D2548" t="str">
        <f>IF(ISERROR(MATCH(G2548,metadata!$B$4:$B$13,0)),D2547,LEFT(G2548,LEN(G2548)-LEN(F2548)-2))</f>
        <v xml:space="preserve">Rate of use </v>
      </c>
      <c r="E2548" t="str">
        <f t="shared" si="120"/>
        <v>Wind</v>
      </c>
      <c r="F2548" t="str">
        <f>IF(ISERROR(MATCH(G2548,metadata!$B$4:$B$13,0)),F2547,SUBSTITUTE(TRIM(RIGHT(SUBSTITUTE(SUBSTITUTE(G2548,"efficiencies", "efficiencies (%)")," (", REPT(" ", 100)), 100)),")",""))</f>
        <v>gross capacity</v>
      </c>
      <c r="G2548" t="str">
        <f>'data from files'!B2548</f>
        <v>Wind</v>
      </c>
      <c r="H2548">
        <f>'data from files'!C2548</f>
        <v>0.23263785778363497</v>
      </c>
      <c r="I2548">
        <f>'data from files'!D2548</f>
        <v>0.18628409133859972</v>
      </c>
      <c r="J2548">
        <f>'data from files'!E2548</f>
        <v>0.19446028384806191</v>
      </c>
      <c r="K2548">
        <f>'data from files'!F2548</f>
        <v>0.1942841600124342</v>
      </c>
      <c r="L2548">
        <f>'data from files'!G2548</f>
        <v>0.21467248555380453</v>
      </c>
      <c r="M2548">
        <f>'data from files'!H2548</f>
        <v>0.21671960910177468</v>
      </c>
      <c r="N2548">
        <f>'data from files'!I2548</f>
        <v>0.21840140665940622</v>
      </c>
      <c r="O2548">
        <f>'data from files'!J2548</f>
        <v>0.22995571389470951</v>
      </c>
      <c r="P2548">
        <f>'data from files'!K2548</f>
        <v>0.2798446435611926</v>
      </c>
      <c r="Q2548">
        <f>'data from files'!L2548</f>
        <v>0.19586571739709732</v>
      </c>
      <c r="R2548">
        <f>'data from files'!M2548</f>
        <v>0.19794151428838888</v>
      </c>
      <c r="S2548">
        <f>'data from files'!N2548</f>
        <v>0.250507209287957</v>
      </c>
      <c r="T2548">
        <f>'data from files'!O2548</f>
        <v>0.22670321571771912</v>
      </c>
      <c r="U2548">
        <f>'data from files'!P2548</f>
        <v>0.2677633563607415</v>
      </c>
      <c r="V2548">
        <f>'data from files'!Q2548</f>
        <v>0.25149840934782158</v>
      </c>
      <c r="W2548">
        <f>'data from files'!R2548</f>
        <v>0.31787400641546787</v>
      </c>
    </row>
    <row r="2549" spans="1:23" x14ac:dyDescent="0.25">
      <c r="A2549" t="str">
        <f t="shared" si="119"/>
        <v>SERate of use Solar photovoltaics</v>
      </c>
      <c r="B2549" t="str">
        <f>JRC_files__2[[#This Row],[Source.Name.2.1]]</f>
        <v>SE</v>
      </c>
      <c r="C2549" t="str">
        <f t="shared" si="121"/>
        <v>Overview of the power generation sector</v>
      </c>
      <c r="D2549" t="str">
        <f>IF(ISERROR(MATCH(G2549,metadata!$B$4:$B$13,0)),D2548,LEFT(G2549,LEN(G2549)-LEN(F2549)-2))</f>
        <v xml:space="preserve">Rate of use </v>
      </c>
      <c r="E2549" t="str">
        <f t="shared" si="120"/>
        <v>Solar photovoltaics</v>
      </c>
      <c r="F2549" t="str">
        <f>IF(ISERROR(MATCH(G2549,metadata!$B$4:$B$13,0)),F2548,SUBSTITUTE(TRIM(RIGHT(SUBSTITUTE(SUBSTITUTE(G2549,"efficiencies", "efficiencies (%)")," (", REPT(" ", 100)), 100)),")",""))</f>
        <v>gross capacity</v>
      </c>
      <c r="G2549" t="str">
        <f>'data from files'!B2549</f>
        <v>Solar photovoltaics</v>
      </c>
      <c r="H2549">
        <f>'data from files'!C2549</f>
        <v>5.2840142080700682E-2</v>
      </c>
      <c r="I2549">
        <f>'data from files'!D2549</f>
        <v>4.4246221372694773E-2</v>
      </c>
      <c r="J2549">
        <f>'data from files'!E2549</f>
        <v>4.4246221372694773E-2</v>
      </c>
      <c r="K2549">
        <f>'data from files'!F2549</f>
        <v>6.6369332059042163E-2</v>
      </c>
      <c r="L2549">
        <f>'data from files'!G2549</f>
        <v>6.6369332059042163E-2</v>
      </c>
      <c r="M2549">
        <f>'data from files'!H2549</f>
        <v>6.3408170496840818E-2</v>
      </c>
      <c r="N2549">
        <f>'data from files'!I2549</f>
        <v>5.3095465647233733E-2</v>
      </c>
      <c r="O2549">
        <f>'data from files'!J2549</f>
        <v>6.6369332059042149E-2</v>
      </c>
      <c r="P2549">
        <f>'data from files'!K2549</f>
        <v>4.9776999044281629E-2</v>
      </c>
      <c r="Q2549">
        <f>'data from files'!L2549</f>
        <v>8.8492442745389546E-2</v>
      </c>
      <c r="R2549">
        <f>'data from files'!M2549</f>
        <v>8.9347876609183627E-2</v>
      </c>
      <c r="S2549">
        <f>'data from files'!N2549</f>
        <v>0.10568028416139907</v>
      </c>
      <c r="T2549">
        <f>'data from files'!O2549</f>
        <v>8.9828241537189504E-2</v>
      </c>
      <c r="U2549">
        <f>'data from files'!P2549</f>
        <v>9.2900342820951193E-2</v>
      </c>
      <c r="V2549">
        <f>'data from files'!Q2549</f>
        <v>8.9299840116382617E-2</v>
      </c>
      <c r="W2549">
        <f>'data from files'!R2549</f>
        <v>0.10639159376633212</v>
      </c>
    </row>
    <row r="2550" spans="1:23" x14ac:dyDescent="0.25">
      <c r="A2550" t="str">
        <f t="shared" si="119"/>
        <v>SERate of use Solar thermal</v>
      </c>
      <c r="B2550" t="str">
        <f>JRC_files__2[[#This Row],[Source.Name.2.1]]</f>
        <v>SE</v>
      </c>
      <c r="C2550" t="str">
        <f t="shared" si="121"/>
        <v>Overview of the power generation sector</v>
      </c>
      <c r="D2550" t="str">
        <f>IF(ISERROR(MATCH(G2550,metadata!$B$4:$B$13,0)),D2549,LEFT(G2550,LEN(G2550)-LEN(F2550)-2))</f>
        <v xml:space="preserve">Rate of use </v>
      </c>
      <c r="E2550" t="str">
        <f t="shared" si="120"/>
        <v>Solar thermal</v>
      </c>
      <c r="F2550" t="str">
        <f>IF(ISERROR(MATCH(G2550,metadata!$B$4:$B$13,0)),F2549,SUBSTITUTE(TRIM(RIGHT(SUBSTITUTE(SUBSTITUTE(G2550,"efficiencies", "efficiencies (%)")," (", REPT(" ", 100)), 100)),")",""))</f>
        <v>gross capacity</v>
      </c>
      <c r="G2550" t="str">
        <f>'data from files'!B2550</f>
        <v>Solar thermal</v>
      </c>
      <c r="H2550">
        <f>'data from files'!C2550</f>
        <v>0</v>
      </c>
      <c r="I2550">
        <f>'data from files'!D2550</f>
        <v>0</v>
      </c>
      <c r="J2550">
        <f>'data from files'!E2550</f>
        <v>0</v>
      </c>
      <c r="K2550">
        <f>'data from files'!F2550</f>
        <v>0</v>
      </c>
      <c r="L2550">
        <f>'data from files'!G2550</f>
        <v>0</v>
      </c>
      <c r="M2550">
        <f>'data from files'!H2550</f>
        <v>0</v>
      </c>
      <c r="N2550">
        <f>'data from files'!I2550</f>
        <v>0</v>
      </c>
      <c r="O2550">
        <f>'data from files'!J2550</f>
        <v>0</v>
      </c>
      <c r="P2550">
        <f>'data from files'!K2550</f>
        <v>0</v>
      </c>
      <c r="Q2550">
        <f>'data from files'!L2550</f>
        <v>0</v>
      </c>
      <c r="R2550">
        <f>'data from files'!M2550</f>
        <v>0</v>
      </c>
      <c r="S2550">
        <f>'data from files'!N2550</f>
        <v>0</v>
      </c>
      <c r="T2550">
        <f>'data from files'!O2550</f>
        <v>0</v>
      </c>
      <c r="U2550">
        <f>'data from files'!P2550</f>
        <v>0</v>
      </c>
      <c r="V2550">
        <f>'data from files'!Q2550</f>
        <v>0</v>
      </c>
      <c r="W2550">
        <f>'data from files'!R2550</f>
        <v>0</v>
      </c>
    </row>
    <row r="2551" spans="1:23" x14ac:dyDescent="0.25">
      <c r="A2551" t="str">
        <f t="shared" si="119"/>
        <v>SERate of use Geothermal</v>
      </c>
      <c r="B2551" t="str">
        <f>JRC_files__2[[#This Row],[Source.Name.2.1]]</f>
        <v>SE</v>
      </c>
      <c r="C2551" t="str">
        <f t="shared" si="121"/>
        <v>Overview of the power generation sector</v>
      </c>
      <c r="D2551" t="str">
        <f>IF(ISERROR(MATCH(G2551,metadata!$B$4:$B$13,0)),D2550,LEFT(G2551,LEN(G2551)-LEN(F2551)-2))</f>
        <v xml:space="preserve">Rate of use </v>
      </c>
      <c r="E2551" t="str">
        <f t="shared" si="120"/>
        <v>Geothermal</v>
      </c>
      <c r="F2551" t="str">
        <f>IF(ISERROR(MATCH(G2551,metadata!$B$4:$B$13,0)),F2550,SUBSTITUTE(TRIM(RIGHT(SUBSTITUTE(SUBSTITUTE(G2551,"efficiencies", "efficiencies (%)")," (", REPT(" ", 100)), 100)),")",""))</f>
        <v>gross capacity</v>
      </c>
      <c r="G2551" t="str">
        <f>'data from files'!B2551</f>
        <v>Geothermal</v>
      </c>
      <c r="H2551">
        <f>'data from files'!C2551</f>
        <v>0</v>
      </c>
      <c r="I2551">
        <f>'data from files'!D2551</f>
        <v>0</v>
      </c>
      <c r="J2551">
        <f>'data from files'!E2551</f>
        <v>0</v>
      </c>
      <c r="K2551">
        <f>'data from files'!F2551</f>
        <v>0</v>
      </c>
      <c r="L2551">
        <f>'data from files'!G2551</f>
        <v>0</v>
      </c>
      <c r="M2551">
        <f>'data from files'!H2551</f>
        <v>0</v>
      </c>
      <c r="N2551">
        <f>'data from files'!I2551</f>
        <v>0</v>
      </c>
      <c r="O2551">
        <f>'data from files'!J2551</f>
        <v>0</v>
      </c>
      <c r="P2551">
        <f>'data from files'!K2551</f>
        <v>0</v>
      </c>
      <c r="Q2551">
        <f>'data from files'!L2551</f>
        <v>0</v>
      </c>
      <c r="R2551">
        <f>'data from files'!M2551</f>
        <v>0</v>
      </c>
      <c r="S2551">
        <f>'data from files'!N2551</f>
        <v>0</v>
      </c>
      <c r="T2551">
        <f>'data from files'!O2551</f>
        <v>0</v>
      </c>
      <c r="U2551">
        <f>'data from files'!P2551</f>
        <v>0</v>
      </c>
      <c r="V2551">
        <f>'data from files'!Q2551</f>
        <v>0</v>
      </c>
      <c r="W2551">
        <f>'data from files'!R2551</f>
        <v>0</v>
      </c>
    </row>
    <row r="2552" spans="1:23" x14ac:dyDescent="0.25">
      <c r="A2552" t="str">
        <f t="shared" si="119"/>
        <v>SERate of use Tide, wave and ocean</v>
      </c>
      <c r="B2552" t="str">
        <f>JRC_files__2[[#This Row],[Source.Name.2.1]]</f>
        <v>SE</v>
      </c>
      <c r="C2552" t="str">
        <f t="shared" si="121"/>
        <v>Overview of the power generation sector</v>
      </c>
      <c r="D2552" t="str">
        <f>IF(ISERROR(MATCH(G2552,metadata!$B$4:$B$13,0)),D2551,LEFT(G2552,LEN(G2552)-LEN(F2552)-2))</f>
        <v xml:space="preserve">Rate of use </v>
      </c>
      <c r="E2552" t="str">
        <f t="shared" si="120"/>
        <v>Tide, wave and ocean</v>
      </c>
      <c r="F2552" t="str">
        <f>IF(ISERROR(MATCH(G2552,metadata!$B$4:$B$13,0)),F2551,SUBSTITUTE(TRIM(RIGHT(SUBSTITUTE(SUBSTITUTE(G2552,"efficiencies", "efficiencies (%)")," (", REPT(" ", 100)), 100)),")",""))</f>
        <v>gross capacity</v>
      </c>
      <c r="G2552" t="str">
        <f>'data from files'!B2552</f>
        <v>Tide, wave and ocean</v>
      </c>
      <c r="H2552">
        <f>'data from files'!C2552</f>
        <v>0</v>
      </c>
      <c r="I2552">
        <f>'data from files'!D2552</f>
        <v>0</v>
      </c>
      <c r="J2552">
        <f>'data from files'!E2552</f>
        <v>0</v>
      </c>
      <c r="K2552">
        <f>'data from files'!F2552</f>
        <v>0</v>
      </c>
      <c r="L2552">
        <f>'data from files'!G2552</f>
        <v>0</v>
      </c>
      <c r="M2552">
        <f>'data from files'!H2552</f>
        <v>0</v>
      </c>
      <c r="N2552">
        <f>'data from files'!I2552</f>
        <v>0</v>
      </c>
      <c r="O2552">
        <f>'data from files'!J2552</f>
        <v>0</v>
      </c>
      <c r="P2552">
        <f>'data from files'!K2552</f>
        <v>0</v>
      </c>
      <c r="Q2552">
        <f>'data from files'!L2552</f>
        <v>0</v>
      </c>
      <c r="R2552">
        <f>'data from files'!M2552</f>
        <v>0</v>
      </c>
      <c r="S2552">
        <f>'data from files'!N2552</f>
        <v>0</v>
      </c>
      <c r="T2552">
        <f>'data from files'!O2552</f>
        <v>0</v>
      </c>
      <c r="U2552">
        <f>'data from files'!P2552</f>
        <v>0</v>
      </c>
      <c r="V2552">
        <f>'data from files'!Q2552</f>
        <v>0</v>
      </c>
      <c r="W2552">
        <f>'data from files'!R2552</f>
        <v>0</v>
      </c>
    </row>
    <row r="2553" spans="1:23" x14ac:dyDescent="0.25">
      <c r="A2553" t="str">
        <f t="shared" si="119"/>
        <v>SERate of use Hydro</v>
      </c>
      <c r="B2553" t="str">
        <f>JRC_files__2[[#This Row],[Source.Name.2.1]]</f>
        <v>SE</v>
      </c>
      <c r="C2553" t="str">
        <f t="shared" si="121"/>
        <v>Overview of the power generation sector</v>
      </c>
      <c r="D2553" t="str">
        <f>IF(ISERROR(MATCH(G2553,metadata!$B$4:$B$13,0)),D2552,LEFT(G2553,LEN(G2553)-LEN(F2553)-2))</f>
        <v xml:space="preserve">Rate of use </v>
      </c>
      <c r="E2553" t="str">
        <f t="shared" si="120"/>
        <v>Hydro</v>
      </c>
      <c r="F2553" t="str">
        <f>IF(ISERROR(MATCH(G2553,metadata!$B$4:$B$13,0)),F2552,SUBSTITUTE(TRIM(RIGHT(SUBSTITUTE(SUBSTITUTE(G2553,"efficiencies", "efficiencies (%)")," (", REPT(" ", 100)), 100)),")",""))</f>
        <v>gross capacity</v>
      </c>
      <c r="G2553" t="str">
        <f>'data from files'!B2553</f>
        <v>Hydro</v>
      </c>
      <c r="H2553">
        <f>'data from files'!C2553</f>
        <v>0.54282086555330111</v>
      </c>
      <c r="I2553">
        <f>'data from files'!D2553</f>
        <v>0.54554672939088467</v>
      </c>
      <c r="J2553">
        <f>'data from files'!E2553</f>
        <v>0.46041721279096437</v>
      </c>
      <c r="K2553">
        <f>'data from files'!F2553</f>
        <v>0.37147105291093147</v>
      </c>
      <c r="L2553">
        <f>'data from files'!G2553</f>
        <v>0.41719565905252443</v>
      </c>
      <c r="M2553">
        <f>'data from files'!H2553</f>
        <v>0.50515264707715557</v>
      </c>
      <c r="N2553">
        <f>'data from files'!I2553</f>
        <v>0.42837650044894582</v>
      </c>
      <c r="O2553">
        <f>'data from files'!J2553</f>
        <v>0.45683622183127043</v>
      </c>
      <c r="P2553">
        <f>'data from files'!K2553</f>
        <v>0.48221001142205711</v>
      </c>
      <c r="Q2553">
        <f>'data from files'!L2553</f>
        <v>0.4539753552079468</v>
      </c>
      <c r="R2553">
        <f>'data from files'!M2553</f>
        <v>0.45838969614227731</v>
      </c>
      <c r="S2553">
        <f>'data from files'!N2553</f>
        <v>0.45958248494301263</v>
      </c>
      <c r="T2553">
        <f>'data from files'!O2553</f>
        <v>0.55141874596267881</v>
      </c>
      <c r="U2553">
        <f>'data from files'!P2553</f>
        <v>0.42686726938269193</v>
      </c>
      <c r="V2553">
        <f>'data from files'!Q2553</f>
        <v>0.44466602654862192</v>
      </c>
      <c r="W2553">
        <f>'data from files'!R2553</f>
        <v>0.52764165014859565</v>
      </c>
    </row>
    <row r="2554" spans="1:23" x14ac:dyDescent="0.25">
      <c r="A2554" t="str">
        <f t="shared" si="119"/>
        <v>SERate of use Pump storage</v>
      </c>
      <c r="B2554" t="str">
        <f>JRC_files__2[[#This Row],[Source.Name.2.1]]</f>
        <v>SE</v>
      </c>
      <c r="C2554" t="str">
        <f t="shared" si="121"/>
        <v>Overview of the power generation sector</v>
      </c>
      <c r="D2554" t="str">
        <f>IF(ISERROR(MATCH(G2554,metadata!$B$4:$B$13,0)),D2553,LEFT(G2554,LEN(G2554)-LEN(F2554)-2))</f>
        <v xml:space="preserve">Rate of use </v>
      </c>
      <c r="E2554" t="str">
        <f t="shared" si="120"/>
        <v>Pump storage</v>
      </c>
      <c r="F2554" t="str">
        <f>IF(ISERROR(MATCH(G2554,metadata!$B$4:$B$13,0)),F2553,SUBSTITUTE(TRIM(RIGHT(SUBSTITUTE(SUBSTITUTE(G2554,"efficiencies", "efficiencies (%)")," (", REPT(" ", 100)), 100)),")",""))</f>
        <v>gross capacity</v>
      </c>
      <c r="G2554" t="str">
        <f>'data from files'!B2554</f>
        <v>Pump storage</v>
      </c>
      <c r="H2554">
        <f>'data from files'!C2554</f>
        <v>0.20857909633614324</v>
      </c>
      <c r="I2554">
        <f>'data from files'!D2554</f>
        <v>5.6048950086329291E-2</v>
      </c>
      <c r="J2554">
        <f>'data from files'!E2554</f>
        <v>8.8500659900787329E-2</v>
      </c>
      <c r="K2554">
        <f>'data from files'!F2554</f>
        <v>0.14750074867415852</v>
      </c>
      <c r="L2554">
        <f>'data from files'!G2554</f>
        <v>0.14574109856999523</v>
      </c>
      <c r="M2554">
        <f>'data from files'!H2554</f>
        <v>0.18787750468782036</v>
      </c>
      <c r="N2554">
        <f>'data from files'!I2554</f>
        <v>0.26919776625579955</v>
      </c>
      <c r="O2554">
        <f>'data from files'!J2554</f>
        <v>0.26847298844063083</v>
      </c>
      <c r="P2554">
        <f>'data from files'!K2554</f>
        <v>0.19007179603763252</v>
      </c>
      <c r="Q2554">
        <f>'data from files'!L2554</f>
        <v>0.12732229608496271</v>
      </c>
      <c r="R2554">
        <f>'data from files'!M2554</f>
        <v>0.11034126491517693</v>
      </c>
      <c r="S2554">
        <f>'data from files'!N2554</f>
        <v>0.14015753998710428</v>
      </c>
      <c r="T2554">
        <f>'data from files'!O2554</f>
        <v>0.14320012039538396</v>
      </c>
      <c r="U2554">
        <f>'data from files'!P2554</f>
        <v>0.15574879011034473</v>
      </c>
      <c r="V2554">
        <f>'data from files'!Q2554</f>
        <v>0.12714847289571465</v>
      </c>
      <c r="W2554">
        <f>'data from files'!R2554</f>
        <v>0.14750040393829478</v>
      </c>
    </row>
    <row r="2555" spans="1:23" x14ac:dyDescent="0.25">
      <c r="A2555" t="str">
        <f t="shared" si="119"/>
        <v>SERate of use 0</v>
      </c>
      <c r="B2555" t="str">
        <f>JRC_files__2[[#This Row],[Source.Name.2.1]]</f>
        <v>SE</v>
      </c>
      <c r="C2555" t="str">
        <f t="shared" si="121"/>
        <v>Overview of the power generation sector</v>
      </c>
      <c r="D2555" t="str">
        <f>IF(ISERROR(MATCH(G2555,metadata!$B$4:$B$13,0)),D2554,LEFT(G2555,LEN(G2555)-LEN(F2555)-2))</f>
        <v xml:space="preserve">Rate of use </v>
      </c>
      <c r="E2555">
        <f t="shared" si="120"/>
        <v>0</v>
      </c>
      <c r="F2555" t="str">
        <f>IF(ISERROR(MATCH(G2555,metadata!$B$4:$B$13,0)),F2554,SUBSTITUTE(TRIM(RIGHT(SUBSTITUTE(SUBSTITUTE(G2555,"efficiencies", "efficiencies (%)")," (", REPT(" ", 100)), 100)),")",""))</f>
        <v>gross capacity</v>
      </c>
      <c r="G2555">
        <f>'data from files'!B2555</f>
        <v>0</v>
      </c>
      <c r="H2555">
        <f>'data from files'!C2555</f>
        <v>0</v>
      </c>
      <c r="I2555">
        <f>'data from files'!D2555</f>
        <v>0</v>
      </c>
      <c r="J2555">
        <f>'data from files'!E2555</f>
        <v>0</v>
      </c>
      <c r="K2555">
        <f>'data from files'!F2555</f>
        <v>0</v>
      </c>
      <c r="L2555">
        <f>'data from files'!G2555</f>
        <v>0</v>
      </c>
      <c r="M2555">
        <f>'data from files'!H2555</f>
        <v>0</v>
      </c>
      <c r="N2555">
        <f>'data from files'!I2555</f>
        <v>0</v>
      </c>
      <c r="O2555">
        <f>'data from files'!J2555</f>
        <v>0</v>
      </c>
      <c r="P2555">
        <f>'data from files'!K2555</f>
        <v>0</v>
      </c>
      <c r="Q2555">
        <f>'data from files'!L2555</f>
        <v>0</v>
      </c>
      <c r="R2555">
        <f>'data from files'!M2555</f>
        <v>0</v>
      </c>
      <c r="S2555">
        <f>'data from files'!N2555</f>
        <v>0</v>
      </c>
      <c r="T2555">
        <f>'data from files'!O2555</f>
        <v>0</v>
      </c>
      <c r="U2555">
        <f>'data from files'!P2555</f>
        <v>0</v>
      </c>
      <c r="V2555">
        <f>'data from files'!Q2555</f>
        <v>0</v>
      </c>
      <c r="W2555">
        <f>'data from files'!R2555</f>
        <v>0</v>
      </c>
    </row>
    <row r="2556" spans="1:23" x14ac:dyDescent="0.25">
      <c r="A2556" t="str">
        <f t="shared" si="119"/>
        <v xml:space="preserve">SETotal gross electricity prod. (without pumped hydro) </v>
      </c>
      <c r="B2556" t="str">
        <f>JRC_files__2[[#This Row],[Source.Name.2.1]]</f>
        <v>SE</v>
      </c>
      <c r="C2556" t="str">
        <f t="shared" si="121"/>
        <v>Overview of the power generation sector</v>
      </c>
      <c r="D2556" t="str">
        <f>IF(ISERROR(MATCH(G2556,metadata!$B$4:$B$13,0)),D2555,LEFT(G2556,LEN(G2556)-LEN(F2556)-2))</f>
        <v xml:space="preserve">Total gross electricity prod. (without pumped hydro) </v>
      </c>
      <c r="E2556" t="str">
        <f t="shared" si="120"/>
        <v/>
      </c>
      <c r="F2556" t="str">
        <f>IF(ISERROR(MATCH(G2556,metadata!$B$4:$B$13,0)),F2555,SUBSTITUTE(TRIM(RIGHT(SUBSTITUTE(SUBSTITUTE(G2556,"efficiencies", "efficiencies (%)")," (", REPT(" ", 100)), 100)),")",""))</f>
        <v>GWh</v>
      </c>
      <c r="G2556" t="str">
        <f>'data from files'!B2556</f>
        <v>Total gross electricity prod. (without pumped hydro) (GWh)</v>
      </c>
      <c r="H2556">
        <f>'data from files'!C2556</f>
        <v>145205.02797905228</v>
      </c>
      <c r="I2556">
        <f>'data from files'!D2556</f>
        <v>161563.67581395348</v>
      </c>
      <c r="J2556">
        <f>'data from files'!E2556</f>
        <v>146672.53069767443</v>
      </c>
      <c r="K2556">
        <f>'data from files'!F2556</f>
        <v>135354.50395348837</v>
      </c>
      <c r="L2556">
        <f>'data from files'!G2556</f>
        <v>151645.3489534884</v>
      </c>
      <c r="M2556">
        <f>'data from files'!H2556</f>
        <v>158336.7771578891</v>
      </c>
      <c r="N2556">
        <f>'data from files'!I2556</f>
        <v>143260.1762790698</v>
      </c>
      <c r="O2556">
        <f>'data from files'!J2556</f>
        <v>148797.36209302326</v>
      </c>
      <c r="P2556">
        <f>'data from files'!K2556</f>
        <v>149866.55244186046</v>
      </c>
      <c r="Q2556">
        <f>'data from files'!L2556</f>
        <v>136580.35825581395</v>
      </c>
      <c r="R2556">
        <f>'data from files'!M2556</f>
        <v>148433.03708180969</v>
      </c>
      <c r="S2556">
        <f>'data from files'!N2556</f>
        <v>150227.09192457551</v>
      </c>
      <c r="T2556">
        <f>'data from files'!O2556</f>
        <v>166405.81506905306</v>
      </c>
      <c r="U2556">
        <f>'data from files'!P2556</f>
        <v>153003.49412419734</v>
      </c>
      <c r="V2556">
        <f>'data from files'!Q2556</f>
        <v>153526.07785641128</v>
      </c>
      <c r="W2556">
        <f>'data from files'!R2556</f>
        <v>161901.69102894826</v>
      </c>
    </row>
    <row r="2557" spans="1:23" x14ac:dyDescent="0.25">
      <c r="A2557" t="str">
        <f t="shared" si="119"/>
        <v>SETotal gross electricity prod. (without pumped hydro) Nuclear</v>
      </c>
      <c r="B2557" t="str">
        <f>JRC_files__2[[#This Row],[Source.Name.2.1]]</f>
        <v>SE</v>
      </c>
      <c r="C2557" t="str">
        <f t="shared" si="121"/>
        <v>Overview of the power generation sector</v>
      </c>
      <c r="D2557" t="str">
        <f>IF(ISERROR(MATCH(G2557,metadata!$B$4:$B$13,0)),D2556,LEFT(G2557,LEN(G2557)-LEN(F2557)-2))</f>
        <v xml:space="preserve">Total gross electricity prod. (without pumped hydro) </v>
      </c>
      <c r="E2557" t="str">
        <f t="shared" si="120"/>
        <v>Nuclear</v>
      </c>
      <c r="F2557" t="str">
        <f>IF(ISERROR(MATCH(G2557,metadata!$B$4:$B$13,0)),F2556,SUBSTITUTE(TRIM(RIGHT(SUBSTITUTE(SUBSTITUTE(G2557,"efficiencies", "efficiencies (%)")," (", REPT(" ", 100)), 100)),")",""))</f>
        <v>GWh</v>
      </c>
      <c r="G2557" t="str">
        <f>'data from files'!B2557</f>
        <v>Nuclear</v>
      </c>
      <c r="H2557">
        <f>'data from files'!C2557</f>
        <v>57305.602127117447</v>
      </c>
      <c r="I2557">
        <f>'data from files'!D2557</f>
        <v>72095.52779069767</v>
      </c>
      <c r="J2557">
        <f>'data from files'!E2557</f>
        <v>68098.512674418598</v>
      </c>
      <c r="K2557">
        <f>'data from files'!F2557</f>
        <v>67402.203255813962</v>
      </c>
      <c r="L2557">
        <f>'data from files'!G2557</f>
        <v>77472.093139534889</v>
      </c>
      <c r="M2557">
        <f>'data from files'!H2557</f>
        <v>72363.918939035226</v>
      </c>
      <c r="N2557">
        <f>'data from files'!I2557</f>
        <v>66964.876162790708</v>
      </c>
      <c r="O2557">
        <f>'data from files'!J2557</f>
        <v>66956.719302325582</v>
      </c>
      <c r="P2557">
        <f>'data from files'!K2557</f>
        <v>63877.486627906983</v>
      </c>
      <c r="Q2557">
        <f>'data from files'!L2557</f>
        <v>52164.049534883721</v>
      </c>
      <c r="R2557">
        <f>'data from files'!M2557</f>
        <v>57817.672525939684</v>
      </c>
      <c r="S2557">
        <f>'data from files'!N2557</f>
        <v>60464.090116300045</v>
      </c>
      <c r="T2557">
        <f>'data from files'!O2557</f>
        <v>64025.367882038299</v>
      </c>
      <c r="U2557">
        <f>'data from files'!P2557</f>
        <v>66444.922317494507</v>
      </c>
      <c r="V2557">
        <f>'data from files'!Q2557</f>
        <v>64865.352506823016</v>
      </c>
      <c r="W2557">
        <f>'data from files'!R2557</f>
        <v>56337.691976560804</v>
      </c>
    </row>
    <row r="2558" spans="1:23" x14ac:dyDescent="0.25">
      <c r="A2558" t="str">
        <f t="shared" si="119"/>
        <v>SETotal gross electricity prod. (without pumped hydro) Conventional thermal</v>
      </c>
      <c r="B2558" t="str">
        <f>JRC_files__2[[#This Row],[Source.Name.2.1]]</f>
        <v>SE</v>
      </c>
      <c r="C2558" t="str">
        <f t="shared" si="121"/>
        <v>Overview of the power generation sector</v>
      </c>
      <c r="D2558" t="str">
        <f>IF(ISERROR(MATCH(G2558,metadata!$B$4:$B$13,0)),D2557,LEFT(G2558,LEN(G2558)-LEN(F2558)-2))</f>
        <v xml:space="preserve">Total gross electricity prod. (without pumped hydro) </v>
      </c>
      <c r="E2558" t="str">
        <f t="shared" si="120"/>
        <v>Conventional thermal</v>
      </c>
      <c r="F2558" t="str">
        <f>IF(ISERROR(MATCH(G2558,metadata!$B$4:$B$13,0)),F2557,SUBSTITUTE(TRIM(RIGHT(SUBSTITUTE(SUBSTITUTE(G2558,"efficiencies", "efficiencies (%)")," (", REPT(" ", 100)), 100)),")",""))</f>
        <v>GWh</v>
      </c>
      <c r="G2558" t="str">
        <f>'data from files'!B2558</f>
        <v>Conventional thermal</v>
      </c>
      <c r="H2558">
        <f>'data from files'!C2558</f>
        <v>8871.4286692054338</v>
      </c>
      <c r="I2558">
        <f>'data from files'!D2558</f>
        <v>9940.2410465116282</v>
      </c>
      <c r="J2558">
        <f>'data from files'!E2558</f>
        <v>11617.041279069768</v>
      </c>
      <c r="K2558">
        <f>'data from files'!F2558</f>
        <v>13740.672790697676</v>
      </c>
      <c r="L2558">
        <f>'data from files'!G2558</f>
        <v>13209.302325581402</v>
      </c>
      <c r="M2558">
        <f>'data from files'!H2558</f>
        <v>12244.740391173995</v>
      </c>
      <c r="N2558">
        <f>'data from files'!I2558</f>
        <v>13594.137325581396</v>
      </c>
      <c r="O2558">
        <f>'data from files'!J2558</f>
        <v>14259.247441860467</v>
      </c>
      <c r="P2558">
        <f>'data from files'!K2558</f>
        <v>14933.251860465114</v>
      </c>
      <c r="Q2558">
        <f>'data from files'!L2558</f>
        <v>16083.75058139535</v>
      </c>
      <c r="R2558">
        <f>'data from files'!M2558</f>
        <v>20719.334730127561</v>
      </c>
      <c r="S2558">
        <f>'data from files'!N2558</f>
        <v>17252.998053395768</v>
      </c>
      <c r="T2558">
        <f>'data from files'!O2558</f>
        <v>16280.111914030567</v>
      </c>
      <c r="U2558">
        <f>'data from files'!P2558</f>
        <v>15333.336793449622</v>
      </c>
      <c r="V2558">
        <f>'data from files'!Q2558</f>
        <v>13629.50874635463</v>
      </c>
      <c r="W2558">
        <f>'data from files'!R2558</f>
        <v>13903.553488144556</v>
      </c>
    </row>
    <row r="2559" spans="1:23" x14ac:dyDescent="0.25">
      <c r="A2559" t="str">
        <f t="shared" si="119"/>
        <v>SETotal gross electricity prod. (without pumped hydro) Wind</v>
      </c>
      <c r="B2559" t="str">
        <f>JRC_files__2[[#This Row],[Source.Name.2.1]]</f>
        <v>SE</v>
      </c>
      <c r="C2559" t="str">
        <f t="shared" si="121"/>
        <v>Overview of the power generation sector</v>
      </c>
      <c r="D2559" t="str">
        <f>IF(ISERROR(MATCH(G2559,metadata!$B$4:$B$13,0)),D2558,LEFT(G2559,LEN(G2559)-LEN(F2559)-2))</f>
        <v xml:space="preserve">Total gross electricity prod. (without pumped hydro) </v>
      </c>
      <c r="E2559" t="str">
        <f t="shared" si="120"/>
        <v>Wind</v>
      </c>
      <c r="F2559" t="str">
        <f>IF(ISERROR(MATCH(G2559,metadata!$B$4:$B$13,0)),F2558,SUBSTITUTE(TRIM(RIGHT(SUBSTITUTE(SUBSTITUTE(G2559,"efficiencies", "efficiencies (%)")," (", REPT(" ", 100)), 100)),")",""))</f>
        <v>GWh</v>
      </c>
      <c r="G2559" t="str">
        <f>'data from files'!B2559</f>
        <v>Wind</v>
      </c>
      <c r="H2559">
        <f>'data from files'!C2559</f>
        <v>456.86220924678031</v>
      </c>
      <c r="I2559">
        <f>'data from files'!D2559</f>
        <v>481.39534883720933</v>
      </c>
      <c r="J2559">
        <f>'data from files'!E2559</f>
        <v>608.1395348837209</v>
      </c>
      <c r="K2559">
        <f>'data from files'!F2559</f>
        <v>679.06976744186045</v>
      </c>
      <c r="L2559">
        <f>'data from files'!G2559</f>
        <v>850</v>
      </c>
      <c r="M2559">
        <f>'data from files'!H2559</f>
        <v>935.94264143565238</v>
      </c>
      <c r="N2559">
        <f>'data from files'!I2559</f>
        <v>987.20930232558158</v>
      </c>
      <c r="O2559">
        <f>'data from files'!J2559</f>
        <v>1430.2325581395351</v>
      </c>
      <c r="P2559">
        <f>'data from files'!K2559</f>
        <v>1995.3488372093025</v>
      </c>
      <c r="Q2559">
        <f>'data from files'!L2559</f>
        <v>2484.8837209302328</v>
      </c>
      <c r="R2559">
        <f>'data from files'!M2559</f>
        <v>3501.3142078870246</v>
      </c>
      <c r="S2559">
        <f>'data from files'!N2559</f>
        <v>6076.9617024491126</v>
      </c>
      <c r="T2559">
        <f>'data from files'!O2559</f>
        <v>7163.7105321042218</v>
      </c>
      <c r="U2559">
        <f>'data from files'!P2559</f>
        <v>9840.17321326606</v>
      </c>
      <c r="V2559">
        <f>'data from files'!Q2559</f>
        <v>11231.867152801386</v>
      </c>
      <c r="W2559">
        <f>'data from files'!R2559</f>
        <v>16265.127832545701</v>
      </c>
    </row>
    <row r="2560" spans="1:23" x14ac:dyDescent="0.25">
      <c r="A2560" t="str">
        <f t="shared" si="119"/>
        <v>SETotal gross electricity prod. (without pumped hydro) Solar photovoltaics</v>
      </c>
      <c r="B2560" t="str">
        <f>JRC_files__2[[#This Row],[Source.Name.2.1]]</f>
        <v>SE</v>
      </c>
      <c r="C2560" t="str">
        <f t="shared" si="121"/>
        <v>Overview of the power generation sector</v>
      </c>
      <c r="D2560" t="str">
        <f>IF(ISERROR(MATCH(G2560,metadata!$B$4:$B$13,0)),D2559,LEFT(G2560,LEN(G2560)-LEN(F2560)-2))</f>
        <v xml:space="preserve">Total gross electricity prod. (without pumped hydro) </v>
      </c>
      <c r="E2560" t="str">
        <f t="shared" si="120"/>
        <v>Solar photovoltaics</v>
      </c>
      <c r="F2560" t="str">
        <f>IF(ISERROR(MATCH(G2560,metadata!$B$4:$B$13,0)),F2559,SUBSTITUTE(TRIM(RIGHT(SUBSTITUTE(SUBSTITUTE(G2560,"efficiencies", "efficiencies (%)")," (", REPT(" ", 100)), 100)),")",""))</f>
        <v>GWh</v>
      </c>
      <c r="G2560" t="str">
        <f>'data from files'!B2560</f>
        <v>Solar photovoltaics</v>
      </c>
      <c r="H2560">
        <f>'data from files'!C2560</f>
        <v>1.3886389338808141</v>
      </c>
      <c r="I2560">
        <f>'data from files'!D2560</f>
        <v>1.1627906976744187</v>
      </c>
      <c r="J2560">
        <f>'data from files'!E2560</f>
        <v>1.1627906976744187</v>
      </c>
      <c r="K2560">
        <f>'data from files'!F2560</f>
        <v>2.3255813953488373</v>
      </c>
      <c r="L2560">
        <f>'data from files'!G2560</f>
        <v>2.3255813953488373</v>
      </c>
      <c r="M2560">
        <f>'data from files'!H2560</f>
        <v>2.2218222942093022</v>
      </c>
      <c r="N2560">
        <f>'data from files'!I2560</f>
        <v>2.3255813953488373</v>
      </c>
      <c r="O2560">
        <f>'data from files'!J2560</f>
        <v>3.4883720930232558</v>
      </c>
      <c r="P2560">
        <f>'data from files'!K2560</f>
        <v>3.4883720930232558</v>
      </c>
      <c r="Q2560">
        <f>'data from files'!L2560</f>
        <v>6.9767441860465116</v>
      </c>
      <c r="R2560">
        <f>'data from files'!M2560</f>
        <v>8.609561390060934</v>
      </c>
      <c r="S2560">
        <f>'data from files'!N2560</f>
        <v>11.109111471046273</v>
      </c>
      <c r="T2560">
        <f>'data from files'!O2560</f>
        <v>18.885489500778721</v>
      </c>
      <c r="U2560">
        <f>'data from files'!P2560</f>
        <v>34.993701133795895</v>
      </c>
      <c r="V2560">
        <f>'data from files'!Q2560</f>
        <v>46.935995965170704</v>
      </c>
      <c r="W2560">
        <f>'data from files'!R2560</f>
        <v>96.926997584879203</v>
      </c>
    </row>
    <row r="2561" spans="1:23" x14ac:dyDescent="0.25">
      <c r="A2561" t="str">
        <f t="shared" si="119"/>
        <v>SETotal gross electricity prod. (without pumped hydro) Solar thermal</v>
      </c>
      <c r="B2561" t="str">
        <f>JRC_files__2[[#This Row],[Source.Name.2.1]]</f>
        <v>SE</v>
      </c>
      <c r="C2561" t="str">
        <f t="shared" si="121"/>
        <v>Overview of the power generation sector</v>
      </c>
      <c r="D2561" t="str">
        <f>IF(ISERROR(MATCH(G2561,metadata!$B$4:$B$13,0)),D2560,LEFT(G2561,LEN(G2561)-LEN(F2561)-2))</f>
        <v xml:space="preserve">Total gross electricity prod. (without pumped hydro) </v>
      </c>
      <c r="E2561" t="str">
        <f t="shared" si="120"/>
        <v>Solar thermal</v>
      </c>
      <c r="F2561" t="str">
        <f>IF(ISERROR(MATCH(G2561,metadata!$B$4:$B$13,0)),F2560,SUBSTITUTE(TRIM(RIGHT(SUBSTITUTE(SUBSTITUTE(G2561,"efficiencies", "efficiencies (%)")," (", REPT(" ", 100)), 100)),")",""))</f>
        <v>GWh</v>
      </c>
      <c r="G2561" t="str">
        <f>'data from files'!B2561</f>
        <v>Solar thermal</v>
      </c>
      <c r="H2561">
        <f>'data from files'!C2561</f>
        <v>0</v>
      </c>
      <c r="I2561">
        <f>'data from files'!D2561</f>
        <v>0</v>
      </c>
      <c r="J2561">
        <f>'data from files'!E2561</f>
        <v>0</v>
      </c>
      <c r="K2561">
        <f>'data from files'!F2561</f>
        <v>0</v>
      </c>
      <c r="L2561">
        <f>'data from files'!G2561</f>
        <v>0</v>
      </c>
      <c r="M2561">
        <f>'data from files'!H2561</f>
        <v>0</v>
      </c>
      <c r="N2561">
        <f>'data from files'!I2561</f>
        <v>0</v>
      </c>
      <c r="O2561">
        <f>'data from files'!J2561</f>
        <v>0</v>
      </c>
      <c r="P2561">
        <f>'data from files'!K2561</f>
        <v>0</v>
      </c>
      <c r="Q2561">
        <f>'data from files'!L2561</f>
        <v>0</v>
      </c>
      <c r="R2561">
        <f>'data from files'!M2561</f>
        <v>0</v>
      </c>
      <c r="S2561">
        <f>'data from files'!N2561</f>
        <v>0</v>
      </c>
      <c r="T2561">
        <f>'data from files'!O2561</f>
        <v>0</v>
      </c>
      <c r="U2561">
        <f>'data from files'!P2561</f>
        <v>0</v>
      </c>
      <c r="V2561">
        <f>'data from files'!Q2561</f>
        <v>0</v>
      </c>
      <c r="W2561">
        <f>'data from files'!R2561</f>
        <v>0</v>
      </c>
    </row>
    <row r="2562" spans="1:23" x14ac:dyDescent="0.25">
      <c r="A2562" t="str">
        <f t="shared" si="119"/>
        <v>SETotal gross electricity prod. (without pumped hydro) Geothermal</v>
      </c>
      <c r="B2562" t="str">
        <f>JRC_files__2[[#This Row],[Source.Name.2.1]]</f>
        <v>SE</v>
      </c>
      <c r="C2562" t="str">
        <f t="shared" si="121"/>
        <v>Overview of the power generation sector</v>
      </c>
      <c r="D2562" t="str">
        <f>IF(ISERROR(MATCH(G2562,metadata!$B$4:$B$13,0)),D2561,LEFT(G2562,LEN(G2562)-LEN(F2562)-2))</f>
        <v xml:space="preserve">Total gross electricity prod. (without pumped hydro) </v>
      </c>
      <c r="E2562" t="str">
        <f t="shared" si="120"/>
        <v>Geothermal</v>
      </c>
      <c r="F2562" t="str">
        <f>IF(ISERROR(MATCH(G2562,metadata!$B$4:$B$13,0)),F2561,SUBSTITUTE(TRIM(RIGHT(SUBSTITUTE(SUBSTITUTE(G2562,"efficiencies", "efficiencies (%)")," (", REPT(" ", 100)), 100)),")",""))</f>
        <v>GWh</v>
      </c>
      <c r="G2562" t="str">
        <f>'data from files'!B2562</f>
        <v>Geothermal</v>
      </c>
      <c r="H2562">
        <f>'data from files'!C2562</f>
        <v>0</v>
      </c>
      <c r="I2562">
        <f>'data from files'!D2562</f>
        <v>0</v>
      </c>
      <c r="J2562">
        <f>'data from files'!E2562</f>
        <v>0</v>
      </c>
      <c r="K2562">
        <f>'data from files'!F2562</f>
        <v>0</v>
      </c>
      <c r="L2562">
        <f>'data from files'!G2562</f>
        <v>0</v>
      </c>
      <c r="M2562">
        <f>'data from files'!H2562</f>
        <v>0</v>
      </c>
      <c r="N2562">
        <f>'data from files'!I2562</f>
        <v>0</v>
      </c>
      <c r="O2562">
        <f>'data from files'!J2562</f>
        <v>0</v>
      </c>
      <c r="P2562">
        <f>'data from files'!K2562</f>
        <v>0</v>
      </c>
      <c r="Q2562">
        <f>'data from files'!L2562</f>
        <v>0</v>
      </c>
      <c r="R2562">
        <f>'data from files'!M2562</f>
        <v>0</v>
      </c>
      <c r="S2562">
        <f>'data from files'!N2562</f>
        <v>0</v>
      </c>
      <c r="T2562">
        <f>'data from files'!O2562</f>
        <v>0</v>
      </c>
      <c r="U2562">
        <f>'data from files'!P2562</f>
        <v>0</v>
      </c>
      <c r="V2562">
        <f>'data from files'!Q2562</f>
        <v>0</v>
      </c>
      <c r="W2562">
        <f>'data from files'!R2562</f>
        <v>0</v>
      </c>
    </row>
    <row r="2563" spans="1:23" x14ac:dyDescent="0.25">
      <c r="A2563" t="str">
        <f t="shared" ref="A2563:A2626" si="122">B2563&amp;D2563&amp;E2563</f>
        <v>SETotal gross electricity prod. (without pumped hydro) Tide, wave and ocean</v>
      </c>
      <c r="B2563" t="str">
        <f>JRC_files__2[[#This Row],[Source.Name.2.1]]</f>
        <v>SE</v>
      </c>
      <c r="C2563" t="str">
        <f t="shared" si="121"/>
        <v>Overview of the power generation sector</v>
      </c>
      <c r="D2563" t="str">
        <f>IF(ISERROR(MATCH(G2563,metadata!$B$4:$B$13,0)),D2562,LEFT(G2563,LEN(G2563)-LEN(F2563)-2))</f>
        <v xml:space="preserve">Total gross electricity prod. (without pumped hydro) </v>
      </c>
      <c r="E2563" t="str">
        <f t="shared" si="120"/>
        <v>Tide, wave and ocean</v>
      </c>
      <c r="F2563" t="str">
        <f>IF(ISERROR(MATCH(G2563,metadata!$B$4:$B$13,0)),F2562,SUBSTITUTE(TRIM(RIGHT(SUBSTITUTE(SUBSTITUTE(G2563,"efficiencies", "efficiencies (%)")," (", REPT(" ", 100)), 100)),")",""))</f>
        <v>GWh</v>
      </c>
      <c r="G2563" t="str">
        <f>'data from files'!B2563</f>
        <v>Tide, wave and ocean</v>
      </c>
      <c r="H2563">
        <f>'data from files'!C2563</f>
        <v>0</v>
      </c>
      <c r="I2563">
        <f>'data from files'!D2563</f>
        <v>0</v>
      </c>
      <c r="J2563">
        <f>'data from files'!E2563</f>
        <v>0</v>
      </c>
      <c r="K2563">
        <f>'data from files'!F2563</f>
        <v>0</v>
      </c>
      <c r="L2563">
        <f>'data from files'!G2563</f>
        <v>0</v>
      </c>
      <c r="M2563">
        <f>'data from files'!H2563</f>
        <v>0</v>
      </c>
      <c r="N2563">
        <f>'data from files'!I2563</f>
        <v>0</v>
      </c>
      <c r="O2563">
        <f>'data from files'!J2563</f>
        <v>0</v>
      </c>
      <c r="P2563">
        <f>'data from files'!K2563</f>
        <v>0</v>
      </c>
      <c r="Q2563">
        <f>'data from files'!L2563</f>
        <v>0</v>
      </c>
      <c r="R2563">
        <f>'data from files'!M2563</f>
        <v>0</v>
      </c>
      <c r="S2563">
        <f>'data from files'!N2563</f>
        <v>0</v>
      </c>
      <c r="T2563">
        <f>'data from files'!O2563</f>
        <v>0</v>
      </c>
      <c r="U2563">
        <f>'data from files'!P2563</f>
        <v>0</v>
      </c>
      <c r="V2563">
        <f>'data from files'!Q2563</f>
        <v>0</v>
      </c>
      <c r="W2563">
        <f>'data from files'!R2563</f>
        <v>0</v>
      </c>
    </row>
    <row r="2564" spans="1:23" x14ac:dyDescent="0.25">
      <c r="A2564" t="str">
        <f t="shared" si="122"/>
        <v>SETotal gross electricity prod. (without pumped hydro) Hydro</v>
      </c>
      <c r="B2564" t="str">
        <f>JRC_files__2[[#This Row],[Source.Name.2.1]]</f>
        <v>SE</v>
      </c>
      <c r="C2564" t="str">
        <f t="shared" si="121"/>
        <v>Overview of the power generation sector</v>
      </c>
      <c r="D2564" t="str">
        <f>IF(ISERROR(MATCH(G2564,metadata!$B$4:$B$13,0)),D2563,LEFT(G2564,LEN(G2564)-LEN(F2564)-2))</f>
        <v xml:space="preserve">Total gross electricity prod. (without pumped hydro) </v>
      </c>
      <c r="E2564" t="str">
        <f t="shared" si="120"/>
        <v>Hydro</v>
      </c>
      <c r="F2564" t="str">
        <f>IF(ISERROR(MATCH(G2564,metadata!$B$4:$B$13,0)),F2563,SUBSTITUTE(TRIM(RIGHT(SUBSTITUTE(SUBSTITUTE(G2564,"efficiencies", "efficiencies (%)")," (", REPT(" ", 100)), 100)),")",""))</f>
        <v>GWh</v>
      </c>
      <c r="G2564" t="str">
        <f>'data from files'!B2564</f>
        <v>Hydro</v>
      </c>
      <c r="H2564">
        <f>'data from files'!C2564</f>
        <v>78569.746334548719</v>
      </c>
      <c r="I2564">
        <f>'data from files'!D2564</f>
        <v>79045.348837209298</v>
      </c>
      <c r="J2564">
        <f>'data from files'!E2564</f>
        <v>66347.674418604656</v>
      </c>
      <c r="K2564">
        <f>'data from files'!F2564</f>
        <v>53530.232558139542</v>
      </c>
      <c r="L2564">
        <f>'data from files'!G2564</f>
        <v>60111.627906976755</v>
      </c>
      <c r="M2564">
        <f>'data from files'!H2564</f>
        <v>72789.95336395</v>
      </c>
      <c r="N2564">
        <f>'data from files'!I2564</f>
        <v>61711.627906976748</v>
      </c>
      <c r="O2564">
        <f>'data from files'!J2564</f>
        <v>66147.674418604656</v>
      </c>
      <c r="P2564">
        <f>'data from files'!K2564</f>
        <v>69056.976744186046</v>
      </c>
      <c r="Q2564">
        <f>'data from files'!L2564</f>
        <v>65840.69767441861</v>
      </c>
      <c r="R2564">
        <f>'data from files'!M2564</f>
        <v>66386.10605646536</v>
      </c>
      <c r="S2564">
        <f>'data from files'!N2564</f>
        <v>66421.932940959538</v>
      </c>
      <c r="T2564">
        <f>'data from files'!O2564</f>
        <v>78917.7392513792</v>
      </c>
      <c r="U2564">
        <f>'data from files'!P2564</f>
        <v>61350.068098853379</v>
      </c>
      <c r="V2564">
        <f>'data from files'!Q2564</f>
        <v>63752.413454467096</v>
      </c>
      <c r="W2564">
        <f>'data from files'!R2564</f>
        <v>75298.390734112327</v>
      </c>
    </row>
    <row r="2565" spans="1:23" x14ac:dyDescent="0.25">
      <c r="A2565" t="str">
        <f t="shared" si="122"/>
        <v>SETotal gross electricity prod. (without pumped hydro) Pump storage</v>
      </c>
      <c r="B2565" t="str">
        <f>JRC_files__2[[#This Row],[Source.Name.2.1]]</f>
        <v>SE</v>
      </c>
      <c r="C2565" t="str">
        <f t="shared" si="121"/>
        <v>Overview of the power generation sector</v>
      </c>
      <c r="D2565" t="str">
        <f>IF(ISERROR(MATCH(G2565,metadata!$B$4:$B$13,0)),D2564,LEFT(G2565,LEN(G2565)-LEN(F2565)-2))</f>
        <v xml:space="preserve">Total gross electricity prod. (without pumped hydro) </v>
      </c>
      <c r="E2565" t="str">
        <f t="shared" ref="E2565:E2628" si="123">IF(AND(D2565=D2564,C2565=C2564),G2565,"")</f>
        <v>Pump storage</v>
      </c>
      <c r="F2565" t="str">
        <f>IF(ISERROR(MATCH(G2565,metadata!$B$4:$B$13,0)),F2564,SUBSTITUTE(TRIM(RIGHT(SUBSTITUTE(SUBSTITUTE(G2565,"efficiencies", "efficiencies (%)")," (", REPT(" ", 100)), 100)),")",""))</f>
        <v>GWh</v>
      </c>
      <c r="G2565" t="str">
        <f>'data from files'!B2565</f>
        <v>Pump storage</v>
      </c>
      <c r="H2565">
        <f>'data from files'!C2565</f>
        <v>34.715904794187679</v>
      </c>
      <c r="I2565">
        <f>'data from files'!D2565</f>
        <v>22.094496124031007</v>
      </c>
      <c r="J2565">
        <f>'data from files'!E2565</f>
        <v>34.886960132890366</v>
      </c>
      <c r="K2565">
        <f>'data from files'!F2565</f>
        <v>58.144795127353284</v>
      </c>
      <c r="L2565">
        <f>'data from files'!G2565</f>
        <v>54.642418604651162</v>
      </c>
      <c r="M2565">
        <f>'data from files'!H2565</f>
        <v>70.440537077595096</v>
      </c>
      <c r="N2565">
        <f>'data from files'!I2565</f>
        <v>86.073293782629349</v>
      </c>
      <c r="O2565">
        <f>'data from files'!J2565</f>
        <v>106.30241671904466</v>
      </c>
      <c r="P2565">
        <f>'data from files'!K2565</f>
        <v>141.8604651162791</v>
      </c>
      <c r="Q2565">
        <f>'data from files'!L2565</f>
        <v>121.79548985650665</v>
      </c>
      <c r="R2565">
        <f>'data from files'!M2565</f>
        <v>105.55157128773892</v>
      </c>
      <c r="S2565">
        <f>'data from files'!N2565</f>
        <v>121.1818909633302</v>
      </c>
      <c r="T2565">
        <f>'data from files'!O2565</f>
        <v>123.81254249529371</v>
      </c>
      <c r="U2565">
        <f>'data from files'!P2565</f>
        <v>134.66227291488536</v>
      </c>
      <c r="V2565">
        <f>'data from files'!Q2565</f>
        <v>109.93409544730964</v>
      </c>
      <c r="W2565">
        <f>'data from files'!R2565</f>
        <v>127.53061924989692</v>
      </c>
    </row>
    <row r="2566" spans="1:23" x14ac:dyDescent="0.25">
      <c r="A2566" t="str">
        <f t="shared" si="122"/>
        <v>SETotal gross electricity prod. (without pumped hydro) 0</v>
      </c>
      <c r="B2566" t="str">
        <f>JRC_files__2[[#This Row],[Source.Name.2.1]]</f>
        <v>SE</v>
      </c>
      <c r="C2566" t="str">
        <f t="shared" si="121"/>
        <v>Overview of the power generation sector</v>
      </c>
      <c r="D2566" t="str">
        <f>IF(ISERROR(MATCH(G2566,metadata!$B$4:$B$13,0)),D2565,LEFT(G2566,LEN(G2566)-LEN(F2566)-2))</f>
        <v xml:space="preserve">Total gross electricity prod. (without pumped hydro) </v>
      </c>
      <c r="E2566">
        <f t="shared" si="123"/>
        <v>0</v>
      </c>
      <c r="F2566" t="str">
        <f>IF(ISERROR(MATCH(G2566,metadata!$B$4:$B$13,0)),F2565,SUBSTITUTE(TRIM(RIGHT(SUBSTITUTE(SUBSTITUTE(G2566,"efficiencies", "efficiencies (%)")," (", REPT(" ", 100)), 100)),")",""))</f>
        <v>GWh</v>
      </c>
      <c r="G2566">
        <f>'data from files'!B2566</f>
        <v>0</v>
      </c>
      <c r="H2566">
        <f>'data from files'!C2566</f>
        <v>0</v>
      </c>
      <c r="I2566">
        <f>'data from files'!D2566</f>
        <v>0</v>
      </c>
      <c r="J2566">
        <f>'data from files'!E2566</f>
        <v>0</v>
      </c>
      <c r="K2566">
        <f>'data from files'!F2566</f>
        <v>0</v>
      </c>
      <c r="L2566">
        <f>'data from files'!G2566</f>
        <v>0</v>
      </c>
      <c r="M2566">
        <f>'data from files'!H2566</f>
        <v>0</v>
      </c>
      <c r="N2566">
        <f>'data from files'!I2566</f>
        <v>0</v>
      </c>
      <c r="O2566">
        <f>'data from files'!J2566</f>
        <v>0</v>
      </c>
      <c r="P2566">
        <f>'data from files'!K2566</f>
        <v>0</v>
      </c>
      <c r="Q2566">
        <f>'data from files'!L2566</f>
        <v>0</v>
      </c>
      <c r="R2566">
        <f>'data from files'!M2566</f>
        <v>0</v>
      </c>
      <c r="S2566">
        <f>'data from files'!N2566</f>
        <v>0</v>
      </c>
      <c r="T2566">
        <f>'data from files'!O2566</f>
        <v>0</v>
      </c>
      <c r="U2566">
        <f>'data from files'!P2566</f>
        <v>0</v>
      </c>
      <c r="V2566">
        <f>'data from files'!Q2566</f>
        <v>0</v>
      </c>
      <c r="W2566">
        <f>'data from files'!R2566</f>
        <v>0</v>
      </c>
    </row>
    <row r="2567" spans="1:23" x14ac:dyDescent="0.25">
      <c r="A2567" t="str">
        <f t="shared" si="122"/>
        <v xml:space="preserve">SETotal net electricity prod. (without pumped hydro) </v>
      </c>
      <c r="B2567" t="str">
        <f>JRC_files__2[[#This Row],[Source.Name.2.1]]</f>
        <v>SE</v>
      </c>
      <c r="C2567" t="str">
        <f t="shared" si="121"/>
        <v>Overview of the power generation sector</v>
      </c>
      <c r="D2567" t="str">
        <f>IF(ISERROR(MATCH(G2567,metadata!$B$4:$B$13,0)),D2566,LEFT(G2567,LEN(G2567)-LEN(F2567)-2))</f>
        <v xml:space="preserve">Total net electricity prod. (without pumped hydro) </v>
      </c>
      <c r="E2567" t="str">
        <f t="shared" si="123"/>
        <v/>
      </c>
      <c r="F2567" t="str">
        <f>IF(ISERROR(MATCH(G2567,metadata!$B$4:$B$13,0)),F2566,SUBSTITUTE(TRIM(RIGHT(SUBSTITUTE(SUBSTITUTE(G2567,"efficiencies", "efficiencies (%)")," (", REPT(" ", 100)), 100)),")",""))</f>
        <v>GWh</v>
      </c>
      <c r="G2567" t="str">
        <f>'data from files'!B2567</f>
        <v>Total net electricity prod. (without pumped hydro) (GWh)</v>
      </c>
      <c r="H2567">
        <f>'data from files'!C2567</f>
        <v>141533.75161525732</v>
      </c>
      <c r="I2567">
        <f>'data from files'!D2567</f>
        <v>157584.34232558138</v>
      </c>
      <c r="J2567">
        <f>'data from files'!E2567</f>
        <v>143173.37186046512</v>
      </c>
      <c r="K2567">
        <f>'data from files'!F2567</f>
        <v>132454.2481395349</v>
      </c>
      <c r="L2567">
        <f>'data from files'!G2567</f>
        <v>148449.34697674419</v>
      </c>
      <c r="M2567">
        <f>'data from files'!H2567</f>
        <v>154513.57644512848</v>
      </c>
      <c r="N2567">
        <f>'data from files'!I2567</f>
        <v>140215.37279069767</v>
      </c>
      <c r="O2567">
        <f>'data from files'!J2567</f>
        <v>145004.88976744187</v>
      </c>
      <c r="P2567">
        <f>'data from files'!K2567</f>
        <v>146240.97104651164</v>
      </c>
      <c r="Q2567">
        <f>'data from files'!L2567</f>
        <v>133194.80302325584</v>
      </c>
      <c r="R2567">
        <f>'data from files'!M2567</f>
        <v>145149.73918654193</v>
      </c>
      <c r="S2567">
        <f>'data from files'!N2567</f>
        <v>146787.71101313957</v>
      </c>
      <c r="T2567">
        <f>'data from files'!O2567</f>
        <v>162674.3903412972</v>
      </c>
      <c r="U2567">
        <f>'data from files'!P2567</f>
        <v>149377.2664030093</v>
      </c>
      <c r="V2567">
        <f>'data from files'!Q2567</f>
        <v>149820.74767394841</v>
      </c>
      <c r="W2567">
        <f>'data from files'!R2567</f>
        <v>158835.28932125244</v>
      </c>
    </row>
    <row r="2568" spans="1:23" x14ac:dyDescent="0.25">
      <c r="A2568" t="str">
        <f t="shared" si="122"/>
        <v>SETotal net electricity prod. (without pumped hydro) Nuclear</v>
      </c>
      <c r="B2568" t="str">
        <f>JRC_files__2[[#This Row],[Source.Name.2.1]]</f>
        <v>SE</v>
      </c>
      <c r="C2568" t="str">
        <f t="shared" si="121"/>
        <v>Overview of the power generation sector</v>
      </c>
      <c r="D2568" t="str">
        <f>IF(ISERROR(MATCH(G2568,metadata!$B$4:$B$13,0)),D2567,LEFT(G2568,LEN(G2568)-LEN(F2568)-2))</f>
        <v xml:space="preserve">Total net electricity prod. (without pumped hydro) </v>
      </c>
      <c r="E2568" t="str">
        <f t="shared" si="123"/>
        <v>Nuclear</v>
      </c>
      <c r="F2568" t="str">
        <f>IF(ISERROR(MATCH(G2568,metadata!$B$4:$B$13,0)),F2567,SUBSTITUTE(TRIM(RIGHT(SUBSTITUTE(SUBSTITUTE(G2568,"efficiencies", "efficiencies (%)")," (", REPT(" ", 100)), 100)),")",""))</f>
        <v>GWh</v>
      </c>
      <c r="G2568" t="str">
        <f>'data from files'!B2568</f>
        <v>Nuclear</v>
      </c>
      <c r="H2568">
        <f>'data from files'!C2568</f>
        <v>54101.443593319513</v>
      </c>
      <c r="I2568">
        <f>'data from files'!D2568</f>
        <v>68618.480290340667</v>
      </c>
      <c r="J2568">
        <f>'data from files'!E2568</f>
        <v>65163.015927038148</v>
      </c>
      <c r="K2568">
        <f>'data from files'!F2568</f>
        <v>65165.59753710209</v>
      </c>
      <c r="L2568">
        <f>'data from files'!G2568</f>
        <v>74869.908896283465</v>
      </c>
      <c r="M2568">
        <f>'data from files'!H2568</f>
        <v>69122.902198781667</v>
      </c>
      <c r="N2568">
        <f>'data from files'!I2568</f>
        <v>64584.167608647673</v>
      </c>
      <c r="O2568">
        <f>'data from files'!J2568</f>
        <v>63840.345499088915</v>
      </c>
      <c r="P2568">
        <f>'data from files'!K2568</f>
        <v>60946.061621925473</v>
      </c>
      <c r="Q2568">
        <f>'data from files'!L2568</f>
        <v>49617.307622182328</v>
      </c>
      <c r="R2568">
        <f>'data from files'!M2568</f>
        <v>55533.50353794713</v>
      </c>
      <c r="S2568">
        <f>'data from files'!N2568</f>
        <v>57814.503767831768</v>
      </c>
      <c r="T2568">
        <f>'data from files'!O2568</f>
        <v>61070.03426999331</v>
      </c>
      <c r="U2568">
        <f>'data from files'!P2568</f>
        <v>63491.006508544233</v>
      </c>
      <c r="V2568">
        <f>'data from files'!Q2568</f>
        <v>61813.784263188616</v>
      </c>
      <c r="W2568">
        <f>'data from files'!R2568</f>
        <v>53969.41147341951</v>
      </c>
    </row>
    <row r="2569" spans="1:23" x14ac:dyDescent="0.25">
      <c r="A2569" t="str">
        <f t="shared" si="122"/>
        <v>SETotal net electricity prod. (without pumped hydro) Conventional thermal</v>
      </c>
      <c r="B2569" t="str">
        <f>JRC_files__2[[#This Row],[Source.Name.2.1]]</f>
        <v>SE</v>
      </c>
      <c r="C2569" t="str">
        <f t="shared" si="121"/>
        <v>Overview of the power generation sector</v>
      </c>
      <c r="D2569" t="str">
        <f>IF(ISERROR(MATCH(G2569,metadata!$B$4:$B$13,0)),D2568,LEFT(G2569,LEN(G2569)-LEN(F2569)-2))</f>
        <v xml:space="preserve">Total net electricity prod. (without pumped hydro) </v>
      </c>
      <c r="E2569" t="str">
        <f t="shared" si="123"/>
        <v>Conventional thermal</v>
      </c>
      <c r="F2569" t="str">
        <f>IF(ISERROR(MATCH(G2569,metadata!$B$4:$B$13,0)),F2568,SUBSTITUTE(TRIM(RIGHT(SUBSTITUTE(SUBSTITUTE(G2569,"efficiencies", "efficiencies (%)")," (", REPT(" ", 100)), 100)),")",""))</f>
        <v>GWh</v>
      </c>
      <c r="G2569" t="str">
        <f>'data from files'!B2569</f>
        <v>Conventional thermal</v>
      </c>
      <c r="H2569">
        <f>'data from files'!C2569</f>
        <v>8404.3108392084341</v>
      </c>
      <c r="I2569">
        <f>'data from files'!D2569</f>
        <v>9437.95505849654</v>
      </c>
      <c r="J2569">
        <f>'data from files'!E2569</f>
        <v>11053.379189240917</v>
      </c>
      <c r="K2569">
        <f>'data from files'!F2569</f>
        <v>13077.022695456058</v>
      </c>
      <c r="L2569">
        <f>'data from files'!G2569</f>
        <v>12615.484592088635</v>
      </c>
      <c r="M2569">
        <f>'data from files'!H2569</f>
        <v>11662.556418666967</v>
      </c>
      <c r="N2569">
        <f>'data from files'!I2569</f>
        <v>12930.042391352339</v>
      </c>
      <c r="O2569">
        <f>'data from files'!J2569</f>
        <v>13583.148919515739</v>
      </c>
      <c r="P2569">
        <f>'data from files'!K2569</f>
        <v>14239.095471097789</v>
      </c>
      <c r="Q2569">
        <f>'data from files'!L2569</f>
        <v>15244.937261538602</v>
      </c>
      <c r="R2569">
        <f>'data from files'!M2569</f>
        <v>19720.205822852375</v>
      </c>
      <c r="S2569">
        <f>'data from files'!N2569</f>
        <v>16463.203490428103</v>
      </c>
      <c r="T2569">
        <f>'data from files'!O2569</f>
        <v>15504.020798319694</v>
      </c>
      <c r="U2569">
        <f>'data from files'!P2569</f>
        <v>14661.024881211857</v>
      </c>
      <c r="V2569">
        <f>'data from files'!Q2569</f>
        <v>12975.746807526133</v>
      </c>
      <c r="W2569">
        <f>'data from files'!R2569</f>
        <v>13205.432283590031</v>
      </c>
    </row>
    <row r="2570" spans="1:23" x14ac:dyDescent="0.25">
      <c r="A2570" t="str">
        <f t="shared" si="122"/>
        <v>SETotal net electricity prod. (without pumped hydro) Wind</v>
      </c>
      <c r="B2570" t="str">
        <f>JRC_files__2[[#This Row],[Source.Name.2.1]]</f>
        <v>SE</v>
      </c>
      <c r="C2570" t="str">
        <f t="shared" si="121"/>
        <v>Overview of the power generation sector</v>
      </c>
      <c r="D2570" t="str">
        <f>IF(ISERROR(MATCH(G2570,metadata!$B$4:$B$13,0)),D2569,LEFT(G2570,LEN(G2570)-LEN(F2570)-2))</f>
        <v xml:space="preserve">Total net electricity prod. (without pumped hydro) </v>
      </c>
      <c r="E2570" t="str">
        <f t="shared" si="123"/>
        <v>Wind</v>
      </c>
      <c r="F2570" t="str">
        <f>IF(ISERROR(MATCH(G2570,metadata!$B$4:$B$13,0)),F2569,SUBSTITUTE(TRIM(RIGHT(SUBSTITUTE(SUBSTITUTE(G2570,"efficiencies", "efficiencies (%)")," (", REPT(" ", 100)), 100)),")",""))</f>
        <v>GWh</v>
      </c>
      <c r="G2570" t="str">
        <f>'data from files'!B2570</f>
        <v>Wind</v>
      </c>
      <c r="H2570">
        <f>'data from files'!C2570</f>
        <v>456.86220924678031</v>
      </c>
      <c r="I2570">
        <f>'data from files'!D2570</f>
        <v>481.39534883720933</v>
      </c>
      <c r="J2570">
        <f>'data from files'!E2570</f>
        <v>608.1395348837209</v>
      </c>
      <c r="K2570">
        <f>'data from files'!F2570</f>
        <v>679.06976744186045</v>
      </c>
      <c r="L2570">
        <f>'data from files'!G2570</f>
        <v>850</v>
      </c>
      <c r="M2570">
        <f>'data from files'!H2570</f>
        <v>935.94264143565238</v>
      </c>
      <c r="N2570">
        <f>'data from files'!I2570</f>
        <v>987.20930232558158</v>
      </c>
      <c r="O2570">
        <f>'data from files'!J2570</f>
        <v>1430.2325581395351</v>
      </c>
      <c r="P2570">
        <f>'data from files'!K2570</f>
        <v>1995.3488372093025</v>
      </c>
      <c r="Q2570">
        <f>'data from files'!L2570</f>
        <v>2484.8837209302328</v>
      </c>
      <c r="R2570">
        <f>'data from files'!M2570</f>
        <v>3501.3142078870246</v>
      </c>
      <c r="S2570">
        <f>'data from files'!N2570</f>
        <v>6076.9617024491126</v>
      </c>
      <c r="T2570">
        <f>'data from files'!O2570</f>
        <v>7163.7105321042218</v>
      </c>
      <c r="U2570">
        <f>'data from files'!P2570</f>
        <v>9840.17321326606</v>
      </c>
      <c r="V2570">
        <f>'data from files'!Q2570</f>
        <v>11231.867152801386</v>
      </c>
      <c r="W2570">
        <f>'data from files'!R2570</f>
        <v>16265.127832545701</v>
      </c>
    </row>
    <row r="2571" spans="1:23" x14ac:dyDescent="0.25">
      <c r="A2571" t="str">
        <f t="shared" si="122"/>
        <v>SETotal net electricity prod. (without pumped hydro) Solar photovoltaics</v>
      </c>
      <c r="B2571" t="str">
        <f>JRC_files__2[[#This Row],[Source.Name.2.1]]</f>
        <v>SE</v>
      </c>
      <c r="C2571" t="str">
        <f t="shared" si="121"/>
        <v>Overview of the power generation sector</v>
      </c>
      <c r="D2571" t="str">
        <f>IF(ISERROR(MATCH(G2571,metadata!$B$4:$B$13,0)),D2570,LEFT(G2571,LEN(G2571)-LEN(F2571)-2))</f>
        <v xml:space="preserve">Total net electricity prod. (without pumped hydro) </v>
      </c>
      <c r="E2571" t="str">
        <f t="shared" si="123"/>
        <v>Solar photovoltaics</v>
      </c>
      <c r="F2571" t="str">
        <f>IF(ISERROR(MATCH(G2571,metadata!$B$4:$B$13,0)),F2570,SUBSTITUTE(TRIM(RIGHT(SUBSTITUTE(SUBSTITUTE(G2571,"efficiencies", "efficiencies (%)")," (", REPT(" ", 100)), 100)),")",""))</f>
        <v>GWh</v>
      </c>
      <c r="G2571" t="str">
        <f>'data from files'!B2571</f>
        <v>Solar photovoltaics</v>
      </c>
      <c r="H2571">
        <f>'data from files'!C2571</f>
        <v>1.3886389338808141</v>
      </c>
      <c r="I2571">
        <f>'data from files'!D2571</f>
        <v>1.1627906976744187</v>
      </c>
      <c r="J2571">
        <f>'data from files'!E2571</f>
        <v>1.1627906976744187</v>
      </c>
      <c r="K2571">
        <f>'data from files'!F2571</f>
        <v>2.3255813953488373</v>
      </c>
      <c r="L2571">
        <f>'data from files'!G2571</f>
        <v>2.3255813953488373</v>
      </c>
      <c r="M2571">
        <f>'data from files'!H2571</f>
        <v>2.2218222942093022</v>
      </c>
      <c r="N2571">
        <f>'data from files'!I2571</f>
        <v>2.3255813953488373</v>
      </c>
      <c r="O2571">
        <f>'data from files'!J2571</f>
        <v>3.4883720930232558</v>
      </c>
      <c r="P2571">
        <f>'data from files'!K2571</f>
        <v>3.4883720930232558</v>
      </c>
      <c r="Q2571">
        <f>'data from files'!L2571</f>
        <v>6.9767441860465116</v>
      </c>
      <c r="R2571">
        <f>'data from files'!M2571</f>
        <v>8.609561390060934</v>
      </c>
      <c r="S2571">
        <f>'data from files'!N2571</f>
        <v>11.109111471046273</v>
      </c>
      <c r="T2571">
        <f>'data from files'!O2571</f>
        <v>18.885489500778721</v>
      </c>
      <c r="U2571">
        <f>'data from files'!P2571</f>
        <v>34.993701133795895</v>
      </c>
      <c r="V2571">
        <f>'data from files'!Q2571</f>
        <v>46.935995965170704</v>
      </c>
      <c r="W2571">
        <f>'data from files'!R2571</f>
        <v>96.926997584879203</v>
      </c>
    </row>
    <row r="2572" spans="1:23" x14ac:dyDescent="0.25">
      <c r="A2572" t="str">
        <f t="shared" si="122"/>
        <v>SETotal net electricity prod. (without pumped hydro) Solar thermal</v>
      </c>
      <c r="B2572" t="str">
        <f>JRC_files__2[[#This Row],[Source.Name.2.1]]</f>
        <v>SE</v>
      </c>
      <c r="C2572" t="str">
        <f t="shared" si="121"/>
        <v>Overview of the power generation sector</v>
      </c>
      <c r="D2572" t="str">
        <f>IF(ISERROR(MATCH(G2572,metadata!$B$4:$B$13,0)),D2571,LEFT(G2572,LEN(G2572)-LEN(F2572)-2))</f>
        <v xml:space="preserve">Total net electricity prod. (without pumped hydro) </v>
      </c>
      <c r="E2572" t="str">
        <f t="shared" si="123"/>
        <v>Solar thermal</v>
      </c>
      <c r="F2572" t="str">
        <f>IF(ISERROR(MATCH(G2572,metadata!$B$4:$B$13,0)),F2571,SUBSTITUTE(TRIM(RIGHT(SUBSTITUTE(SUBSTITUTE(G2572,"efficiencies", "efficiencies (%)")," (", REPT(" ", 100)), 100)),")",""))</f>
        <v>GWh</v>
      </c>
      <c r="G2572" t="str">
        <f>'data from files'!B2572</f>
        <v>Solar thermal</v>
      </c>
      <c r="H2572">
        <f>'data from files'!C2572</f>
        <v>0</v>
      </c>
      <c r="I2572">
        <f>'data from files'!D2572</f>
        <v>0</v>
      </c>
      <c r="J2572">
        <f>'data from files'!E2572</f>
        <v>0</v>
      </c>
      <c r="K2572">
        <f>'data from files'!F2572</f>
        <v>0</v>
      </c>
      <c r="L2572">
        <f>'data from files'!G2572</f>
        <v>0</v>
      </c>
      <c r="M2572">
        <f>'data from files'!H2572</f>
        <v>0</v>
      </c>
      <c r="N2572">
        <f>'data from files'!I2572</f>
        <v>0</v>
      </c>
      <c r="O2572">
        <f>'data from files'!J2572</f>
        <v>0</v>
      </c>
      <c r="P2572">
        <f>'data from files'!K2572</f>
        <v>0</v>
      </c>
      <c r="Q2572">
        <f>'data from files'!L2572</f>
        <v>0</v>
      </c>
      <c r="R2572">
        <f>'data from files'!M2572</f>
        <v>0</v>
      </c>
      <c r="S2572">
        <f>'data from files'!N2572</f>
        <v>0</v>
      </c>
      <c r="T2572">
        <f>'data from files'!O2572</f>
        <v>0</v>
      </c>
      <c r="U2572">
        <f>'data from files'!P2572</f>
        <v>0</v>
      </c>
      <c r="V2572">
        <f>'data from files'!Q2572</f>
        <v>0</v>
      </c>
      <c r="W2572">
        <f>'data from files'!R2572</f>
        <v>0</v>
      </c>
    </row>
    <row r="2573" spans="1:23" x14ac:dyDescent="0.25">
      <c r="A2573" t="str">
        <f t="shared" si="122"/>
        <v>SETotal net electricity prod. (without pumped hydro) Geothermal</v>
      </c>
      <c r="B2573" t="str">
        <f>JRC_files__2[[#This Row],[Source.Name.2.1]]</f>
        <v>SE</v>
      </c>
      <c r="C2573" t="str">
        <f t="shared" si="121"/>
        <v>Overview of the power generation sector</v>
      </c>
      <c r="D2573" t="str">
        <f>IF(ISERROR(MATCH(G2573,metadata!$B$4:$B$13,0)),D2572,LEFT(G2573,LEN(G2573)-LEN(F2573)-2))</f>
        <v xml:space="preserve">Total net electricity prod. (without pumped hydro) </v>
      </c>
      <c r="E2573" t="str">
        <f t="shared" si="123"/>
        <v>Geothermal</v>
      </c>
      <c r="F2573" t="str">
        <f>IF(ISERROR(MATCH(G2573,metadata!$B$4:$B$13,0)),F2572,SUBSTITUTE(TRIM(RIGHT(SUBSTITUTE(SUBSTITUTE(G2573,"efficiencies", "efficiencies (%)")," (", REPT(" ", 100)), 100)),")",""))</f>
        <v>GWh</v>
      </c>
      <c r="G2573" t="str">
        <f>'data from files'!B2573</f>
        <v>Geothermal</v>
      </c>
      <c r="H2573">
        <f>'data from files'!C2573</f>
        <v>0</v>
      </c>
      <c r="I2573">
        <f>'data from files'!D2573</f>
        <v>0</v>
      </c>
      <c r="J2573">
        <f>'data from files'!E2573</f>
        <v>0</v>
      </c>
      <c r="K2573">
        <f>'data from files'!F2573</f>
        <v>0</v>
      </c>
      <c r="L2573">
        <f>'data from files'!G2573</f>
        <v>0</v>
      </c>
      <c r="M2573">
        <f>'data from files'!H2573</f>
        <v>0</v>
      </c>
      <c r="N2573">
        <f>'data from files'!I2573</f>
        <v>0</v>
      </c>
      <c r="O2573">
        <f>'data from files'!J2573</f>
        <v>0</v>
      </c>
      <c r="P2573">
        <f>'data from files'!K2573</f>
        <v>0</v>
      </c>
      <c r="Q2573">
        <f>'data from files'!L2573</f>
        <v>0</v>
      </c>
      <c r="R2573">
        <f>'data from files'!M2573</f>
        <v>0</v>
      </c>
      <c r="S2573">
        <f>'data from files'!N2573</f>
        <v>0</v>
      </c>
      <c r="T2573">
        <f>'data from files'!O2573</f>
        <v>0</v>
      </c>
      <c r="U2573">
        <f>'data from files'!P2573</f>
        <v>0</v>
      </c>
      <c r="V2573">
        <f>'data from files'!Q2573</f>
        <v>0</v>
      </c>
      <c r="W2573">
        <f>'data from files'!R2573</f>
        <v>0</v>
      </c>
    </row>
    <row r="2574" spans="1:23" x14ac:dyDescent="0.25">
      <c r="A2574" t="str">
        <f t="shared" si="122"/>
        <v>SETotal net electricity prod. (without pumped hydro) Tide, wave and ocean</v>
      </c>
      <c r="B2574" t="str">
        <f>JRC_files__2[[#This Row],[Source.Name.2.1]]</f>
        <v>SE</v>
      </c>
      <c r="C2574" t="str">
        <f t="shared" si="121"/>
        <v>Overview of the power generation sector</v>
      </c>
      <c r="D2574" t="str">
        <f>IF(ISERROR(MATCH(G2574,metadata!$B$4:$B$13,0)),D2573,LEFT(G2574,LEN(G2574)-LEN(F2574)-2))</f>
        <v xml:space="preserve">Total net electricity prod. (without pumped hydro) </v>
      </c>
      <c r="E2574" t="str">
        <f t="shared" si="123"/>
        <v>Tide, wave and ocean</v>
      </c>
      <c r="F2574" t="str">
        <f>IF(ISERROR(MATCH(G2574,metadata!$B$4:$B$13,0)),F2573,SUBSTITUTE(TRIM(RIGHT(SUBSTITUTE(SUBSTITUTE(G2574,"efficiencies", "efficiencies (%)")," (", REPT(" ", 100)), 100)),")",""))</f>
        <v>GWh</v>
      </c>
      <c r="G2574" t="str">
        <f>'data from files'!B2574</f>
        <v>Tide, wave and ocean</v>
      </c>
      <c r="H2574">
        <f>'data from files'!C2574</f>
        <v>0</v>
      </c>
      <c r="I2574">
        <f>'data from files'!D2574</f>
        <v>0</v>
      </c>
      <c r="J2574">
        <f>'data from files'!E2574</f>
        <v>0</v>
      </c>
      <c r="K2574">
        <f>'data from files'!F2574</f>
        <v>0</v>
      </c>
      <c r="L2574">
        <f>'data from files'!G2574</f>
        <v>0</v>
      </c>
      <c r="M2574">
        <f>'data from files'!H2574</f>
        <v>0</v>
      </c>
      <c r="N2574">
        <f>'data from files'!I2574</f>
        <v>0</v>
      </c>
      <c r="O2574">
        <f>'data from files'!J2574</f>
        <v>0</v>
      </c>
      <c r="P2574">
        <f>'data from files'!K2574</f>
        <v>0</v>
      </c>
      <c r="Q2574">
        <f>'data from files'!L2574</f>
        <v>0</v>
      </c>
      <c r="R2574">
        <f>'data from files'!M2574</f>
        <v>0</v>
      </c>
      <c r="S2574">
        <f>'data from files'!N2574</f>
        <v>0</v>
      </c>
      <c r="T2574">
        <f>'data from files'!O2574</f>
        <v>0</v>
      </c>
      <c r="U2574">
        <f>'data from files'!P2574</f>
        <v>0</v>
      </c>
      <c r="V2574">
        <f>'data from files'!Q2574</f>
        <v>0</v>
      </c>
      <c r="W2574">
        <f>'data from files'!R2574</f>
        <v>0</v>
      </c>
    </row>
    <row r="2575" spans="1:23" x14ac:dyDescent="0.25">
      <c r="A2575" t="str">
        <f t="shared" si="122"/>
        <v>SETotal net electricity prod. (without pumped hydro) Hydro</v>
      </c>
      <c r="B2575" t="str">
        <f>JRC_files__2[[#This Row],[Source.Name.2.1]]</f>
        <v>SE</v>
      </c>
      <c r="C2575" t="str">
        <f t="shared" si="121"/>
        <v>Overview of the power generation sector</v>
      </c>
      <c r="D2575" t="str">
        <f>IF(ISERROR(MATCH(G2575,metadata!$B$4:$B$13,0)),D2574,LEFT(G2575,LEN(G2575)-LEN(F2575)-2))</f>
        <v xml:space="preserve">Total net electricity prod. (without pumped hydro) </v>
      </c>
      <c r="E2575" t="str">
        <f t="shared" si="123"/>
        <v>Hydro</v>
      </c>
      <c r="F2575" t="str">
        <f>IF(ISERROR(MATCH(G2575,metadata!$B$4:$B$13,0)),F2574,SUBSTITUTE(TRIM(RIGHT(SUBSTITUTE(SUBSTITUTE(G2575,"efficiencies", "efficiencies (%)")," (", REPT(" ", 100)), 100)),")",""))</f>
        <v>GWh</v>
      </c>
      <c r="G2575" t="str">
        <f>'data from files'!B2575</f>
        <v>Hydro</v>
      </c>
      <c r="H2575">
        <f>'data from files'!C2575</f>
        <v>78569.746334548719</v>
      </c>
      <c r="I2575">
        <f>'data from files'!D2575</f>
        <v>79045.348837209298</v>
      </c>
      <c r="J2575">
        <f>'data from files'!E2575</f>
        <v>66347.674418604656</v>
      </c>
      <c r="K2575">
        <f>'data from files'!F2575</f>
        <v>53530.232558139542</v>
      </c>
      <c r="L2575">
        <f>'data from files'!G2575</f>
        <v>60111.627906976755</v>
      </c>
      <c r="M2575">
        <f>'data from files'!H2575</f>
        <v>72789.95336395</v>
      </c>
      <c r="N2575">
        <f>'data from files'!I2575</f>
        <v>61711.627906976748</v>
      </c>
      <c r="O2575">
        <f>'data from files'!J2575</f>
        <v>66147.674418604656</v>
      </c>
      <c r="P2575">
        <f>'data from files'!K2575</f>
        <v>69056.976744186046</v>
      </c>
      <c r="Q2575">
        <f>'data from files'!L2575</f>
        <v>65840.69767441861</v>
      </c>
      <c r="R2575">
        <f>'data from files'!M2575</f>
        <v>66386.10605646536</v>
      </c>
      <c r="S2575">
        <f>'data from files'!N2575</f>
        <v>66421.932940959538</v>
      </c>
      <c r="T2575">
        <f>'data from files'!O2575</f>
        <v>78917.7392513792</v>
      </c>
      <c r="U2575">
        <f>'data from files'!P2575</f>
        <v>61350.068098853379</v>
      </c>
      <c r="V2575">
        <f>'data from files'!Q2575</f>
        <v>63752.413454467096</v>
      </c>
      <c r="W2575">
        <f>'data from files'!R2575</f>
        <v>75298.390734112327</v>
      </c>
    </row>
    <row r="2576" spans="1:23" x14ac:dyDescent="0.25">
      <c r="A2576" t="str">
        <f t="shared" si="122"/>
        <v>SETotal net electricity prod. (without pumped hydro) Pump storage</v>
      </c>
      <c r="B2576" t="str">
        <f>JRC_files__2[[#This Row],[Source.Name.2.1]]</f>
        <v>SE</v>
      </c>
      <c r="C2576" t="str">
        <f t="shared" si="121"/>
        <v>Overview of the power generation sector</v>
      </c>
      <c r="D2576" t="str">
        <f>IF(ISERROR(MATCH(G2576,metadata!$B$4:$B$13,0)),D2575,LEFT(G2576,LEN(G2576)-LEN(F2576)-2))</f>
        <v xml:space="preserve">Total net electricity prod. (without pumped hydro) </v>
      </c>
      <c r="E2576" t="str">
        <f t="shared" si="123"/>
        <v>Pump storage</v>
      </c>
      <c r="F2576" t="str">
        <f>IF(ISERROR(MATCH(G2576,metadata!$B$4:$B$13,0)),F2575,SUBSTITUTE(TRIM(RIGHT(SUBSTITUTE(SUBSTITUTE(G2576,"efficiencies", "efficiencies (%)")," (", REPT(" ", 100)), 100)),")",""))</f>
        <v>GWh</v>
      </c>
      <c r="G2576" t="str">
        <f>'data from files'!B2576</f>
        <v>Pump storage</v>
      </c>
      <c r="H2576">
        <f>'data from files'!C2576</f>
        <v>34.715904794187679</v>
      </c>
      <c r="I2576">
        <f>'data from files'!D2576</f>
        <v>22.094496124031007</v>
      </c>
      <c r="J2576">
        <f>'data from files'!E2576</f>
        <v>34.886960132890366</v>
      </c>
      <c r="K2576">
        <f>'data from files'!F2576</f>
        <v>58.144795127353284</v>
      </c>
      <c r="L2576">
        <f>'data from files'!G2576</f>
        <v>54.642418604651162</v>
      </c>
      <c r="M2576">
        <f>'data from files'!H2576</f>
        <v>70.440537077595096</v>
      </c>
      <c r="N2576">
        <f>'data from files'!I2576</f>
        <v>86.073293782629349</v>
      </c>
      <c r="O2576">
        <f>'data from files'!J2576</f>
        <v>106.30241671904466</v>
      </c>
      <c r="P2576">
        <f>'data from files'!K2576</f>
        <v>141.8604651162791</v>
      </c>
      <c r="Q2576">
        <f>'data from files'!L2576</f>
        <v>121.79548985650665</v>
      </c>
      <c r="R2576">
        <f>'data from files'!M2576</f>
        <v>105.55157128773892</v>
      </c>
      <c r="S2576">
        <f>'data from files'!N2576</f>
        <v>121.1818909633302</v>
      </c>
      <c r="T2576">
        <f>'data from files'!O2576</f>
        <v>123.81254249529371</v>
      </c>
      <c r="U2576">
        <f>'data from files'!P2576</f>
        <v>134.66227291488536</v>
      </c>
      <c r="V2576">
        <f>'data from files'!Q2576</f>
        <v>109.93409544730964</v>
      </c>
      <c r="W2576">
        <f>'data from files'!R2576</f>
        <v>127.53061924989692</v>
      </c>
    </row>
    <row r="2577" spans="1:23" x14ac:dyDescent="0.25">
      <c r="A2577" t="str">
        <f t="shared" si="122"/>
        <v>SETotal net electricity prod. (without pumped hydro) 0</v>
      </c>
      <c r="B2577" t="str">
        <f>JRC_files__2[[#This Row],[Source.Name.2.1]]</f>
        <v>SE</v>
      </c>
      <c r="C2577" t="str">
        <f t="shared" si="121"/>
        <v>Overview of the power generation sector</v>
      </c>
      <c r="D2577" t="str">
        <f>IF(ISERROR(MATCH(G2577,metadata!$B$4:$B$13,0)),D2576,LEFT(G2577,LEN(G2577)-LEN(F2577)-2))</f>
        <v xml:space="preserve">Total net electricity prod. (without pumped hydro) </v>
      </c>
      <c r="E2577">
        <f t="shared" si="123"/>
        <v>0</v>
      </c>
      <c r="F2577" t="str">
        <f>IF(ISERROR(MATCH(G2577,metadata!$B$4:$B$13,0)),F2576,SUBSTITUTE(TRIM(RIGHT(SUBSTITUTE(SUBSTITUTE(G2577,"efficiencies", "efficiencies (%)")," (", REPT(" ", 100)), 100)),")",""))</f>
        <v>GWh</v>
      </c>
      <c r="G2577">
        <f>'data from files'!B2577</f>
        <v>0</v>
      </c>
      <c r="H2577">
        <f>'data from files'!C2577</f>
        <v>0</v>
      </c>
      <c r="I2577">
        <f>'data from files'!D2577</f>
        <v>0</v>
      </c>
      <c r="J2577">
        <f>'data from files'!E2577</f>
        <v>0</v>
      </c>
      <c r="K2577">
        <f>'data from files'!F2577</f>
        <v>0</v>
      </c>
      <c r="L2577">
        <f>'data from files'!G2577</f>
        <v>0</v>
      </c>
      <c r="M2577">
        <f>'data from files'!H2577</f>
        <v>0</v>
      </c>
      <c r="N2577">
        <f>'data from files'!I2577</f>
        <v>0</v>
      </c>
      <c r="O2577">
        <f>'data from files'!J2577</f>
        <v>0</v>
      </c>
      <c r="P2577">
        <f>'data from files'!K2577</f>
        <v>0</v>
      </c>
      <c r="Q2577">
        <f>'data from files'!L2577</f>
        <v>0</v>
      </c>
      <c r="R2577">
        <f>'data from files'!M2577</f>
        <v>0</v>
      </c>
      <c r="S2577">
        <f>'data from files'!N2577</f>
        <v>0</v>
      </c>
      <c r="T2577">
        <f>'data from files'!O2577</f>
        <v>0</v>
      </c>
      <c r="U2577">
        <f>'data from files'!P2577</f>
        <v>0</v>
      </c>
      <c r="V2577">
        <f>'data from files'!Q2577</f>
        <v>0</v>
      </c>
      <c r="W2577">
        <f>'data from files'!R2577</f>
        <v>0</v>
      </c>
    </row>
    <row r="2578" spans="1:23" x14ac:dyDescent="0.25">
      <c r="A2578" t="str">
        <f t="shared" si="122"/>
        <v xml:space="preserve">SETotal gross distributed heat production </v>
      </c>
      <c r="B2578" t="str">
        <f>JRC_files__2[[#This Row],[Source.Name.2.1]]</f>
        <v>SE</v>
      </c>
      <c r="C2578" t="str">
        <f t="shared" si="121"/>
        <v>Overview of the power generation sector</v>
      </c>
      <c r="D2578" t="str">
        <f>IF(ISERROR(MATCH(G2578,metadata!$B$4:$B$13,0)),D2577,LEFT(G2578,LEN(G2578)-LEN(F2578)-2))</f>
        <v xml:space="preserve">Total gross distributed heat production </v>
      </c>
      <c r="E2578" t="str">
        <f t="shared" si="123"/>
        <v/>
      </c>
      <c r="F2578" t="str">
        <f>IF(ISERROR(MATCH(G2578,metadata!$B$4:$B$13,0)),F2577,SUBSTITUTE(TRIM(RIGHT(SUBSTITUTE(SUBSTITUTE(G2578,"efficiencies", "efficiencies (%)")," (", REPT(" ", 100)), 100)),")",""))</f>
        <v>GWh</v>
      </c>
      <c r="G2578" t="str">
        <f>'data from files'!B2578</f>
        <v>Total gross distributed heat production (GWh)</v>
      </c>
      <c r="H2578">
        <f>'data from files'!C2578</f>
        <v>43858.4943599041</v>
      </c>
      <c r="I2578">
        <f>'data from files'!D2578</f>
        <v>48335.465116279069</v>
      </c>
      <c r="J2578">
        <f>'data from files'!E2578</f>
        <v>48206.97674418606</v>
      </c>
      <c r="K2578">
        <f>'data from files'!F2578</f>
        <v>48826.744186046526</v>
      </c>
      <c r="L2578">
        <f>'data from files'!G2578</f>
        <v>49320.34872093024</v>
      </c>
      <c r="M2578">
        <f>'data from files'!H2578</f>
        <v>50287.059440411824</v>
      </c>
      <c r="N2578">
        <f>'data from files'!I2578</f>
        <v>50386.046511627908</v>
      </c>
      <c r="O2578">
        <f>'data from files'!J2578</f>
        <v>49287.209302325587</v>
      </c>
      <c r="P2578">
        <f>'data from files'!K2578</f>
        <v>49333.139534883725</v>
      </c>
      <c r="Q2578">
        <f>'data from files'!L2578</f>
        <v>51977.906976744198</v>
      </c>
      <c r="R2578">
        <f>'data from files'!M2578</f>
        <v>62274.901628817897</v>
      </c>
      <c r="S2578">
        <f>'data from files'!N2578</f>
        <v>49563.300828073145</v>
      </c>
      <c r="T2578">
        <f>'data from files'!O2578</f>
        <v>54557.957345455587</v>
      </c>
      <c r="U2578">
        <f>'data from files'!P2578</f>
        <v>52809.383199912903</v>
      </c>
      <c r="V2578">
        <f>'data from files'!Q2578</f>
        <v>49962.117929883694</v>
      </c>
      <c r="W2578">
        <f>'data from files'!R2578</f>
        <v>50950.551123020079</v>
      </c>
    </row>
    <row r="2579" spans="1:23" x14ac:dyDescent="0.25">
      <c r="A2579" t="str">
        <f t="shared" si="122"/>
        <v>SETotal gross distributed heat production CHP thermal power plants</v>
      </c>
      <c r="B2579" t="str">
        <f>JRC_files__2[[#This Row],[Source.Name.2.1]]</f>
        <v>SE</v>
      </c>
      <c r="C2579" t="str">
        <f t="shared" si="121"/>
        <v>Overview of the power generation sector</v>
      </c>
      <c r="D2579" t="str">
        <f>IF(ISERROR(MATCH(G2579,metadata!$B$4:$B$13,0)),D2578,LEFT(G2579,LEN(G2579)-LEN(F2579)-2))</f>
        <v xml:space="preserve">Total gross distributed heat production </v>
      </c>
      <c r="E2579" t="str">
        <f t="shared" si="123"/>
        <v>CHP thermal power plants</v>
      </c>
      <c r="F2579" t="str">
        <f>IF(ISERROR(MATCH(G2579,metadata!$B$4:$B$13,0)),F2578,SUBSTITUTE(TRIM(RIGHT(SUBSTITUTE(SUBSTITUTE(G2579,"efficiencies", "efficiencies (%)")," (", REPT(" ", 100)), 100)),")",""))</f>
        <v>GWh</v>
      </c>
      <c r="G2579" t="str">
        <f>'data from files'!B2579</f>
        <v>CHP thermal power plants</v>
      </c>
      <c r="H2579">
        <f>'data from files'!C2579</f>
        <v>24648.063348597221</v>
      </c>
      <c r="I2579">
        <f>'data from files'!D2579</f>
        <v>26062.089302325581</v>
      </c>
      <c r="J2579">
        <f>'data from files'!E2579</f>
        <v>27516.427209302336</v>
      </c>
      <c r="K2579">
        <f>'data from files'!F2579</f>
        <v>28715.116279069774</v>
      </c>
      <c r="L2579">
        <f>'data from files'!G2579</f>
        <v>31409.672558139537</v>
      </c>
      <c r="M2579">
        <f>'data from files'!H2579</f>
        <v>31268.260601980524</v>
      </c>
      <c r="N2579">
        <f>'data from files'!I2579</f>
        <v>30975.58139534884</v>
      </c>
      <c r="O2579">
        <f>'data from files'!J2579</f>
        <v>30806.25</v>
      </c>
      <c r="P2579">
        <f>'data from files'!K2579</f>
        <v>31898.181395348838</v>
      </c>
      <c r="Q2579">
        <f>'data from files'!L2579</f>
        <v>34283.720930232565</v>
      </c>
      <c r="R2579">
        <f>'data from files'!M2579</f>
        <v>42231.842712756152</v>
      </c>
      <c r="S2579">
        <f>'data from files'!N2579</f>
        <v>33901.675476192017</v>
      </c>
      <c r="T2579">
        <f>'data from files'!O2579</f>
        <v>37704.602060518024</v>
      </c>
      <c r="U2579">
        <f>'data from files'!P2579</f>
        <v>38212.84391031837</v>
      </c>
      <c r="V2579">
        <f>'data from files'!Q2579</f>
        <v>35669.690566809055</v>
      </c>
      <c r="W2579">
        <f>'data from files'!R2579</f>
        <v>36688.118360917266</v>
      </c>
    </row>
    <row r="2580" spans="1:23" x14ac:dyDescent="0.25">
      <c r="A2580" t="str">
        <f t="shared" si="122"/>
        <v>SETotal gross distributed heat production District heating plants</v>
      </c>
      <c r="B2580" t="str">
        <f>JRC_files__2[[#This Row],[Source.Name.2.1]]</f>
        <v>SE</v>
      </c>
      <c r="C2580" t="str">
        <f t="shared" si="121"/>
        <v>Overview of the power generation sector</v>
      </c>
      <c r="D2580" t="str">
        <f>IF(ISERROR(MATCH(G2580,metadata!$B$4:$B$13,0)),D2579,LEFT(G2580,LEN(G2580)-LEN(F2580)-2))</f>
        <v xml:space="preserve">Total gross distributed heat production </v>
      </c>
      <c r="E2580" t="str">
        <f t="shared" si="123"/>
        <v>District heating plants</v>
      </c>
      <c r="F2580" t="str">
        <f>IF(ISERROR(MATCH(G2580,metadata!$B$4:$B$13,0)),F2579,SUBSTITUTE(TRIM(RIGHT(SUBSTITUTE(SUBSTITUTE(G2580,"efficiencies", "efficiencies (%)")," (", REPT(" ", 100)), 100)),")",""))</f>
        <v>GWh</v>
      </c>
      <c r="G2580" t="str">
        <f>'data from files'!B2580</f>
        <v>District heating plants</v>
      </c>
      <c r="H2580">
        <f>'data from files'!C2580</f>
        <v>19210.431011306875</v>
      </c>
      <c r="I2580">
        <f>'data from files'!D2580</f>
        <v>22273.375813953488</v>
      </c>
      <c r="J2580">
        <f>'data from files'!E2580</f>
        <v>20690.549534883721</v>
      </c>
      <c r="K2580">
        <f>'data from files'!F2580</f>
        <v>20111.627906976752</v>
      </c>
      <c r="L2580">
        <f>'data from files'!G2580</f>
        <v>17910.6761627907</v>
      </c>
      <c r="M2580">
        <f>'data from files'!H2580</f>
        <v>19018.798838431299</v>
      </c>
      <c r="N2580">
        <f>'data from files'!I2580</f>
        <v>19410.465116279069</v>
      </c>
      <c r="O2580">
        <f>'data from files'!J2580</f>
        <v>18480.959302325584</v>
      </c>
      <c r="P2580">
        <f>'data from files'!K2580</f>
        <v>17434.958139534883</v>
      </c>
      <c r="Q2580">
        <f>'data from files'!L2580</f>
        <v>17694.18604651163</v>
      </c>
      <c r="R2580">
        <f>'data from files'!M2580</f>
        <v>20043.058916061742</v>
      </c>
      <c r="S2580">
        <f>'data from files'!N2580</f>
        <v>15661.625351881128</v>
      </c>
      <c r="T2580">
        <f>'data from files'!O2580</f>
        <v>16853.355284937563</v>
      </c>
      <c r="U2580">
        <f>'data from files'!P2580</f>
        <v>14596.539289594533</v>
      </c>
      <c r="V2580">
        <f>'data from files'!Q2580</f>
        <v>14292.427363074643</v>
      </c>
      <c r="W2580">
        <f>'data from files'!R2580</f>
        <v>14262.432762102815</v>
      </c>
    </row>
    <row r="2581" spans="1:23" x14ac:dyDescent="0.25">
      <c r="A2581" t="str">
        <f t="shared" si="122"/>
        <v>SETotal gross distributed heat production 0</v>
      </c>
      <c r="B2581" t="str">
        <f>JRC_files__2[[#This Row],[Source.Name.2.1]]</f>
        <v>SE</v>
      </c>
      <c r="C2581" t="str">
        <f t="shared" si="121"/>
        <v>Overview of the power generation sector</v>
      </c>
      <c r="D2581" t="str">
        <f>IF(ISERROR(MATCH(G2581,metadata!$B$4:$B$13,0)),D2580,LEFT(G2581,LEN(G2581)-LEN(F2581)-2))</f>
        <v xml:space="preserve">Total gross distributed heat production </v>
      </c>
      <c r="E2581">
        <f t="shared" si="123"/>
        <v>0</v>
      </c>
      <c r="F2581" t="str">
        <f>IF(ISERROR(MATCH(G2581,metadata!$B$4:$B$13,0)),F2580,SUBSTITUTE(TRIM(RIGHT(SUBSTITUTE(SUBSTITUTE(G2581,"efficiencies", "efficiencies (%)")," (", REPT(" ", 100)), 100)),")",""))</f>
        <v>GWh</v>
      </c>
      <c r="G2581">
        <f>'data from files'!B2581</f>
        <v>0</v>
      </c>
      <c r="H2581">
        <f>'data from files'!C2581</f>
        <v>0</v>
      </c>
      <c r="I2581">
        <f>'data from files'!D2581</f>
        <v>0</v>
      </c>
      <c r="J2581">
        <f>'data from files'!E2581</f>
        <v>0</v>
      </c>
      <c r="K2581">
        <f>'data from files'!F2581</f>
        <v>0</v>
      </c>
      <c r="L2581">
        <f>'data from files'!G2581</f>
        <v>0</v>
      </c>
      <c r="M2581">
        <f>'data from files'!H2581</f>
        <v>0</v>
      </c>
      <c r="N2581">
        <f>'data from files'!I2581</f>
        <v>0</v>
      </c>
      <c r="O2581">
        <f>'data from files'!J2581</f>
        <v>0</v>
      </c>
      <c r="P2581">
        <f>'data from files'!K2581</f>
        <v>0</v>
      </c>
      <c r="Q2581">
        <f>'data from files'!L2581</f>
        <v>0</v>
      </c>
      <c r="R2581">
        <f>'data from files'!M2581</f>
        <v>0</v>
      </c>
      <c r="S2581">
        <f>'data from files'!N2581</f>
        <v>0</v>
      </c>
      <c r="T2581">
        <f>'data from files'!O2581</f>
        <v>0</v>
      </c>
      <c r="U2581">
        <f>'data from files'!P2581</f>
        <v>0</v>
      </c>
      <c r="V2581">
        <f>'data from files'!Q2581</f>
        <v>0</v>
      </c>
      <c r="W2581">
        <f>'data from files'!R2581</f>
        <v>0</v>
      </c>
    </row>
    <row r="2582" spans="1:23" x14ac:dyDescent="0.25">
      <c r="A2582" t="str">
        <f t="shared" si="122"/>
        <v xml:space="preserve">SETransformation input / Exchanges and transfers </v>
      </c>
      <c r="B2582" t="str">
        <f>JRC_files__2[[#This Row],[Source.Name.2.1]]</f>
        <v>SE</v>
      </c>
      <c r="C2582" t="str">
        <f t="shared" si="121"/>
        <v>Overview of the power generation sector</v>
      </c>
      <c r="D2582" t="str">
        <f>IF(ISERROR(MATCH(G2582,metadata!$B$4:$B$13,0)),D2581,LEFT(G2582,LEN(G2582)-LEN(F2582)-2))</f>
        <v xml:space="preserve">Transformation input / Exchanges and transfers </v>
      </c>
      <c r="E2582" t="str">
        <f t="shared" si="123"/>
        <v/>
      </c>
      <c r="F2582" t="str">
        <f>IF(ISERROR(MATCH(G2582,metadata!$B$4:$B$13,0)),F2581,SUBSTITUTE(TRIM(RIGHT(SUBSTITUTE(SUBSTITUTE(G2582,"efficiencies", "efficiencies (%)")," (", REPT(" ", 100)), 100)),")",""))</f>
        <v>ktoe</v>
      </c>
      <c r="G2582" t="str">
        <f>'data from files'!B2582</f>
        <v>Transformation input / Exchanges and transfers (ktoe)</v>
      </c>
      <c r="H2582">
        <f>'data from files'!C2582</f>
        <v>0</v>
      </c>
      <c r="I2582">
        <f>'data from files'!D2582</f>
        <v>0</v>
      </c>
      <c r="J2582">
        <f>'data from files'!E2582</f>
        <v>0</v>
      </c>
      <c r="K2582">
        <f>'data from files'!F2582</f>
        <v>0</v>
      </c>
      <c r="L2582">
        <f>'data from files'!G2582</f>
        <v>0</v>
      </c>
      <c r="M2582">
        <f>'data from files'!H2582</f>
        <v>0</v>
      </c>
      <c r="N2582">
        <f>'data from files'!I2582</f>
        <v>0</v>
      </c>
      <c r="O2582">
        <f>'data from files'!J2582</f>
        <v>0</v>
      </c>
      <c r="P2582">
        <f>'data from files'!K2582</f>
        <v>0</v>
      </c>
      <c r="Q2582">
        <f>'data from files'!L2582</f>
        <v>0</v>
      </c>
      <c r="R2582">
        <f>'data from files'!M2582</f>
        <v>0</v>
      </c>
      <c r="S2582">
        <f>'data from files'!N2582</f>
        <v>0</v>
      </c>
      <c r="T2582">
        <f>'data from files'!O2582</f>
        <v>0</v>
      </c>
      <c r="U2582">
        <f>'data from files'!P2582</f>
        <v>0</v>
      </c>
      <c r="V2582">
        <f>'data from files'!Q2582</f>
        <v>0</v>
      </c>
      <c r="W2582">
        <f>'data from files'!R2582</f>
        <v>0</v>
      </c>
    </row>
    <row r="2583" spans="1:23" x14ac:dyDescent="0.25">
      <c r="A2583" t="str">
        <f t="shared" si="122"/>
        <v>SETransformation input / Exchanges and transfers Nuclear</v>
      </c>
      <c r="B2583" t="str">
        <f>JRC_files__2[[#This Row],[Source.Name.2.1]]</f>
        <v>SE</v>
      </c>
      <c r="C2583" t="str">
        <f t="shared" si="121"/>
        <v>Overview of the power generation sector</v>
      </c>
      <c r="D2583" t="str">
        <f>IF(ISERROR(MATCH(G2583,metadata!$B$4:$B$13,0)),D2582,LEFT(G2583,LEN(G2583)-LEN(F2583)-2))</f>
        <v xml:space="preserve">Transformation input / Exchanges and transfers </v>
      </c>
      <c r="E2583" t="str">
        <f t="shared" si="123"/>
        <v>Nuclear</v>
      </c>
      <c r="F2583" t="str">
        <f>IF(ISERROR(MATCH(G2583,metadata!$B$4:$B$13,0)),F2582,SUBSTITUTE(TRIM(RIGHT(SUBSTITUTE(SUBSTITUTE(G2583,"efficiencies", "efficiencies (%)")," (", REPT(" ", 100)), 100)),")",""))</f>
        <v>ktoe</v>
      </c>
      <c r="G2583" t="str">
        <f>'data from files'!B2583</f>
        <v>Nuclear</v>
      </c>
      <c r="H2583">
        <f>'data from files'!C2583</f>
        <v>14784.8715009076</v>
      </c>
      <c r="I2583">
        <f>'data from files'!D2583</f>
        <v>18600.8</v>
      </c>
      <c r="J2583">
        <f>'data from files'!E2583</f>
        <v>17569.5</v>
      </c>
      <c r="K2583">
        <f>'data from files'!F2583</f>
        <v>17389.900000000001</v>
      </c>
      <c r="L2583">
        <f>'data from files'!G2583</f>
        <v>19987.8</v>
      </c>
      <c r="M2583">
        <f>'data from files'!H2583</f>
        <v>18669.914970860798</v>
      </c>
      <c r="N2583">
        <f>'data from files'!I2583</f>
        <v>17277</v>
      </c>
      <c r="O2583">
        <f>'data from files'!J2583</f>
        <v>17274.900000000001</v>
      </c>
      <c r="P2583">
        <f>'data from files'!K2583</f>
        <v>16480.400000000001</v>
      </c>
      <c r="Q2583">
        <f>'data from files'!L2583</f>
        <v>13458.2</v>
      </c>
      <c r="R2583">
        <f>'data from files'!M2583</f>
        <v>14916.929397153001</v>
      </c>
      <c r="S2583">
        <f>'data from files'!N2583</f>
        <v>15599.7420464316</v>
      </c>
      <c r="T2583">
        <f>'data from files'!O2583</f>
        <v>16518.582210757599</v>
      </c>
      <c r="U2583">
        <f>'data from files'!P2583</f>
        <v>17142.829846183198</v>
      </c>
      <c r="V2583">
        <f>'data from files'!Q2583</f>
        <v>16735.263208178101</v>
      </c>
      <c r="W2583">
        <f>'data from files'!R2583</f>
        <v>14535.158115983601</v>
      </c>
    </row>
    <row r="2584" spans="1:23" x14ac:dyDescent="0.25">
      <c r="A2584" t="str">
        <f t="shared" si="122"/>
        <v>SETransformation input / Exchanges and transfers Conventional thermal</v>
      </c>
      <c r="B2584" t="str">
        <f>JRC_files__2[[#This Row],[Source.Name.2.1]]</f>
        <v>SE</v>
      </c>
      <c r="C2584" t="str">
        <f t="shared" si="121"/>
        <v>Overview of the power generation sector</v>
      </c>
      <c r="D2584" t="str">
        <f>IF(ISERROR(MATCH(G2584,metadata!$B$4:$B$13,0)),D2583,LEFT(G2584,LEN(G2584)-LEN(F2584)-2))</f>
        <v xml:space="preserve">Transformation input / Exchanges and transfers </v>
      </c>
      <c r="E2584" t="str">
        <f t="shared" si="123"/>
        <v>Conventional thermal</v>
      </c>
      <c r="F2584" t="str">
        <f>IF(ISERROR(MATCH(G2584,metadata!$B$4:$B$13,0)),F2583,SUBSTITUTE(TRIM(RIGHT(SUBSTITUTE(SUBSTITUTE(G2584,"efficiencies", "efficiencies (%)")," (", REPT(" ", 100)), 100)),")",""))</f>
        <v>ktoe</v>
      </c>
      <c r="G2584" t="str">
        <f>'data from files'!B2584</f>
        <v>Conventional thermal</v>
      </c>
      <c r="H2584">
        <f>'data from files'!C2584</f>
        <v>3262.8579245876872</v>
      </c>
      <c r="I2584">
        <f>'data from files'!D2584</f>
        <v>3553.1642999999999</v>
      </c>
      <c r="J2584">
        <f>'data from files'!E2584</f>
        <v>3902.0178300000007</v>
      </c>
      <c r="K2584">
        <f>'data from files'!F2584</f>
        <v>4589.8702300000004</v>
      </c>
      <c r="L2584">
        <f>'data from files'!G2584</f>
        <v>4533.1878499999993</v>
      </c>
      <c r="M2584">
        <f>'data from files'!H2584</f>
        <v>4472.9128508687108</v>
      </c>
      <c r="N2584">
        <f>'data from files'!I2584</f>
        <v>4564.0019499999999</v>
      </c>
      <c r="O2584">
        <f>'data from files'!J2584</f>
        <v>4521.48405</v>
      </c>
      <c r="P2584">
        <f>'data from files'!K2584</f>
        <v>4628.9558800000004</v>
      </c>
      <c r="Q2584">
        <f>'data from files'!L2584</f>
        <v>5195.8095899999998</v>
      </c>
      <c r="R2584">
        <f>'data from files'!M2584</f>
        <v>6448.4852560775698</v>
      </c>
      <c r="S2584">
        <f>'data from files'!N2584</f>
        <v>4985.7199297046755</v>
      </c>
      <c r="T2584">
        <f>'data from files'!O2584</f>
        <v>5466.6135764764394</v>
      </c>
      <c r="U2584">
        <f>'data from files'!P2584</f>
        <v>5519.5230562922798</v>
      </c>
      <c r="V2584">
        <f>'data from files'!Q2584</f>
        <v>5064.4650984042491</v>
      </c>
      <c r="W2584">
        <f>'data from files'!R2584</f>
        <v>5140.3480713581293</v>
      </c>
    </row>
    <row r="2585" spans="1:23" x14ac:dyDescent="0.25">
      <c r="A2585" t="str">
        <f t="shared" si="122"/>
        <v>SETransformation input / Exchanges and transfers Wind</v>
      </c>
      <c r="B2585" t="str">
        <f>JRC_files__2[[#This Row],[Source.Name.2.1]]</f>
        <v>SE</v>
      </c>
      <c r="C2585" t="str">
        <f t="shared" si="121"/>
        <v>Overview of the power generation sector</v>
      </c>
      <c r="D2585" t="str">
        <f>IF(ISERROR(MATCH(G2585,metadata!$B$4:$B$13,0)),D2584,LEFT(G2585,LEN(G2585)-LEN(F2585)-2))</f>
        <v xml:space="preserve">Transformation input / Exchanges and transfers </v>
      </c>
      <c r="E2585" t="str">
        <f t="shared" si="123"/>
        <v>Wind</v>
      </c>
      <c r="F2585" t="str">
        <f>IF(ISERROR(MATCH(G2585,metadata!$B$4:$B$13,0)),F2584,SUBSTITUTE(TRIM(RIGHT(SUBSTITUTE(SUBSTITUTE(G2585,"efficiencies", "efficiencies (%)")," (", REPT(" ", 100)), 100)),")",""))</f>
        <v>ktoe</v>
      </c>
      <c r="G2585" t="str">
        <f>'data from files'!B2585</f>
        <v>Wind</v>
      </c>
      <c r="H2585">
        <f>'data from files'!C2585</f>
        <v>39.290149995223103</v>
      </c>
      <c r="I2585">
        <f>'data from files'!D2585</f>
        <v>41.4</v>
      </c>
      <c r="J2585">
        <f>'data from files'!E2585</f>
        <v>52.3</v>
      </c>
      <c r="K2585">
        <f>'data from files'!F2585</f>
        <v>58.4</v>
      </c>
      <c r="L2585">
        <f>'data from files'!G2585</f>
        <v>73.099999999999994</v>
      </c>
      <c r="M2585">
        <f>'data from files'!H2585</f>
        <v>80.491067163466099</v>
      </c>
      <c r="N2585">
        <f>'data from files'!I2585</f>
        <v>84.9</v>
      </c>
      <c r="O2585">
        <f>'data from files'!J2585</f>
        <v>123</v>
      </c>
      <c r="P2585">
        <f>'data from files'!K2585</f>
        <v>171.6</v>
      </c>
      <c r="Q2585">
        <f>'data from files'!L2585</f>
        <v>213.7</v>
      </c>
      <c r="R2585">
        <f>'data from files'!M2585</f>
        <v>301.11302187828409</v>
      </c>
      <c r="S2585">
        <f>'data from files'!N2585</f>
        <v>522.61870641062364</v>
      </c>
      <c r="T2585">
        <f>'data from files'!O2585</f>
        <v>616.07910576096299</v>
      </c>
      <c r="U2585">
        <f>'data from files'!P2585</f>
        <v>846.25489634088103</v>
      </c>
      <c r="V2585">
        <f>'data from files'!Q2585</f>
        <v>965.94057514091901</v>
      </c>
      <c r="W2585">
        <f>'data from files'!R2585</f>
        <v>1398.8009935989301</v>
      </c>
    </row>
    <row r="2586" spans="1:23" x14ac:dyDescent="0.25">
      <c r="A2586" t="str">
        <f t="shared" si="122"/>
        <v>SETransformation input / Exchanges and transfers Solar photovoltaics</v>
      </c>
      <c r="B2586" t="str">
        <f>JRC_files__2[[#This Row],[Source.Name.2.1]]</f>
        <v>SE</v>
      </c>
      <c r="C2586" t="str">
        <f t="shared" si="121"/>
        <v>Overview of the power generation sector</v>
      </c>
      <c r="D2586" t="str">
        <f>IF(ISERROR(MATCH(G2586,metadata!$B$4:$B$13,0)),D2585,LEFT(G2586,LEN(G2586)-LEN(F2586)-2))</f>
        <v xml:space="preserve">Transformation input / Exchanges and transfers </v>
      </c>
      <c r="E2586" t="str">
        <f t="shared" si="123"/>
        <v>Solar photovoltaics</v>
      </c>
      <c r="F2586" t="str">
        <f>IF(ISERROR(MATCH(G2586,metadata!$B$4:$B$13,0)),F2585,SUBSTITUTE(TRIM(RIGHT(SUBSTITUTE(SUBSTITUTE(G2586,"efficiencies", "efficiencies (%)")," (", REPT(" ", 100)), 100)),")",""))</f>
        <v>ktoe</v>
      </c>
      <c r="G2586" t="str">
        <f>'data from files'!B2586</f>
        <v>Solar photovoltaics</v>
      </c>
      <c r="H2586">
        <f>'data from files'!C2586</f>
        <v>0.11942294831375</v>
      </c>
      <c r="I2586">
        <f>'data from files'!D2586</f>
        <v>0.1</v>
      </c>
      <c r="J2586">
        <f>'data from files'!E2586</f>
        <v>0.1</v>
      </c>
      <c r="K2586">
        <f>'data from files'!F2586</f>
        <v>0.2</v>
      </c>
      <c r="L2586">
        <f>'data from files'!G2586</f>
        <v>0.2</v>
      </c>
      <c r="M2586">
        <f>'data from files'!H2586</f>
        <v>0.19107671730199999</v>
      </c>
      <c r="N2586">
        <f>'data from files'!I2586</f>
        <v>0.2</v>
      </c>
      <c r="O2586">
        <f>'data from files'!J2586</f>
        <v>0.3</v>
      </c>
      <c r="P2586">
        <f>'data from files'!K2586</f>
        <v>0.3</v>
      </c>
      <c r="Q2586">
        <f>'data from files'!L2586</f>
        <v>0.6</v>
      </c>
      <c r="R2586">
        <f>'data from files'!M2586</f>
        <v>0.7404222795452402</v>
      </c>
      <c r="S2586">
        <f>'data from files'!N2586</f>
        <v>0.95538358650997934</v>
      </c>
      <c r="T2586">
        <f>'data from files'!O2586</f>
        <v>1.6241520970669701</v>
      </c>
      <c r="U2586">
        <f>'data from files'!P2586</f>
        <v>3.0094582975064466</v>
      </c>
      <c r="V2586">
        <f>'data from files'!Q2586</f>
        <v>4.0364956530046801</v>
      </c>
      <c r="W2586">
        <f>'data from files'!R2586</f>
        <v>8.3357217922996103</v>
      </c>
    </row>
    <row r="2587" spans="1:23" x14ac:dyDescent="0.25">
      <c r="A2587" t="str">
        <f t="shared" si="122"/>
        <v>SETransformation input / Exchanges and transfers Solar thermal</v>
      </c>
      <c r="B2587" t="str">
        <f>JRC_files__2[[#This Row],[Source.Name.2.1]]</f>
        <v>SE</v>
      </c>
      <c r="C2587" t="str">
        <f t="shared" si="121"/>
        <v>Overview of the power generation sector</v>
      </c>
      <c r="D2587" t="str">
        <f>IF(ISERROR(MATCH(G2587,metadata!$B$4:$B$13,0)),D2586,LEFT(G2587,LEN(G2587)-LEN(F2587)-2))</f>
        <v xml:space="preserve">Transformation input / Exchanges and transfers </v>
      </c>
      <c r="E2587" t="str">
        <f t="shared" si="123"/>
        <v>Solar thermal</v>
      </c>
      <c r="F2587" t="str">
        <f>IF(ISERROR(MATCH(G2587,metadata!$B$4:$B$13,0)),F2586,SUBSTITUTE(TRIM(RIGHT(SUBSTITUTE(SUBSTITUTE(G2587,"efficiencies", "efficiencies (%)")," (", REPT(" ", 100)), 100)),")",""))</f>
        <v>ktoe</v>
      </c>
      <c r="G2587" t="str">
        <f>'data from files'!B2587</f>
        <v>Solar thermal</v>
      </c>
      <c r="H2587">
        <f>'data from files'!C2587</f>
        <v>0</v>
      </c>
      <c r="I2587">
        <f>'data from files'!D2587</f>
        <v>0</v>
      </c>
      <c r="J2587">
        <f>'data from files'!E2587</f>
        <v>0</v>
      </c>
      <c r="K2587">
        <f>'data from files'!F2587</f>
        <v>0</v>
      </c>
      <c r="L2587">
        <f>'data from files'!G2587</f>
        <v>0</v>
      </c>
      <c r="M2587">
        <f>'data from files'!H2587</f>
        <v>0</v>
      </c>
      <c r="N2587">
        <f>'data from files'!I2587</f>
        <v>0</v>
      </c>
      <c r="O2587">
        <f>'data from files'!J2587</f>
        <v>0</v>
      </c>
      <c r="P2587">
        <f>'data from files'!K2587</f>
        <v>0</v>
      </c>
      <c r="Q2587">
        <f>'data from files'!L2587</f>
        <v>0</v>
      </c>
      <c r="R2587">
        <f>'data from files'!M2587</f>
        <v>0</v>
      </c>
      <c r="S2587">
        <f>'data from files'!N2587</f>
        <v>0</v>
      </c>
      <c r="T2587">
        <f>'data from files'!O2587</f>
        <v>0</v>
      </c>
      <c r="U2587">
        <f>'data from files'!P2587</f>
        <v>0</v>
      </c>
      <c r="V2587">
        <f>'data from files'!Q2587</f>
        <v>0</v>
      </c>
      <c r="W2587">
        <f>'data from files'!R2587</f>
        <v>0</v>
      </c>
    </row>
    <row r="2588" spans="1:23" x14ac:dyDescent="0.25">
      <c r="A2588" t="str">
        <f t="shared" si="122"/>
        <v>SETransformation input / Exchanges and transfers Geothermal</v>
      </c>
      <c r="B2588" t="str">
        <f>JRC_files__2[[#This Row],[Source.Name.2.1]]</f>
        <v>SE</v>
      </c>
      <c r="C2588" t="str">
        <f t="shared" si="121"/>
        <v>Overview of the power generation sector</v>
      </c>
      <c r="D2588" t="str">
        <f>IF(ISERROR(MATCH(G2588,metadata!$B$4:$B$13,0)),D2587,LEFT(G2588,LEN(G2588)-LEN(F2588)-2))</f>
        <v xml:space="preserve">Transformation input / Exchanges and transfers </v>
      </c>
      <c r="E2588" t="str">
        <f t="shared" si="123"/>
        <v>Geothermal</v>
      </c>
      <c r="F2588" t="str">
        <f>IF(ISERROR(MATCH(G2588,metadata!$B$4:$B$13,0)),F2587,SUBSTITUTE(TRIM(RIGHT(SUBSTITUTE(SUBSTITUTE(G2588,"efficiencies", "efficiencies (%)")," (", REPT(" ", 100)), 100)),")",""))</f>
        <v>ktoe</v>
      </c>
      <c r="G2588" t="str">
        <f>'data from files'!B2588</f>
        <v>Geothermal</v>
      </c>
      <c r="H2588">
        <f>'data from files'!C2588</f>
        <v>0</v>
      </c>
      <c r="I2588">
        <f>'data from files'!D2588</f>
        <v>0</v>
      </c>
      <c r="J2588">
        <f>'data from files'!E2588</f>
        <v>0</v>
      </c>
      <c r="K2588">
        <f>'data from files'!F2588</f>
        <v>0</v>
      </c>
      <c r="L2588">
        <f>'data from files'!G2588</f>
        <v>0</v>
      </c>
      <c r="M2588">
        <f>'data from files'!H2588</f>
        <v>0</v>
      </c>
      <c r="N2588">
        <f>'data from files'!I2588</f>
        <v>0</v>
      </c>
      <c r="O2588">
        <f>'data from files'!J2588</f>
        <v>0</v>
      </c>
      <c r="P2588">
        <f>'data from files'!K2588</f>
        <v>0</v>
      </c>
      <c r="Q2588">
        <f>'data from files'!L2588</f>
        <v>0</v>
      </c>
      <c r="R2588">
        <f>'data from files'!M2588</f>
        <v>0</v>
      </c>
      <c r="S2588">
        <f>'data from files'!N2588</f>
        <v>0</v>
      </c>
      <c r="T2588">
        <f>'data from files'!O2588</f>
        <v>0</v>
      </c>
      <c r="U2588">
        <f>'data from files'!P2588</f>
        <v>0</v>
      </c>
      <c r="V2588">
        <f>'data from files'!Q2588</f>
        <v>0</v>
      </c>
      <c r="W2588">
        <f>'data from files'!R2588</f>
        <v>0</v>
      </c>
    </row>
    <row r="2589" spans="1:23" x14ac:dyDescent="0.25">
      <c r="A2589" t="str">
        <f t="shared" si="122"/>
        <v>SETransformation input / Exchanges and transfers Tide, wave and ocean</v>
      </c>
      <c r="B2589" t="str">
        <f>JRC_files__2[[#This Row],[Source.Name.2.1]]</f>
        <v>SE</v>
      </c>
      <c r="C2589" t="str">
        <f t="shared" si="121"/>
        <v>Overview of the power generation sector</v>
      </c>
      <c r="D2589" t="str">
        <f>IF(ISERROR(MATCH(G2589,metadata!$B$4:$B$13,0)),D2588,LEFT(G2589,LEN(G2589)-LEN(F2589)-2))</f>
        <v xml:space="preserve">Transformation input / Exchanges and transfers </v>
      </c>
      <c r="E2589" t="str">
        <f t="shared" si="123"/>
        <v>Tide, wave and ocean</v>
      </c>
      <c r="F2589" t="str">
        <f>IF(ISERROR(MATCH(G2589,metadata!$B$4:$B$13,0)),F2588,SUBSTITUTE(TRIM(RIGHT(SUBSTITUTE(SUBSTITUTE(G2589,"efficiencies", "efficiencies (%)")," (", REPT(" ", 100)), 100)),")",""))</f>
        <v>ktoe</v>
      </c>
      <c r="G2589" t="str">
        <f>'data from files'!B2589</f>
        <v>Tide, wave and ocean</v>
      </c>
      <c r="H2589">
        <f>'data from files'!C2589</f>
        <v>0</v>
      </c>
      <c r="I2589">
        <f>'data from files'!D2589</f>
        <v>0</v>
      </c>
      <c r="J2589">
        <f>'data from files'!E2589</f>
        <v>0</v>
      </c>
      <c r="K2589">
        <f>'data from files'!F2589</f>
        <v>0</v>
      </c>
      <c r="L2589">
        <f>'data from files'!G2589</f>
        <v>0</v>
      </c>
      <c r="M2589">
        <f>'data from files'!H2589</f>
        <v>0</v>
      </c>
      <c r="N2589">
        <f>'data from files'!I2589</f>
        <v>0</v>
      </c>
      <c r="O2589">
        <f>'data from files'!J2589</f>
        <v>0</v>
      </c>
      <c r="P2589">
        <f>'data from files'!K2589</f>
        <v>0</v>
      </c>
      <c r="Q2589">
        <f>'data from files'!L2589</f>
        <v>0</v>
      </c>
      <c r="R2589">
        <f>'data from files'!M2589</f>
        <v>0</v>
      </c>
      <c r="S2589">
        <f>'data from files'!N2589</f>
        <v>0</v>
      </c>
      <c r="T2589">
        <f>'data from files'!O2589</f>
        <v>0</v>
      </c>
      <c r="U2589">
        <f>'data from files'!P2589</f>
        <v>0</v>
      </c>
      <c r="V2589">
        <f>'data from files'!Q2589</f>
        <v>0</v>
      </c>
      <c r="W2589">
        <f>'data from files'!R2589</f>
        <v>0</v>
      </c>
    </row>
    <row r="2590" spans="1:23" x14ac:dyDescent="0.25">
      <c r="A2590" t="str">
        <f t="shared" si="122"/>
        <v>SETransformation input / Exchanges and transfers Hydro</v>
      </c>
      <c r="B2590" t="str">
        <f>JRC_files__2[[#This Row],[Source.Name.2.1]]</f>
        <v>SE</v>
      </c>
      <c r="C2590" t="str">
        <f t="shared" si="121"/>
        <v>Overview of the power generation sector</v>
      </c>
      <c r="D2590" t="str">
        <f>IF(ISERROR(MATCH(G2590,metadata!$B$4:$B$13,0)),D2589,LEFT(G2590,LEN(G2590)-LEN(F2590)-2))</f>
        <v xml:space="preserve">Transformation input / Exchanges and transfers </v>
      </c>
      <c r="E2590" t="str">
        <f t="shared" si="123"/>
        <v>Hydro</v>
      </c>
      <c r="F2590" t="str">
        <f>IF(ISERROR(MATCH(G2590,metadata!$B$4:$B$13,0)),F2589,SUBSTITUTE(TRIM(RIGHT(SUBSTITUTE(SUBSTITUTE(G2590,"efficiencies", "efficiencies (%)")," (", REPT(" ", 100)), 100)),")",""))</f>
        <v>ktoe</v>
      </c>
      <c r="G2590" t="str">
        <f>'data from files'!B2590</f>
        <v>Hydro</v>
      </c>
      <c r="H2590">
        <f>'data from files'!C2590</f>
        <v>6756.9981847711897</v>
      </c>
      <c r="I2590">
        <f>'data from files'!D2590</f>
        <v>6797.9</v>
      </c>
      <c r="J2590">
        <f>'data from files'!E2590</f>
        <v>5705.9</v>
      </c>
      <c r="K2590">
        <f>'data from files'!F2590</f>
        <v>4603.6000000000004</v>
      </c>
      <c r="L2590">
        <f>'data from files'!G2590</f>
        <v>5169.6000000000004</v>
      </c>
      <c r="M2590">
        <f>'data from files'!H2590</f>
        <v>6259.9359892996999</v>
      </c>
      <c r="N2590">
        <f>'data from files'!I2590</f>
        <v>5307.2</v>
      </c>
      <c r="O2590">
        <f>'data from files'!J2590</f>
        <v>5688.7</v>
      </c>
      <c r="P2590">
        <f>'data from files'!K2590</f>
        <v>5938.9</v>
      </c>
      <c r="Q2590">
        <f>'data from files'!L2590</f>
        <v>5662.3</v>
      </c>
      <c r="R2590">
        <f>'data from files'!M2590</f>
        <v>5709.2051208560206</v>
      </c>
      <c r="S2590">
        <f>'data from files'!N2590</f>
        <v>5712.28623292252</v>
      </c>
      <c r="T2590">
        <f>'data from files'!O2590</f>
        <v>6786.9255756186103</v>
      </c>
      <c r="U2590">
        <f>'data from files'!P2590</f>
        <v>5276.10585650139</v>
      </c>
      <c r="V2590">
        <f>'data from files'!Q2590</f>
        <v>5482.7075570841698</v>
      </c>
      <c r="W2590">
        <f>'data from files'!R2590</f>
        <v>6475.6616031336598</v>
      </c>
    </row>
    <row r="2591" spans="1:23" x14ac:dyDescent="0.25">
      <c r="A2591" t="str">
        <f t="shared" si="122"/>
        <v>SETransformation input / Exchanges and transfers Pump storage</v>
      </c>
      <c r="B2591" t="str">
        <f>JRC_files__2[[#This Row],[Source.Name.2.1]]</f>
        <v>SE</v>
      </c>
      <c r="C2591" t="str">
        <f t="shared" si="121"/>
        <v>Overview of the power generation sector</v>
      </c>
      <c r="D2591" t="str">
        <f>IF(ISERROR(MATCH(G2591,metadata!$B$4:$B$13,0)),D2590,LEFT(G2591,LEN(G2591)-LEN(F2591)-2))</f>
        <v xml:space="preserve">Transformation input / Exchanges and transfers </v>
      </c>
      <c r="E2591" t="str">
        <f t="shared" si="123"/>
        <v>Pump storage</v>
      </c>
      <c r="F2591" t="str">
        <f>IF(ISERROR(MATCH(G2591,metadata!$B$4:$B$13,0)),F2590,SUBSTITUTE(TRIM(RIGHT(SUBSTITUTE(SUBSTITUTE(G2591,"efficiencies", "efficiencies (%)")," (", REPT(" ", 100)), 100)),")",""))</f>
        <v>ktoe</v>
      </c>
      <c r="G2591" t="str">
        <f>'data from files'!B2591</f>
        <v>Pump storage</v>
      </c>
      <c r="H2591">
        <f>'data from files'!C2591</f>
        <v>4.1797949372201959</v>
      </c>
      <c r="I2591">
        <f>'data from files'!D2591</f>
        <v>2.8001866666666664</v>
      </c>
      <c r="J2591">
        <f>'data from files'!E2591</f>
        <v>4.4004085714285708</v>
      </c>
      <c r="K2591">
        <f>'data from files'!F2591</f>
        <v>7.1006423809523813</v>
      </c>
      <c r="L2591">
        <f>'data from files'!G2591</f>
        <v>6.6989279999999995</v>
      </c>
      <c r="M2591">
        <f>'data from files'!H2591</f>
        <v>7.9447687720303986</v>
      </c>
      <c r="N2591">
        <f>'data from files'!I2591</f>
        <v>12.303293265306124</v>
      </c>
      <c r="O2591">
        <f>'data from files'!J2591</f>
        <v>12.94261783783784</v>
      </c>
      <c r="P2591">
        <f>'data from files'!K2591</f>
        <v>17.900000000000002</v>
      </c>
      <c r="Q2591">
        <f>'data from files'!L2591</f>
        <v>15.075322127659572</v>
      </c>
      <c r="R2591">
        <f>'data from files'!M2591</f>
        <v>12.851200297459988</v>
      </c>
      <c r="S2591">
        <f>'data from files'!N2591</f>
        <v>14.888060889780567</v>
      </c>
      <c r="T2591">
        <f>'data from files'!O2591</f>
        <v>15.281677698724675</v>
      </c>
      <c r="U2591">
        <f>'data from files'!P2591</f>
        <v>16.572746621835375</v>
      </c>
      <c r="V2591">
        <f>'data from files'!Q2591</f>
        <v>13.419052166858695</v>
      </c>
      <c r="W2591">
        <f>'data from files'!R2591</f>
        <v>15.696796218868045</v>
      </c>
    </row>
    <row r="2592" spans="1:23" x14ac:dyDescent="0.25">
      <c r="A2592" t="str">
        <f t="shared" si="122"/>
        <v>SETransformation input / Exchanges and transfers District heating plants</v>
      </c>
      <c r="B2592" t="str">
        <f>JRC_files__2[[#This Row],[Source.Name.2.1]]</f>
        <v>SE</v>
      </c>
      <c r="C2592" t="str">
        <f t="shared" si="121"/>
        <v>Overview of the power generation sector</v>
      </c>
      <c r="D2592" t="str">
        <f>IF(ISERROR(MATCH(G2592,metadata!$B$4:$B$13,0)),D2591,LEFT(G2592,LEN(G2592)-LEN(F2592)-2))</f>
        <v xml:space="preserve">Transformation input / Exchanges and transfers </v>
      </c>
      <c r="E2592" t="str">
        <f t="shared" si="123"/>
        <v>District heating plants</v>
      </c>
      <c r="F2592" t="str">
        <f>IF(ISERROR(MATCH(G2592,metadata!$B$4:$B$13,0)),F2591,SUBSTITUTE(TRIM(RIGHT(SUBSTITUTE(SUBSTITUTE(G2592,"efficiencies", "efficiencies (%)")," (", REPT(" ", 100)), 100)),")",""))</f>
        <v>ktoe</v>
      </c>
      <c r="G2592" t="str">
        <f>'data from files'!B2592</f>
        <v>District heating plants</v>
      </c>
      <c r="H2592">
        <f>'data from files'!C2592</f>
        <v>1563.7672785108671</v>
      </c>
      <c r="I2592">
        <f>'data from files'!D2592</f>
        <v>1806.6577599999998</v>
      </c>
      <c r="J2592">
        <f>'data from files'!E2592</f>
        <v>1748.04258</v>
      </c>
      <c r="K2592">
        <f>'data from files'!F2592</f>
        <v>1605.0234099999998</v>
      </c>
      <c r="L2592">
        <f>'data from files'!G2592</f>
        <v>1444.0215900000003</v>
      </c>
      <c r="M2592">
        <f>'data from files'!H2592</f>
        <v>1524.6275331003544</v>
      </c>
      <c r="N2592">
        <f>'data from files'!I2592</f>
        <v>1673.07989</v>
      </c>
      <c r="O2592">
        <f>'data from files'!J2592</f>
        <v>1588.8140599999999</v>
      </c>
      <c r="P2592">
        <f>'data from files'!K2592</f>
        <v>1470.1009300000001</v>
      </c>
      <c r="Q2592">
        <f>'data from files'!L2592</f>
        <v>1463.8370699999996</v>
      </c>
      <c r="R2592">
        <f>'data from files'!M2592</f>
        <v>1735.3957965303493</v>
      </c>
      <c r="S2592">
        <f>'data from files'!N2592</f>
        <v>1287.3459318929843</v>
      </c>
      <c r="T2592">
        <f>'data from files'!O2592</f>
        <v>1434.3312658057496</v>
      </c>
      <c r="U2592">
        <f>'data from files'!P2592</f>
        <v>1290.2062135252095</v>
      </c>
      <c r="V2592">
        <f>'data from files'!Q2592</f>
        <v>1200.7021002321549</v>
      </c>
      <c r="W2592">
        <f>'data from files'!R2592</f>
        <v>1198.2928380864228</v>
      </c>
    </row>
    <row r="2593" spans="1:23" x14ac:dyDescent="0.25">
      <c r="A2593" t="str">
        <f t="shared" si="122"/>
        <v>SETransformation input / Exchanges and transfers 0</v>
      </c>
      <c r="B2593" t="str">
        <f>JRC_files__2[[#This Row],[Source.Name.2.1]]</f>
        <v>SE</v>
      </c>
      <c r="C2593" t="str">
        <f t="shared" si="121"/>
        <v>Overview of the power generation sector</v>
      </c>
      <c r="D2593" t="str">
        <f>IF(ISERROR(MATCH(G2593,metadata!$B$4:$B$13,0)),D2592,LEFT(G2593,LEN(G2593)-LEN(F2593)-2))</f>
        <v xml:space="preserve">Transformation input / Exchanges and transfers </v>
      </c>
      <c r="E2593">
        <f t="shared" si="123"/>
        <v>0</v>
      </c>
      <c r="F2593" t="str">
        <f>IF(ISERROR(MATCH(G2593,metadata!$B$4:$B$13,0)),F2592,SUBSTITUTE(TRIM(RIGHT(SUBSTITUTE(SUBSTITUTE(G2593,"efficiencies", "efficiencies (%)")," (", REPT(" ", 100)), 100)),")",""))</f>
        <v>ktoe</v>
      </c>
      <c r="G2593">
        <f>'data from files'!B2593</f>
        <v>0</v>
      </c>
      <c r="H2593">
        <f>'data from files'!C2593</f>
        <v>0</v>
      </c>
      <c r="I2593">
        <f>'data from files'!D2593</f>
        <v>0</v>
      </c>
      <c r="J2593">
        <f>'data from files'!E2593</f>
        <v>0</v>
      </c>
      <c r="K2593">
        <f>'data from files'!F2593</f>
        <v>0</v>
      </c>
      <c r="L2593">
        <f>'data from files'!G2593</f>
        <v>0</v>
      </c>
      <c r="M2593">
        <f>'data from files'!H2593</f>
        <v>0</v>
      </c>
      <c r="N2593">
        <f>'data from files'!I2593</f>
        <v>0</v>
      </c>
      <c r="O2593">
        <f>'data from files'!J2593</f>
        <v>0</v>
      </c>
      <c r="P2593">
        <f>'data from files'!K2593</f>
        <v>0</v>
      </c>
      <c r="Q2593">
        <f>'data from files'!L2593</f>
        <v>0</v>
      </c>
      <c r="R2593">
        <f>'data from files'!M2593</f>
        <v>0</v>
      </c>
      <c r="S2593">
        <f>'data from files'!N2593</f>
        <v>0</v>
      </c>
      <c r="T2593">
        <f>'data from files'!O2593</f>
        <v>0</v>
      </c>
      <c r="U2593">
        <f>'data from files'!P2593</f>
        <v>0</v>
      </c>
      <c r="V2593">
        <f>'data from files'!Q2593</f>
        <v>0</v>
      </c>
      <c r="W2593">
        <f>'data from files'!R2593</f>
        <v>0</v>
      </c>
    </row>
    <row r="2594" spans="1:23" x14ac:dyDescent="0.25">
      <c r="A2594" t="str">
        <f t="shared" si="122"/>
        <v xml:space="preserve">SECO2 emissions  </v>
      </c>
      <c r="B2594" t="str">
        <f>JRC_files__2[[#This Row],[Source.Name.2.1]]</f>
        <v>SE</v>
      </c>
      <c r="C2594" t="str">
        <f t="shared" si="121"/>
        <v>Overview of the power generation sector</v>
      </c>
      <c r="D2594" t="str">
        <f>IF(ISERROR(MATCH(G2594,metadata!$B$4:$B$13,0)),D2593,LEFT(G2594,LEN(G2594)-LEN(F2594)-2))</f>
        <v xml:space="preserve">CO2 emissions  </v>
      </c>
      <c r="E2594" t="str">
        <f t="shared" si="123"/>
        <v/>
      </c>
      <c r="F2594" t="str">
        <f>IF(ISERROR(MATCH(G2594,metadata!$B$4:$B$13,0)),F2593,SUBSTITUTE(TRIM(RIGHT(SUBSTITUTE(SUBSTITUTE(G2594,"efficiencies", "efficiencies (%)")," (", REPT(" ", 100)), 100)),")",""))</f>
        <v>kt CO2</v>
      </c>
      <c r="G2594" t="str">
        <f>'data from files'!B2594</f>
        <v>CO2 emissions  (kt CO2)</v>
      </c>
      <c r="H2594">
        <f>'data from files'!C2594</f>
        <v>7880.7046139054528</v>
      </c>
      <c r="I2594">
        <f>'data from files'!D2594</f>
        <v>9026.4128572088266</v>
      </c>
      <c r="J2594">
        <f>'data from files'!E2594</f>
        <v>10275.689994280023</v>
      </c>
      <c r="K2594">
        <f>'data from files'!F2594</f>
        <v>11216.360650181652</v>
      </c>
      <c r="L2594">
        <f>'data from files'!G2594</f>
        <v>10266.707787927338</v>
      </c>
      <c r="M2594">
        <f>'data from files'!H2594</f>
        <v>9222.9618043242463</v>
      </c>
      <c r="N2594">
        <f>'data from files'!I2594</f>
        <v>9403.1961198091212</v>
      </c>
      <c r="O2594">
        <f>'data from files'!J2594</f>
        <v>7985.179203871824</v>
      </c>
      <c r="P2594">
        <f>'data from files'!K2594</f>
        <v>7982.0818554540983</v>
      </c>
      <c r="Q2594">
        <f>'data from files'!L2594</f>
        <v>8025.4443435949433</v>
      </c>
      <c r="R2594">
        <f>'data from files'!M2594</f>
        <v>10836.711793684777</v>
      </c>
      <c r="S2594">
        <f>'data from files'!N2594</f>
        <v>8587.1453420468733</v>
      </c>
      <c r="T2594">
        <f>'data from files'!O2594</f>
        <v>7533.1546602995086</v>
      </c>
      <c r="U2594">
        <f>'data from files'!P2594</f>
        <v>7500.7494270071165</v>
      </c>
      <c r="V2594">
        <f>'data from files'!Q2594</f>
        <v>6490.2312483833866</v>
      </c>
      <c r="W2594">
        <f>'data from files'!R2594</f>
        <v>6328.9667298424547</v>
      </c>
    </row>
    <row r="2595" spans="1:23" x14ac:dyDescent="0.25">
      <c r="A2595" t="str">
        <f t="shared" si="122"/>
        <v>SECO2 emissions  Nuclear</v>
      </c>
      <c r="B2595" t="str">
        <f>JRC_files__2[[#This Row],[Source.Name.2.1]]</f>
        <v>SE</v>
      </c>
      <c r="C2595" t="str">
        <f t="shared" si="121"/>
        <v>Overview of the power generation sector</v>
      </c>
      <c r="D2595" t="str">
        <f>IF(ISERROR(MATCH(G2595,metadata!$B$4:$B$13,0)),D2594,LEFT(G2595,LEN(G2595)-LEN(F2595)-2))</f>
        <v xml:space="preserve">CO2 emissions  </v>
      </c>
      <c r="E2595" t="str">
        <f t="shared" si="123"/>
        <v>Nuclear</v>
      </c>
      <c r="F2595" t="str">
        <f>IF(ISERROR(MATCH(G2595,metadata!$B$4:$B$13,0)),F2594,SUBSTITUTE(TRIM(RIGHT(SUBSTITUTE(SUBSTITUTE(G2595,"efficiencies", "efficiencies (%)")," (", REPT(" ", 100)), 100)),")",""))</f>
        <v>kt CO2</v>
      </c>
      <c r="G2595" t="str">
        <f>'data from files'!B2595</f>
        <v>Nuclear</v>
      </c>
      <c r="H2595">
        <f>'data from files'!C2595</f>
        <v>0</v>
      </c>
      <c r="I2595">
        <f>'data from files'!D2595</f>
        <v>0</v>
      </c>
      <c r="J2595">
        <f>'data from files'!E2595</f>
        <v>0</v>
      </c>
      <c r="K2595">
        <f>'data from files'!F2595</f>
        <v>0</v>
      </c>
      <c r="L2595">
        <f>'data from files'!G2595</f>
        <v>0</v>
      </c>
      <c r="M2595">
        <f>'data from files'!H2595</f>
        <v>0</v>
      </c>
      <c r="N2595">
        <f>'data from files'!I2595</f>
        <v>0</v>
      </c>
      <c r="O2595">
        <f>'data from files'!J2595</f>
        <v>0</v>
      </c>
      <c r="P2595">
        <f>'data from files'!K2595</f>
        <v>0</v>
      </c>
      <c r="Q2595">
        <f>'data from files'!L2595</f>
        <v>0</v>
      </c>
      <c r="R2595">
        <f>'data from files'!M2595</f>
        <v>0</v>
      </c>
      <c r="S2595">
        <f>'data from files'!N2595</f>
        <v>0</v>
      </c>
      <c r="T2595">
        <f>'data from files'!O2595</f>
        <v>0</v>
      </c>
      <c r="U2595">
        <f>'data from files'!P2595</f>
        <v>0</v>
      </c>
      <c r="V2595">
        <f>'data from files'!Q2595</f>
        <v>0</v>
      </c>
      <c r="W2595">
        <f>'data from files'!R2595</f>
        <v>0</v>
      </c>
    </row>
    <row r="2596" spans="1:23" x14ac:dyDescent="0.25">
      <c r="A2596" t="str">
        <f t="shared" si="122"/>
        <v>SECO2 emissions  Conventional thermal</v>
      </c>
      <c r="B2596" t="str">
        <f>JRC_files__2[[#This Row],[Source.Name.2.1]]</f>
        <v>SE</v>
      </c>
      <c r="C2596" t="str">
        <f t="shared" si="121"/>
        <v>Overview of the power generation sector</v>
      </c>
      <c r="D2596" t="str">
        <f>IF(ISERROR(MATCH(G2596,metadata!$B$4:$B$13,0)),D2595,LEFT(G2596,LEN(G2596)-LEN(F2596)-2))</f>
        <v xml:space="preserve">CO2 emissions  </v>
      </c>
      <c r="E2596" t="str">
        <f t="shared" si="123"/>
        <v>Conventional thermal</v>
      </c>
      <c r="F2596" t="str">
        <f>IF(ISERROR(MATCH(G2596,metadata!$B$4:$B$13,0)),F2595,SUBSTITUTE(TRIM(RIGHT(SUBSTITUTE(SUBSTITUTE(G2596,"efficiencies", "efficiencies (%)")," (", REPT(" ", 100)), 100)),")",""))</f>
        <v>kt CO2</v>
      </c>
      <c r="G2596" t="str">
        <f>'data from files'!B2596</f>
        <v>Conventional thermal</v>
      </c>
      <c r="H2596">
        <f>'data from files'!C2596</f>
        <v>6468.6516198960826</v>
      </c>
      <c r="I2596">
        <f>'data from files'!D2596</f>
        <v>7259.3727247663192</v>
      </c>
      <c r="J2596">
        <f>'data from files'!E2596</f>
        <v>8467.3256667838577</v>
      </c>
      <c r="K2596">
        <f>'data from files'!F2596</f>
        <v>9597.0465002165765</v>
      </c>
      <c r="L2596">
        <f>'data from files'!G2596</f>
        <v>8917.3750525920022</v>
      </c>
      <c r="M2596">
        <f>'data from files'!H2596</f>
        <v>7952.64715949531</v>
      </c>
      <c r="N2596">
        <f>'data from files'!I2596</f>
        <v>8196.4841832021248</v>
      </c>
      <c r="O2596">
        <f>'data from files'!J2596</f>
        <v>6824.09494851822</v>
      </c>
      <c r="P2596">
        <f>'data from files'!K2596</f>
        <v>7055.7213628345698</v>
      </c>
      <c r="Q2596">
        <f>'data from files'!L2596</f>
        <v>7075.9098186886795</v>
      </c>
      <c r="R2596">
        <f>'data from files'!M2596</f>
        <v>9558.1824703455841</v>
      </c>
      <c r="S2596">
        <f>'data from files'!N2596</f>
        <v>7764.981930417307</v>
      </c>
      <c r="T2596">
        <f>'data from files'!O2596</f>
        <v>6859.4054761044526</v>
      </c>
      <c r="U2596">
        <f>'data from files'!P2596</f>
        <v>6873.880138894735</v>
      </c>
      <c r="V2596">
        <f>'data from files'!Q2596</f>
        <v>5995.0630562134165</v>
      </c>
      <c r="W2596">
        <f>'data from files'!R2596</f>
        <v>5856.6496162612775</v>
      </c>
    </row>
    <row r="2597" spans="1:23" x14ac:dyDescent="0.25">
      <c r="A2597" t="str">
        <f t="shared" si="122"/>
        <v>SECO2 emissions  Wind</v>
      </c>
      <c r="B2597" t="str">
        <f>JRC_files__2[[#This Row],[Source.Name.2.1]]</f>
        <v>SE</v>
      </c>
      <c r="C2597" t="str">
        <f t="shared" si="121"/>
        <v>Overview of the power generation sector</v>
      </c>
      <c r="D2597" t="str">
        <f>IF(ISERROR(MATCH(G2597,metadata!$B$4:$B$13,0)),D2596,LEFT(G2597,LEN(G2597)-LEN(F2597)-2))</f>
        <v xml:space="preserve">CO2 emissions  </v>
      </c>
      <c r="E2597" t="str">
        <f t="shared" si="123"/>
        <v>Wind</v>
      </c>
      <c r="F2597" t="str">
        <f>IF(ISERROR(MATCH(G2597,metadata!$B$4:$B$13,0)),F2596,SUBSTITUTE(TRIM(RIGHT(SUBSTITUTE(SUBSTITUTE(G2597,"efficiencies", "efficiencies (%)")," (", REPT(" ", 100)), 100)),")",""))</f>
        <v>kt CO2</v>
      </c>
      <c r="G2597" t="str">
        <f>'data from files'!B2597</f>
        <v>Wind</v>
      </c>
      <c r="H2597">
        <f>'data from files'!C2597</f>
        <v>0</v>
      </c>
      <c r="I2597">
        <f>'data from files'!D2597</f>
        <v>0</v>
      </c>
      <c r="J2597">
        <f>'data from files'!E2597</f>
        <v>0</v>
      </c>
      <c r="K2597">
        <f>'data from files'!F2597</f>
        <v>0</v>
      </c>
      <c r="L2597">
        <f>'data from files'!G2597</f>
        <v>0</v>
      </c>
      <c r="M2597">
        <f>'data from files'!H2597</f>
        <v>0</v>
      </c>
      <c r="N2597">
        <f>'data from files'!I2597</f>
        <v>0</v>
      </c>
      <c r="O2597">
        <f>'data from files'!J2597</f>
        <v>0</v>
      </c>
      <c r="P2597">
        <f>'data from files'!K2597</f>
        <v>0</v>
      </c>
      <c r="Q2597">
        <f>'data from files'!L2597</f>
        <v>0</v>
      </c>
      <c r="R2597">
        <f>'data from files'!M2597</f>
        <v>0</v>
      </c>
      <c r="S2597">
        <f>'data from files'!N2597</f>
        <v>0</v>
      </c>
      <c r="T2597">
        <f>'data from files'!O2597</f>
        <v>0</v>
      </c>
      <c r="U2597">
        <f>'data from files'!P2597</f>
        <v>0</v>
      </c>
      <c r="V2597">
        <f>'data from files'!Q2597</f>
        <v>0</v>
      </c>
      <c r="W2597">
        <f>'data from files'!R2597</f>
        <v>0</v>
      </c>
    </row>
    <row r="2598" spans="1:23" x14ac:dyDescent="0.25">
      <c r="A2598" t="str">
        <f t="shared" si="122"/>
        <v>SECO2 emissions  Solar photovoltaics</v>
      </c>
      <c r="B2598" t="str">
        <f>JRC_files__2[[#This Row],[Source.Name.2.1]]</f>
        <v>SE</v>
      </c>
      <c r="C2598" t="str">
        <f t="shared" si="121"/>
        <v>Overview of the power generation sector</v>
      </c>
      <c r="D2598" t="str">
        <f>IF(ISERROR(MATCH(G2598,metadata!$B$4:$B$13,0)),D2597,LEFT(G2598,LEN(G2598)-LEN(F2598)-2))</f>
        <v xml:space="preserve">CO2 emissions  </v>
      </c>
      <c r="E2598" t="str">
        <f t="shared" si="123"/>
        <v>Solar photovoltaics</v>
      </c>
      <c r="F2598" t="str">
        <f>IF(ISERROR(MATCH(G2598,metadata!$B$4:$B$13,0)),F2597,SUBSTITUTE(TRIM(RIGHT(SUBSTITUTE(SUBSTITUTE(G2598,"efficiencies", "efficiencies (%)")," (", REPT(" ", 100)), 100)),")",""))</f>
        <v>kt CO2</v>
      </c>
      <c r="G2598" t="str">
        <f>'data from files'!B2598</f>
        <v>Solar photovoltaics</v>
      </c>
      <c r="H2598">
        <f>'data from files'!C2598</f>
        <v>0</v>
      </c>
      <c r="I2598">
        <f>'data from files'!D2598</f>
        <v>0</v>
      </c>
      <c r="J2598">
        <f>'data from files'!E2598</f>
        <v>0</v>
      </c>
      <c r="K2598">
        <f>'data from files'!F2598</f>
        <v>0</v>
      </c>
      <c r="L2598">
        <f>'data from files'!G2598</f>
        <v>0</v>
      </c>
      <c r="M2598">
        <f>'data from files'!H2598</f>
        <v>0</v>
      </c>
      <c r="N2598">
        <f>'data from files'!I2598</f>
        <v>0</v>
      </c>
      <c r="O2598">
        <f>'data from files'!J2598</f>
        <v>0</v>
      </c>
      <c r="P2598">
        <f>'data from files'!K2598</f>
        <v>0</v>
      </c>
      <c r="Q2598">
        <f>'data from files'!L2598</f>
        <v>0</v>
      </c>
      <c r="R2598">
        <f>'data from files'!M2598</f>
        <v>0</v>
      </c>
      <c r="S2598">
        <f>'data from files'!N2598</f>
        <v>0</v>
      </c>
      <c r="T2598">
        <f>'data from files'!O2598</f>
        <v>0</v>
      </c>
      <c r="U2598">
        <f>'data from files'!P2598</f>
        <v>0</v>
      </c>
      <c r="V2598">
        <f>'data from files'!Q2598</f>
        <v>0</v>
      </c>
      <c r="W2598">
        <f>'data from files'!R2598</f>
        <v>0</v>
      </c>
    </row>
    <row r="2599" spans="1:23" x14ac:dyDescent="0.25">
      <c r="A2599" t="str">
        <f t="shared" si="122"/>
        <v>SECO2 emissions  Solar thermal</v>
      </c>
      <c r="B2599" t="str">
        <f>JRC_files__2[[#This Row],[Source.Name.2.1]]</f>
        <v>SE</v>
      </c>
      <c r="C2599" t="str">
        <f t="shared" si="121"/>
        <v>Overview of the power generation sector</v>
      </c>
      <c r="D2599" t="str">
        <f>IF(ISERROR(MATCH(G2599,metadata!$B$4:$B$13,0)),D2598,LEFT(G2599,LEN(G2599)-LEN(F2599)-2))</f>
        <v xml:space="preserve">CO2 emissions  </v>
      </c>
      <c r="E2599" t="str">
        <f t="shared" si="123"/>
        <v>Solar thermal</v>
      </c>
      <c r="F2599" t="str">
        <f>IF(ISERROR(MATCH(G2599,metadata!$B$4:$B$13,0)),F2598,SUBSTITUTE(TRIM(RIGHT(SUBSTITUTE(SUBSTITUTE(G2599,"efficiencies", "efficiencies (%)")," (", REPT(" ", 100)), 100)),")",""))</f>
        <v>kt CO2</v>
      </c>
      <c r="G2599" t="str">
        <f>'data from files'!B2599</f>
        <v>Solar thermal</v>
      </c>
      <c r="H2599">
        <f>'data from files'!C2599</f>
        <v>0</v>
      </c>
      <c r="I2599">
        <f>'data from files'!D2599</f>
        <v>0</v>
      </c>
      <c r="J2599">
        <f>'data from files'!E2599</f>
        <v>0</v>
      </c>
      <c r="K2599">
        <f>'data from files'!F2599</f>
        <v>0</v>
      </c>
      <c r="L2599">
        <f>'data from files'!G2599</f>
        <v>0</v>
      </c>
      <c r="M2599">
        <f>'data from files'!H2599</f>
        <v>0</v>
      </c>
      <c r="N2599">
        <f>'data from files'!I2599</f>
        <v>0</v>
      </c>
      <c r="O2599">
        <f>'data from files'!J2599</f>
        <v>0</v>
      </c>
      <c r="P2599">
        <f>'data from files'!K2599</f>
        <v>0</v>
      </c>
      <c r="Q2599">
        <f>'data from files'!L2599</f>
        <v>0</v>
      </c>
      <c r="R2599">
        <f>'data from files'!M2599</f>
        <v>0</v>
      </c>
      <c r="S2599">
        <f>'data from files'!N2599</f>
        <v>0</v>
      </c>
      <c r="T2599">
        <f>'data from files'!O2599</f>
        <v>0</v>
      </c>
      <c r="U2599">
        <f>'data from files'!P2599</f>
        <v>0</v>
      </c>
      <c r="V2599">
        <f>'data from files'!Q2599</f>
        <v>0</v>
      </c>
      <c r="W2599">
        <f>'data from files'!R2599</f>
        <v>0</v>
      </c>
    </row>
    <row r="2600" spans="1:23" x14ac:dyDescent="0.25">
      <c r="A2600" t="str">
        <f t="shared" si="122"/>
        <v>SECO2 emissions  Geothermal</v>
      </c>
      <c r="B2600" t="str">
        <f>JRC_files__2[[#This Row],[Source.Name.2.1]]</f>
        <v>SE</v>
      </c>
      <c r="C2600" t="str">
        <f t="shared" si="121"/>
        <v>Overview of the power generation sector</v>
      </c>
      <c r="D2600" t="str">
        <f>IF(ISERROR(MATCH(G2600,metadata!$B$4:$B$13,0)),D2599,LEFT(G2600,LEN(G2600)-LEN(F2600)-2))</f>
        <v xml:space="preserve">CO2 emissions  </v>
      </c>
      <c r="E2600" t="str">
        <f t="shared" si="123"/>
        <v>Geothermal</v>
      </c>
      <c r="F2600" t="str">
        <f>IF(ISERROR(MATCH(G2600,metadata!$B$4:$B$13,0)),F2599,SUBSTITUTE(TRIM(RIGHT(SUBSTITUTE(SUBSTITUTE(G2600,"efficiencies", "efficiencies (%)")," (", REPT(" ", 100)), 100)),")",""))</f>
        <v>kt CO2</v>
      </c>
      <c r="G2600" t="str">
        <f>'data from files'!B2600</f>
        <v>Geothermal</v>
      </c>
      <c r="H2600">
        <f>'data from files'!C2600</f>
        <v>0</v>
      </c>
      <c r="I2600">
        <f>'data from files'!D2600</f>
        <v>0</v>
      </c>
      <c r="J2600">
        <f>'data from files'!E2600</f>
        <v>0</v>
      </c>
      <c r="K2600">
        <f>'data from files'!F2600</f>
        <v>0</v>
      </c>
      <c r="L2600">
        <f>'data from files'!G2600</f>
        <v>0</v>
      </c>
      <c r="M2600">
        <f>'data from files'!H2600</f>
        <v>0</v>
      </c>
      <c r="N2600">
        <f>'data from files'!I2600</f>
        <v>0</v>
      </c>
      <c r="O2600">
        <f>'data from files'!J2600</f>
        <v>0</v>
      </c>
      <c r="P2600">
        <f>'data from files'!K2600</f>
        <v>0</v>
      </c>
      <c r="Q2600">
        <f>'data from files'!L2600</f>
        <v>0</v>
      </c>
      <c r="R2600">
        <f>'data from files'!M2600</f>
        <v>0</v>
      </c>
      <c r="S2600">
        <f>'data from files'!N2600</f>
        <v>0</v>
      </c>
      <c r="T2600">
        <f>'data from files'!O2600</f>
        <v>0</v>
      </c>
      <c r="U2600">
        <f>'data from files'!P2600</f>
        <v>0</v>
      </c>
      <c r="V2600">
        <f>'data from files'!Q2600</f>
        <v>0</v>
      </c>
      <c r="W2600">
        <f>'data from files'!R2600</f>
        <v>0</v>
      </c>
    </row>
    <row r="2601" spans="1:23" x14ac:dyDescent="0.25">
      <c r="A2601" t="str">
        <f t="shared" si="122"/>
        <v>SECO2 emissions  Tide, wave and ocean</v>
      </c>
      <c r="B2601" t="str">
        <f>JRC_files__2[[#This Row],[Source.Name.2.1]]</f>
        <v>SE</v>
      </c>
      <c r="C2601" t="str">
        <f t="shared" si="121"/>
        <v>Overview of the power generation sector</v>
      </c>
      <c r="D2601" t="str">
        <f>IF(ISERROR(MATCH(G2601,metadata!$B$4:$B$13,0)),D2600,LEFT(G2601,LEN(G2601)-LEN(F2601)-2))</f>
        <v xml:space="preserve">CO2 emissions  </v>
      </c>
      <c r="E2601" t="str">
        <f t="shared" si="123"/>
        <v>Tide, wave and ocean</v>
      </c>
      <c r="F2601" t="str">
        <f>IF(ISERROR(MATCH(G2601,metadata!$B$4:$B$13,0)),F2600,SUBSTITUTE(TRIM(RIGHT(SUBSTITUTE(SUBSTITUTE(G2601,"efficiencies", "efficiencies (%)")," (", REPT(" ", 100)), 100)),")",""))</f>
        <v>kt CO2</v>
      </c>
      <c r="G2601" t="str">
        <f>'data from files'!B2601</f>
        <v>Tide, wave and ocean</v>
      </c>
      <c r="H2601">
        <f>'data from files'!C2601</f>
        <v>0</v>
      </c>
      <c r="I2601">
        <f>'data from files'!D2601</f>
        <v>0</v>
      </c>
      <c r="J2601">
        <f>'data from files'!E2601</f>
        <v>0</v>
      </c>
      <c r="K2601">
        <f>'data from files'!F2601</f>
        <v>0</v>
      </c>
      <c r="L2601">
        <f>'data from files'!G2601</f>
        <v>0</v>
      </c>
      <c r="M2601">
        <f>'data from files'!H2601</f>
        <v>0</v>
      </c>
      <c r="N2601">
        <f>'data from files'!I2601</f>
        <v>0</v>
      </c>
      <c r="O2601">
        <f>'data from files'!J2601</f>
        <v>0</v>
      </c>
      <c r="P2601">
        <f>'data from files'!K2601</f>
        <v>0</v>
      </c>
      <c r="Q2601">
        <f>'data from files'!L2601</f>
        <v>0</v>
      </c>
      <c r="R2601">
        <f>'data from files'!M2601</f>
        <v>0</v>
      </c>
      <c r="S2601">
        <f>'data from files'!N2601</f>
        <v>0</v>
      </c>
      <c r="T2601">
        <f>'data from files'!O2601</f>
        <v>0</v>
      </c>
      <c r="U2601">
        <f>'data from files'!P2601</f>
        <v>0</v>
      </c>
      <c r="V2601">
        <f>'data from files'!Q2601</f>
        <v>0</v>
      </c>
      <c r="W2601">
        <f>'data from files'!R2601</f>
        <v>0</v>
      </c>
    </row>
    <row r="2602" spans="1:23" x14ac:dyDescent="0.25">
      <c r="A2602" t="str">
        <f t="shared" si="122"/>
        <v>SECO2 emissions  Hydro</v>
      </c>
      <c r="B2602" t="str">
        <f>JRC_files__2[[#This Row],[Source.Name.2.1]]</f>
        <v>SE</v>
      </c>
      <c r="C2602" t="str">
        <f t="shared" si="121"/>
        <v>Overview of the power generation sector</v>
      </c>
      <c r="D2602" t="str">
        <f>IF(ISERROR(MATCH(G2602,metadata!$B$4:$B$13,0)),D2601,LEFT(G2602,LEN(G2602)-LEN(F2602)-2))</f>
        <v xml:space="preserve">CO2 emissions  </v>
      </c>
      <c r="E2602" t="str">
        <f t="shared" si="123"/>
        <v>Hydro</v>
      </c>
      <c r="F2602" t="str">
        <f>IF(ISERROR(MATCH(G2602,metadata!$B$4:$B$13,0)),F2601,SUBSTITUTE(TRIM(RIGHT(SUBSTITUTE(SUBSTITUTE(G2602,"efficiencies", "efficiencies (%)")," (", REPT(" ", 100)), 100)),")",""))</f>
        <v>kt CO2</v>
      </c>
      <c r="G2602" t="str">
        <f>'data from files'!B2602</f>
        <v>Hydro</v>
      </c>
      <c r="H2602">
        <f>'data from files'!C2602</f>
        <v>0</v>
      </c>
      <c r="I2602">
        <f>'data from files'!D2602</f>
        <v>0</v>
      </c>
      <c r="J2602">
        <f>'data from files'!E2602</f>
        <v>0</v>
      </c>
      <c r="K2602">
        <f>'data from files'!F2602</f>
        <v>0</v>
      </c>
      <c r="L2602">
        <f>'data from files'!G2602</f>
        <v>0</v>
      </c>
      <c r="M2602">
        <f>'data from files'!H2602</f>
        <v>0</v>
      </c>
      <c r="N2602">
        <f>'data from files'!I2602</f>
        <v>0</v>
      </c>
      <c r="O2602">
        <f>'data from files'!J2602</f>
        <v>0</v>
      </c>
      <c r="P2602">
        <f>'data from files'!K2602</f>
        <v>0</v>
      </c>
      <c r="Q2602">
        <f>'data from files'!L2602</f>
        <v>0</v>
      </c>
      <c r="R2602">
        <f>'data from files'!M2602</f>
        <v>0</v>
      </c>
      <c r="S2602">
        <f>'data from files'!N2602</f>
        <v>0</v>
      </c>
      <c r="T2602">
        <f>'data from files'!O2602</f>
        <v>0</v>
      </c>
      <c r="U2602">
        <f>'data from files'!P2602</f>
        <v>0</v>
      </c>
      <c r="V2602">
        <f>'data from files'!Q2602</f>
        <v>0</v>
      </c>
      <c r="W2602">
        <f>'data from files'!R2602</f>
        <v>0</v>
      </c>
    </row>
    <row r="2603" spans="1:23" x14ac:dyDescent="0.25">
      <c r="A2603" t="str">
        <f t="shared" si="122"/>
        <v>SECO2 emissions  Pump storage</v>
      </c>
      <c r="B2603" t="str">
        <f>JRC_files__2[[#This Row],[Source.Name.2.1]]</f>
        <v>SE</v>
      </c>
      <c r="C2603" t="str">
        <f t="shared" si="121"/>
        <v>Overview of the power generation sector</v>
      </c>
      <c r="D2603" t="str">
        <f>IF(ISERROR(MATCH(G2603,metadata!$B$4:$B$13,0)),D2602,LEFT(G2603,LEN(G2603)-LEN(F2603)-2))</f>
        <v xml:space="preserve">CO2 emissions  </v>
      </c>
      <c r="E2603" t="str">
        <f t="shared" si="123"/>
        <v>Pump storage</v>
      </c>
      <c r="F2603" t="str">
        <f>IF(ISERROR(MATCH(G2603,metadata!$B$4:$B$13,0)),F2602,SUBSTITUTE(TRIM(RIGHT(SUBSTITUTE(SUBSTITUTE(G2603,"efficiencies", "efficiencies (%)")," (", REPT(" ", 100)), 100)),")",""))</f>
        <v>kt CO2</v>
      </c>
      <c r="G2603" t="str">
        <f>'data from files'!B2603</f>
        <v>Pump storage</v>
      </c>
      <c r="H2603">
        <f>'data from files'!C2603</f>
        <v>0</v>
      </c>
      <c r="I2603">
        <f>'data from files'!D2603</f>
        <v>0</v>
      </c>
      <c r="J2603">
        <f>'data from files'!E2603</f>
        <v>0</v>
      </c>
      <c r="K2603">
        <f>'data from files'!F2603</f>
        <v>0</v>
      </c>
      <c r="L2603">
        <f>'data from files'!G2603</f>
        <v>0</v>
      </c>
      <c r="M2603">
        <f>'data from files'!H2603</f>
        <v>0</v>
      </c>
      <c r="N2603">
        <f>'data from files'!I2603</f>
        <v>0</v>
      </c>
      <c r="O2603">
        <f>'data from files'!J2603</f>
        <v>0</v>
      </c>
      <c r="P2603">
        <f>'data from files'!K2603</f>
        <v>0</v>
      </c>
      <c r="Q2603">
        <f>'data from files'!L2603</f>
        <v>0</v>
      </c>
      <c r="R2603">
        <f>'data from files'!M2603</f>
        <v>0</v>
      </c>
      <c r="S2603">
        <f>'data from files'!N2603</f>
        <v>0</v>
      </c>
      <c r="T2603">
        <f>'data from files'!O2603</f>
        <v>0</v>
      </c>
      <c r="U2603">
        <f>'data from files'!P2603</f>
        <v>0</v>
      </c>
      <c r="V2603">
        <f>'data from files'!Q2603</f>
        <v>0</v>
      </c>
      <c r="W2603">
        <f>'data from files'!R2603</f>
        <v>0</v>
      </c>
    </row>
    <row r="2604" spans="1:23" x14ac:dyDescent="0.25">
      <c r="A2604" t="str">
        <f t="shared" si="122"/>
        <v>SECO2 emissions  District heating plants</v>
      </c>
      <c r="B2604" t="str">
        <f>JRC_files__2[[#This Row],[Source.Name.2.1]]</f>
        <v>SE</v>
      </c>
      <c r="C2604" t="str">
        <f t="shared" si="121"/>
        <v>Overview of the power generation sector</v>
      </c>
      <c r="D2604" t="str">
        <f>IF(ISERROR(MATCH(G2604,metadata!$B$4:$B$13,0)),D2603,LEFT(G2604,LEN(G2604)-LEN(F2604)-2))</f>
        <v xml:space="preserve">CO2 emissions  </v>
      </c>
      <c r="E2604" t="str">
        <f t="shared" si="123"/>
        <v>District heating plants</v>
      </c>
      <c r="F2604" t="str">
        <f>IF(ISERROR(MATCH(G2604,metadata!$B$4:$B$13,0)),F2603,SUBSTITUTE(TRIM(RIGHT(SUBSTITUTE(SUBSTITUTE(G2604,"efficiencies", "efficiencies (%)")," (", REPT(" ", 100)), 100)),")",""))</f>
        <v>kt CO2</v>
      </c>
      <c r="G2604" t="str">
        <f>'data from files'!B2604</f>
        <v>District heating plants</v>
      </c>
      <c r="H2604">
        <f>'data from files'!C2604</f>
        <v>1412.0529940093697</v>
      </c>
      <c r="I2604">
        <f>'data from files'!D2604</f>
        <v>1767.0401324425081</v>
      </c>
      <c r="J2604">
        <f>'data from files'!E2604</f>
        <v>1808.3643274961642</v>
      </c>
      <c r="K2604">
        <f>'data from files'!F2604</f>
        <v>1619.314149965076</v>
      </c>
      <c r="L2604">
        <f>'data from files'!G2604</f>
        <v>1349.3327353353361</v>
      </c>
      <c r="M2604">
        <f>'data from files'!H2604</f>
        <v>1270.3146448289367</v>
      </c>
      <c r="N2604">
        <f>'data from files'!I2604</f>
        <v>1206.7119366069962</v>
      </c>
      <c r="O2604">
        <f>'data from files'!J2604</f>
        <v>1161.084255353604</v>
      </c>
      <c r="P2604">
        <f>'data from files'!K2604</f>
        <v>926.36049261952803</v>
      </c>
      <c r="Q2604">
        <f>'data from files'!L2604</f>
        <v>949.5345249062641</v>
      </c>
      <c r="R2604">
        <f>'data from files'!M2604</f>
        <v>1278.5293233391935</v>
      </c>
      <c r="S2604">
        <f>'data from files'!N2604</f>
        <v>822.16341162956689</v>
      </c>
      <c r="T2604">
        <f>'data from files'!O2604</f>
        <v>673.74918419505593</v>
      </c>
      <c r="U2604">
        <f>'data from files'!P2604</f>
        <v>626.86928811238113</v>
      </c>
      <c r="V2604">
        <f>'data from files'!Q2604</f>
        <v>495.1681921699705</v>
      </c>
      <c r="W2604">
        <f>'data from files'!R2604</f>
        <v>472.31711358117684</v>
      </c>
    </row>
    <row r="2605" spans="1:23" x14ac:dyDescent="0.25">
      <c r="A2605" t="str">
        <f t="shared" si="122"/>
        <v>SECO2 emissions  0</v>
      </c>
      <c r="B2605" t="str">
        <f>JRC_files__2[[#This Row],[Source.Name.2.1]]</f>
        <v>SE</v>
      </c>
      <c r="C2605" t="str">
        <f t="shared" si="121"/>
        <v>Overview of the power generation sector</v>
      </c>
      <c r="D2605" t="str">
        <f>IF(ISERROR(MATCH(G2605,metadata!$B$4:$B$13,0)),D2604,LEFT(G2605,LEN(G2605)-LEN(F2605)-2))</f>
        <v xml:space="preserve">CO2 emissions  </v>
      </c>
      <c r="E2605">
        <f t="shared" si="123"/>
        <v>0</v>
      </c>
      <c r="F2605" t="str">
        <f>IF(ISERROR(MATCH(G2605,metadata!$B$4:$B$13,0)),F2604,SUBSTITUTE(TRIM(RIGHT(SUBSTITUTE(SUBSTITUTE(G2605,"efficiencies", "efficiencies (%)")," (", REPT(" ", 100)), 100)),")",""))</f>
        <v>kt CO2</v>
      </c>
      <c r="G2605">
        <f>'data from files'!B2605</f>
        <v>0</v>
      </c>
      <c r="H2605">
        <f>'data from files'!C2605</f>
        <v>0</v>
      </c>
      <c r="I2605">
        <f>'data from files'!D2605</f>
        <v>0</v>
      </c>
      <c r="J2605">
        <f>'data from files'!E2605</f>
        <v>0</v>
      </c>
      <c r="K2605">
        <f>'data from files'!F2605</f>
        <v>0</v>
      </c>
      <c r="L2605">
        <f>'data from files'!G2605</f>
        <v>0</v>
      </c>
      <c r="M2605">
        <f>'data from files'!H2605</f>
        <v>0</v>
      </c>
      <c r="N2605">
        <f>'data from files'!I2605</f>
        <v>0</v>
      </c>
      <c r="O2605">
        <f>'data from files'!J2605</f>
        <v>0</v>
      </c>
      <c r="P2605">
        <f>'data from files'!K2605</f>
        <v>0</v>
      </c>
      <c r="Q2605">
        <f>'data from files'!L2605</f>
        <v>0</v>
      </c>
      <c r="R2605">
        <f>'data from files'!M2605</f>
        <v>0</v>
      </c>
      <c r="S2605">
        <f>'data from files'!N2605</f>
        <v>0</v>
      </c>
      <c r="T2605">
        <f>'data from files'!O2605</f>
        <v>0</v>
      </c>
      <c r="U2605">
        <f>'data from files'!P2605</f>
        <v>0</v>
      </c>
      <c r="V2605">
        <f>'data from files'!Q2605</f>
        <v>0</v>
      </c>
      <c r="W2605">
        <f>'data from files'!R2605</f>
        <v>0</v>
      </c>
    </row>
    <row r="2606" spans="1:23" x14ac:dyDescent="0.25">
      <c r="A2606" t="str">
        <f t="shared" si="122"/>
        <v>SEGross electric efficienc</v>
      </c>
      <c r="B2606" t="str">
        <f>JRC_files__2[[#This Row],[Source.Name.2.1]]</f>
        <v>SE</v>
      </c>
      <c r="C2606" t="str">
        <f t="shared" si="121"/>
        <v>Overview of the power generation sector</v>
      </c>
      <c r="D2606" t="str">
        <f>IF(ISERROR(MATCH(G2606,metadata!$B$4:$B$13,0)),D2605,LEFT(G2606,LEN(G2606)-LEN(F2606)-2))</f>
        <v>Gross electric efficienc</v>
      </c>
      <c r="E2606" t="str">
        <f t="shared" si="123"/>
        <v/>
      </c>
      <c r="F2606" t="str">
        <f>IF(ISERROR(MATCH(G2606,metadata!$B$4:$B$13,0)),F2605,SUBSTITUTE(TRIM(RIGHT(SUBSTITUTE(SUBSTITUTE(G2606,"efficiencies", "efficiencies (%)")," (", REPT(" ", 100)), 100)),")",""))</f>
        <v>%</v>
      </c>
      <c r="G2606" t="str">
        <f>'data from files'!B2606</f>
        <v>Gross electric efficiencies</v>
      </c>
      <c r="H2606">
        <f>'data from files'!C2606</f>
        <v>0</v>
      </c>
      <c r="I2606">
        <f>'data from files'!D2606</f>
        <v>0</v>
      </c>
      <c r="J2606">
        <f>'data from files'!E2606</f>
        <v>0</v>
      </c>
      <c r="K2606">
        <f>'data from files'!F2606</f>
        <v>0</v>
      </c>
      <c r="L2606">
        <f>'data from files'!G2606</f>
        <v>0</v>
      </c>
      <c r="M2606">
        <f>'data from files'!H2606</f>
        <v>0</v>
      </c>
      <c r="N2606">
        <f>'data from files'!I2606</f>
        <v>0</v>
      </c>
      <c r="O2606">
        <f>'data from files'!J2606</f>
        <v>0</v>
      </c>
      <c r="P2606">
        <f>'data from files'!K2606</f>
        <v>0</v>
      </c>
      <c r="Q2606">
        <f>'data from files'!L2606</f>
        <v>0</v>
      </c>
      <c r="R2606">
        <f>'data from files'!M2606</f>
        <v>0</v>
      </c>
      <c r="S2606">
        <f>'data from files'!N2606</f>
        <v>0</v>
      </c>
      <c r="T2606">
        <f>'data from files'!O2606</f>
        <v>0</v>
      </c>
      <c r="U2606">
        <f>'data from files'!P2606</f>
        <v>0</v>
      </c>
      <c r="V2606">
        <f>'data from files'!Q2606</f>
        <v>0</v>
      </c>
      <c r="W2606">
        <f>'data from files'!R2606</f>
        <v>0</v>
      </c>
    </row>
    <row r="2607" spans="1:23" x14ac:dyDescent="0.25">
      <c r="A2607" t="str">
        <f t="shared" si="122"/>
        <v>SEGross electric efficiencNuclear</v>
      </c>
      <c r="B2607" t="str">
        <f>JRC_files__2[[#This Row],[Source.Name.2.1]]</f>
        <v>SE</v>
      </c>
      <c r="C2607" t="str">
        <f t="shared" si="121"/>
        <v>Overview of the power generation sector</v>
      </c>
      <c r="D2607" t="str">
        <f>IF(ISERROR(MATCH(G2607,metadata!$B$4:$B$13,0)),D2606,LEFT(G2607,LEN(G2607)-LEN(F2607)-2))</f>
        <v>Gross electric efficienc</v>
      </c>
      <c r="E2607" t="str">
        <f t="shared" si="123"/>
        <v>Nuclear</v>
      </c>
      <c r="F2607" t="str">
        <f>IF(ISERROR(MATCH(G2607,metadata!$B$4:$B$13,0)),F2606,SUBSTITUTE(TRIM(RIGHT(SUBSTITUTE(SUBSTITUTE(G2607,"efficiencies", "efficiencies (%)")," (", REPT(" ", 100)), 100)),")",""))</f>
        <v>%</v>
      </c>
      <c r="G2607" t="str">
        <f>'data from files'!B2607</f>
        <v>Nuclear</v>
      </c>
      <c r="H2607">
        <f>'data from files'!C2607</f>
        <v>0.33333274371911631</v>
      </c>
      <c r="I2607">
        <f>'data from files'!D2607</f>
        <v>0.33333057664186483</v>
      </c>
      <c r="J2607">
        <f>'data from files'!E2607</f>
        <v>0.33333174478499666</v>
      </c>
      <c r="K2607">
        <f>'data from files'!F2607</f>
        <v>0.33333081156303368</v>
      </c>
      <c r="L2607">
        <f>'data from files'!G2607</f>
        <v>0.33333333383363856</v>
      </c>
      <c r="M2607">
        <f>'data from files'!H2607</f>
        <v>0.33333290689700967</v>
      </c>
      <c r="N2607">
        <f>'data from files'!I2607</f>
        <v>0.33333213810267992</v>
      </c>
      <c r="O2607">
        <f>'data from files'!J2607</f>
        <v>0.33333205170507496</v>
      </c>
      <c r="P2607">
        <f>'data from files'!K2607</f>
        <v>0.33333316242324212</v>
      </c>
      <c r="Q2607">
        <f>'data from files'!L2607</f>
        <v>0.33333642389026757</v>
      </c>
      <c r="R2607">
        <f>'data from files'!M2607</f>
        <v>0.33333400627208265</v>
      </c>
      <c r="S2607">
        <f>'data from files'!N2607</f>
        <v>0.3333331881081501</v>
      </c>
      <c r="T2607">
        <f>'data from files'!O2607</f>
        <v>0.33333258070232175</v>
      </c>
      <c r="U2607">
        <f>'data from files'!P2607</f>
        <v>0.33333255772685577</v>
      </c>
      <c r="V2607">
        <f>'data from files'!Q2607</f>
        <v>0.33333328829036557</v>
      </c>
      <c r="W2607">
        <f>'data from files'!R2607</f>
        <v>0.33333256310823167</v>
      </c>
    </row>
    <row r="2608" spans="1:23" x14ac:dyDescent="0.25">
      <c r="A2608" t="str">
        <f t="shared" si="122"/>
        <v>SEGross electric efficiencConventional thermal</v>
      </c>
      <c r="B2608" t="str">
        <f>JRC_files__2[[#This Row],[Source.Name.2.1]]</f>
        <v>SE</v>
      </c>
      <c r="C2608" t="str">
        <f t="shared" si="121"/>
        <v>Overview of the power generation sector</v>
      </c>
      <c r="D2608" t="str">
        <f>IF(ISERROR(MATCH(G2608,metadata!$B$4:$B$13,0)),D2607,LEFT(G2608,LEN(G2608)-LEN(F2608)-2))</f>
        <v>Gross electric efficienc</v>
      </c>
      <c r="E2608" t="str">
        <f t="shared" si="123"/>
        <v>Conventional thermal</v>
      </c>
      <c r="F2608" t="str">
        <f>IF(ISERROR(MATCH(G2608,metadata!$B$4:$B$13,0)),F2607,SUBSTITUTE(TRIM(RIGHT(SUBSTITUTE(SUBSTITUTE(G2608,"efficiencies", "efficiencies (%)")," (", REPT(" ", 100)), 100)),")",""))</f>
        <v>%</v>
      </c>
      <c r="G2608" t="str">
        <f>'data from files'!B2608</f>
        <v>Conventional thermal</v>
      </c>
      <c r="H2608">
        <f>'data from files'!C2608</f>
        <v>0.23382656652084441</v>
      </c>
      <c r="I2608">
        <f>'data from files'!D2608</f>
        <v>0.24059138779481712</v>
      </c>
      <c r="J2608">
        <f>'data from files'!E2608</f>
        <v>0.25603818166048714</v>
      </c>
      <c r="K2608">
        <f>'data from files'!F2608</f>
        <v>0.25745779309320471</v>
      </c>
      <c r="L2608">
        <f>'data from files'!G2608</f>
        <v>0.25059627740774093</v>
      </c>
      <c r="M2608">
        <f>'data from files'!H2608</f>
        <v>0.23542771986636066</v>
      </c>
      <c r="N2608">
        <f>'data from files'!I2608</f>
        <v>0.25615585243121991</v>
      </c>
      <c r="O2608">
        <f>'data from files'!J2608</f>
        <v>0.27121521749037247</v>
      </c>
      <c r="P2608">
        <f>'data from files'!K2608</f>
        <v>0.27744046244830478</v>
      </c>
      <c r="Q2608">
        <f>'data from files'!L2608</f>
        <v>0.26621501924592278</v>
      </c>
      <c r="R2608">
        <f>'data from files'!M2608</f>
        <v>0.27632268913255242</v>
      </c>
      <c r="S2608">
        <f>'data from files'!N2608</f>
        <v>0.29760152064536943</v>
      </c>
      <c r="T2608">
        <f>'data from files'!O2608</f>
        <v>0.25611644302633707</v>
      </c>
      <c r="U2608">
        <f>'data from files'!P2608</f>
        <v>0.23890958526450606</v>
      </c>
      <c r="V2608">
        <f>'data from files'!Q2608</f>
        <v>0.2314435442660715</v>
      </c>
      <c r="W2608">
        <f>'data from files'!R2608</f>
        <v>0.23261179659075398</v>
      </c>
    </row>
    <row r="2609" spans="1:23" x14ac:dyDescent="0.25">
      <c r="A2609" t="str">
        <f t="shared" si="122"/>
        <v>SEGross electric efficiencWind</v>
      </c>
      <c r="B2609" t="str">
        <f>JRC_files__2[[#This Row],[Source.Name.2.1]]</f>
        <v>SE</v>
      </c>
      <c r="C2609" t="str">
        <f t="shared" si="121"/>
        <v>Overview of the power generation sector</v>
      </c>
      <c r="D2609" t="str">
        <f>IF(ISERROR(MATCH(G2609,metadata!$B$4:$B$13,0)),D2608,LEFT(G2609,LEN(G2609)-LEN(F2609)-2))</f>
        <v>Gross electric efficienc</v>
      </c>
      <c r="E2609" t="str">
        <f t="shared" si="123"/>
        <v>Wind</v>
      </c>
      <c r="F2609" t="str">
        <f>IF(ISERROR(MATCH(G2609,metadata!$B$4:$B$13,0)),F2608,SUBSTITUTE(TRIM(RIGHT(SUBSTITUTE(SUBSTITUTE(G2609,"efficiencies", "efficiencies (%)")," (", REPT(" ", 100)), 100)),")",""))</f>
        <v>%</v>
      </c>
      <c r="G2609" t="str">
        <f>'data from files'!B2609</f>
        <v>Wind</v>
      </c>
      <c r="H2609">
        <f>'data from files'!C2609</f>
        <v>1</v>
      </c>
      <c r="I2609">
        <f>'data from files'!D2609</f>
        <v>1</v>
      </c>
      <c r="J2609">
        <f>'data from files'!E2609</f>
        <v>1</v>
      </c>
      <c r="K2609">
        <f>'data from files'!F2609</f>
        <v>1</v>
      </c>
      <c r="L2609">
        <f>'data from files'!G2609</f>
        <v>1</v>
      </c>
      <c r="M2609">
        <f>'data from files'!H2609</f>
        <v>1</v>
      </c>
      <c r="N2609">
        <f>'data from files'!I2609</f>
        <v>1</v>
      </c>
      <c r="O2609">
        <f>'data from files'!J2609</f>
        <v>1</v>
      </c>
      <c r="P2609">
        <f>'data from files'!K2609</f>
        <v>1</v>
      </c>
      <c r="Q2609">
        <f>'data from files'!L2609</f>
        <v>1</v>
      </c>
      <c r="R2609">
        <f>'data from files'!M2609</f>
        <v>1</v>
      </c>
      <c r="S2609">
        <f>'data from files'!N2609</f>
        <v>1</v>
      </c>
      <c r="T2609">
        <f>'data from files'!O2609</f>
        <v>1</v>
      </c>
      <c r="U2609">
        <f>'data from files'!P2609</f>
        <v>1</v>
      </c>
      <c r="V2609">
        <f>'data from files'!Q2609</f>
        <v>1</v>
      </c>
      <c r="W2609">
        <f>'data from files'!R2609</f>
        <v>1</v>
      </c>
    </row>
    <row r="2610" spans="1:23" x14ac:dyDescent="0.25">
      <c r="A2610" t="str">
        <f t="shared" si="122"/>
        <v>SEGross electric efficiencSolar photovoltaics</v>
      </c>
      <c r="B2610" t="str">
        <f>JRC_files__2[[#This Row],[Source.Name.2.1]]</f>
        <v>SE</v>
      </c>
      <c r="C2610" t="str">
        <f t="shared" si="121"/>
        <v>Overview of the power generation sector</v>
      </c>
      <c r="D2610" t="str">
        <f>IF(ISERROR(MATCH(G2610,metadata!$B$4:$B$13,0)),D2609,LEFT(G2610,LEN(G2610)-LEN(F2610)-2))</f>
        <v>Gross electric efficienc</v>
      </c>
      <c r="E2610" t="str">
        <f t="shared" si="123"/>
        <v>Solar photovoltaics</v>
      </c>
      <c r="F2610" t="str">
        <f>IF(ISERROR(MATCH(G2610,metadata!$B$4:$B$13,0)),F2609,SUBSTITUTE(TRIM(RIGHT(SUBSTITUTE(SUBSTITUTE(G2610,"efficiencies", "efficiencies (%)")," (", REPT(" ", 100)), 100)),")",""))</f>
        <v>%</v>
      </c>
      <c r="G2610" t="str">
        <f>'data from files'!B2610</f>
        <v>Solar photovoltaics</v>
      </c>
      <c r="H2610">
        <f>'data from files'!C2610</f>
        <v>1</v>
      </c>
      <c r="I2610">
        <f>'data from files'!D2610</f>
        <v>1</v>
      </c>
      <c r="J2610">
        <f>'data from files'!E2610</f>
        <v>1</v>
      </c>
      <c r="K2610">
        <f>'data from files'!F2610</f>
        <v>1</v>
      </c>
      <c r="L2610">
        <f>'data from files'!G2610</f>
        <v>1</v>
      </c>
      <c r="M2610">
        <f>'data from files'!H2610</f>
        <v>1</v>
      </c>
      <c r="N2610">
        <f>'data from files'!I2610</f>
        <v>1</v>
      </c>
      <c r="O2610">
        <f>'data from files'!J2610</f>
        <v>1</v>
      </c>
      <c r="P2610">
        <f>'data from files'!K2610</f>
        <v>1</v>
      </c>
      <c r="Q2610">
        <f>'data from files'!L2610</f>
        <v>1</v>
      </c>
      <c r="R2610">
        <f>'data from files'!M2610</f>
        <v>1</v>
      </c>
      <c r="S2610">
        <f>'data from files'!N2610</f>
        <v>1</v>
      </c>
      <c r="T2610">
        <f>'data from files'!O2610</f>
        <v>1</v>
      </c>
      <c r="U2610">
        <f>'data from files'!P2610</f>
        <v>1</v>
      </c>
      <c r="V2610">
        <f>'data from files'!Q2610</f>
        <v>1</v>
      </c>
      <c r="W2610">
        <f>'data from files'!R2610</f>
        <v>1</v>
      </c>
    </row>
    <row r="2611" spans="1:23" x14ac:dyDescent="0.25">
      <c r="A2611" t="str">
        <f t="shared" si="122"/>
        <v>SEGross electric efficiencSolar thermal</v>
      </c>
      <c r="B2611" t="str">
        <f>JRC_files__2[[#This Row],[Source.Name.2.1]]</f>
        <v>SE</v>
      </c>
      <c r="C2611" t="str">
        <f t="shared" si="121"/>
        <v>Overview of the power generation sector</v>
      </c>
      <c r="D2611" t="str">
        <f>IF(ISERROR(MATCH(G2611,metadata!$B$4:$B$13,0)),D2610,LEFT(G2611,LEN(G2611)-LEN(F2611)-2))</f>
        <v>Gross electric efficienc</v>
      </c>
      <c r="E2611" t="str">
        <f t="shared" si="123"/>
        <v>Solar thermal</v>
      </c>
      <c r="F2611" t="str">
        <f>IF(ISERROR(MATCH(G2611,metadata!$B$4:$B$13,0)),F2610,SUBSTITUTE(TRIM(RIGHT(SUBSTITUTE(SUBSTITUTE(G2611,"efficiencies", "efficiencies (%)")," (", REPT(" ", 100)), 100)),")",""))</f>
        <v>%</v>
      </c>
      <c r="G2611" t="str">
        <f>'data from files'!B2611</f>
        <v>Solar thermal</v>
      </c>
      <c r="H2611">
        <f>'data from files'!C2611</f>
        <v>0</v>
      </c>
      <c r="I2611">
        <f>'data from files'!D2611</f>
        <v>0</v>
      </c>
      <c r="J2611">
        <f>'data from files'!E2611</f>
        <v>0</v>
      </c>
      <c r="K2611">
        <f>'data from files'!F2611</f>
        <v>0</v>
      </c>
      <c r="L2611">
        <f>'data from files'!G2611</f>
        <v>0</v>
      </c>
      <c r="M2611">
        <f>'data from files'!H2611</f>
        <v>0</v>
      </c>
      <c r="N2611">
        <f>'data from files'!I2611</f>
        <v>0</v>
      </c>
      <c r="O2611">
        <f>'data from files'!J2611</f>
        <v>0</v>
      </c>
      <c r="P2611">
        <f>'data from files'!K2611</f>
        <v>0</v>
      </c>
      <c r="Q2611">
        <f>'data from files'!L2611</f>
        <v>0</v>
      </c>
      <c r="R2611">
        <f>'data from files'!M2611</f>
        <v>0</v>
      </c>
      <c r="S2611">
        <f>'data from files'!N2611</f>
        <v>0</v>
      </c>
      <c r="T2611">
        <f>'data from files'!O2611</f>
        <v>0</v>
      </c>
      <c r="U2611">
        <f>'data from files'!P2611</f>
        <v>0</v>
      </c>
      <c r="V2611">
        <f>'data from files'!Q2611</f>
        <v>0</v>
      </c>
      <c r="W2611">
        <f>'data from files'!R2611</f>
        <v>0</v>
      </c>
    </row>
    <row r="2612" spans="1:23" x14ac:dyDescent="0.25">
      <c r="A2612" t="str">
        <f t="shared" si="122"/>
        <v>SEGross electric efficiencGeothermal</v>
      </c>
      <c r="B2612" t="str">
        <f>JRC_files__2[[#This Row],[Source.Name.2.1]]</f>
        <v>SE</v>
      </c>
      <c r="C2612" t="str">
        <f t="shared" ref="C2612:C2675" si="124">IF(H2612=2000,$G2612,C2611)</f>
        <v>Overview of the power generation sector</v>
      </c>
      <c r="D2612" t="str">
        <f>IF(ISERROR(MATCH(G2612,metadata!$B$4:$B$13,0)),D2611,LEFT(G2612,LEN(G2612)-LEN(F2612)-2))</f>
        <v>Gross electric efficienc</v>
      </c>
      <c r="E2612" t="str">
        <f t="shared" si="123"/>
        <v>Geothermal</v>
      </c>
      <c r="F2612" t="str">
        <f>IF(ISERROR(MATCH(G2612,metadata!$B$4:$B$13,0)),F2611,SUBSTITUTE(TRIM(RIGHT(SUBSTITUTE(SUBSTITUTE(G2612,"efficiencies", "efficiencies (%)")," (", REPT(" ", 100)), 100)),")",""))</f>
        <v>%</v>
      </c>
      <c r="G2612" t="str">
        <f>'data from files'!B2612</f>
        <v>Geothermal</v>
      </c>
      <c r="H2612">
        <f>'data from files'!C2612</f>
        <v>0</v>
      </c>
      <c r="I2612">
        <f>'data from files'!D2612</f>
        <v>0</v>
      </c>
      <c r="J2612">
        <f>'data from files'!E2612</f>
        <v>0</v>
      </c>
      <c r="K2612">
        <f>'data from files'!F2612</f>
        <v>0</v>
      </c>
      <c r="L2612">
        <f>'data from files'!G2612</f>
        <v>0</v>
      </c>
      <c r="M2612">
        <f>'data from files'!H2612</f>
        <v>0</v>
      </c>
      <c r="N2612">
        <f>'data from files'!I2612</f>
        <v>0</v>
      </c>
      <c r="O2612">
        <f>'data from files'!J2612</f>
        <v>0</v>
      </c>
      <c r="P2612">
        <f>'data from files'!K2612</f>
        <v>0</v>
      </c>
      <c r="Q2612">
        <f>'data from files'!L2612</f>
        <v>0</v>
      </c>
      <c r="R2612">
        <f>'data from files'!M2612</f>
        <v>0</v>
      </c>
      <c r="S2612">
        <f>'data from files'!N2612</f>
        <v>0</v>
      </c>
      <c r="T2612">
        <f>'data from files'!O2612</f>
        <v>0</v>
      </c>
      <c r="U2612">
        <f>'data from files'!P2612</f>
        <v>0</v>
      </c>
      <c r="V2612">
        <f>'data from files'!Q2612</f>
        <v>0</v>
      </c>
      <c r="W2612">
        <f>'data from files'!R2612</f>
        <v>0</v>
      </c>
    </row>
    <row r="2613" spans="1:23" x14ac:dyDescent="0.25">
      <c r="A2613" t="str">
        <f t="shared" si="122"/>
        <v>SEGross electric efficiencTide, wave and ocean</v>
      </c>
      <c r="B2613" t="str">
        <f>JRC_files__2[[#This Row],[Source.Name.2.1]]</f>
        <v>SE</v>
      </c>
      <c r="C2613" t="str">
        <f t="shared" si="124"/>
        <v>Overview of the power generation sector</v>
      </c>
      <c r="D2613" t="str">
        <f>IF(ISERROR(MATCH(G2613,metadata!$B$4:$B$13,0)),D2612,LEFT(G2613,LEN(G2613)-LEN(F2613)-2))</f>
        <v>Gross electric efficienc</v>
      </c>
      <c r="E2613" t="str">
        <f t="shared" si="123"/>
        <v>Tide, wave and ocean</v>
      </c>
      <c r="F2613" t="str">
        <f>IF(ISERROR(MATCH(G2613,metadata!$B$4:$B$13,0)),F2612,SUBSTITUTE(TRIM(RIGHT(SUBSTITUTE(SUBSTITUTE(G2613,"efficiencies", "efficiencies (%)")," (", REPT(" ", 100)), 100)),")",""))</f>
        <v>%</v>
      </c>
      <c r="G2613" t="str">
        <f>'data from files'!B2613</f>
        <v>Tide, wave and ocean</v>
      </c>
      <c r="H2613">
        <f>'data from files'!C2613</f>
        <v>0</v>
      </c>
      <c r="I2613">
        <f>'data from files'!D2613</f>
        <v>0</v>
      </c>
      <c r="J2613">
        <f>'data from files'!E2613</f>
        <v>0</v>
      </c>
      <c r="K2613">
        <f>'data from files'!F2613</f>
        <v>0</v>
      </c>
      <c r="L2613">
        <f>'data from files'!G2613</f>
        <v>0</v>
      </c>
      <c r="M2613">
        <f>'data from files'!H2613</f>
        <v>0</v>
      </c>
      <c r="N2613">
        <f>'data from files'!I2613</f>
        <v>0</v>
      </c>
      <c r="O2613">
        <f>'data from files'!J2613</f>
        <v>0</v>
      </c>
      <c r="P2613">
        <f>'data from files'!K2613</f>
        <v>0</v>
      </c>
      <c r="Q2613">
        <f>'data from files'!L2613</f>
        <v>0</v>
      </c>
      <c r="R2613">
        <f>'data from files'!M2613</f>
        <v>0</v>
      </c>
      <c r="S2613">
        <f>'data from files'!N2613</f>
        <v>0</v>
      </c>
      <c r="T2613">
        <f>'data from files'!O2613</f>
        <v>0</v>
      </c>
      <c r="U2613">
        <f>'data from files'!P2613</f>
        <v>0</v>
      </c>
      <c r="V2613">
        <f>'data from files'!Q2613</f>
        <v>0</v>
      </c>
      <c r="W2613">
        <f>'data from files'!R2613</f>
        <v>0</v>
      </c>
    </row>
    <row r="2614" spans="1:23" x14ac:dyDescent="0.25">
      <c r="A2614" t="str">
        <f t="shared" si="122"/>
        <v>SEGross electric efficiencHydro</v>
      </c>
      <c r="B2614" t="str">
        <f>JRC_files__2[[#This Row],[Source.Name.2.1]]</f>
        <v>SE</v>
      </c>
      <c r="C2614" t="str">
        <f t="shared" si="124"/>
        <v>Overview of the power generation sector</v>
      </c>
      <c r="D2614" t="str">
        <f>IF(ISERROR(MATCH(G2614,metadata!$B$4:$B$13,0)),D2613,LEFT(G2614,LEN(G2614)-LEN(F2614)-2))</f>
        <v>Gross electric efficienc</v>
      </c>
      <c r="E2614" t="str">
        <f t="shared" si="123"/>
        <v>Hydro</v>
      </c>
      <c r="F2614" t="str">
        <f>IF(ISERROR(MATCH(G2614,metadata!$B$4:$B$13,0)),F2613,SUBSTITUTE(TRIM(RIGHT(SUBSTITUTE(SUBSTITUTE(G2614,"efficiencies", "efficiencies (%)")," (", REPT(" ", 100)), 100)),")",""))</f>
        <v>%</v>
      </c>
      <c r="G2614" t="str">
        <f>'data from files'!B2614</f>
        <v>Hydro</v>
      </c>
      <c r="H2614">
        <f>'data from files'!C2614</f>
        <v>1</v>
      </c>
      <c r="I2614">
        <f>'data from files'!D2614</f>
        <v>1</v>
      </c>
      <c r="J2614">
        <f>'data from files'!E2614</f>
        <v>1</v>
      </c>
      <c r="K2614">
        <f>'data from files'!F2614</f>
        <v>1</v>
      </c>
      <c r="L2614">
        <f>'data from files'!G2614</f>
        <v>1</v>
      </c>
      <c r="M2614">
        <f>'data from files'!H2614</f>
        <v>1</v>
      </c>
      <c r="N2614">
        <f>'data from files'!I2614</f>
        <v>1</v>
      </c>
      <c r="O2614">
        <f>'data from files'!J2614</f>
        <v>1</v>
      </c>
      <c r="P2614">
        <f>'data from files'!K2614</f>
        <v>1</v>
      </c>
      <c r="Q2614">
        <f>'data from files'!L2614</f>
        <v>1</v>
      </c>
      <c r="R2614">
        <f>'data from files'!M2614</f>
        <v>1</v>
      </c>
      <c r="S2614">
        <f>'data from files'!N2614</f>
        <v>1</v>
      </c>
      <c r="T2614">
        <f>'data from files'!O2614</f>
        <v>1</v>
      </c>
      <c r="U2614">
        <f>'data from files'!P2614</f>
        <v>1</v>
      </c>
      <c r="V2614">
        <f>'data from files'!Q2614</f>
        <v>1</v>
      </c>
      <c r="W2614">
        <f>'data from files'!R2614</f>
        <v>1</v>
      </c>
    </row>
    <row r="2615" spans="1:23" x14ac:dyDescent="0.25">
      <c r="A2615" t="str">
        <f t="shared" si="122"/>
        <v>SEGross electric efficiencPump storage</v>
      </c>
      <c r="B2615" t="str">
        <f>JRC_files__2[[#This Row],[Source.Name.2.1]]</f>
        <v>SE</v>
      </c>
      <c r="C2615" t="str">
        <f t="shared" si="124"/>
        <v>Overview of the power generation sector</v>
      </c>
      <c r="D2615" t="str">
        <f>IF(ISERROR(MATCH(G2615,metadata!$B$4:$B$13,0)),D2614,LEFT(G2615,LEN(G2615)-LEN(F2615)-2))</f>
        <v>Gross electric efficienc</v>
      </c>
      <c r="E2615" t="str">
        <f t="shared" si="123"/>
        <v>Pump storage</v>
      </c>
      <c r="F2615" t="str">
        <f>IF(ISERROR(MATCH(G2615,metadata!$B$4:$B$13,0)),F2614,SUBSTITUTE(TRIM(RIGHT(SUBSTITUTE(SUBSTITUTE(G2615,"efficiencies", "efficiencies (%)")," (", REPT(" ", 100)), 100)),")",""))</f>
        <v>%</v>
      </c>
      <c r="G2615" t="str">
        <f>'data from files'!B2615</f>
        <v>Pump storage</v>
      </c>
      <c r="H2615">
        <f>'data from files'!C2615</f>
        <v>0.7142857142857143</v>
      </c>
      <c r="I2615">
        <f>'data from files'!D2615</f>
        <v>0.67857142857142849</v>
      </c>
      <c r="J2615">
        <f>'data from files'!E2615</f>
        <v>0.68181818181818188</v>
      </c>
      <c r="K2615">
        <f>'data from files'!F2615</f>
        <v>0.70422535211267612</v>
      </c>
      <c r="L2615">
        <f>'data from files'!G2615</f>
        <v>0.70149253731343275</v>
      </c>
      <c r="M2615">
        <f>'data from files'!H2615</f>
        <v>0.76249999999999984</v>
      </c>
      <c r="N2615">
        <f>'data from files'!I2615</f>
        <v>0.60165218414973254</v>
      </c>
      <c r="O2615">
        <f>'data from files'!J2615</f>
        <v>0.70634920634920639</v>
      </c>
      <c r="P2615">
        <f>'data from files'!K2615</f>
        <v>0.68156424581005581</v>
      </c>
      <c r="Q2615">
        <f>'data from files'!L2615</f>
        <v>0.69480519480519476</v>
      </c>
      <c r="R2615">
        <f>'data from files'!M2615</f>
        <v>0.70634920634920628</v>
      </c>
      <c r="S2615">
        <f>'data from files'!N2615</f>
        <v>0.7</v>
      </c>
      <c r="T2615">
        <f>'data from files'!O2615</f>
        <v>0.69677419354838721</v>
      </c>
      <c r="U2615">
        <f>'data from files'!P2615</f>
        <v>0.69879518072289148</v>
      </c>
      <c r="V2615">
        <f>'data from files'!Q2615</f>
        <v>0.70454545454545481</v>
      </c>
      <c r="W2615">
        <f>'data from files'!R2615</f>
        <v>0.69871794871794879</v>
      </c>
    </row>
    <row r="2616" spans="1:23" x14ac:dyDescent="0.25">
      <c r="A2616" t="str">
        <f t="shared" si="122"/>
        <v>SEGross electric efficienc0</v>
      </c>
      <c r="B2616" t="str">
        <f>JRC_files__2[[#This Row],[Source.Name.2.1]]</f>
        <v>SE</v>
      </c>
      <c r="C2616" t="str">
        <f t="shared" si="124"/>
        <v>Overview of the power generation sector</v>
      </c>
      <c r="D2616" t="str">
        <f>IF(ISERROR(MATCH(G2616,metadata!$B$4:$B$13,0)),D2615,LEFT(G2616,LEN(G2616)-LEN(F2616)-2))</f>
        <v>Gross electric efficienc</v>
      </c>
      <c r="E2616">
        <f t="shared" si="123"/>
        <v>0</v>
      </c>
      <c r="F2616" t="str">
        <f>IF(ISERROR(MATCH(G2616,metadata!$B$4:$B$13,0)),F2615,SUBSTITUTE(TRIM(RIGHT(SUBSTITUTE(SUBSTITUTE(G2616,"efficiencies", "efficiencies (%)")," (", REPT(" ", 100)), 100)),")",""))</f>
        <v>%</v>
      </c>
      <c r="G2616">
        <f>'data from files'!B2616</f>
        <v>0</v>
      </c>
      <c r="H2616">
        <f>'data from files'!C2616</f>
        <v>0</v>
      </c>
      <c r="I2616">
        <f>'data from files'!D2616</f>
        <v>0</v>
      </c>
      <c r="J2616">
        <f>'data from files'!E2616</f>
        <v>0</v>
      </c>
      <c r="K2616">
        <f>'data from files'!F2616</f>
        <v>0</v>
      </c>
      <c r="L2616">
        <f>'data from files'!G2616</f>
        <v>0</v>
      </c>
      <c r="M2616">
        <f>'data from files'!H2616</f>
        <v>0</v>
      </c>
      <c r="N2616">
        <f>'data from files'!I2616</f>
        <v>0</v>
      </c>
      <c r="O2616">
        <f>'data from files'!J2616</f>
        <v>0</v>
      </c>
      <c r="P2616">
        <f>'data from files'!K2616</f>
        <v>0</v>
      </c>
      <c r="Q2616">
        <f>'data from files'!L2616</f>
        <v>0</v>
      </c>
      <c r="R2616">
        <f>'data from files'!M2616</f>
        <v>0</v>
      </c>
      <c r="S2616">
        <f>'data from files'!N2616</f>
        <v>0</v>
      </c>
      <c r="T2616">
        <f>'data from files'!O2616</f>
        <v>0</v>
      </c>
      <c r="U2616">
        <f>'data from files'!P2616</f>
        <v>0</v>
      </c>
      <c r="V2616">
        <f>'data from files'!Q2616</f>
        <v>0</v>
      </c>
      <c r="W2616">
        <f>'data from files'!R2616</f>
        <v>0</v>
      </c>
    </row>
    <row r="2617" spans="1:23" x14ac:dyDescent="0.25">
      <c r="A2617" t="str">
        <f t="shared" si="122"/>
        <v>SENet electric efficienc</v>
      </c>
      <c r="B2617" t="str">
        <f>JRC_files__2[[#This Row],[Source.Name.2.1]]</f>
        <v>SE</v>
      </c>
      <c r="C2617" t="str">
        <f t="shared" si="124"/>
        <v>Overview of the power generation sector</v>
      </c>
      <c r="D2617" t="str">
        <f>IF(ISERROR(MATCH(G2617,metadata!$B$4:$B$13,0)),D2616,LEFT(G2617,LEN(G2617)-LEN(F2617)-2))</f>
        <v>Net electric efficienc</v>
      </c>
      <c r="E2617" t="str">
        <f t="shared" si="123"/>
        <v/>
      </c>
      <c r="F2617" t="str">
        <f>IF(ISERROR(MATCH(G2617,metadata!$B$4:$B$13,0)),F2616,SUBSTITUTE(TRIM(RIGHT(SUBSTITUTE(SUBSTITUTE(G2617,"efficiencies", "efficiencies (%)")," (", REPT(" ", 100)), 100)),")",""))</f>
        <v>%</v>
      </c>
      <c r="G2617" t="str">
        <f>'data from files'!B2617</f>
        <v>Net electric efficiencies</v>
      </c>
      <c r="H2617">
        <f>'data from files'!C2617</f>
        <v>0</v>
      </c>
      <c r="I2617">
        <f>'data from files'!D2617</f>
        <v>0</v>
      </c>
      <c r="J2617">
        <f>'data from files'!E2617</f>
        <v>0</v>
      </c>
      <c r="K2617">
        <f>'data from files'!F2617</f>
        <v>0</v>
      </c>
      <c r="L2617">
        <f>'data from files'!G2617</f>
        <v>0</v>
      </c>
      <c r="M2617">
        <f>'data from files'!H2617</f>
        <v>0</v>
      </c>
      <c r="N2617">
        <f>'data from files'!I2617</f>
        <v>0</v>
      </c>
      <c r="O2617">
        <f>'data from files'!J2617</f>
        <v>0</v>
      </c>
      <c r="P2617">
        <f>'data from files'!K2617</f>
        <v>0</v>
      </c>
      <c r="Q2617">
        <f>'data from files'!L2617</f>
        <v>0</v>
      </c>
      <c r="R2617">
        <f>'data from files'!M2617</f>
        <v>0</v>
      </c>
      <c r="S2617">
        <f>'data from files'!N2617</f>
        <v>0</v>
      </c>
      <c r="T2617">
        <f>'data from files'!O2617</f>
        <v>0</v>
      </c>
      <c r="U2617">
        <f>'data from files'!P2617</f>
        <v>0</v>
      </c>
      <c r="V2617">
        <f>'data from files'!Q2617</f>
        <v>0</v>
      </c>
      <c r="W2617">
        <f>'data from files'!R2617</f>
        <v>0</v>
      </c>
    </row>
    <row r="2618" spans="1:23" x14ac:dyDescent="0.25">
      <c r="A2618" t="str">
        <f t="shared" si="122"/>
        <v>SENet electric efficiencNuclear</v>
      </c>
      <c r="B2618" t="str">
        <f>JRC_files__2[[#This Row],[Source.Name.2.1]]</f>
        <v>SE</v>
      </c>
      <c r="C2618" t="str">
        <f t="shared" si="124"/>
        <v>Overview of the power generation sector</v>
      </c>
      <c r="D2618" t="str">
        <f>IF(ISERROR(MATCH(G2618,metadata!$B$4:$B$13,0)),D2617,LEFT(G2618,LEN(G2618)-LEN(F2618)-2))</f>
        <v>Net electric efficienc</v>
      </c>
      <c r="E2618" t="str">
        <f t="shared" si="123"/>
        <v>Nuclear</v>
      </c>
      <c r="F2618" t="str">
        <f>IF(ISERROR(MATCH(G2618,metadata!$B$4:$B$13,0)),F2617,SUBSTITUTE(TRIM(RIGHT(SUBSTITUTE(SUBSTITUTE(G2618,"efficiencies", "efficiencies (%)")," (", REPT(" ", 100)), 100)),")",""))</f>
        <v>%</v>
      </c>
      <c r="G2618" t="str">
        <f>'data from files'!B2618</f>
        <v>Nuclear</v>
      </c>
      <c r="H2618">
        <f>'data from files'!C2618</f>
        <v>0.31469493317813824</v>
      </c>
      <c r="I2618">
        <f>'data from files'!D2618</f>
        <v>0.31725459684364637</v>
      </c>
      <c r="J2618">
        <f>'data from files'!E2618</f>
        <v>0.31896293973791401</v>
      </c>
      <c r="K2618">
        <f>'data from files'!F2618</f>
        <v>0.32226990311564635</v>
      </c>
      <c r="L2618">
        <f>'data from files'!G2618</f>
        <v>0.32213711189227318</v>
      </c>
      <c r="M2618">
        <f>'data from files'!H2618</f>
        <v>0.31840367770143851</v>
      </c>
      <c r="N2618">
        <f>'data from files'!I2618</f>
        <v>0.32148164694933723</v>
      </c>
      <c r="O2618">
        <f>'data from files'!J2618</f>
        <v>0.31781774209527386</v>
      </c>
      <c r="P2618">
        <f>'data from files'!K2618</f>
        <v>0.31803604885109521</v>
      </c>
      <c r="Q2618">
        <f>'data from files'!L2618</f>
        <v>0.31706234529934757</v>
      </c>
      <c r="R2618">
        <f>'data from files'!M2618</f>
        <v>0.32016517455495652</v>
      </c>
      <c r="S2618">
        <f>'data from files'!N2618</f>
        <v>0.31872625260305981</v>
      </c>
      <c r="T2618">
        <f>'data from files'!O2618</f>
        <v>0.31794635158210405</v>
      </c>
      <c r="U2618">
        <f>'data from files'!P2618</f>
        <v>0.31851372315583637</v>
      </c>
      <c r="V2618">
        <f>'data from files'!Q2618</f>
        <v>0.31765173815948305</v>
      </c>
      <c r="W2618">
        <f>'data from files'!R2618</f>
        <v>0.31932018555822878</v>
      </c>
    </row>
    <row r="2619" spans="1:23" x14ac:dyDescent="0.25">
      <c r="A2619" t="str">
        <f t="shared" si="122"/>
        <v>SENet electric efficiencConventional thermal</v>
      </c>
      <c r="B2619" t="str">
        <f>JRC_files__2[[#This Row],[Source.Name.2.1]]</f>
        <v>SE</v>
      </c>
      <c r="C2619" t="str">
        <f t="shared" si="124"/>
        <v>Overview of the power generation sector</v>
      </c>
      <c r="D2619" t="str">
        <f>IF(ISERROR(MATCH(G2619,metadata!$B$4:$B$13,0)),D2618,LEFT(G2619,LEN(G2619)-LEN(F2619)-2))</f>
        <v>Net electric efficienc</v>
      </c>
      <c r="E2619" t="str">
        <f t="shared" si="123"/>
        <v>Conventional thermal</v>
      </c>
      <c r="F2619" t="str">
        <f>IF(ISERROR(MATCH(G2619,metadata!$B$4:$B$13,0)),F2618,SUBSTITUTE(TRIM(RIGHT(SUBSTITUTE(SUBSTITUTE(G2619,"efficiencies", "efficiencies (%)")," (", REPT(" ", 100)), 100)),")",""))</f>
        <v>%</v>
      </c>
      <c r="G2619" t="str">
        <f>'data from files'!B2619</f>
        <v>Conventional thermal</v>
      </c>
      <c r="H2619">
        <f>'data from files'!C2619</f>
        <v>0.22151461966069472</v>
      </c>
      <c r="I2619">
        <f>'data from files'!D2619</f>
        <v>0.22843416923633458</v>
      </c>
      <c r="J2619">
        <f>'data from files'!E2619</f>
        <v>0.24361513752353064</v>
      </c>
      <c r="K2619">
        <f>'data from files'!F2619</f>
        <v>0.24502303887777255</v>
      </c>
      <c r="L2619">
        <f>'data from files'!G2619</f>
        <v>0.23933084416954453</v>
      </c>
      <c r="M2619">
        <f>'data from files'!H2619</f>
        <v>0.224234159136493</v>
      </c>
      <c r="N2619">
        <f>'data from files'!I2619</f>
        <v>0.24364223719411449</v>
      </c>
      <c r="O2619">
        <f>'data from files'!J2619</f>
        <v>0.2583556182352017</v>
      </c>
      <c r="P2619">
        <f>'data from files'!K2619</f>
        <v>0.26454393652903208</v>
      </c>
      <c r="Q2619">
        <f>'data from files'!L2619</f>
        <v>0.2523311491274875</v>
      </c>
      <c r="R2619">
        <f>'data from files'!M2619</f>
        <v>0.26299784110802088</v>
      </c>
      <c r="S2619">
        <f>'data from files'!N2619</f>
        <v>0.28397814561169754</v>
      </c>
      <c r="T2619">
        <f>'data from files'!O2619</f>
        <v>0.24390708616995663</v>
      </c>
      <c r="U2619">
        <f>'data from files'!P2619</f>
        <v>0.22843425544655482</v>
      </c>
      <c r="V2619">
        <f>'data from files'!Q2619</f>
        <v>0.22034197171165384</v>
      </c>
      <c r="W2619">
        <f>'data from files'!R2619</f>
        <v>0.22093196036989152</v>
      </c>
    </row>
    <row r="2620" spans="1:23" x14ac:dyDescent="0.25">
      <c r="A2620" t="str">
        <f t="shared" si="122"/>
        <v>SENet electric efficiencWind</v>
      </c>
      <c r="B2620" t="str">
        <f>JRC_files__2[[#This Row],[Source.Name.2.1]]</f>
        <v>SE</v>
      </c>
      <c r="C2620" t="str">
        <f t="shared" si="124"/>
        <v>Overview of the power generation sector</v>
      </c>
      <c r="D2620" t="str">
        <f>IF(ISERROR(MATCH(G2620,metadata!$B$4:$B$13,0)),D2619,LEFT(G2620,LEN(G2620)-LEN(F2620)-2))</f>
        <v>Net electric efficienc</v>
      </c>
      <c r="E2620" t="str">
        <f t="shared" si="123"/>
        <v>Wind</v>
      </c>
      <c r="F2620" t="str">
        <f>IF(ISERROR(MATCH(G2620,metadata!$B$4:$B$13,0)),F2619,SUBSTITUTE(TRIM(RIGHT(SUBSTITUTE(SUBSTITUTE(G2620,"efficiencies", "efficiencies (%)")," (", REPT(" ", 100)), 100)),")",""))</f>
        <v>%</v>
      </c>
      <c r="G2620" t="str">
        <f>'data from files'!B2620</f>
        <v>Wind</v>
      </c>
      <c r="H2620">
        <f>'data from files'!C2620</f>
        <v>1</v>
      </c>
      <c r="I2620">
        <f>'data from files'!D2620</f>
        <v>1</v>
      </c>
      <c r="J2620">
        <f>'data from files'!E2620</f>
        <v>1</v>
      </c>
      <c r="K2620">
        <f>'data from files'!F2620</f>
        <v>1</v>
      </c>
      <c r="L2620">
        <f>'data from files'!G2620</f>
        <v>1</v>
      </c>
      <c r="M2620">
        <f>'data from files'!H2620</f>
        <v>1</v>
      </c>
      <c r="N2620">
        <f>'data from files'!I2620</f>
        <v>1</v>
      </c>
      <c r="O2620">
        <f>'data from files'!J2620</f>
        <v>1</v>
      </c>
      <c r="P2620">
        <f>'data from files'!K2620</f>
        <v>1</v>
      </c>
      <c r="Q2620">
        <f>'data from files'!L2620</f>
        <v>1</v>
      </c>
      <c r="R2620">
        <f>'data from files'!M2620</f>
        <v>1</v>
      </c>
      <c r="S2620">
        <f>'data from files'!N2620</f>
        <v>1</v>
      </c>
      <c r="T2620">
        <f>'data from files'!O2620</f>
        <v>1</v>
      </c>
      <c r="U2620">
        <f>'data from files'!P2620</f>
        <v>1</v>
      </c>
      <c r="V2620">
        <f>'data from files'!Q2620</f>
        <v>1</v>
      </c>
      <c r="W2620">
        <f>'data from files'!R2620</f>
        <v>1</v>
      </c>
    </row>
    <row r="2621" spans="1:23" x14ac:dyDescent="0.25">
      <c r="A2621" t="str">
        <f t="shared" si="122"/>
        <v>SENet electric efficiencSolar photovoltaics</v>
      </c>
      <c r="B2621" t="str">
        <f>JRC_files__2[[#This Row],[Source.Name.2.1]]</f>
        <v>SE</v>
      </c>
      <c r="C2621" t="str">
        <f t="shared" si="124"/>
        <v>Overview of the power generation sector</v>
      </c>
      <c r="D2621" t="str">
        <f>IF(ISERROR(MATCH(G2621,metadata!$B$4:$B$13,0)),D2620,LEFT(G2621,LEN(G2621)-LEN(F2621)-2))</f>
        <v>Net electric efficienc</v>
      </c>
      <c r="E2621" t="str">
        <f t="shared" si="123"/>
        <v>Solar photovoltaics</v>
      </c>
      <c r="F2621" t="str">
        <f>IF(ISERROR(MATCH(G2621,metadata!$B$4:$B$13,0)),F2620,SUBSTITUTE(TRIM(RIGHT(SUBSTITUTE(SUBSTITUTE(G2621,"efficiencies", "efficiencies (%)")," (", REPT(" ", 100)), 100)),")",""))</f>
        <v>%</v>
      </c>
      <c r="G2621" t="str">
        <f>'data from files'!B2621</f>
        <v>Solar photovoltaics</v>
      </c>
      <c r="H2621">
        <f>'data from files'!C2621</f>
        <v>1</v>
      </c>
      <c r="I2621">
        <f>'data from files'!D2621</f>
        <v>1</v>
      </c>
      <c r="J2621">
        <f>'data from files'!E2621</f>
        <v>1</v>
      </c>
      <c r="K2621">
        <f>'data from files'!F2621</f>
        <v>1</v>
      </c>
      <c r="L2621">
        <f>'data from files'!G2621</f>
        <v>1</v>
      </c>
      <c r="M2621">
        <f>'data from files'!H2621</f>
        <v>1</v>
      </c>
      <c r="N2621">
        <f>'data from files'!I2621</f>
        <v>1</v>
      </c>
      <c r="O2621">
        <f>'data from files'!J2621</f>
        <v>1</v>
      </c>
      <c r="P2621">
        <f>'data from files'!K2621</f>
        <v>1</v>
      </c>
      <c r="Q2621">
        <f>'data from files'!L2621</f>
        <v>1</v>
      </c>
      <c r="R2621">
        <f>'data from files'!M2621</f>
        <v>1</v>
      </c>
      <c r="S2621">
        <f>'data from files'!N2621</f>
        <v>1</v>
      </c>
      <c r="T2621">
        <f>'data from files'!O2621</f>
        <v>1</v>
      </c>
      <c r="U2621">
        <f>'data from files'!P2621</f>
        <v>1</v>
      </c>
      <c r="V2621">
        <f>'data from files'!Q2621</f>
        <v>1</v>
      </c>
      <c r="W2621">
        <f>'data from files'!R2621</f>
        <v>1</v>
      </c>
    </row>
    <row r="2622" spans="1:23" x14ac:dyDescent="0.25">
      <c r="A2622" t="str">
        <f t="shared" si="122"/>
        <v>SENet electric efficiencSolar thermal</v>
      </c>
      <c r="B2622" t="str">
        <f>JRC_files__2[[#This Row],[Source.Name.2.1]]</f>
        <v>SE</v>
      </c>
      <c r="C2622" t="str">
        <f t="shared" si="124"/>
        <v>Overview of the power generation sector</v>
      </c>
      <c r="D2622" t="str">
        <f>IF(ISERROR(MATCH(G2622,metadata!$B$4:$B$13,0)),D2621,LEFT(G2622,LEN(G2622)-LEN(F2622)-2))</f>
        <v>Net electric efficienc</v>
      </c>
      <c r="E2622" t="str">
        <f t="shared" si="123"/>
        <v>Solar thermal</v>
      </c>
      <c r="F2622" t="str">
        <f>IF(ISERROR(MATCH(G2622,metadata!$B$4:$B$13,0)),F2621,SUBSTITUTE(TRIM(RIGHT(SUBSTITUTE(SUBSTITUTE(G2622,"efficiencies", "efficiencies (%)")," (", REPT(" ", 100)), 100)),")",""))</f>
        <v>%</v>
      </c>
      <c r="G2622" t="str">
        <f>'data from files'!B2622</f>
        <v>Solar thermal</v>
      </c>
      <c r="H2622">
        <f>'data from files'!C2622</f>
        <v>0</v>
      </c>
      <c r="I2622">
        <f>'data from files'!D2622</f>
        <v>0</v>
      </c>
      <c r="J2622">
        <f>'data from files'!E2622</f>
        <v>0</v>
      </c>
      <c r="K2622">
        <f>'data from files'!F2622</f>
        <v>0</v>
      </c>
      <c r="L2622">
        <f>'data from files'!G2622</f>
        <v>0</v>
      </c>
      <c r="M2622">
        <f>'data from files'!H2622</f>
        <v>0</v>
      </c>
      <c r="N2622">
        <f>'data from files'!I2622</f>
        <v>0</v>
      </c>
      <c r="O2622">
        <f>'data from files'!J2622</f>
        <v>0</v>
      </c>
      <c r="P2622">
        <f>'data from files'!K2622</f>
        <v>0</v>
      </c>
      <c r="Q2622">
        <f>'data from files'!L2622</f>
        <v>0</v>
      </c>
      <c r="R2622">
        <f>'data from files'!M2622</f>
        <v>0</v>
      </c>
      <c r="S2622">
        <f>'data from files'!N2622</f>
        <v>0</v>
      </c>
      <c r="T2622">
        <f>'data from files'!O2622</f>
        <v>0</v>
      </c>
      <c r="U2622">
        <f>'data from files'!P2622</f>
        <v>0</v>
      </c>
      <c r="V2622">
        <f>'data from files'!Q2622</f>
        <v>0</v>
      </c>
      <c r="W2622">
        <f>'data from files'!R2622</f>
        <v>0</v>
      </c>
    </row>
    <row r="2623" spans="1:23" x14ac:dyDescent="0.25">
      <c r="A2623" t="str">
        <f t="shared" si="122"/>
        <v>SENet electric efficiencGeothermal</v>
      </c>
      <c r="B2623" t="str">
        <f>JRC_files__2[[#This Row],[Source.Name.2.1]]</f>
        <v>SE</v>
      </c>
      <c r="C2623" t="str">
        <f t="shared" si="124"/>
        <v>Overview of the power generation sector</v>
      </c>
      <c r="D2623" t="str">
        <f>IF(ISERROR(MATCH(G2623,metadata!$B$4:$B$13,0)),D2622,LEFT(G2623,LEN(G2623)-LEN(F2623)-2))</f>
        <v>Net electric efficienc</v>
      </c>
      <c r="E2623" t="str">
        <f t="shared" si="123"/>
        <v>Geothermal</v>
      </c>
      <c r="F2623" t="str">
        <f>IF(ISERROR(MATCH(G2623,metadata!$B$4:$B$13,0)),F2622,SUBSTITUTE(TRIM(RIGHT(SUBSTITUTE(SUBSTITUTE(G2623,"efficiencies", "efficiencies (%)")," (", REPT(" ", 100)), 100)),")",""))</f>
        <v>%</v>
      </c>
      <c r="G2623" t="str">
        <f>'data from files'!B2623</f>
        <v>Geothermal</v>
      </c>
      <c r="H2623">
        <f>'data from files'!C2623</f>
        <v>0</v>
      </c>
      <c r="I2623">
        <f>'data from files'!D2623</f>
        <v>0</v>
      </c>
      <c r="J2623">
        <f>'data from files'!E2623</f>
        <v>0</v>
      </c>
      <c r="K2623">
        <f>'data from files'!F2623</f>
        <v>0</v>
      </c>
      <c r="L2623">
        <f>'data from files'!G2623</f>
        <v>0</v>
      </c>
      <c r="M2623">
        <f>'data from files'!H2623</f>
        <v>0</v>
      </c>
      <c r="N2623">
        <f>'data from files'!I2623</f>
        <v>0</v>
      </c>
      <c r="O2623">
        <f>'data from files'!J2623</f>
        <v>0</v>
      </c>
      <c r="P2623">
        <f>'data from files'!K2623</f>
        <v>0</v>
      </c>
      <c r="Q2623">
        <f>'data from files'!L2623</f>
        <v>0</v>
      </c>
      <c r="R2623">
        <f>'data from files'!M2623</f>
        <v>0</v>
      </c>
      <c r="S2623">
        <f>'data from files'!N2623</f>
        <v>0</v>
      </c>
      <c r="T2623">
        <f>'data from files'!O2623</f>
        <v>0</v>
      </c>
      <c r="U2623">
        <f>'data from files'!P2623</f>
        <v>0</v>
      </c>
      <c r="V2623">
        <f>'data from files'!Q2623</f>
        <v>0</v>
      </c>
      <c r="W2623">
        <f>'data from files'!R2623</f>
        <v>0</v>
      </c>
    </row>
    <row r="2624" spans="1:23" x14ac:dyDescent="0.25">
      <c r="A2624" t="str">
        <f t="shared" si="122"/>
        <v>SENet electric efficiencTide, wave and ocean</v>
      </c>
      <c r="B2624" t="str">
        <f>JRC_files__2[[#This Row],[Source.Name.2.1]]</f>
        <v>SE</v>
      </c>
      <c r="C2624" t="str">
        <f t="shared" si="124"/>
        <v>Overview of the power generation sector</v>
      </c>
      <c r="D2624" t="str">
        <f>IF(ISERROR(MATCH(G2624,metadata!$B$4:$B$13,0)),D2623,LEFT(G2624,LEN(G2624)-LEN(F2624)-2))</f>
        <v>Net electric efficienc</v>
      </c>
      <c r="E2624" t="str">
        <f t="shared" si="123"/>
        <v>Tide, wave and ocean</v>
      </c>
      <c r="F2624" t="str">
        <f>IF(ISERROR(MATCH(G2624,metadata!$B$4:$B$13,0)),F2623,SUBSTITUTE(TRIM(RIGHT(SUBSTITUTE(SUBSTITUTE(G2624,"efficiencies", "efficiencies (%)")," (", REPT(" ", 100)), 100)),")",""))</f>
        <v>%</v>
      </c>
      <c r="G2624" t="str">
        <f>'data from files'!B2624</f>
        <v>Tide, wave and ocean</v>
      </c>
      <c r="H2624">
        <f>'data from files'!C2624</f>
        <v>0</v>
      </c>
      <c r="I2624">
        <f>'data from files'!D2624</f>
        <v>0</v>
      </c>
      <c r="J2624">
        <f>'data from files'!E2624</f>
        <v>0</v>
      </c>
      <c r="K2624">
        <f>'data from files'!F2624</f>
        <v>0</v>
      </c>
      <c r="L2624">
        <f>'data from files'!G2624</f>
        <v>0</v>
      </c>
      <c r="M2624">
        <f>'data from files'!H2624</f>
        <v>0</v>
      </c>
      <c r="N2624">
        <f>'data from files'!I2624</f>
        <v>0</v>
      </c>
      <c r="O2624">
        <f>'data from files'!J2624</f>
        <v>0</v>
      </c>
      <c r="P2624">
        <f>'data from files'!K2624</f>
        <v>0</v>
      </c>
      <c r="Q2624">
        <f>'data from files'!L2624</f>
        <v>0</v>
      </c>
      <c r="R2624">
        <f>'data from files'!M2624</f>
        <v>0</v>
      </c>
      <c r="S2624">
        <f>'data from files'!N2624</f>
        <v>0</v>
      </c>
      <c r="T2624">
        <f>'data from files'!O2624</f>
        <v>0</v>
      </c>
      <c r="U2624">
        <f>'data from files'!P2624</f>
        <v>0</v>
      </c>
      <c r="V2624">
        <f>'data from files'!Q2624</f>
        <v>0</v>
      </c>
      <c r="W2624">
        <f>'data from files'!R2624</f>
        <v>0</v>
      </c>
    </row>
    <row r="2625" spans="1:23" x14ac:dyDescent="0.25">
      <c r="A2625" t="str">
        <f t="shared" si="122"/>
        <v>SENet electric efficiencHydro</v>
      </c>
      <c r="B2625" t="str">
        <f>JRC_files__2[[#This Row],[Source.Name.2.1]]</f>
        <v>SE</v>
      </c>
      <c r="C2625" t="str">
        <f t="shared" si="124"/>
        <v>Overview of the power generation sector</v>
      </c>
      <c r="D2625" t="str">
        <f>IF(ISERROR(MATCH(G2625,metadata!$B$4:$B$13,0)),D2624,LEFT(G2625,LEN(G2625)-LEN(F2625)-2))</f>
        <v>Net electric efficienc</v>
      </c>
      <c r="E2625" t="str">
        <f t="shared" si="123"/>
        <v>Hydro</v>
      </c>
      <c r="F2625" t="str">
        <f>IF(ISERROR(MATCH(G2625,metadata!$B$4:$B$13,0)),F2624,SUBSTITUTE(TRIM(RIGHT(SUBSTITUTE(SUBSTITUTE(G2625,"efficiencies", "efficiencies (%)")," (", REPT(" ", 100)), 100)),")",""))</f>
        <v>%</v>
      </c>
      <c r="G2625" t="str">
        <f>'data from files'!B2625</f>
        <v>Hydro</v>
      </c>
      <c r="H2625">
        <f>'data from files'!C2625</f>
        <v>1</v>
      </c>
      <c r="I2625">
        <f>'data from files'!D2625</f>
        <v>1</v>
      </c>
      <c r="J2625">
        <f>'data from files'!E2625</f>
        <v>1</v>
      </c>
      <c r="K2625">
        <f>'data from files'!F2625</f>
        <v>1</v>
      </c>
      <c r="L2625">
        <f>'data from files'!G2625</f>
        <v>1</v>
      </c>
      <c r="M2625">
        <f>'data from files'!H2625</f>
        <v>1</v>
      </c>
      <c r="N2625">
        <f>'data from files'!I2625</f>
        <v>1</v>
      </c>
      <c r="O2625">
        <f>'data from files'!J2625</f>
        <v>1</v>
      </c>
      <c r="P2625">
        <f>'data from files'!K2625</f>
        <v>1</v>
      </c>
      <c r="Q2625">
        <f>'data from files'!L2625</f>
        <v>1</v>
      </c>
      <c r="R2625">
        <f>'data from files'!M2625</f>
        <v>1</v>
      </c>
      <c r="S2625">
        <f>'data from files'!N2625</f>
        <v>1</v>
      </c>
      <c r="T2625">
        <f>'data from files'!O2625</f>
        <v>1</v>
      </c>
      <c r="U2625">
        <f>'data from files'!P2625</f>
        <v>1</v>
      </c>
      <c r="V2625">
        <f>'data from files'!Q2625</f>
        <v>1</v>
      </c>
      <c r="W2625">
        <f>'data from files'!R2625</f>
        <v>1</v>
      </c>
    </row>
    <row r="2626" spans="1:23" x14ac:dyDescent="0.25">
      <c r="A2626" t="str">
        <f t="shared" si="122"/>
        <v>SENet electric efficiencPump storage</v>
      </c>
      <c r="B2626" t="str">
        <f>JRC_files__2[[#This Row],[Source.Name.2.1]]</f>
        <v>SE</v>
      </c>
      <c r="C2626" t="str">
        <f t="shared" si="124"/>
        <v>Overview of the power generation sector</v>
      </c>
      <c r="D2626" t="str">
        <f>IF(ISERROR(MATCH(G2626,metadata!$B$4:$B$13,0)),D2625,LEFT(G2626,LEN(G2626)-LEN(F2626)-2))</f>
        <v>Net electric efficienc</v>
      </c>
      <c r="E2626" t="str">
        <f t="shared" si="123"/>
        <v>Pump storage</v>
      </c>
      <c r="F2626" t="str">
        <f>IF(ISERROR(MATCH(G2626,metadata!$B$4:$B$13,0)),F2625,SUBSTITUTE(TRIM(RIGHT(SUBSTITUTE(SUBSTITUTE(G2626,"efficiencies", "efficiencies (%)")," (", REPT(" ", 100)), 100)),")",""))</f>
        <v>%</v>
      </c>
      <c r="G2626" t="str">
        <f>'data from files'!B2626</f>
        <v>Pump storage</v>
      </c>
      <c r="H2626">
        <f>'data from files'!C2626</f>
        <v>0.7142857142857143</v>
      </c>
      <c r="I2626">
        <f>'data from files'!D2626</f>
        <v>0.67857142857142849</v>
      </c>
      <c r="J2626">
        <f>'data from files'!E2626</f>
        <v>0.68181818181818188</v>
      </c>
      <c r="K2626">
        <f>'data from files'!F2626</f>
        <v>0.70422535211267612</v>
      </c>
      <c r="L2626">
        <f>'data from files'!G2626</f>
        <v>0.70149253731343275</v>
      </c>
      <c r="M2626">
        <f>'data from files'!H2626</f>
        <v>0.76249999999999984</v>
      </c>
      <c r="N2626">
        <f>'data from files'!I2626</f>
        <v>0.60165218414973254</v>
      </c>
      <c r="O2626">
        <f>'data from files'!J2626</f>
        <v>0.70634920634920639</v>
      </c>
      <c r="P2626">
        <f>'data from files'!K2626</f>
        <v>0.68156424581005581</v>
      </c>
      <c r="Q2626">
        <f>'data from files'!L2626</f>
        <v>0.69480519480519476</v>
      </c>
      <c r="R2626">
        <f>'data from files'!M2626</f>
        <v>0.70634920634920628</v>
      </c>
      <c r="S2626">
        <f>'data from files'!N2626</f>
        <v>0.7</v>
      </c>
      <c r="T2626">
        <f>'data from files'!O2626</f>
        <v>0.69677419354838721</v>
      </c>
      <c r="U2626">
        <f>'data from files'!P2626</f>
        <v>0.69879518072289148</v>
      </c>
      <c r="V2626">
        <f>'data from files'!Q2626</f>
        <v>0.70454545454545481</v>
      </c>
      <c r="W2626">
        <f>'data from files'!R2626</f>
        <v>0.69871794871794879</v>
      </c>
    </row>
    <row r="2627" spans="1:23" x14ac:dyDescent="0.25">
      <c r="A2627" t="str">
        <f t="shared" ref="A2627:A2690" si="125">B2627&amp;D2627&amp;E2627</f>
        <v>SKNet electric efficiencOverview of the power generation sector</v>
      </c>
      <c r="B2627" t="str">
        <f>JRC_files__2[[#This Row],[Source.Name.2.1]]</f>
        <v>SK</v>
      </c>
      <c r="C2627" t="str">
        <f t="shared" si="124"/>
        <v>Overview of the power generation sector</v>
      </c>
      <c r="D2627" t="str">
        <f>IF(ISERROR(MATCH(G2627,metadata!$B$4:$B$13,0)),D2626,LEFT(G2627,LEN(G2627)-LEN(F2627)-2))</f>
        <v>Net electric efficienc</v>
      </c>
      <c r="E2627" t="str">
        <f t="shared" si="123"/>
        <v>Overview of the power generation sector</v>
      </c>
      <c r="F2627" t="str">
        <f>IF(ISERROR(MATCH(G2627,metadata!$B$4:$B$13,0)),F2626,SUBSTITUTE(TRIM(RIGHT(SUBSTITUTE(SUBSTITUTE(G2627,"efficiencies", "efficiencies (%)")," (", REPT(" ", 100)), 100)),")",""))</f>
        <v>%</v>
      </c>
      <c r="G2627" t="str">
        <f>'data from files'!B2627</f>
        <v>Overview of the power generation sector</v>
      </c>
      <c r="H2627">
        <f>'data from files'!C2627</f>
        <v>2000</v>
      </c>
      <c r="I2627">
        <f>'data from files'!D2627</f>
        <v>2001</v>
      </c>
      <c r="J2627">
        <f>'data from files'!E2627</f>
        <v>2002</v>
      </c>
      <c r="K2627">
        <f>'data from files'!F2627</f>
        <v>2003</v>
      </c>
      <c r="L2627">
        <f>'data from files'!G2627</f>
        <v>2004</v>
      </c>
      <c r="M2627">
        <f>'data from files'!H2627</f>
        <v>2005</v>
      </c>
      <c r="N2627">
        <f>'data from files'!I2627</f>
        <v>2006</v>
      </c>
      <c r="O2627">
        <f>'data from files'!J2627</f>
        <v>2007</v>
      </c>
      <c r="P2627">
        <f>'data from files'!K2627</f>
        <v>2008</v>
      </c>
      <c r="Q2627">
        <f>'data from files'!L2627</f>
        <v>2009</v>
      </c>
      <c r="R2627">
        <f>'data from files'!M2627</f>
        <v>2010</v>
      </c>
      <c r="S2627">
        <f>'data from files'!N2627</f>
        <v>2011</v>
      </c>
      <c r="T2627">
        <f>'data from files'!O2627</f>
        <v>2012</v>
      </c>
      <c r="U2627">
        <f>'data from files'!P2627</f>
        <v>2013</v>
      </c>
      <c r="V2627">
        <f>'data from files'!Q2627</f>
        <v>2014</v>
      </c>
      <c r="W2627">
        <f>'data from files'!R2627</f>
        <v>2015</v>
      </c>
    </row>
    <row r="2628" spans="1:23" x14ac:dyDescent="0.25">
      <c r="A2628" t="str">
        <f t="shared" si="125"/>
        <v xml:space="preserve">SKTotal gross capacities </v>
      </c>
      <c r="B2628" t="str">
        <f>JRC_files__2[[#This Row],[Source.Name.2.1]]</f>
        <v>SK</v>
      </c>
      <c r="C2628" t="str">
        <f t="shared" si="124"/>
        <v>Overview of the power generation sector</v>
      </c>
      <c r="D2628" t="str">
        <f>IF(ISERROR(MATCH(G2628,metadata!$B$4:$B$13,0)),D2627,LEFT(G2628,LEN(G2628)-LEN(F2628)-2))</f>
        <v xml:space="preserve">Total gross capacities </v>
      </c>
      <c r="E2628" t="str">
        <f t="shared" si="123"/>
        <v/>
      </c>
      <c r="F2628" t="str">
        <f>IF(ISERROR(MATCH(G2628,metadata!$B$4:$B$13,0)),F2627,SUBSTITUTE(TRIM(RIGHT(SUBSTITUTE(SUBSTITUTE(G2628,"efficiencies", "efficiencies (%)")," (", REPT(" ", 100)), 100)),")",""))</f>
        <v>MW</v>
      </c>
      <c r="G2628" t="str">
        <f>'data from files'!B2628</f>
        <v>Total gross capacities (MW)</v>
      </c>
      <c r="H2628">
        <f>'data from files'!C2628</f>
        <v>7995.21</v>
      </c>
      <c r="I2628">
        <f>'data from files'!D2628</f>
        <v>8668.2599999999984</v>
      </c>
      <c r="J2628">
        <f>'data from files'!E2628</f>
        <v>8653.7649999999994</v>
      </c>
      <c r="K2628">
        <f>'data from files'!F2628</f>
        <v>8697.3150000000005</v>
      </c>
      <c r="L2628">
        <f>'data from files'!G2628</f>
        <v>8761.7389999999996</v>
      </c>
      <c r="M2628">
        <f>'data from files'!H2628</f>
        <v>8764.4069999999992</v>
      </c>
      <c r="N2628">
        <f>'data from files'!I2628</f>
        <v>8738.2129999999997</v>
      </c>
      <c r="O2628">
        <f>'data from files'!J2628</f>
        <v>8133.0229999999992</v>
      </c>
      <c r="P2628">
        <f>'data from files'!K2628</f>
        <v>8133.6309999999994</v>
      </c>
      <c r="Q2628">
        <f>'data from files'!L2628</f>
        <v>7697.2839999999997</v>
      </c>
      <c r="R2628">
        <f>'data from files'!M2628</f>
        <v>8294.5819999999985</v>
      </c>
      <c r="S2628">
        <f>'data from files'!N2628</f>
        <v>8898.8299999999981</v>
      </c>
      <c r="T2628">
        <f>'data from files'!O2628</f>
        <v>8918.2199999999993</v>
      </c>
      <c r="U2628">
        <f>'data from files'!P2628</f>
        <v>8945.6859999999997</v>
      </c>
      <c r="V2628">
        <f>'data from files'!Q2628</f>
        <v>8550.9110000000001</v>
      </c>
      <c r="W2628">
        <f>'data from files'!R2628</f>
        <v>8222.3909999999996</v>
      </c>
    </row>
    <row r="2629" spans="1:23" x14ac:dyDescent="0.25">
      <c r="A2629" t="str">
        <f t="shared" si="125"/>
        <v>SKTotal gross capacities Nuclear</v>
      </c>
      <c r="B2629" t="str">
        <f>JRC_files__2[[#This Row],[Source.Name.2.1]]</f>
        <v>SK</v>
      </c>
      <c r="C2629" t="str">
        <f t="shared" si="124"/>
        <v>Overview of the power generation sector</v>
      </c>
      <c r="D2629" t="str">
        <f>IF(ISERROR(MATCH(G2629,metadata!$B$4:$B$13,0)),D2628,LEFT(G2629,LEN(G2629)-LEN(F2629)-2))</f>
        <v xml:space="preserve">Total gross capacities </v>
      </c>
      <c r="E2629" t="str">
        <f t="shared" ref="E2629:E2692" si="126">IF(AND(D2629=D2628,C2629=C2628),G2629,"")</f>
        <v>Nuclear</v>
      </c>
      <c r="F2629" t="str">
        <f>IF(ISERROR(MATCH(G2629,metadata!$B$4:$B$13,0)),F2628,SUBSTITUTE(TRIM(RIGHT(SUBSTITUTE(SUBSTITUTE(G2629,"efficiencies", "efficiencies (%)")," (", REPT(" ", 100)), 100)),")",""))</f>
        <v>MW</v>
      </c>
      <c r="G2629" t="str">
        <f>'data from files'!B2629</f>
        <v>Nuclear</v>
      </c>
      <c r="H2629">
        <f>'data from files'!C2629</f>
        <v>2942</v>
      </c>
      <c r="I2629">
        <f>'data from files'!D2629</f>
        <v>2942</v>
      </c>
      <c r="J2629">
        <f>'data from files'!E2629</f>
        <v>2942</v>
      </c>
      <c r="K2629">
        <f>'data from files'!F2629</f>
        <v>2942</v>
      </c>
      <c r="L2629">
        <f>'data from files'!G2629</f>
        <v>2942</v>
      </c>
      <c r="M2629">
        <f>'data from files'!H2629</f>
        <v>2942</v>
      </c>
      <c r="N2629">
        <f>'data from files'!I2629</f>
        <v>2942</v>
      </c>
      <c r="O2629">
        <f>'data from files'!J2629</f>
        <v>2442</v>
      </c>
      <c r="P2629">
        <f>'data from files'!K2629</f>
        <v>2442</v>
      </c>
      <c r="Q2629">
        <f>'data from files'!L2629</f>
        <v>2007</v>
      </c>
      <c r="R2629">
        <f>'data from files'!M2629</f>
        <v>2007</v>
      </c>
      <c r="S2629">
        <f>'data from files'!N2629</f>
        <v>2140</v>
      </c>
      <c r="T2629">
        <f>'data from files'!O2629</f>
        <v>2140</v>
      </c>
      <c r="U2629">
        <f>'data from files'!P2629</f>
        <v>2140</v>
      </c>
      <c r="V2629">
        <f>'data from files'!Q2629</f>
        <v>2140</v>
      </c>
      <c r="W2629">
        <f>'data from files'!R2629</f>
        <v>2140</v>
      </c>
    </row>
    <row r="2630" spans="1:23" x14ac:dyDescent="0.25">
      <c r="A2630" t="str">
        <f t="shared" si="125"/>
        <v>SKTotal gross capacities Conventional thermal</v>
      </c>
      <c r="B2630" t="str">
        <f>JRC_files__2[[#This Row],[Source.Name.2.1]]</f>
        <v>SK</v>
      </c>
      <c r="C2630" t="str">
        <f t="shared" si="124"/>
        <v>Overview of the power generation sector</v>
      </c>
      <c r="D2630" t="str">
        <f>IF(ISERROR(MATCH(G2630,metadata!$B$4:$B$13,0)),D2629,LEFT(G2630,LEN(G2630)-LEN(F2630)-2))</f>
        <v xml:space="preserve">Total gross capacities </v>
      </c>
      <c r="E2630" t="str">
        <f t="shared" si="126"/>
        <v>Conventional thermal</v>
      </c>
      <c r="F2630" t="str">
        <f>IF(ISERROR(MATCH(G2630,metadata!$B$4:$B$13,0)),F2629,SUBSTITUTE(TRIM(RIGHT(SUBSTITUTE(SUBSTITUTE(G2630,"efficiencies", "efficiencies (%)")," (", REPT(" ", 100)), 100)),")",""))</f>
        <v>MW</v>
      </c>
      <c r="G2630" t="str">
        <f>'data from files'!B2630</f>
        <v>Conventional thermal</v>
      </c>
      <c r="H2630">
        <f>'data from files'!C2630</f>
        <v>2633.19</v>
      </c>
      <c r="I2630">
        <f>'data from files'!D2630</f>
        <v>3224.2400000000002</v>
      </c>
      <c r="J2630">
        <f>'data from files'!E2630</f>
        <v>3208.5400000000004</v>
      </c>
      <c r="K2630">
        <f>'data from files'!F2630</f>
        <v>3248.94</v>
      </c>
      <c r="L2630">
        <f>'data from files'!G2630</f>
        <v>3305.14</v>
      </c>
      <c r="M2630">
        <f>'data from files'!H2630</f>
        <v>3305.14</v>
      </c>
      <c r="N2630">
        <f>'data from files'!I2630</f>
        <v>3276.62</v>
      </c>
      <c r="O2630">
        <f>'data from files'!J2630</f>
        <v>3170.9199999999996</v>
      </c>
      <c r="P2630">
        <f>'data from files'!K2630</f>
        <v>3170.9199999999996</v>
      </c>
      <c r="Q2630">
        <f>'data from files'!L2630</f>
        <v>3170.9199999999996</v>
      </c>
      <c r="R2630">
        <f>'data from files'!M2630</f>
        <v>3746.92</v>
      </c>
      <c r="S2630">
        <f>'data from files'!N2630</f>
        <v>3740.2199999999993</v>
      </c>
      <c r="T2630">
        <f>'data from files'!O2630</f>
        <v>3740.2199999999993</v>
      </c>
      <c r="U2630">
        <f>'data from files'!P2630</f>
        <v>3746.1859999999997</v>
      </c>
      <c r="V2630">
        <f>'data from files'!Q2630</f>
        <v>3350.7860000000001</v>
      </c>
      <c r="W2630">
        <f>'data from files'!R2630</f>
        <v>3022.2659999999996</v>
      </c>
    </row>
    <row r="2631" spans="1:23" x14ac:dyDescent="0.25">
      <c r="A2631" t="str">
        <f t="shared" si="125"/>
        <v>SKTotal gross capacities Wind</v>
      </c>
      <c r="B2631" t="str">
        <f>JRC_files__2[[#This Row],[Source.Name.2.1]]</f>
        <v>SK</v>
      </c>
      <c r="C2631" t="str">
        <f t="shared" si="124"/>
        <v>Overview of the power generation sector</v>
      </c>
      <c r="D2631" t="str">
        <f>IF(ISERROR(MATCH(G2631,metadata!$B$4:$B$13,0)),D2630,LEFT(G2631,LEN(G2631)-LEN(F2631)-2))</f>
        <v xml:space="preserve">Total gross capacities </v>
      </c>
      <c r="E2631" t="str">
        <f t="shared" si="126"/>
        <v>Wind</v>
      </c>
      <c r="F2631" t="str">
        <f>IF(ISERROR(MATCH(G2631,metadata!$B$4:$B$13,0)),F2630,SUBSTITUTE(TRIM(RIGHT(SUBSTITUTE(SUBSTITUTE(G2631,"efficiencies", "efficiencies (%)")," (", REPT(" ", 100)), 100)),")",""))</f>
        <v>MW</v>
      </c>
      <c r="G2631" t="str">
        <f>'data from files'!B2631</f>
        <v>Wind</v>
      </c>
      <c r="H2631">
        <f>'data from files'!C2631</f>
        <v>0</v>
      </c>
      <c r="I2631">
        <f>'data from files'!D2631</f>
        <v>0</v>
      </c>
      <c r="J2631">
        <f>'data from files'!E2631</f>
        <v>0</v>
      </c>
      <c r="K2631">
        <f>'data from files'!F2631</f>
        <v>3</v>
      </c>
      <c r="L2631">
        <f>'data from files'!G2631</f>
        <v>3</v>
      </c>
      <c r="M2631">
        <f>'data from files'!H2631</f>
        <v>5</v>
      </c>
      <c r="N2631">
        <f>'data from files'!I2631</f>
        <v>5</v>
      </c>
      <c r="O2631">
        <f>'data from files'!J2631</f>
        <v>5</v>
      </c>
      <c r="P2631">
        <f>'data from files'!K2631</f>
        <v>5</v>
      </c>
      <c r="Q2631">
        <f>'data from files'!L2631</f>
        <v>3</v>
      </c>
      <c r="R2631">
        <f>'data from files'!M2631</f>
        <v>3</v>
      </c>
      <c r="S2631">
        <f>'data from files'!N2631</f>
        <v>3</v>
      </c>
      <c r="T2631">
        <f>'data from files'!O2631</f>
        <v>3</v>
      </c>
      <c r="U2631">
        <f>'data from files'!P2631</f>
        <v>3.5</v>
      </c>
      <c r="V2631">
        <f>'data from files'!Q2631</f>
        <v>3.5</v>
      </c>
      <c r="W2631">
        <f>'data from files'!R2631</f>
        <v>3.5</v>
      </c>
    </row>
    <row r="2632" spans="1:23" x14ac:dyDescent="0.25">
      <c r="A2632" t="str">
        <f t="shared" si="125"/>
        <v>SKTotal gross capacities Solar photovoltaics</v>
      </c>
      <c r="B2632" t="str">
        <f>JRC_files__2[[#This Row],[Source.Name.2.1]]</f>
        <v>SK</v>
      </c>
      <c r="C2632" t="str">
        <f t="shared" si="124"/>
        <v>Overview of the power generation sector</v>
      </c>
      <c r="D2632" t="str">
        <f>IF(ISERROR(MATCH(G2632,metadata!$B$4:$B$13,0)),D2631,LEFT(G2632,LEN(G2632)-LEN(F2632)-2))</f>
        <v xml:space="preserve">Total gross capacities </v>
      </c>
      <c r="E2632" t="str">
        <f t="shared" si="126"/>
        <v>Solar photovoltaics</v>
      </c>
      <c r="F2632" t="str">
        <f>IF(ISERROR(MATCH(G2632,metadata!$B$4:$B$13,0)),F2631,SUBSTITUTE(TRIM(RIGHT(SUBSTITUTE(SUBSTITUTE(G2632,"efficiencies", "efficiencies (%)")," (", REPT(" ", 100)), 100)),")",""))</f>
        <v>MW</v>
      </c>
      <c r="G2632" t="str">
        <f>'data from files'!B2632</f>
        <v>Solar photovoltaics</v>
      </c>
      <c r="H2632">
        <f>'data from files'!C2632</f>
        <v>0</v>
      </c>
      <c r="I2632">
        <f>'data from files'!D2632</f>
        <v>0</v>
      </c>
      <c r="J2632">
        <f>'data from files'!E2632</f>
        <v>0</v>
      </c>
      <c r="K2632">
        <f>'data from files'!F2632</f>
        <v>0</v>
      </c>
      <c r="L2632">
        <f>'data from files'!G2632</f>
        <v>0</v>
      </c>
      <c r="M2632">
        <f>'data from files'!H2632</f>
        <v>0</v>
      </c>
      <c r="N2632">
        <f>'data from files'!I2632</f>
        <v>0</v>
      </c>
      <c r="O2632">
        <f>'data from files'!J2632</f>
        <v>0</v>
      </c>
      <c r="P2632">
        <f>'data from files'!K2632</f>
        <v>0</v>
      </c>
      <c r="Q2632">
        <f>'data from files'!L2632</f>
        <v>0</v>
      </c>
      <c r="R2632">
        <f>'data from files'!M2632</f>
        <v>19</v>
      </c>
      <c r="S2632">
        <f>'data from files'!N2632</f>
        <v>496</v>
      </c>
      <c r="T2632">
        <f>'data from files'!O2632</f>
        <v>513</v>
      </c>
      <c r="U2632">
        <f>'data from files'!P2632</f>
        <v>533</v>
      </c>
      <c r="V2632">
        <f>'data from files'!Q2632</f>
        <v>533</v>
      </c>
      <c r="W2632">
        <f>'data from files'!R2632</f>
        <v>533</v>
      </c>
    </row>
    <row r="2633" spans="1:23" x14ac:dyDescent="0.25">
      <c r="A2633" t="str">
        <f t="shared" si="125"/>
        <v>SKTotal gross capacities Solar thermal</v>
      </c>
      <c r="B2633" t="str">
        <f>JRC_files__2[[#This Row],[Source.Name.2.1]]</f>
        <v>SK</v>
      </c>
      <c r="C2633" t="str">
        <f t="shared" si="124"/>
        <v>Overview of the power generation sector</v>
      </c>
      <c r="D2633" t="str">
        <f>IF(ISERROR(MATCH(G2633,metadata!$B$4:$B$13,0)),D2632,LEFT(G2633,LEN(G2633)-LEN(F2633)-2))</f>
        <v xml:space="preserve">Total gross capacities </v>
      </c>
      <c r="E2633" t="str">
        <f t="shared" si="126"/>
        <v>Solar thermal</v>
      </c>
      <c r="F2633" t="str">
        <f>IF(ISERROR(MATCH(G2633,metadata!$B$4:$B$13,0)),F2632,SUBSTITUTE(TRIM(RIGHT(SUBSTITUTE(SUBSTITUTE(G2633,"efficiencies", "efficiencies (%)")," (", REPT(" ", 100)), 100)),")",""))</f>
        <v>MW</v>
      </c>
      <c r="G2633" t="str">
        <f>'data from files'!B2633</f>
        <v>Solar thermal</v>
      </c>
      <c r="H2633">
        <f>'data from files'!C2633</f>
        <v>0</v>
      </c>
      <c r="I2633">
        <f>'data from files'!D2633</f>
        <v>0</v>
      </c>
      <c r="J2633">
        <f>'data from files'!E2633</f>
        <v>0</v>
      </c>
      <c r="K2633">
        <f>'data from files'!F2633</f>
        <v>0</v>
      </c>
      <c r="L2633">
        <f>'data from files'!G2633</f>
        <v>0</v>
      </c>
      <c r="M2633">
        <f>'data from files'!H2633</f>
        <v>0</v>
      </c>
      <c r="N2633">
        <f>'data from files'!I2633</f>
        <v>0</v>
      </c>
      <c r="O2633">
        <f>'data from files'!J2633</f>
        <v>0</v>
      </c>
      <c r="P2633">
        <f>'data from files'!K2633</f>
        <v>0</v>
      </c>
      <c r="Q2633">
        <f>'data from files'!L2633</f>
        <v>0</v>
      </c>
      <c r="R2633">
        <f>'data from files'!M2633</f>
        <v>0</v>
      </c>
      <c r="S2633">
        <f>'data from files'!N2633</f>
        <v>0</v>
      </c>
      <c r="T2633">
        <f>'data from files'!O2633</f>
        <v>0</v>
      </c>
      <c r="U2633">
        <f>'data from files'!P2633</f>
        <v>0</v>
      </c>
      <c r="V2633">
        <f>'data from files'!Q2633</f>
        <v>0</v>
      </c>
      <c r="W2633">
        <f>'data from files'!R2633</f>
        <v>0</v>
      </c>
    </row>
    <row r="2634" spans="1:23" x14ac:dyDescent="0.25">
      <c r="A2634" t="str">
        <f t="shared" si="125"/>
        <v>SKTotal gross capacities Geothermal</v>
      </c>
      <c r="B2634" t="str">
        <f>JRC_files__2[[#This Row],[Source.Name.2.1]]</f>
        <v>SK</v>
      </c>
      <c r="C2634" t="str">
        <f t="shared" si="124"/>
        <v>Overview of the power generation sector</v>
      </c>
      <c r="D2634" t="str">
        <f>IF(ISERROR(MATCH(G2634,metadata!$B$4:$B$13,0)),D2633,LEFT(G2634,LEN(G2634)-LEN(F2634)-2))</f>
        <v xml:space="preserve">Total gross capacities </v>
      </c>
      <c r="E2634" t="str">
        <f t="shared" si="126"/>
        <v>Geothermal</v>
      </c>
      <c r="F2634" t="str">
        <f>IF(ISERROR(MATCH(G2634,metadata!$B$4:$B$13,0)),F2633,SUBSTITUTE(TRIM(RIGHT(SUBSTITUTE(SUBSTITUTE(G2634,"efficiencies", "efficiencies (%)")," (", REPT(" ", 100)), 100)),")",""))</f>
        <v>MW</v>
      </c>
      <c r="G2634" t="str">
        <f>'data from files'!B2634</f>
        <v>Geothermal</v>
      </c>
      <c r="H2634">
        <f>'data from files'!C2634</f>
        <v>0</v>
      </c>
      <c r="I2634">
        <f>'data from files'!D2634</f>
        <v>0</v>
      </c>
      <c r="J2634">
        <f>'data from files'!E2634</f>
        <v>0</v>
      </c>
      <c r="K2634">
        <f>'data from files'!F2634</f>
        <v>0</v>
      </c>
      <c r="L2634">
        <f>'data from files'!G2634</f>
        <v>0</v>
      </c>
      <c r="M2634">
        <f>'data from files'!H2634</f>
        <v>0</v>
      </c>
      <c r="N2634">
        <f>'data from files'!I2634</f>
        <v>0</v>
      </c>
      <c r="O2634">
        <f>'data from files'!J2634</f>
        <v>0</v>
      </c>
      <c r="P2634">
        <f>'data from files'!K2634</f>
        <v>0</v>
      </c>
      <c r="Q2634">
        <f>'data from files'!L2634</f>
        <v>0</v>
      </c>
      <c r="R2634">
        <f>'data from files'!M2634</f>
        <v>0</v>
      </c>
      <c r="S2634">
        <f>'data from files'!N2634</f>
        <v>0</v>
      </c>
      <c r="T2634">
        <f>'data from files'!O2634</f>
        <v>0</v>
      </c>
      <c r="U2634">
        <f>'data from files'!P2634</f>
        <v>0</v>
      </c>
      <c r="V2634">
        <f>'data from files'!Q2634</f>
        <v>0</v>
      </c>
      <c r="W2634">
        <f>'data from files'!R2634</f>
        <v>0</v>
      </c>
    </row>
    <row r="2635" spans="1:23" x14ac:dyDescent="0.25">
      <c r="A2635" t="str">
        <f t="shared" si="125"/>
        <v>SKTotal gross capacities Tide, wave and ocean</v>
      </c>
      <c r="B2635" t="str">
        <f>JRC_files__2[[#This Row],[Source.Name.2.1]]</f>
        <v>SK</v>
      </c>
      <c r="C2635" t="str">
        <f t="shared" si="124"/>
        <v>Overview of the power generation sector</v>
      </c>
      <c r="D2635" t="str">
        <f>IF(ISERROR(MATCH(G2635,metadata!$B$4:$B$13,0)),D2634,LEFT(G2635,LEN(G2635)-LEN(F2635)-2))</f>
        <v xml:space="preserve">Total gross capacities </v>
      </c>
      <c r="E2635" t="str">
        <f t="shared" si="126"/>
        <v>Tide, wave and ocean</v>
      </c>
      <c r="F2635" t="str">
        <f>IF(ISERROR(MATCH(G2635,metadata!$B$4:$B$13,0)),F2634,SUBSTITUTE(TRIM(RIGHT(SUBSTITUTE(SUBSTITUTE(G2635,"efficiencies", "efficiencies (%)")," (", REPT(" ", 100)), 100)),")",""))</f>
        <v>MW</v>
      </c>
      <c r="G2635" t="str">
        <f>'data from files'!B2635</f>
        <v>Tide, wave and ocean</v>
      </c>
      <c r="H2635">
        <f>'data from files'!C2635</f>
        <v>0</v>
      </c>
      <c r="I2635">
        <f>'data from files'!D2635</f>
        <v>0</v>
      </c>
      <c r="J2635">
        <f>'data from files'!E2635</f>
        <v>0</v>
      </c>
      <c r="K2635">
        <f>'data from files'!F2635</f>
        <v>0</v>
      </c>
      <c r="L2635">
        <f>'data from files'!G2635</f>
        <v>0</v>
      </c>
      <c r="M2635">
        <f>'data from files'!H2635</f>
        <v>0</v>
      </c>
      <c r="N2635">
        <f>'data from files'!I2635</f>
        <v>0</v>
      </c>
      <c r="O2635">
        <f>'data from files'!J2635</f>
        <v>0</v>
      </c>
      <c r="P2635">
        <f>'data from files'!K2635</f>
        <v>0</v>
      </c>
      <c r="Q2635">
        <f>'data from files'!L2635</f>
        <v>0</v>
      </c>
      <c r="R2635">
        <f>'data from files'!M2635</f>
        <v>0</v>
      </c>
      <c r="S2635">
        <f>'data from files'!N2635</f>
        <v>0</v>
      </c>
      <c r="T2635">
        <f>'data from files'!O2635</f>
        <v>0</v>
      </c>
      <c r="U2635">
        <f>'data from files'!P2635</f>
        <v>0</v>
      </c>
      <c r="V2635">
        <f>'data from files'!Q2635</f>
        <v>0</v>
      </c>
      <c r="W2635">
        <f>'data from files'!R2635</f>
        <v>0</v>
      </c>
    </row>
    <row r="2636" spans="1:23" x14ac:dyDescent="0.25">
      <c r="A2636" t="str">
        <f t="shared" si="125"/>
        <v>SKTotal gross capacities Hydro</v>
      </c>
      <c r="B2636" t="str">
        <f>JRC_files__2[[#This Row],[Source.Name.2.1]]</f>
        <v>SK</v>
      </c>
      <c r="C2636" t="str">
        <f t="shared" si="124"/>
        <v>Overview of the power generation sector</v>
      </c>
      <c r="D2636" t="str">
        <f>IF(ISERROR(MATCH(G2636,metadata!$B$4:$B$13,0)),D2635,LEFT(G2636,LEN(G2636)-LEN(F2636)-2))</f>
        <v xml:space="preserve">Total gross capacities </v>
      </c>
      <c r="E2636" t="str">
        <f t="shared" si="126"/>
        <v>Hydro</v>
      </c>
      <c r="F2636" t="str">
        <f>IF(ISERROR(MATCH(G2636,metadata!$B$4:$B$13,0)),F2635,SUBSTITUTE(TRIM(RIGHT(SUBSTITUTE(SUBSTITUTE(G2636,"efficiencies", "efficiencies (%)")," (", REPT(" ", 100)), 100)),")",""))</f>
        <v>MW</v>
      </c>
      <c r="G2636" t="str">
        <f>'data from files'!B2636</f>
        <v>Hydro</v>
      </c>
      <c r="H2636">
        <f>'data from files'!C2636</f>
        <v>1504.0199999999995</v>
      </c>
      <c r="I2636">
        <f>'data from files'!D2636</f>
        <v>1586.0199999999995</v>
      </c>
      <c r="J2636">
        <f>'data from files'!E2636</f>
        <v>1587.2249999999997</v>
      </c>
      <c r="K2636">
        <f>'data from files'!F2636</f>
        <v>1587.3749999999995</v>
      </c>
      <c r="L2636">
        <f>'data from files'!G2636</f>
        <v>1595.5989999999997</v>
      </c>
      <c r="M2636">
        <f>'data from files'!H2636</f>
        <v>1596.2669999999996</v>
      </c>
      <c r="N2636">
        <f>'data from files'!I2636</f>
        <v>1598.5929999999996</v>
      </c>
      <c r="O2636">
        <f>'data from files'!J2636</f>
        <v>1599.1029999999996</v>
      </c>
      <c r="P2636">
        <f>'data from files'!K2636</f>
        <v>1599.7109999999996</v>
      </c>
      <c r="Q2636">
        <f>'data from files'!L2636</f>
        <v>1600.3639999999996</v>
      </c>
      <c r="R2636">
        <f>'data from files'!M2636</f>
        <v>1602.6619999999996</v>
      </c>
      <c r="S2636">
        <f>'data from files'!N2636</f>
        <v>1603.6099999999997</v>
      </c>
      <c r="T2636">
        <f>'data from files'!O2636</f>
        <v>1605.9999999999995</v>
      </c>
      <c r="U2636">
        <f>'data from files'!P2636</f>
        <v>1606.9999999999995</v>
      </c>
      <c r="V2636">
        <f>'data from files'!Q2636</f>
        <v>1607.6249999999995</v>
      </c>
      <c r="W2636">
        <f>'data from files'!R2636</f>
        <v>1607.6249999999995</v>
      </c>
    </row>
    <row r="2637" spans="1:23" x14ac:dyDescent="0.25">
      <c r="A2637" t="str">
        <f t="shared" si="125"/>
        <v>SKTotal gross capacities Pump storage</v>
      </c>
      <c r="B2637" t="str">
        <f>JRC_files__2[[#This Row],[Source.Name.2.1]]</f>
        <v>SK</v>
      </c>
      <c r="C2637" t="str">
        <f t="shared" si="124"/>
        <v>Overview of the power generation sector</v>
      </c>
      <c r="D2637" t="str">
        <f>IF(ISERROR(MATCH(G2637,metadata!$B$4:$B$13,0)),D2636,LEFT(G2637,LEN(G2637)-LEN(F2637)-2))</f>
        <v xml:space="preserve">Total gross capacities </v>
      </c>
      <c r="E2637" t="str">
        <f t="shared" si="126"/>
        <v>Pump storage</v>
      </c>
      <c r="F2637" t="str">
        <f>IF(ISERROR(MATCH(G2637,metadata!$B$4:$B$13,0)),F2636,SUBSTITUTE(TRIM(RIGHT(SUBSTITUTE(SUBSTITUTE(G2637,"efficiencies", "efficiencies (%)")," (", REPT(" ", 100)), 100)),")",""))</f>
        <v>MW</v>
      </c>
      <c r="G2637" t="str">
        <f>'data from files'!B2637</f>
        <v>Pump storage</v>
      </c>
      <c r="H2637">
        <f>'data from files'!C2637</f>
        <v>916</v>
      </c>
      <c r="I2637">
        <f>'data from files'!D2637</f>
        <v>916</v>
      </c>
      <c r="J2637">
        <f>'data from files'!E2637</f>
        <v>916</v>
      </c>
      <c r="K2637">
        <f>'data from files'!F2637</f>
        <v>916</v>
      </c>
      <c r="L2637">
        <f>'data from files'!G2637</f>
        <v>916</v>
      </c>
      <c r="M2637">
        <f>'data from files'!H2637</f>
        <v>916</v>
      </c>
      <c r="N2637">
        <f>'data from files'!I2637</f>
        <v>916</v>
      </c>
      <c r="O2637">
        <f>'data from files'!J2637</f>
        <v>916</v>
      </c>
      <c r="P2637">
        <f>'data from files'!K2637</f>
        <v>916</v>
      </c>
      <c r="Q2637">
        <f>'data from files'!L2637</f>
        <v>916</v>
      </c>
      <c r="R2637">
        <f>'data from files'!M2637</f>
        <v>916</v>
      </c>
      <c r="S2637">
        <f>'data from files'!N2637</f>
        <v>916</v>
      </c>
      <c r="T2637">
        <f>'data from files'!O2637</f>
        <v>916</v>
      </c>
      <c r="U2637">
        <f>'data from files'!P2637</f>
        <v>916</v>
      </c>
      <c r="V2637">
        <f>'data from files'!Q2637</f>
        <v>916</v>
      </c>
      <c r="W2637">
        <f>'data from files'!R2637</f>
        <v>916</v>
      </c>
    </row>
    <row r="2638" spans="1:23" x14ac:dyDescent="0.25">
      <c r="A2638" t="str">
        <f t="shared" si="125"/>
        <v>SKTotal gross capacities 0</v>
      </c>
      <c r="B2638" t="str">
        <f>JRC_files__2[[#This Row],[Source.Name.2.1]]</f>
        <v>SK</v>
      </c>
      <c r="C2638" t="str">
        <f t="shared" si="124"/>
        <v>Overview of the power generation sector</v>
      </c>
      <c r="D2638" t="str">
        <f>IF(ISERROR(MATCH(G2638,metadata!$B$4:$B$13,0)),D2637,LEFT(G2638,LEN(G2638)-LEN(F2638)-2))</f>
        <v xml:space="preserve">Total gross capacities </v>
      </c>
      <c r="E2638">
        <f t="shared" si="126"/>
        <v>0</v>
      </c>
      <c r="F2638" t="str">
        <f>IF(ISERROR(MATCH(G2638,metadata!$B$4:$B$13,0)),F2637,SUBSTITUTE(TRIM(RIGHT(SUBSTITUTE(SUBSTITUTE(G2638,"efficiencies", "efficiencies (%)")," (", REPT(" ", 100)), 100)),")",""))</f>
        <v>MW</v>
      </c>
      <c r="G2638">
        <f>'data from files'!B2638</f>
        <v>0</v>
      </c>
      <c r="H2638">
        <f>'data from files'!C2638</f>
        <v>0</v>
      </c>
      <c r="I2638">
        <f>'data from files'!D2638</f>
        <v>0</v>
      </c>
      <c r="J2638">
        <f>'data from files'!E2638</f>
        <v>0</v>
      </c>
      <c r="K2638">
        <f>'data from files'!F2638</f>
        <v>0</v>
      </c>
      <c r="L2638">
        <f>'data from files'!G2638</f>
        <v>0</v>
      </c>
      <c r="M2638">
        <f>'data from files'!H2638</f>
        <v>0</v>
      </c>
      <c r="N2638">
        <f>'data from files'!I2638</f>
        <v>0</v>
      </c>
      <c r="O2638">
        <f>'data from files'!J2638</f>
        <v>0</v>
      </c>
      <c r="P2638">
        <f>'data from files'!K2638</f>
        <v>0</v>
      </c>
      <c r="Q2638">
        <f>'data from files'!L2638</f>
        <v>0</v>
      </c>
      <c r="R2638">
        <f>'data from files'!M2638</f>
        <v>0</v>
      </c>
      <c r="S2638">
        <f>'data from files'!N2638</f>
        <v>0</v>
      </c>
      <c r="T2638">
        <f>'data from files'!O2638</f>
        <v>0</v>
      </c>
      <c r="U2638">
        <f>'data from files'!P2638</f>
        <v>0</v>
      </c>
      <c r="V2638">
        <f>'data from files'!Q2638</f>
        <v>0</v>
      </c>
      <c r="W2638">
        <f>'data from files'!R2638</f>
        <v>0</v>
      </c>
    </row>
    <row r="2639" spans="1:23" x14ac:dyDescent="0.25">
      <c r="A2639" t="str">
        <f t="shared" si="125"/>
        <v xml:space="preserve">SKTotal net capacities </v>
      </c>
      <c r="B2639" t="str">
        <f>JRC_files__2[[#This Row],[Source.Name.2.1]]</f>
        <v>SK</v>
      </c>
      <c r="C2639" t="str">
        <f t="shared" si="124"/>
        <v>Overview of the power generation sector</v>
      </c>
      <c r="D2639" t="str">
        <f>IF(ISERROR(MATCH(G2639,metadata!$B$4:$B$13,0)),D2638,LEFT(G2639,LEN(G2639)-LEN(F2639)-2))</f>
        <v xml:space="preserve">Total net capacities </v>
      </c>
      <c r="E2639" t="str">
        <f t="shared" si="126"/>
        <v/>
      </c>
      <c r="F2639" t="str">
        <f>IF(ISERROR(MATCH(G2639,metadata!$B$4:$B$13,0)),F2638,SUBSTITUTE(TRIM(RIGHT(SUBSTITUTE(SUBSTITUTE(G2639,"efficiencies", "efficiencies (%)")," (", REPT(" ", 100)), 100)),")",""))</f>
        <v>MW</v>
      </c>
      <c r="G2639" t="str">
        <f>'data from files'!B2639</f>
        <v>Total net capacities (MW)</v>
      </c>
      <c r="H2639">
        <f>'data from files'!C2639</f>
        <v>7480.9649999999992</v>
      </c>
      <c r="I2639">
        <f>'data from files'!D2639</f>
        <v>8120.7009999999991</v>
      </c>
      <c r="J2639">
        <f>'data from files'!E2639</f>
        <v>8107.7059999999992</v>
      </c>
      <c r="K2639">
        <f>'data from files'!F2639</f>
        <v>8149.3559999999998</v>
      </c>
      <c r="L2639">
        <f>'data from files'!G2639</f>
        <v>8211.0300000000007</v>
      </c>
      <c r="M2639">
        <f>'data from files'!H2639</f>
        <v>8213.6980000000003</v>
      </c>
      <c r="N2639">
        <f>'data from files'!I2639</f>
        <v>8190.2739999999994</v>
      </c>
      <c r="O2639">
        <f>'data from files'!J2639</f>
        <v>7655.5839999999989</v>
      </c>
      <c r="P2639">
        <f>'data from files'!K2639</f>
        <v>7656.1919999999991</v>
      </c>
      <c r="Q2639">
        <f>'data from files'!L2639</f>
        <v>7274.8449999999993</v>
      </c>
      <c r="R2639">
        <f>'data from files'!M2639</f>
        <v>7844.5369999999994</v>
      </c>
      <c r="S2639">
        <f>'data from files'!N2639</f>
        <v>8436.6349999999984</v>
      </c>
      <c r="T2639">
        <f>'data from files'!O2639</f>
        <v>8456.0249999999996</v>
      </c>
      <c r="U2639">
        <f>'data from files'!P2639</f>
        <v>8483.2749999999996</v>
      </c>
      <c r="V2639">
        <f>'data from files'!Q2639</f>
        <v>8118.7000000000007</v>
      </c>
      <c r="W2639">
        <f>'data from files'!R2639</f>
        <v>7814.1</v>
      </c>
    </row>
    <row r="2640" spans="1:23" x14ac:dyDescent="0.25">
      <c r="A2640" t="str">
        <f t="shared" si="125"/>
        <v>SKTotal net capacities Nuclear</v>
      </c>
      <c r="B2640" t="str">
        <f>JRC_files__2[[#This Row],[Source.Name.2.1]]</f>
        <v>SK</v>
      </c>
      <c r="C2640" t="str">
        <f t="shared" si="124"/>
        <v>Overview of the power generation sector</v>
      </c>
      <c r="D2640" t="str">
        <f>IF(ISERROR(MATCH(G2640,metadata!$B$4:$B$13,0)),D2639,LEFT(G2640,LEN(G2640)-LEN(F2640)-2))</f>
        <v xml:space="preserve">Total net capacities </v>
      </c>
      <c r="E2640" t="str">
        <f t="shared" si="126"/>
        <v>Nuclear</v>
      </c>
      <c r="F2640" t="str">
        <f>IF(ISERROR(MATCH(G2640,metadata!$B$4:$B$13,0)),F2639,SUBSTITUTE(TRIM(RIGHT(SUBSTITUTE(SUBSTITUTE(G2640,"efficiencies", "efficiencies (%)")," (", REPT(" ", 100)), 100)),")",""))</f>
        <v>MW</v>
      </c>
      <c r="G2640" t="str">
        <f>'data from files'!B2640</f>
        <v>Nuclear</v>
      </c>
      <c r="H2640">
        <f>'data from files'!C2640</f>
        <v>2640</v>
      </c>
      <c r="I2640">
        <f>'data from files'!D2640</f>
        <v>2640</v>
      </c>
      <c r="J2640">
        <f>'data from files'!E2640</f>
        <v>2640</v>
      </c>
      <c r="K2640">
        <f>'data from files'!F2640</f>
        <v>2640</v>
      </c>
      <c r="L2640">
        <f>'data from files'!G2640</f>
        <v>2640</v>
      </c>
      <c r="M2640">
        <f>'data from files'!H2640</f>
        <v>2640</v>
      </c>
      <c r="N2640">
        <f>'data from files'!I2640</f>
        <v>2640</v>
      </c>
      <c r="O2640">
        <f>'data from files'!J2640</f>
        <v>2200</v>
      </c>
      <c r="P2640">
        <f>'data from files'!K2640</f>
        <v>2200</v>
      </c>
      <c r="Q2640">
        <f>'data from files'!L2640</f>
        <v>1820</v>
      </c>
      <c r="R2640">
        <f>'data from files'!M2640</f>
        <v>1820</v>
      </c>
      <c r="S2640">
        <f>'data from files'!N2640</f>
        <v>1940</v>
      </c>
      <c r="T2640">
        <f>'data from files'!O2640</f>
        <v>1940</v>
      </c>
      <c r="U2640">
        <f>'data from files'!P2640</f>
        <v>1940</v>
      </c>
      <c r="V2640">
        <f>'data from files'!Q2640</f>
        <v>1940</v>
      </c>
      <c r="W2640">
        <f>'data from files'!R2640</f>
        <v>1940</v>
      </c>
    </row>
    <row r="2641" spans="1:23" x14ac:dyDescent="0.25">
      <c r="A2641" t="str">
        <f t="shared" si="125"/>
        <v>SKTotal net capacities Conventional thermal</v>
      </c>
      <c r="B2641" t="str">
        <f>JRC_files__2[[#This Row],[Source.Name.2.1]]</f>
        <v>SK</v>
      </c>
      <c r="C2641" t="str">
        <f t="shared" si="124"/>
        <v>Overview of the power generation sector</v>
      </c>
      <c r="D2641" t="str">
        <f>IF(ISERROR(MATCH(G2641,metadata!$B$4:$B$13,0)),D2640,LEFT(G2641,LEN(G2641)-LEN(F2641)-2))</f>
        <v xml:space="preserve">Total net capacities </v>
      </c>
      <c r="E2641" t="str">
        <f t="shared" si="126"/>
        <v>Conventional thermal</v>
      </c>
      <c r="F2641" t="str">
        <f>IF(ISERROR(MATCH(G2641,metadata!$B$4:$B$13,0)),F2640,SUBSTITUTE(TRIM(RIGHT(SUBSTITUTE(SUBSTITUTE(G2641,"efficiencies", "efficiencies (%)")," (", REPT(" ", 100)), 100)),")",""))</f>
        <v>MW</v>
      </c>
      <c r="G2641" t="str">
        <f>'data from files'!B2641</f>
        <v>Conventional thermal</v>
      </c>
      <c r="H2641">
        <f>'data from files'!C2641</f>
        <v>2420.9450000000002</v>
      </c>
      <c r="I2641">
        <f>'data from files'!D2641</f>
        <v>2978.6809999999996</v>
      </c>
      <c r="J2641">
        <f>'data from files'!E2641</f>
        <v>2964.4809999999998</v>
      </c>
      <c r="K2641">
        <f>'data from files'!F2641</f>
        <v>3002.9809999999998</v>
      </c>
      <c r="L2641">
        <f>'data from files'!G2641</f>
        <v>3056.431</v>
      </c>
      <c r="M2641">
        <f>'data from files'!H2641</f>
        <v>3056.431</v>
      </c>
      <c r="N2641">
        <f>'data from files'!I2641</f>
        <v>3030.6809999999996</v>
      </c>
      <c r="O2641">
        <f>'data from files'!J2641</f>
        <v>2935.4809999999998</v>
      </c>
      <c r="P2641">
        <f>'data from files'!K2641</f>
        <v>2935.4809999999998</v>
      </c>
      <c r="Q2641">
        <f>'data from files'!L2641</f>
        <v>2935.4809999999998</v>
      </c>
      <c r="R2641">
        <f>'data from files'!M2641</f>
        <v>3483.875</v>
      </c>
      <c r="S2641">
        <f>'data from files'!N2641</f>
        <v>3478.0250000000001</v>
      </c>
      <c r="T2641">
        <f>'data from files'!O2641</f>
        <v>3478.0250000000001</v>
      </c>
      <c r="U2641">
        <f>'data from files'!P2641</f>
        <v>3483.7750000000001</v>
      </c>
      <c r="V2641">
        <f>'data from files'!Q2641</f>
        <v>3118.5750000000003</v>
      </c>
      <c r="W2641">
        <f>'data from files'!R2641</f>
        <v>2813.9749999999999</v>
      </c>
    </row>
    <row r="2642" spans="1:23" x14ac:dyDescent="0.25">
      <c r="A2642" t="str">
        <f t="shared" si="125"/>
        <v>SKTotal net capacities Wind</v>
      </c>
      <c r="B2642" t="str">
        <f>JRC_files__2[[#This Row],[Source.Name.2.1]]</f>
        <v>SK</v>
      </c>
      <c r="C2642" t="str">
        <f t="shared" si="124"/>
        <v>Overview of the power generation sector</v>
      </c>
      <c r="D2642" t="str">
        <f>IF(ISERROR(MATCH(G2642,metadata!$B$4:$B$13,0)),D2641,LEFT(G2642,LEN(G2642)-LEN(F2642)-2))</f>
        <v xml:space="preserve">Total net capacities </v>
      </c>
      <c r="E2642" t="str">
        <f t="shared" si="126"/>
        <v>Wind</v>
      </c>
      <c r="F2642" t="str">
        <f>IF(ISERROR(MATCH(G2642,metadata!$B$4:$B$13,0)),F2641,SUBSTITUTE(TRIM(RIGHT(SUBSTITUTE(SUBSTITUTE(G2642,"efficiencies", "efficiencies (%)")," (", REPT(" ", 100)), 100)),")",""))</f>
        <v>MW</v>
      </c>
      <c r="G2642" t="str">
        <f>'data from files'!B2642</f>
        <v>Wind</v>
      </c>
      <c r="H2642">
        <f>'data from files'!C2642</f>
        <v>0</v>
      </c>
      <c r="I2642">
        <f>'data from files'!D2642</f>
        <v>0</v>
      </c>
      <c r="J2642">
        <f>'data from files'!E2642</f>
        <v>0</v>
      </c>
      <c r="K2642">
        <f>'data from files'!F2642</f>
        <v>3</v>
      </c>
      <c r="L2642">
        <f>'data from files'!G2642</f>
        <v>3</v>
      </c>
      <c r="M2642">
        <f>'data from files'!H2642</f>
        <v>5</v>
      </c>
      <c r="N2642">
        <f>'data from files'!I2642</f>
        <v>5</v>
      </c>
      <c r="O2642">
        <f>'data from files'!J2642</f>
        <v>5</v>
      </c>
      <c r="P2642">
        <f>'data from files'!K2642</f>
        <v>5</v>
      </c>
      <c r="Q2642">
        <f>'data from files'!L2642</f>
        <v>3</v>
      </c>
      <c r="R2642">
        <f>'data from files'!M2642</f>
        <v>3</v>
      </c>
      <c r="S2642">
        <f>'data from files'!N2642</f>
        <v>3</v>
      </c>
      <c r="T2642">
        <f>'data from files'!O2642</f>
        <v>3</v>
      </c>
      <c r="U2642">
        <f>'data from files'!P2642</f>
        <v>3.5</v>
      </c>
      <c r="V2642">
        <f>'data from files'!Q2642</f>
        <v>3.5</v>
      </c>
      <c r="W2642">
        <f>'data from files'!R2642</f>
        <v>3.5</v>
      </c>
    </row>
    <row r="2643" spans="1:23" x14ac:dyDescent="0.25">
      <c r="A2643" t="str">
        <f t="shared" si="125"/>
        <v>SKTotal net capacities Solar photovoltaics</v>
      </c>
      <c r="B2643" t="str">
        <f>JRC_files__2[[#This Row],[Source.Name.2.1]]</f>
        <v>SK</v>
      </c>
      <c r="C2643" t="str">
        <f t="shared" si="124"/>
        <v>Overview of the power generation sector</v>
      </c>
      <c r="D2643" t="str">
        <f>IF(ISERROR(MATCH(G2643,metadata!$B$4:$B$13,0)),D2642,LEFT(G2643,LEN(G2643)-LEN(F2643)-2))</f>
        <v xml:space="preserve">Total net capacities </v>
      </c>
      <c r="E2643" t="str">
        <f t="shared" si="126"/>
        <v>Solar photovoltaics</v>
      </c>
      <c r="F2643" t="str">
        <f>IF(ISERROR(MATCH(G2643,metadata!$B$4:$B$13,0)),F2642,SUBSTITUTE(TRIM(RIGHT(SUBSTITUTE(SUBSTITUTE(G2643,"efficiencies", "efficiencies (%)")," (", REPT(" ", 100)), 100)),")",""))</f>
        <v>MW</v>
      </c>
      <c r="G2643" t="str">
        <f>'data from files'!B2643</f>
        <v>Solar photovoltaics</v>
      </c>
      <c r="H2643">
        <f>'data from files'!C2643</f>
        <v>0</v>
      </c>
      <c r="I2643">
        <f>'data from files'!D2643</f>
        <v>0</v>
      </c>
      <c r="J2643">
        <f>'data from files'!E2643</f>
        <v>0</v>
      </c>
      <c r="K2643">
        <f>'data from files'!F2643</f>
        <v>0</v>
      </c>
      <c r="L2643">
        <f>'data from files'!G2643</f>
        <v>0</v>
      </c>
      <c r="M2643">
        <f>'data from files'!H2643</f>
        <v>0</v>
      </c>
      <c r="N2643">
        <f>'data from files'!I2643</f>
        <v>0</v>
      </c>
      <c r="O2643">
        <f>'data from files'!J2643</f>
        <v>0</v>
      </c>
      <c r="P2643">
        <f>'data from files'!K2643</f>
        <v>0</v>
      </c>
      <c r="Q2643">
        <f>'data from files'!L2643</f>
        <v>0</v>
      </c>
      <c r="R2643">
        <f>'data from files'!M2643</f>
        <v>19</v>
      </c>
      <c r="S2643">
        <f>'data from files'!N2643</f>
        <v>496</v>
      </c>
      <c r="T2643">
        <f>'data from files'!O2643</f>
        <v>513</v>
      </c>
      <c r="U2643">
        <f>'data from files'!P2643</f>
        <v>533</v>
      </c>
      <c r="V2643">
        <f>'data from files'!Q2643</f>
        <v>533</v>
      </c>
      <c r="W2643">
        <f>'data from files'!R2643</f>
        <v>533</v>
      </c>
    </row>
    <row r="2644" spans="1:23" x14ac:dyDescent="0.25">
      <c r="A2644" t="str">
        <f t="shared" si="125"/>
        <v>SKTotal net capacities Solar thermal</v>
      </c>
      <c r="B2644" t="str">
        <f>JRC_files__2[[#This Row],[Source.Name.2.1]]</f>
        <v>SK</v>
      </c>
      <c r="C2644" t="str">
        <f t="shared" si="124"/>
        <v>Overview of the power generation sector</v>
      </c>
      <c r="D2644" t="str">
        <f>IF(ISERROR(MATCH(G2644,metadata!$B$4:$B$13,0)),D2643,LEFT(G2644,LEN(G2644)-LEN(F2644)-2))</f>
        <v xml:space="preserve">Total net capacities </v>
      </c>
      <c r="E2644" t="str">
        <f t="shared" si="126"/>
        <v>Solar thermal</v>
      </c>
      <c r="F2644" t="str">
        <f>IF(ISERROR(MATCH(G2644,metadata!$B$4:$B$13,0)),F2643,SUBSTITUTE(TRIM(RIGHT(SUBSTITUTE(SUBSTITUTE(G2644,"efficiencies", "efficiencies (%)")," (", REPT(" ", 100)), 100)),")",""))</f>
        <v>MW</v>
      </c>
      <c r="G2644" t="str">
        <f>'data from files'!B2644</f>
        <v>Solar thermal</v>
      </c>
      <c r="H2644">
        <f>'data from files'!C2644</f>
        <v>0</v>
      </c>
      <c r="I2644">
        <f>'data from files'!D2644</f>
        <v>0</v>
      </c>
      <c r="J2644">
        <f>'data from files'!E2644</f>
        <v>0</v>
      </c>
      <c r="K2644">
        <f>'data from files'!F2644</f>
        <v>0</v>
      </c>
      <c r="L2644">
        <f>'data from files'!G2644</f>
        <v>0</v>
      </c>
      <c r="M2644">
        <f>'data from files'!H2644</f>
        <v>0</v>
      </c>
      <c r="N2644">
        <f>'data from files'!I2644</f>
        <v>0</v>
      </c>
      <c r="O2644">
        <f>'data from files'!J2644</f>
        <v>0</v>
      </c>
      <c r="P2644">
        <f>'data from files'!K2644</f>
        <v>0</v>
      </c>
      <c r="Q2644">
        <f>'data from files'!L2644</f>
        <v>0</v>
      </c>
      <c r="R2644">
        <f>'data from files'!M2644</f>
        <v>0</v>
      </c>
      <c r="S2644">
        <f>'data from files'!N2644</f>
        <v>0</v>
      </c>
      <c r="T2644">
        <f>'data from files'!O2644</f>
        <v>0</v>
      </c>
      <c r="U2644">
        <f>'data from files'!P2644</f>
        <v>0</v>
      </c>
      <c r="V2644">
        <f>'data from files'!Q2644</f>
        <v>0</v>
      </c>
      <c r="W2644">
        <f>'data from files'!R2644</f>
        <v>0</v>
      </c>
    </row>
    <row r="2645" spans="1:23" x14ac:dyDescent="0.25">
      <c r="A2645" t="str">
        <f t="shared" si="125"/>
        <v>SKTotal net capacities Geothermal</v>
      </c>
      <c r="B2645" t="str">
        <f>JRC_files__2[[#This Row],[Source.Name.2.1]]</f>
        <v>SK</v>
      </c>
      <c r="C2645" t="str">
        <f t="shared" si="124"/>
        <v>Overview of the power generation sector</v>
      </c>
      <c r="D2645" t="str">
        <f>IF(ISERROR(MATCH(G2645,metadata!$B$4:$B$13,0)),D2644,LEFT(G2645,LEN(G2645)-LEN(F2645)-2))</f>
        <v xml:space="preserve">Total net capacities </v>
      </c>
      <c r="E2645" t="str">
        <f t="shared" si="126"/>
        <v>Geothermal</v>
      </c>
      <c r="F2645" t="str">
        <f>IF(ISERROR(MATCH(G2645,metadata!$B$4:$B$13,0)),F2644,SUBSTITUTE(TRIM(RIGHT(SUBSTITUTE(SUBSTITUTE(G2645,"efficiencies", "efficiencies (%)")," (", REPT(" ", 100)), 100)),")",""))</f>
        <v>MW</v>
      </c>
      <c r="G2645" t="str">
        <f>'data from files'!B2645</f>
        <v>Geothermal</v>
      </c>
      <c r="H2645">
        <f>'data from files'!C2645</f>
        <v>0</v>
      </c>
      <c r="I2645">
        <f>'data from files'!D2645</f>
        <v>0</v>
      </c>
      <c r="J2645">
        <f>'data from files'!E2645</f>
        <v>0</v>
      </c>
      <c r="K2645">
        <f>'data from files'!F2645</f>
        <v>0</v>
      </c>
      <c r="L2645">
        <f>'data from files'!G2645</f>
        <v>0</v>
      </c>
      <c r="M2645">
        <f>'data from files'!H2645</f>
        <v>0</v>
      </c>
      <c r="N2645">
        <f>'data from files'!I2645</f>
        <v>0</v>
      </c>
      <c r="O2645">
        <f>'data from files'!J2645</f>
        <v>0</v>
      </c>
      <c r="P2645">
        <f>'data from files'!K2645</f>
        <v>0</v>
      </c>
      <c r="Q2645">
        <f>'data from files'!L2645</f>
        <v>0</v>
      </c>
      <c r="R2645">
        <f>'data from files'!M2645</f>
        <v>0</v>
      </c>
      <c r="S2645">
        <f>'data from files'!N2645</f>
        <v>0</v>
      </c>
      <c r="T2645">
        <f>'data from files'!O2645</f>
        <v>0</v>
      </c>
      <c r="U2645">
        <f>'data from files'!P2645</f>
        <v>0</v>
      </c>
      <c r="V2645">
        <f>'data from files'!Q2645</f>
        <v>0</v>
      </c>
      <c r="W2645">
        <f>'data from files'!R2645</f>
        <v>0</v>
      </c>
    </row>
    <row r="2646" spans="1:23" x14ac:dyDescent="0.25">
      <c r="A2646" t="str">
        <f t="shared" si="125"/>
        <v>SKTotal net capacities Tide, wave and ocean</v>
      </c>
      <c r="B2646" t="str">
        <f>JRC_files__2[[#This Row],[Source.Name.2.1]]</f>
        <v>SK</v>
      </c>
      <c r="C2646" t="str">
        <f t="shared" si="124"/>
        <v>Overview of the power generation sector</v>
      </c>
      <c r="D2646" t="str">
        <f>IF(ISERROR(MATCH(G2646,metadata!$B$4:$B$13,0)),D2645,LEFT(G2646,LEN(G2646)-LEN(F2646)-2))</f>
        <v xml:space="preserve">Total net capacities </v>
      </c>
      <c r="E2646" t="str">
        <f t="shared" si="126"/>
        <v>Tide, wave and ocean</v>
      </c>
      <c r="F2646" t="str">
        <f>IF(ISERROR(MATCH(G2646,metadata!$B$4:$B$13,0)),F2645,SUBSTITUTE(TRIM(RIGHT(SUBSTITUTE(SUBSTITUTE(G2646,"efficiencies", "efficiencies (%)")," (", REPT(" ", 100)), 100)),")",""))</f>
        <v>MW</v>
      </c>
      <c r="G2646" t="str">
        <f>'data from files'!B2646</f>
        <v>Tide, wave and ocean</v>
      </c>
      <c r="H2646">
        <f>'data from files'!C2646</f>
        <v>0</v>
      </c>
      <c r="I2646">
        <f>'data from files'!D2646</f>
        <v>0</v>
      </c>
      <c r="J2646">
        <f>'data from files'!E2646</f>
        <v>0</v>
      </c>
      <c r="K2646">
        <f>'data from files'!F2646</f>
        <v>0</v>
      </c>
      <c r="L2646">
        <f>'data from files'!G2646</f>
        <v>0</v>
      </c>
      <c r="M2646">
        <f>'data from files'!H2646</f>
        <v>0</v>
      </c>
      <c r="N2646">
        <f>'data from files'!I2646</f>
        <v>0</v>
      </c>
      <c r="O2646">
        <f>'data from files'!J2646</f>
        <v>0</v>
      </c>
      <c r="P2646">
        <f>'data from files'!K2646</f>
        <v>0</v>
      </c>
      <c r="Q2646">
        <f>'data from files'!L2646</f>
        <v>0</v>
      </c>
      <c r="R2646">
        <f>'data from files'!M2646</f>
        <v>0</v>
      </c>
      <c r="S2646">
        <f>'data from files'!N2646</f>
        <v>0</v>
      </c>
      <c r="T2646">
        <f>'data from files'!O2646</f>
        <v>0</v>
      </c>
      <c r="U2646">
        <f>'data from files'!P2646</f>
        <v>0</v>
      </c>
      <c r="V2646">
        <f>'data from files'!Q2646</f>
        <v>0</v>
      </c>
      <c r="W2646">
        <f>'data from files'!R2646</f>
        <v>0</v>
      </c>
    </row>
    <row r="2647" spans="1:23" x14ac:dyDescent="0.25">
      <c r="A2647" t="str">
        <f t="shared" si="125"/>
        <v>SKTotal net capacities Hydro</v>
      </c>
      <c r="B2647" t="str">
        <f>JRC_files__2[[#This Row],[Source.Name.2.1]]</f>
        <v>SK</v>
      </c>
      <c r="C2647" t="str">
        <f t="shared" si="124"/>
        <v>Overview of the power generation sector</v>
      </c>
      <c r="D2647" t="str">
        <f>IF(ISERROR(MATCH(G2647,metadata!$B$4:$B$13,0)),D2646,LEFT(G2647,LEN(G2647)-LEN(F2647)-2))</f>
        <v xml:space="preserve">Total net capacities </v>
      </c>
      <c r="E2647" t="str">
        <f t="shared" si="126"/>
        <v>Hydro</v>
      </c>
      <c r="F2647" t="str">
        <f>IF(ISERROR(MATCH(G2647,metadata!$B$4:$B$13,0)),F2646,SUBSTITUTE(TRIM(RIGHT(SUBSTITUTE(SUBSTITUTE(G2647,"efficiencies", "efficiencies (%)")," (", REPT(" ", 100)), 100)),")",""))</f>
        <v>MW</v>
      </c>
      <c r="G2647" t="str">
        <f>'data from files'!B2647</f>
        <v>Hydro</v>
      </c>
      <c r="H2647">
        <f>'data from files'!C2647</f>
        <v>1504.0199999999995</v>
      </c>
      <c r="I2647">
        <f>'data from files'!D2647</f>
        <v>1586.0199999999995</v>
      </c>
      <c r="J2647">
        <f>'data from files'!E2647</f>
        <v>1587.2249999999997</v>
      </c>
      <c r="K2647">
        <f>'data from files'!F2647</f>
        <v>1587.3749999999995</v>
      </c>
      <c r="L2647">
        <f>'data from files'!G2647</f>
        <v>1595.5989999999997</v>
      </c>
      <c r="M2647">
        <f>'data from files'!H2647</f>
        <v>1596.2669999999996</v>
      </c>
      <c r="N2647">
        <f>'data from files'!I2647</f>
        <v>1598.5929999999996</v>
      </c>
      <c r="O2647">
        <f>'data from files'!J2647</f>
        <v>1599.1029999999996</v>
      </c>
      <c r="P2647">
        <f>'data from files'!K2647</f>
        <v>1599.7109999999996</v>
      </c>
      <c r="Q2647">
        <f>'data from files'!L2647</f>
        <v>1600.3639999999996</v>
      </c>
      <c r="R2647">
        <f>'data from files'!M2647</f>
        <v>1602.6619999999996</v>
      </c>
      <c r="S2647">
        <f>'data from files'!N2647</f>
        <v>1603.6099999999997</v>
      </c>
      <c r="T2647">
        <f>'data from files'!O2647</f>
        <v>1605.9999999999995</v>
      </c>
      <c r="U2647">
        <f>'data from files'!P2647</f>
        <v>1606.9999999999995</v>
      </c>
      <c r="V2647">
        <f>'data from files'!Q2647</f>
        <v>1607.6249999999995</v>
      </c>
      <c r="W2647">
        <f>'data from files'!R2647</f>
        <v>1607.6249999999995</v>
      </c>
    </row>
    <row r="2648" spans="1:23" x14ac:dyDescent="0.25">
      <c r="A2648" t="str">
        <f t="shared" si="125"/>
        <v>SKTotal net capacities Pump storage</v>
      </c>
      <c r="B2648" t="str">
        <f>JRC_files__2[[#This Row],[Source.Name.2.1]]</f>
        <v>SK</v>
      </c>
      <c r="C2648" t="str">
        <f t="shared" si="124"/>
        <v>Overview of the power generation sector</v>
      </c>
      <c r="D2648" t="str">
        <f>IF(ISERROR(MATCH(G2648,metadata!$B$4:$B$13,0)),D2647,LEFT(G2648,LEN(G2648)-LEN(F2648)-2))</f>
        <v xml:space="preserve">Total net capacities </v>
      </c>
      <c r="E2648" t="str">
        <f t="shared" si="126"/>
        <v>Pump storage</v>
      </c>
      <c r="F2648" t="str">
        <f>IF(ISERROR(MATCH(G2648,metadata!$B$4:$B$13,0)),F2647,SUBSTITUTE(TRIM(RIGHT(SUBSTITUTE(SUBSTITUTE(G2648,"efficiencies", "efficiencies (%)")," (", REPT(" ", 100)), 100)),")",""))</f>
        <v>MW</v>
      </c>
      <c r="G2648" t="str">
        <f>'data from files'!B2648</f>
        <v>Pump storage</v>
      </c>
      <c r="H2648">
        <f>'data from files'!C2648</f>
        <v>916</v>
      </c>
      <c r="I2648">
        <f>'data from files'!D2648</f>
        <v>916</v>
      </c>
      <c r="J2648">
        <f>'data from files'!E2648</f>
        <v>916</v>
      </c>
      <c r="K2648">
        <f>'data from files'!F2648</f>
        <v>916</v>
      </c>
      <c r="L2648">
        <f>'data from files'!G2648</f>
        <v>916</v>
      </c>
      <c r="M2648">
        <f>'data from files'!H2648</f>
        <v>916</v>
      </c>
      <c r="N2648">
        <f>'data from files'!I2648</f>
        <v>916</v>
      </c>
      <c r="O2648">
        <f>'data from files'!J2648</f>
        <v>916</v>
      </c>
      <c r="P2648">
        <f>'data from files'!K2648</f>
        <v>916</v>
      </c>
      <c r="Q2648">
        <f>'data from files'!L2648</f>
        <v>916</v>
      </c>
      <c r="R2648">
        <f>'data from files'!M2648</f>
        <v>916</v>
      </c>
      <c r="S2648">
        <f>'data from files'!N2648</f>
        <v>916</v>
      </c>
      <c r="T2648">
        <f>'data from files'!O2648</f>
        <v>916</v>
      </c>
      <c r="U2648">
        <f>'data from files'!P2648</f>
        <v>916</v>
      </c>
      <c r="V2648">
        <f>'data from files'!Q2648</f>
        <v>916</v>
      </c>
      <c r="W2648">
        <f>'data from files'!R2648</f>
        <v>916</v>
      </c>
    </row>
    <row r="2649" spans="1:23" x14ac:dyDescent="0.25">
      <c r="A2649" t="str">
        <f t="shared" si="125"/>
        <v>SKTotal net capacities 0</v>
      </c>
      <c r="B2649" t="str">
        <f>JRC_files__2[[#This Row],[Source.Name.2.1]]</f>
        <v>SK</v>
      </c>
      <c r="C2649" t="str">
        <f t="shared" si="124"/>
        <v>Overview of the power generation sector</v>
      </c>
      <c r="D2649" t="str">
        <f>IF(ISERROR(MATCH(G2649,metadata!$B$4:$B$13,0)),D2648,LEFT(G2649,LEN(G2649)-LEN(F2649)-2))</f>
        <v xml:space="preserve">Total net capacities </v>
      </c>
      <c r="E2649">
        <f t="shared" si="126"/>
        <v>0</v>
      </c>
      <c r="F2649" t="str">
        <f>IF(ISERROR(MATCH(G2649,metadata!$B$4:$B$13,0)),F2648,SUBSTITUTE(TRIM(RIGHT(SUBSTITUTE(SUBSTITUTE(G2649,"efficiencies", "efficiencies (%)")," (", REPT(" ", 100)), 100)),")",""))</f>
        <v>MW</v>
      </c>
      <c r="G2649">
        <f>'data from files'!B2649</f>
        <v>0</v>
      </c>
      <c r="H2649">
        <f>'data from files'!C2649</f>
        <v>0</v>
      </c>
      <c r="I2649">
        <f>'data from files'!D2649</f>
        <v>0</v>
      </c>
      <c r="J2649">
        <f>'data from files'!E2649</f>
        <v>0</v>
      </c>
      <c r="K2649">
        <f>'data from files'!F2649</f>
        <v>0</v>
      </c>
      <c r="L2649">
        <f>'data from files'!G2649</f>
        <v>0</v>
      </c>
      <c r="M2649">
        <f>'data from files'!H2649</f>
        <v>0</v>
      </c>
      <c r="N2649">
        <f>'data from files'!I2649</f>
        <v>0</v>
      </c>
      <c r="O2649">
        <f>'data from files'!J2649</f>
        <v>0</v>
      </c>
      <c r="P2649">
        <f>'data from files'!K2649</f>
        <v>0</v>
      </c>
      <c r="Q2649">
        <f>'data from files'!L2649</f>
        <v>0</v>
      </c>
      <c r="R2649">
        <f>'data from files'!M2649</f>
        <v>0</v>
      </c>
      <c r="S2649">
        <f>'data from files'!N2649</f>
        <v>0</v>
      </c>
      <c r="T2649">
        <f>'data from files'!O2649</f>
        <v>0</v>
      </c>
      <c r="U2649">
        <f>'data from files'!P2649</f>
        <v>0</v>
      </c>
      <c r="V2649">
        <f>'data from files'!Q2649</f>
        <v>0</v>
      </c>
      <c r="W2649">
        <f>'data from files'!R2649</f>
        <v>0</v>
      </c>
    </row>
    <row r="2650" spans="1:23" x14ac:dyDescent="0.25">
      <c r="A2650" t="str">
        <f t="shared" si="125"/>
        <v xml:space="preserve">SKRate of use </v>
      </c>
      <c r="B2650" t="str">
        <f>JRC_files__2[[#This Row],[Source.Name.2.1]]</f>
        <v>SK</v>
      </c>
      <c r="C2650" t="str">
        <f t="shared" si="124"/>
        <v>Overview of the power generation sector</v>
      </c>
      <c r="D2650" t="str">
        <f>IF(ISERROR(MATCH(G2650,metadata!$B$4:$B$13,0)),D2649,LEFT(G2650,LEN(G2650)-LEN(F2650)-2))</f>
        <v xml:space="preserve">Rate of use </v>
      </c>
      <c r="E2650" t="str">
        <f t="shared" si="126"/>
        <v/>
      </c>
      <c r="F2650" t="str">
        <f>IF(ISERROR(MATCH(G2650,metadata!$B$4:$B$13,0)),F2649,SUBSTITUTE(TRIM(RIGHT(SUBSTITUTE(SUBSTITUTE(G2650,"efficiencies", "efficiencies (%)")," (", REPT(" ", 100)), 100)),")",""))</f>
        <v>gross capacity</v>
      </c>
      <c r="G2650" t="str">
        <f>'data from files'!B2650</f>
        <v>Rate of use (gross capacity)</v>
      </c>
      <c r="H2650">
        <f>'data from files'!C2650</f>
        <v>0</v>
      </c>
      <c r="I2650">
        <f>'data from files'!D2650</f>
        <v>0</v>
      </c>
      <c r="J2650">
        <f>'data from files'!E2650</f>
        <v>0</v>
      </c>
      <c r="K2650">
        <f>'data from files'!F2650</f>
        <v>0</v>
      </c>
      <c r="L2650">
        <f>'data from files'!G2650</f>
        <v>0</v>
      </c>
      <c r="M2650">
        <f>'data from files'!H2650</f>
        <v>0</v>
      </c>
      <c r="N2650">
        <f>'data from files'!I2650</f>
        <v>0</v>
      </c>
      <c r="O2650">
        <f>'data from files'!J2650</f>
        <v>0</v>
      </c>
      <c r="P2650">
        <f>'data from files'!K2650</f>
        <v>0</v>
      </c>
      <c r="Q2650">
        <f>'data from files'!L2650</f>
        <v>0</v>
      </c>
      <c r="R2650">
        <f>'data from files'!M2650</f>
        <v>0</v>
      </c>
      <c r="S2650">
        <f>'data from files'!N2650</f>
        <v>0</v>
      </c>
      <c r="T2650">
        <f>'data from files'!O2650</f>
        <v>0</v>
      </c>
      <c r="U2650">
        <f>'data from files'!P2650</f>
        <v>0</v>
      </c>
      <c r="V2650">
        <f>'data from files'!Q2650</f>
        <v>0</v>
      </c>
      <c r="W2650">
        <f>'data from files'!R2650</f>
        <v>0</v>
      </c>
    </row>
    <row r="2651" spans="1:23" x14ac:dyDescent="0.25">
      <c r="A2651" t="str">
        <f t="shared" si="125"/>
        <v>SKRate of use Nuclear</v>
      </c>
      <c r="B2651" t="str">
        <f>JRC_files__2[[#This Row],[Source.Name.2.1]]</f>
        <v>SK</v>
      </c>
      <c r="C2651" t="str">
        <f t="shared" si="124"/>
        <v>Overview of the power generation sector</v>
      </c>
      <c r="D2651" t="str">
        <f>IF(ISERROR(MATCH(G2651,metadata!$B$4:$B$13,0)),D2650,LEFT(G2651,LEN(G2651)-LEN(F2651)-2))</f>
        <v xml:space="preserve">Rate of use </v>
      </c>
      <c r="E2651" t="str">
        <f t="shared" si="126"/>
        <v>Nuclear</v>
      </c>
      <c r="F2651" t="str">
        <f>IF(ISERROR(MATCH(G2651,metadata!$B$4:$B$13,0)),F2650,SUBSTITUTE(TRIM(RIGHT(SUBSTITUTE(SUBSTITUTE(G2651,"efficiencies", "efficiencies (%)")," (", REPT(" ", 100)), 100)),")",""))</f>
        <v>gross capacity</v>
      </c>
      <c r="G2651" t="str">
        <f>'data from files'!B2651</f>
        <v>Nuclear</v>
      </c>
      <c r="H2651">
        <f>'data from files'!C2651</f>
        <v>0.63988618148448018</v>
      </c>
      <c r="I2651">
        <f>'data from files'!D2651</f>
        <v>0.6635061599763854</v>
      </c>
      <c r="J2651">
        <f>'data from files'!E2651</f>
        <v>0.69649097806612237</v>
      </c>
      <c r="K2651">
        <f>'data from files'!F2651</f>
        <v>0.69303916369913199</v>
      </c>
      <c r="L2651">
        <f>'data from files'!G2651</f>
        <v>0.66050907253880131</v>
      </c>
      <c r="M2651">
        <f>'data from files'!H2651</f>
        <v>0.68771488620259413</v>
      </c>
      <c r="N2651">
        <f>'data from files'!I2651</f>
        <v>0.6987901497912965</v>
      </c>
      <c r="O2651">
        <f>'data from files'!J2651</f>
        <v>0.71669826086041455</v>
      </c>
      <c r="P2651">
        <f>'data from files'!K2651</f>
        <v>0.78065052621041819</v>
      </c>
      <c r="Q2651">
        <f>'data from files'!L2651</f>
        <v>0.80077620306203434</v>
      </c>
      <c r="R2651">
        <f>'data from files'!M2651</f>
        <v>0.8288006932434131</v>
      </c>
      <c r="S2651">
        <f>'data from files'!N2651</f>
        <v>0.82193381378846198</v>
      </c>
      <c r="T2651">
        <f>'data from files'!O2651</f>
        <v>0.82641104904634188</v>
      </c>
      <c r="U2651">
        <f>'data from files'!P2651</f>
        <v>0.83840904388321424</v>
      </c>
      <c r="V2651">
        <f>'data from files'!Q2651</f>
        <v>0.82662559811945213</v>
      </c>
      <c r="W2651">
        <f>'data from files'!R2651</f>
        <v>0.80779409982924066</v>
      </c>
    </row>
    <row r="2652" spans="1:23" x14ac:dyDescent="0.25">
      <c r="A2652" t="str">
        <f t="shared" si="125"/>
        <v>SKRate of use Conventional thermal</v>
      </c>
      <c r="B2652" t="str">
        <f>JRC_files__2[[#This Row],[Source.Name.2.1]]</f>
        <v>SK</v>
      </c>
      <c r="C2652" t="str">
        <f t="shared" si="124"/>
        <v>Overview of the power generation sector</v>
      </c>
      <c r="D2652" t="str">
        <f>IF(ISERROR(MATCH(G2652,metadata!$B$4:$B$13,0)),D2651,LEFT(G2652,LEN(G2652)-LEN(F2652)-2))</f>
        <v xml:space="preserve">Rate of use </v>
      </c>
      <c r="E2652" t="str">
        <f t="shared" si="126"/>
        <v>Conventional thermal</v>
      </c>
      <c r="F2652" t="str">
        <f>IF(ISERROR(MATCH(G2652,metadata!$B$4:$B$13,0)),F2651,SUBSTITUTE(TRIM(RIGHT(SUBSTITUTE(SUBSTITUTE(G2652,"efficiencies", "efficiencies (%)")," (", REPT(" ", 100)), 100)),")",""))</f>
        <v>gross capacity</v>
      </c>
      <c r="G2652" t="str">
        <f>'data from files'!B2652</f>
        <v>Conventional thermal</v>
      </c>
      <c r="H2652">
        <f>'data from files'!C2652</f>
        <v>0.41996598251682321</v>
      </c>
      <c r="I2652">
        <f>'data from files'!D2652</f>
        <v>0.34783318357179116</v>
      </c>
      <c r="J2652">
        <f>'data from files'!E2652</f>
        <v>0.31983314802460799</v>
      </c>
      <c r="K2652">
        <f>'data from files'!F2652</f>
        <v>0.33864312389003637</v>
      </c>
      <c r="L2652">
        <f>'data from files'!G2652</f>
        <v>0.32212099909174524</v>
      </c>
      <c r="M2652">
        <f>'data from files'!H2652</f>
        <v>0.31013974043249543</v>
      </c>
      <c r="N2652">
        <f>'data from files'!I2652</f>
        <v>0.30769399784239992</v>
      </c>
      <c r="O2652">
        <f>'data from files'!J2652</f>
        <v>0.29152469776511497</v>
      </c>
      <c r="P2652">
        <f>'data from files'!K2652</f>
        <v>0.28835881540607639</v>
      </c>
      <c r="Q2652">
        <f>'data from files'!L2652</f>
        <v>0.26863683931347243</v>
      </c>
      <c r="R2652">
        <f>'data from files'!M2652</f>
        <v>0.23186927992930467</v>
      </c>
      <c r="S2652">
        <f>'data from files'!N2652</f>
        <v>0.26539101581072588</v>
      </c>
      <c r="T2652">
        <f>'data from files'!O2652</f>
        <v>0.25327904033629117</v>
      </c>
      <c r="U2652">
        <f>'data from files'!P2652</f>
        <v>0.22399074081769138</v>
      </c>
      <c r="V2652">
        <f>'data from files'!Q2652</f>
        <v>0.23288280165326361</v>
      </c>
      <c r="W2652">
        <f>'data from files'!R2652</f>
        <v>0.268430240022483</v>
      </c>
    </row>
    <row r="2653" spans="1:23" x14ac:dyDescent="0.25">
      <c r="A2653" t="str">
        <f t="shared" si="125"/>
        <v>SKRate of use Wind</v>
      </c>
      <c r="B2653" t="str">
        <f>JRC_files__2[[#This Row],[Source.Name.2.1]]</f>
        <v>SK</v>
      </c>
      <c r="C2653" t="str">
        <f t="shared" si="124"/>
        <v>Overview of the power generation sector</v>
      </c>
      <c r="D2653" t="str">
        <f>IF(ISERROR(MATCH(G2653,metadata!$B$4:$B$13,0)),D2652,LEFT(G2653,LEN(G2653)-LEN(F2653)-2))</f>
        <v xml:space="preserve">Rate of use </v>
      </c>
      <c r="E2653" t="str">
        <f t="shared" si="126"/>
        <v>Wind</v>
      </c>
      <c r="F2653" t="str">
        <f>IF(ISERROR(MATCH(G2653,metadata!$B$4:$B$13,0)),F2652,SUBSTITUTE(TRIM(RIGHT(SUBSTITUTE(SUBSTITUTE(G2653,"efficiencies", "efficiencies (%)")," (", REPT(" ", 100)), 100)),")",""))</f>
        <v>gross capacity</v>
      </c>
      <c r="G2653" t="str">
        <f>'data from files'!B2653</f>
        <v>Wind</v>
      </c>
      <c r="H2653">
        <f>'data from files'!C2653</f>
        <v>0</v>
      </c>
      <c r="I2653">
        <f>'data from files'!D2653</f>
        <v>0</v>
      </c>
      <c r="J2653">
        <f>'data from files'!E2653</f>
        <v>0</v>
      </c>
      <c r="K2653">
        <f>'data from files'!F2653</f>
        <v>8.8492442745389546E-2</v>
      </c>
      <c r="L2653">
        <f>'data from files'!G2653</f>
        <v>0.22123110686347386</v>
      </c>
      <c r="M2653">
        <f>'data from files'!H2653</f>
        <v>0.13949797509304715</v>
      </c>
      <c r="N2653">
        <f>'data from files'!I2653</f>
        <v>0.13273866411808433</v>
      </c>
      <c r="O2653">
        <f>'data from files'!J2653</f>
        <v>0.18583412976531805</v>
      </c>
      <c r="P2653">
        <f>'data from files'!K2653</f>
        <v>0.15928639694170119</v>
      </c>
      <c r="Q2653">
        <f>'data from files'!L2653</f>
        <v>0.22123110686347386</v>
      </c>
      <c r="R2653">
        <f>'data from files'!M2653</f>
        <v>0.23249662515507857</v>
      </c>
      <c r="S2653">
        <f>'data from files'!N2653</f>
        <v>0.19022451149051803</v>
      </c>
      <c r="T2653">
        <f>'data from files'!O2653</f>
        <v>0.23249662515507857</v>
      </c>
      <c r="U2653">
        <f>'data from files'!P2653</f>
        <v>0.1992828215614959</v>
      </c>
      <c r="V2653">
        <f>'data from files'!Q2653</f>
        <v>0.1992828215614959</v>
      </c>
      <c r="W2653">
        <f>'data from files'!R2653</f>
        <v>0.1992828215614959</v>
      </c>
    </row>
    <row r="2654" spans="1:23" x14ac:dyDescent="0.25">
      <c r="A2654" t="str">
        <f t="shared" si="125"/>
        <v>SKRate of use Solar photovoltaics</v>
      </c>
      <c r="B2654" t="str">
        <f>JRC_files__2[[#This Row],[Source.Name.2.1]]</f>
        <v>SK</v>
      </c>
      <c r="C2654" t="str">
        <f t="shared" si="124"/>
        <v>Overview of the power generation sector</v>
      </c>
      <c r="D2654" t="str">
        <f>IF(ISERROR(MATCH(G2654,metadata!$B$4:$B$13,0)),D2653,LEFT(G2654,LEN(G2654)-LEN(F2654)-2))</f>
        <v xml:space="preserve">Rate of use </v>
      </c>
      <c r="E2654" t="str">
        <f t="shared" si="126"/>
        <v>Solar photovoltaics</v>
      </c>
      <c r="F2654" t="str">
        <f>IF(ISERROR(MATCH(G2654,metadata!$B$4:$B$13,0)),F2653,SUBSTITUTE(TRIM(RIGHT(SUBSTITUTE(SUBSTITUTE(G2654,"efficiencies", "efficiencies (%)")," (", REPT(" ", 100)), 100)),")",""))</f>
        <v>gross capacity</v>
      </c>
      <c r="G2654" t="str">
        <f>'data from files'!B2654</f>
        <v>Solar photovoltaics</v>
      </c>
      <c r="H2654">
        <f>'data from files'!C2654</f>
        <v>0</v>
      </c>
      <c r="I2654">
        <f>'data from files'!D2654</f>
        <v>0</v>
      </c>
      <c r="J2654">
        <f>'data from files'!E2654</f>
        <v>0</v>
      </c>
      <c r="K2654">
        <f>'data from files'!F2654</f>
        <v>0</v>
      </c>
      <c r="L2654">
        <f>'data from files'!G2654</f>
        <v>0</v>
      </c>
      <c r="M2654">
        <f>'data from files'!H2654</f>
        <v>0</v>
      </c>
      <c r="N2654">
        <f>'data from files'!I2654</f>
        <v>0</v>
      </c>
      <c r="O2654">
        <f>'data from files'!J2654</f>
        <v>0</v>
      </c>
      <c r="P2654">
        <f>'data from files'!K2654</f>
        <v>0</v>
      </c>
      <c r="Q2654">
        <f>'data from files'!L2654</f>
        <v>0</v>
      </c>
      <c r="R2654">
        <f>'data from files'!M2654</f>
        <v>0.1017868000080852</v>
      </c>
      <c r="S2654">
        <f>'data from files'!N2654</f>
        <v>9.1341003669338783E-2</v>
      </c>
      <c r="T2654">
        <f>'data from files'!O2654</f>
        <v>9.4308838380289972E-2</v>
      </c>
      <c r="U2654">
        <f>'data from files'!P2654</f>
        <v>0.12592410594916489</v>
      </c>
      <c r="V2654">
        <f>'data from files'!Q2654</f>
        <v>0.12782754071079613</v>
      </c>
      <c r="W2654">
        <f>'data from files'!R2654</f>
        <v>0.10837681674037722</v>
      </c>
    </row>
    <row r="2655" spans="1:23" x14ac:dyDescent="0.25">
      <c r="A2655" t="str">
        <f t="shared" si="125"/>
        <v>SKRate of use Solar thermal</v>
      </c>
      <c r="B2655" t="str">
        <f>JRC_files__2[[#This Row],[Source.Name.2.1]]</f>
        <v>SK</v>
      </c>
      <c r="C2655" t="str">
        <f t="shared" si="124"/>
        <v>Overview of the power generation sector</v>
      </c>
      <c r="D2655" t="str">
        <f>IF(ISERROR(MATCH(G2655,metadata!$B$4:$B$13,0)),D2654,LEFT(G2655,LEN(G2655)-LEN(F2655)-2))</f>
        <v xml:space="preserve">Rate of use </v>
      </c>
      <c r="E2655" t="str">
        <f t="shared" si="126"/>
        <v>Solar thermal</v>
      </c>
      <c r="F2655" t="str">
        <f>IF(ISERROR(MATCH(G2655,metadata!$B$4:$B$13,0)),F2654,SUBSTITUTE(TRIM(RIGHT(SUBSTITUTE(SUBSTITUTE(G2655,"efficiencies", "efficiencies (%)")," (", REPT(" ", 100)), 100)),")",""))</f>
        <v>gross capacity</v>
      </c>
      <c r="G2655" t="str">
        <f>'data from files'!B2655</f>
        <v>Solar thermal</v>
      </c>
      <c r="H2655">
        <f>'data from files'!C2655</f>
        <v>0</v>
      </c>
      <c r="I2655">
        <f>'data from files'!D2655</f>
        <v>0</v>
      </c>
      <c r="J2655">
        <f>'data from files'!E2655</f>
        <v>0</v>
      </c>
      <c r="K2655">
        <f>'data from files'!F2655</f>
        <v>0</v>
      </c>
      <c r="L2655">
        <f>'data from files'!G2655</f>
        <v>0</v>
      </c>
      <c r="M2655">
        <f>'data from files'!H2655</f>
        <v>0</v>
      </c>
      <c r="N2655">
        <f>'data from files'!I2655</f>
        <v>0</v>
      </c>
      <c r="O2655">
        <f>'data from files'!J2655</f>
        <v>0</v>
      </c>
      <c r="P2655">
        <f>'data from files'!K2655</f>
        <v>0</v>
      </c>
      <c r="Q2655">
        <f>'data from files'!L2655</f>
        <v>0</v>
      </c>
      <c r="R2655">
        <f>'data from files'!M2655</f>
        <v>0</v>
      </c>
      <c r="S2655">
        <f>'data from files'!N2655</f>
        <v>0</v>
      </c>
      <c r="T2655">
        <f>'data from files'!O2655</f>
        <v>0</v>
      </c>
      <c r="U2655">
        <f>'data from files'!P2655</f>
        <v>0</v>
      </c>
      <c r="V2655">
        <f>'data from files'!Q2655</f>
        <v>0</v>
      </c>
      <c r="W2655">
        <f>'data from files'!R2655</f>
        <v>0</v>
      </c>
    </row>
    <row r="2656" spans="1:23" x14ac:dyDescent="0.25">
      <c r="A2656" t="str">
        <f t="shared" si="125"/>
        <v>SKRate of use Geothermal</v>
      </c>
      <c r="B2656" t="str">
        <f>JRC_files__2[[#This Row],[Source.Name.2.1]]</f>
        <v>SK</v>
      </c>
      <c r="C2656" t="str">
        <f t="shared" si="124"/>
        <v>Overview of the power generation sector</v>
      </c>
      <c r="D2656" t="str">
        <f>IF(ISERROR(MATCH(G2656,metadata!$B$4:$B$13,0)),D2655,LEFT(G2656,LEN(G2656)-LEN(F2656)-2))</f>
        <v xml:space="preserve">Rate of use </v>
      </c>
      <c r="E2656" t="str">
        <f t="shared" si="126"/>
        <v>Geothermal</v>
      </c>
      <c r="F2656" t="str">
        <f>IF(ISERROR(MATCH(G2656,metadata!$B$4:$B$13,0)),F2655,SUBSTITUTE(TRIM(RIGHT(SUBSTITUTE(SUBSTITUTE(G2656,"efficiencies", "efficiencies (%)")," (", REPT(" ", 100)), 100)),")",""))</f>
        <v>gross capacity</v>
      </c>
      <c r="G2656" t="str">
        <f>'data from files'!B2656</f>
        <v>Geothermal</v>
      </c>
      <c r="H2656">
        <f>'data from files'!C2656</f>
        <v>0</v>
      </c>
      <c r="I2656">
        <f>'data from files'!D2656</f>
        <v>0</v>
      </c>
      <c r="J2656">
        <f>'data from files'!E2656</f>
        <v>0</v>
      </c>
      <c r="K2656">
        <f>'data from files'!F2656</f>
        <v>0</v>
      </c>
      <c r="L2656">
        <f>'data from files'!G2656</f>
        <v>0</v>
      </c>
      <c r="M2656">
        <f>'data from files'!H2656</f>
        <v>0</v>
      </c>
      <c r="N2656">
        <f>'data from files'!I2656</f>
        <v>0</v>
      </c>
      <c r="O2656">
        <f>'data from files'!J2656</f>
        <v>0</v>
      </c>
      <c r="P2656">
        <f>'data from files'!K2656</f>
        <v>0</v>
      </c>
      <c r="Q2656">
        <f>'data from files'!L2656</f>
        <v>0</v>
      </c>
      <c r="R2656">
        <f>'data from files'!M2656</f>
        <v>0</v>
      </c>
      <c r="S2656">
        <f>'data from files'!N2656</f>
        <v>0</v>
      </c>
      <c r="T2656">
        <f>'data from files'!O2656</f>
        <v>0</v>
      </c>
      <c r="U2656">
        <f>'data from files'!P2656</f>
        <v>0</v>
      </c>
      <c r="V2656">
        <f>'data from files'!Q2656</f>
        <v>0</v>
      </c>
      <c r="W2656">
        <f>'data from files'!R2656</f>
        <v>0</v>
      </c>
    </row>
    <row r="2657" spans="1:23" x14ac:dyDescent="0.25">
      <c r="A2657" t="str">
        <f t="shared" si="125"/>
        <v>SKRate of use Tide, wave and ocean</v>
      </c>
      <c r="B2657" t="str">
        <f>JRC_files__2[[#This Row],[Source.Name.2.1]]</f>
        <v>SK</v>
      </c>
      <c r="C2657" t="str">
        <f t="shared" si="124"/>
        <v>Overview of the power generation sector</v>
      </c>
      <c r="D2657" t="str">
        <f>IF(ISERROR(MATCH(G2657,metadata!$B$4:$B$13,0)),D2656,LEFT(G2657,LEN(G2657)-LEN(F2657)-2))</f>
        <v xml:space="preserve">Rate of use </v>
      </c>
      <c r="E2657" t="str">
        <f t="shared" si="126"/>
        <v>Tide, wave and ocean</v>
      </c>
      <c r="F2657" t="str">
        <f>IF(ISERROR(MATCH(G2657,metadata!$B$4:$B$13,0)),F2656,SUBSTITUTE(TRIM(RIGHT(SUBSTITUTE(SUBSTITUTE(G2657,"efficiencies", "efficiencies (%)")," (", REPT(" ", 100)), 100)),")",""))</f>
        <v>gross capacity</v>
      </c>
      <c r="G2657" t="str">
        <f>'data from files'!B2657</f>
        <v>Tide, wave and ocean</v>
      </c>
      <c r="H2657">
        <f>'data from files'!C2657</f>
        <v>0</v>
      </c>
      <c r="I2657">
        <f>'data from files'!D2657</f>
        <v>0</v>
      </c>
      <c r="J2657">
        <f>'data from files'!E2657</f>
        <v>0</v>
      </c>
      <c r="K2657">
        <f>'data from files'!F2657</f>
        <v>0</v>
      </c>
      <c r="L2657">
        <f>'data from files'!G2657</f>
        <v>0</v>
      </c>
      <c r="M2657">
        <f>'data from files'!H2657</f>
        <v>0</v>
      </c>
      <c r="N2657">
        <f>'data from files'!I2657</f>
        <v>0</v>
      </c>
      <c r="O2657">
        <f>'data from files'!J2657</f>
        <v>0</v>
      </c>
      <c r="P2657">
        <f>'data from files'!K2657</f>
        <v>0</v>
      </c>
      <c r="Q2657">
        <f>'data from files'!L2657</f>
        <v>0</v>
      </c>
      <c r="R2657">
        <f>'data from files'!M2657</f>
        <v>0</v>
      </c>
      <c r="S2657">
        <f>'data from files'!N2657</f>
        <v>0</v>
      </c>
      <c r="T2657">
        <f>'data from files'!O2657</f>
        <v>0</v>
      </c>
      <c r="U2657">
        <f>'data from files'!P2657</f>
        <v>0</v>
      </c>
      <c r="V2657">
        <f>'data from files'!Q2657</f>
        <v>0</v>
      </c>
      <c r="W2657">
        <f>'data from files'!R2657</f>
        <v>0</v>
      </c>
    </row>
    <row r="2658" spans="1:23" x14ac:dyDescent="0.25">
      <c r="A2658" t="str">
        <f t="shared" si="125"/>
        <v>SKRate of use Hydro</v>
      </c>
      <c r="B2658" t="str">
        <f>JRC_files__2[[#This Row],[Source.Name.2.1]]</f>
        <v>SK</v>
      </c>
      <c r="C2658" t="str">
        <f t="shared" si="124"/>
        <v>Overview of the power generation sector</v>
      </c>
      <c r="D2658" t="str">
        <f>IF(ISERROR(MATCH(G2658,metadata!$B$4:$B$13,0)),D2657,LEFT(G2658,LEN(G2658)-LEN(F2658)-2))</f>
        <v xml:space="preserve">Rate of use </v>
      </c>
      <c r="E2658" t="str">
        <f t="shared" si="126"/>
        <v>Hydro</v>
      </c>
      <c r="F2658" t="str">
        <f>IF(ISERROR(MATCH(G2658,metadata!$B$4:$B$13,0)),F2657,SUBSTITUTE(TRIM(RIGHT(SUBSTITUTE(SUBSTITUTE(G2658,"efficiencies", "efficiencies (%)")," (", REPT(" ", 100)), 100)),")",""))</f>
        <v>gross capacity</v>
      </c>
      <c r="G2658" t="str">
        <f>'data from files'!B2658</f>
        <v>Hydro</v>
      </c>
      <c r="H2658">
        <f>'data from files'!C2658</f>
        <v>0.35021586968075447</v>
      </c>
      <c r="I2658">
        <f>'data from files'!D2658</f>
        <v>0.35452326023896635</v>
      </c>
      <c r="J2658">
        <f>'data from files'!E2658</f>
        <v>0.37884115261221446</v>
      </c>
      <c r="K2658">
        <f>'data from files'!F2658</f>
        <v>0.25019550077411351</v>
      </c>
      <c r="L2658">
        <f>'data from files'!G2658</f>
        <v>0.29324648048554014</v>
      </c>
      <c r="M2658">
        <f>'data from files'!H2658</f>
        <v>0.33162566875896504</v>
      </c>
      <c r="N2658">
        <f>'data from files'!I2658</f>
        <v>0.31403717374878726</v>
      </c>
      <c r="O2658">
        <f>'data from files'!J2658</f>
        <v>0.31767238731958403</v>
      </c>
      <c r="P2658">
        <f>'data from files'!K2658</f>
        <v>0.28817791493720241</v>
      </c>
      <c r="Q2658">
        <f>'data from files'!L2658</f>
        <v>0.31153314022780126</v>
      </c>
      <c r="R2658">
        <f>'data from files'!M2658</f>
        <v>0.37423853858742984</v>
      </c>
      <c r="S2658">
        <f>'data from files'!N2658</f>
        <v>0.26889783891579527</v>
      </c>
      <c r="T2658">
        <f>'data from files'!O2658</f>
        <v>0.29159467198282052</v>
      </c>
      <c r="U2658">
        <f>'data from files'!P2658</f>
        <v>0.34432569996308193</v>
      </c>
      <c r="V2658">
        <f>'data from files'!Q2658</f>
        <v>0.29881365348514627</v>
      </c>
      <c r="W2658">
        <f>'data from files'!R2658</f>
        <v>0.27447785303631633</v>
      </c>
    </row>
    <row r="2659" spans="1:23" x14ac:dyDescent="0.25">
      <c r="A2659" t="str">
        <f t="shared" si="125"/>
        <v>SKRate of use Pump storage</v>
      </c>
      <c r="B2659" t="str">
        <f>JRC_files__2[[#This Row],[Source.Name.2.1]]</f>
        <v>SK</v>
      </c>
      <c r="C2659" t="str">
        <f t="shared" si="124"/>
        <v>Overview of the power generation sector</v>
      </c>
      <c r="D2659" t="str">
        <f>IF(ISERROR(MATCH(G2659,metadata!$B$4:$B$13,0)),D2658,LEFT(G2659,LEN(G2659)-LEN(F2659)-2))</f>
        <v xml:space="preserve">Rate of use </v>
      </c>
      <c r="E2659" t="str">
        <f t="shared" si="126"/>
        <v>Pump storage</v>
      </c>
      <c r="F2659" t="str">
        <f>IF(ISERROR(MATCH(G2659,metadata!$B$4:$B$13,0)),F2658,SUBSTITUTE(TRIM(RIGHT(SUBSTITUTE(SUBSTITUTE(G2659,"efficiencies", "efficiencies (%)")," (", REPT(" ", 100)), 100)),")",""))</f>
        <v>gross capacity</v>
      </c>
      <c r="G2659" t="str">
        <f>'data from files'!B2659</f>
        <v>Pump storage</v>
      </c>
      <c r="H2659">
        <f>'data from files'!C2659</f>
        <v>4.5441118143391614E-2</v>
      </c>
      <c r="I2659">
        <f>'data from files'!D2659</f>
        <v>2.3604258789992116E-2</v>
      </c>
      <c r="J2659">
        <f>'data from files'!E2659</f>
        <v>2.6815672300573898E-2</v>
      </c>
      <c r="K2659">
        <f>'data from files'!F2659</f>
        <v>2.391178350683262E-2</v>
      </c>
      <c r="L2659">
        <f>'data from files'!G2659</f>
        <v>1.3329267080322612E-2</v>
      </c>
      <c r="M2659">
        <f>'data from files'!H2659</f>
        <v>1.3092104830933369E-2</v>
      </c>
      <c r="N2659">
        <f>'data from files'!I2659</f>
        <v>2.0872671152083151E-2</v>
      </c>
      <c r="O2659">
        <f>'data from files'!J2659</f>
        <v>2.0431669703525831E-2</v>
      </c>
      <c r="P2659">
        <f>'data from files'!K2659</f>
        <v>2.5577750491054634E-2</v>
      </c>
      <c r="Q2659">
        <f>'data from files'!L2659</f>
        <v>2.9418370110519069E-2</v>
      </c>
      <c r="R2659">
        <f>'data from files'!M2659</f>
        <v>4.914732172637145E-2</v>
      </c>
      <c r="S2659">
        <f>'data from files'!N2659</f>
        <v>4.5680081512337593E-2</v>
      </c>
      <c r="T2659">
        <f>'data from files'!O2659</f>
        <v>4.2229287282144069E-2</v>
      </c>
      <c r="U2659">
        <f>'data from files'!P2659</f>
        <v>3.9262959193538491E-2</v>
      </c>
      <c r="V2659">
        <f>'data from files'!Q2659</f>
        <v>3.1750580779013396E-2</v>
      </c>
      <c r="W2659">
        <f>'data from files'!R2659</f>
        <v>3.3682462645519065E-2</v>
      </c>
    </row>
    <row r="2660" spans="1:23" x14ac:dyDescent="0.25">
      <c r="A2660" t="str">
        <f t="shared" si="125"/>
        <v>SKRate of use 0</v>
      </c>
      <c r="B2660" t="str">
        <f>JRC_files__2[[#This Row],[Source.Name.2.1]]</f>
        <v>SK</v>
      </c>
      <c r="C2660" t="str">
        <f t="shared" si="124"/>
        <v>Overview of the power generation sector</v>
      </c>
      <c r="D2660" t="str">
        <f>IF(ISERROR(MATCH(G2660,metadata!$B$4:$B$13,0)),D2659,LEFT(G2660,LEN(G2660)-LEN(F2660)-2))</f>
        <v xml:space="preserve">Rate of use </v>
      </c>
      <c r="E2660">
        <f t="shared" si="126"/>
        <v>0</v>
      </c>
      <c r="F2660" t="str">
        <f>IF(ISERROR(MATCH(G2660,metadata!$B$4:$B$13,0)),F2659,SUBSTITUTE(TRIM(RIGHT(SUBSTITUTE(SUBSTITUTE(G2660,"efficiencies", "efficiencies (%)")," (", REPT(" ", 100)), 100)),")",""))</f>
        <v>gross capacity</v>
      </c>
      <c r="G2660">
        <f>'data from files'!B2660</f>
        <v>0</v>
      </c>
      <c r="H2660">
        <f>'data from files'!C2660</f>
        <v>0</v>
      </c>
      <c r="I2660">
        <f>'data from files'!D2660</f>
        <v>0</v>
      </c>
      <c r="J2660">
        <f>'data from files'!E2660</f>
        <v>0</v>
      </c>
      <c r="K2660">
        <f>'data from files'!F2660</f>
        <v>0</v>
      </c>
      <c r="L2660">
        <f>'data from files'!G2660</f>
        <v>0</v>
      </c>
      <c r="M2660">
        <f>'data from files'!H2660</f>
        <v>0</v>
      </c>
      <c r="N2660">
        <f>'data from files'!I2660</f>
        <v>0</v>
      </c>
      <c r="O2660">
        <f>'data from files'!J2660</f>
        <v>0</v>
      </c>
      <c r="P2660">
        <f>'data from files'!K2660</f>
        <v>0</v>
      </c>
      <c r="Q2660">
        <f>'data from files'!L2660</f>
        <v>0</v>
      </c>
      <c r="R2660">
        <f>'data from files'!M2660</f>
        <v>0</v>
      </c>
      <c r="S2660">
        <f>'data from files'!N2660</f>
        <v>0</v>
      </c>
      <c r="T2660">
        <f>'data from files'!O2660</f>
        <v>0</v>
      </c>
      <c r="U2660">
        <f>'data from files'!P2660</f>
        <v>0</v>
      </c>
      <c r="V2660">
        <f>'data from files'!Q2660</f>
        <v>0</v>
      </c>
      <c r="W2660">
        <f>'data from files'!R2660</f>
        <v>0</v>
      </c>
    </row>
    <row r="2661" spans="1:23" x14ac:dyDescent="0.25">
      <c r="A2661" t="str">
        <f t="shared" si="125"/>
        <v xml:space="preserve">SKTotal gross electricity prod. (without pumped hydro) </v>
      </c>
      <c r="B2661" t="str">
        <f>JRC_files__2[[#This Row],[Source.Name.2.1]]</f>
        <v>SK</v>
      </c>
      <c r="C2661" t="str">
        <f t="shared" si="124"/>
        <v>Overview of the power generation sector</v>
      </c>
      <c r="D2661" t="str">
        <f>IF(ISERROR(MATCH(G2661,metadata!$B$4:$B$13,0)),D2660,LEFT(G2661,LEN(G2661)-LEN(F2661)-2))</f>
        <v xml:space="preserve">Total gross electricity prod. (without pumped hydro) </v>
      </c>
      <c r="E2661" t="str">
        <f t="shared" si="126"/>
        <v/>
      </c>
      <c r="F2661" t="str">
        <f>IF(ISERROR(MATCH(G2661,metadata!$B$4:$B$13,0)),F2660,SUBSTITUTE(TRIM(RIGHT(SUBSTITUTE(SUBSTITUTE(G2661,"efficiencies", "efficiencies (%)")," (", REPT(" ", 100)), 100)),")",""))</f>
        <v>GWh</v>
      </c>
      <c r="G2661" t="str">
        <f>'data from files'!B2661</f>
        <v>Total gross electricity prod. (without pumped hydro) (GWh)</v>
      </c>
      <c r="H2661">
        <f>'data from files'!C2661</f>
        <v>30792.51290323303</v>
      </c>
      <c r="I2661">
        <f>'data from files'!D2661</f>
        <v>31849.728604651165</v>
      </c>
      <c r="J2661">
        <f>'data from files'!E2661</f>
        <v>32206.841279069769</v>
      </c>
      <c r="K2661">
        <f>'data from files'!F2661</f>
        <v>30980.370465116284</v>
      </c>
      <c r="L2661">
        <f>'data from files'!G2661</f>
        <v>30453.615930232554</v>
      </c>
      <c r="M2661">
        <f>'data from files'!H2661</f>
        <v>31346.547989564133</v>
      </c>
      <c r="N2661">
        <f>'data from files'!I2661</f>
        <v>31244.451860465124</v>
      </c>
      <c r="O2661">
        <f>'data from files'!J2661</f>
        <v>27887.448488372098</v>
      </c>
      <c r="P2661">
        <f>'data from files'!K2661</f>
        <v>28754.780000000006</v>
      </c>
      <c r="Q2661">
        <f>'data from files'!L2661</f>
        <v>25913.953604651168</v>
      </c>
      <c r="R2661">
        <f>'data from files'!M2661</f>
        <v>27459.165707677806</v>
      </c>
      <c r="S2661">
        <f>'data from files'!N2661</f>
        <v>28282.905860174644</v>
      </c>
      <c r="T2661">
        <f>'data from files'!O2661</f>
        <v>28322.989192722707</v>
      </c>
      <c r="U2661">
        <f>'data from files'!P2661</f>
        <v>28509.006260627146</v>
      </c>
      <c r="V2661">
        <f>'data from files'!Q2661</f>
        <v>27143.114742153753</v>
      </c>
      <c r="W2661">
        <f>'data from files'!R2661</f>
        <v>26627.480757260757</v>
      </c>
    </row>
    <row r="2662" spans="1:23" x14ac:dyDescent="0.25">
      <c r="A2662" t="str">
        <f t="shared" si="125"/>
        <v>SKTotal gross electricity prod. (without pumped hydro) Nuclear</v>
      </c>
      <c r="B2662" t="str">
        <f>JRC_files__2[[#This Row],[Source.Name.2.1]]</f>
        <v>SK</v>
      </c>
      <c r="C2662" t="str">
        <f t="shared" si="124"/>
        <v>Overview of the power generation sector</v>
      </c>
      <c r="D2662" t="str">
        <f>IF(ISERROR(MATCH(G2662,metadata!$B$4:$B$13,0)),D2661,LEFT(G2662,LEN(G2662)-LEN(F2662)-2))</f>
        <v xml:space="preserve">Total gross electricity prod. (without pumped hydro) </v>
      </c>
      <c r="E2662" t="str">
        <f t="shared" si="126"/>
        <v>Nuclear</v>
      </c>
      <c r="F2662" t="str">
        <f>IF(ISERROR(MATCH(G2662,metadata!$B$4:$B$13,0)),F2661,SUBSTITUTE(TRIM(RIGHT(SUBSTITUTE(SUBSTITUTE(G2662,"efficiencies", "efficiencies (%)")," (", REPT(" ", 100)), 100)),")",""))</f>
        <v>GWh</v>
      </c>
      <c r="G2662" t="str">
        <f>'data from files'!B2662</f>
        <v>Nuclear</v>
      </c>
      <c r="H2662">
        <f>'data from files'!C2662</f>
        <v>16491.095478323503</v>
      </c>
      <c r="I2662">
        <f>'data from files'!D2662</f>
        <v>17099.827674418604</v>
      </c>
      <c r="J2662">
        <f>'data from files'!E2662</f>
        <v>17949.909767441859</v>
      </c>
      <c r="K2662">
        <f>'data from files'!F2662</f>
        <v>17860.949883720932</v>
      </c>
      <c r="L2662">
        <f>'data from files'!G2662</f>
        <v>17022.586976744184</v>
      </c>
      <c r="M2662">
        <f>'data from files'!H2662</f>
        <v>17723.733030022358</v>
      </c>
      <c r="N2662">
        <f>'data from files'!I2662</f>
        <v>18009.163837209308</v>
      </c>
      <c r="O2662">
        <f>'data from files'!J2662</f>
        <v>15331.551860465119</v>
      </c>
      <c r="P2662">
        <f>'data from files'!K2662</f>
        <v>16699.613604651167</v>
      </c>
      <c r="Q2662">
        <f>'data from files'!L2662</f>
        <v>14078.702674418606</v>
      </c>
      <c r="R2662">
        <f>'data from files'!M2662</f>
        <v>14571.410204134283</v>
      </c>
      <c r="S2662">
        <f>'data from files'!N2662</f>
        <v>15408.300046804023</v>
      </c>
      <c r="T2662">
        <f>'data from files'!O2662</f>
        <v>15492.232089842342</v>
      </c>
      <c r="U2662">
        <f>'data from files'!P2662</f>
        <v>15717.151300252286</v>
      </c>
      <c r="V2662">
        <f>'data from files'!Q2662</f>
        <v>15496.254112586495</v>
      </c>
      <c r="W2662">
        <f>'data from files'!R2662</f>
        <v>15143.231313038876</v>
      </c>
    </row>
    <row r="2663" spans="1:23" x14ac:dyDescent="0.25">
      <c r="A2663" t="str">
        <f t="shared" si="125"/>
        <v>SKTotal gross electricity prod. (without pumped hydro) Conventional thermal</v>
      </c>
      <c r="B2663" t="str">
        <f>JRC_files__2[[#This Row],[Source.Name.2.1]]</f>
        <v>SK</v>
      </c>
      <c r="C2663" t="str">
        <f t="shared" si="124"/>
        <v>Overview of the power generation sector</v>
      </c>
      <c r="D2663" t="str">
        <f>IF(ISERROR(MATCH(G2663,metadata!$B$4:$B$13,0)),D2662,LEFT(G2663,LEN(G2663)-LEN(F2663)-2))</f>
        <v xml:space="preserve">Total gross electricity prod. (without pumped hydro) </v>
      </c>
      <c r="E2663" t="str">
        <f t="shared" si="126"/>
        <v>Conventional thermal</v>
      </c>
      <c r="F2663" t="str">
        <f>IF(ISERROR(MATCH(G2663,metadata!$B$4:$B$13,0)),F2662,SUBSTITUTE(TRIM(RIGHT(SUBSTITUTE(SUBSTITUTE(G2663,"efficiencies", "efficiencies (%)")," (", REPT(" ", 100)), 100)),")",""))</f>
        <v>GWh</v>
      </c>
      <c r="G2663" t="str">
        <f>'data from files'!B2663</f>
        <v>Conventional thermal</v>
      </c>
      <c r="H2663">
        <f>'data from files'!C2663</f>
        <v>9687.2479754104297</v>
      </c>
      <c r="I2663">
        <f>'data from files'!D2663</f>
        <v>9824.3195348837253</v>
      </c>
      <c r="J2663">
        <f>'data from files'!E2663</f>
        <v>8989.4896511627921</v>
      </c>
      <c r="K2663">
        <f>'data from files'!F2663</f>
        <v>9638.0252325581423</v>
      </c>
      <c r="L2663">
        <f>'data from files'!G2663</f>
        <v>9326.3777906976757</v>
      </c>
      <c r="M2663">
        <f>'data from files'!H2663</f>
        <v>8979.4840924311866</v>
      </c>
      <c r="N2663">
        <f>'data from files'!I2663</f>
        <v>8831.7996511627916</v>
      </c>
      <c r="O2663">
        <f>'data from files'!J2663</f>
        <v>8097.7570930232578</v>
      </c>
      <c r="P2663">
        <f>'data from files'!K2663</f>
        <v>8009.8175581395362</v>
      </c>
      <c r="Q2663">
        <f>'data from files'!L2663</f>
        <v>7461.995116279073</v>
      </c>
      <c r="R2663">
        <f>'data from files'!M2663</f>
        <v>7610.6498270097427</v>
      </c>
      <c r="S2663">
        <f>'data from files'!N2663</f>
        <v>8695.3580779629938</v>
      </c>
      <c r="T2663">
        <f>'data from files'!O2663</f>
        <v>8298.5173504802406</v>
      </c>
      <c r="U2663">
        <f>'data from files'!P2663</f>
        <v>7350.6121618563684</v>
      </c>
      <c r="V2663">
        <f>'data from files'!Q2663</f>
        <v>6835.7821792438654</v>
      </c>
      <c r="W2663">
        <f>'data from files'!R2663</f>
        <v>7106.7040690560762</v>
      </c>
    </row>
    <row r="2664" spans="1:23" x14ac:dyDescent="0.25">
      <c r="A2664" t="str">
        <f t="shared" si="125"/>
        <v>SKTotal gross electricity prod. (without pumped hydro) Wind</v>
      </c>
      <c r="B2664" t="str">
        <f>JRC_files__2[[#This Row],[Source.Name.2.1]]</f>
        <v>SK</v>
      </c>
      <c r="C2664" t="str">
        <f t="shared" si="124"/>
        <v>Overview of the power generation sector</v>
      </c>
      <c r="D2664" t="str">
        <f>IF(ISERROR(MATCH(G2664,metadata!$B$4:$B$13,0)),D2663,LEFT(G2664,LEN(G2664)-LEN(F2664)-2))</f>
        <v xml:space="preserve">Total gross electricity prod. (without pumped hydro) </v>
      </c>
      <c r="E2664" t="str">
        <f t="shared" si="126"/>
        <v>Wind</v>
      </c>
      <c r="F2664" t="str">
        <f>IF(ISERROR(MATCH(G2664,metadata!$B$4:$B$13,0)),F2663,SUBSTITUTE(TRIM(RIGHT(SUBSTITUTE(SUBSTITUTE(G2664,"efficiencies", "efficiencies (%)")," (", REPT(" ", 100)), 100)),")",""))</f>
        <v>GWh</v>
      </c>
      <c r="G2664" t="str">
        <f>'data from files'!B2664</f>
        <v>Wind</v>
      </c>
      <c r="H2664">
        <f>'data from files'!C2664</f>
        <v>0</v>
      </c>
      <c r="I2664">
        <f>'data from files'!D2664</f>
        <v>0</v>
      </c>
      <c r="J2664">
        <f>'data from files'!E2664</f>
        <v>0</v>
      </c>
      <c r="K2664">
        <f>'data from files'!F2664</f>
        <v>2.3255813953488373</v>
      </c>
      <c r="L2664">
        <f>'data from files'!G2664</f>
        <v>5.8139534883720936</v>
      </c>
      <c r="M2664">
        <f>'data from files'!H2664</f>
        <v>6.1100113090754649</v>
      </c>
      <c r="N2664">
        <f>'data from files'!I2664</f>
        <v>5.8139534883720936</v>
      </c>
      <c r="O2664">
        <f>'data from files'!J2664</f>
        <v>8.1395348837209305</v>
      </c>
      <c r="P2664">
        <f>'data from files'!K2664</f>
        <v>6.9767441860465116</v>
      </c>
      <c r="Q2664">
        <f>'data from files'!L2664</f>
        <v>5.8139534883720936</v>
      </c>
      <c r="R2664">
        <f>'data from files'!M2664</f>
        <v>6.1100113090754649</v>
      </c>
      <c r="S2664">
        <f>'data from files'!N2664</f>
        <v>4.999100161970814</v>
      </c>
      <c r="T2664">
        <f>'data from files'!O2664</f>
        <v>6.1100113090754649</v>
      </c>
      <c r="U2664">
        <f>'data from files'!P2664</f>
        <v>6.1100113090754649</v>
      </c>
      <c r="V2664">
        <f>'data from files'!Q2664</f>
        <v>6.1100113090754649</v>
      </c>
      <c r="W2664">
        <f>'data from files'!R2664</f>
        <v>6.1100113090754649</v>
      </c>
    </row>
    <row r="2665" spans="1:23" x14ac:dyDescent="0.25">
      <c r="A2665" t="str">
        <f t="shared" si="125"/>
        <v>SKTotal gross electricity prod. (without pumped hydro) Solar photovoltaics</v>
      </c>
      <c r="B2665" t="str">
        <f>JRC_files__2[[#This Row],[Source.Name.2.1]]</f>
        <v>SK</v>
      </c>
      <c r="C2665" t="str">
        <f t="shared" si="124"/>
        <v>Overview of the power generation sector</v>
      </c>
      <c r="D2665" t="str">
        <f>IF(ISERROR(MATCH(G2665,metadata!$B$4:$B$13,0)),D2664,LEFT(G2665,LEN(G2665)-LEN(F2665)-2))</f>
        <v xml:space="preserve">Total gross electricity prod. (without pumped hydro) </v>
      </c>
      <c r="E2665" t="str">
        <f t="shared" si="126"/>
        <v>Solar photovoltaics</v>
      </c>
      <c r="F2665" t="str">
        <f>IF(ISERROR(MATCH(G2665,metadata!$B$4:$B$13,0)),F2664,SUBSTITUTE(TRIM(RIGHT(SUBSTITUTE(SUBSTITUTE(G2665,"efficiencies", "efficiencies (%)")," (", REPT(" ", 100)), 100)),")",""))</f>
        <v>GWh</v>
      </c>
      <c r="G2665" t="str">
        <f>'data from files'!B2665</f>
        <v>Solar photovoltaics</v>
      </c>
      <c r="H2665">
        <f>'data from files'!C2665</f>
        <v>0</v>
      </c>
      <c r="I2665">
        <f>'data from files'!D2665</f>
        <v>0</v>
      </c>
      <c r="J2665">
        <f>'data from files'!E2665</f>
        <v>0</v>
      </c>
      <c r="K2665">
        <f>'data from files'!F2665</f>
        <v>0</v>
      </c>
      <c r="L2665">
        <f>'data from files'!G2665</f>
        <v>0</v>
      </c>
      <c r="M2665">
        <f>'data from files'!H2665</f>
        <v>0</v>
      </c>
      <c r="N2665">
        <f>'data from files'!I2665</f>
        <v>0</v>
      </c>
      <c r="O2665">
        <f>'data from files'!J2665</f>
        <v>0</v>
      </c>
      <c r="P2665">
        <f>'data from files'!K2665</f>
        <v>0</v>
      </c>
      <c r="Q2665">
        <f>'data from files'!L2665</f>
        <v>0</v>
      </c>
      <c r="R2665">
        <f>'data from files'!M2665</f>
        <v>16.9413949933457</v>
      </c>
      <c r="S2665">
        <f>'data from files'!N2665</f>
        <v>396.87300730313024</v>
      </c>
      <c r="T2665">
        <f>'data from files'!O2665</f>
        <v>423.81260262041752</v>
      </c>
      <c r="U2665">
        <f>'data from files'!P2665</f>
        <v>587.94972460512679</v>
      </c>
      <c r="V2665">
        <f>'data from files'!Q2665</f>
        <v>596.83701378196395</v>
      </c>
      <c r="W2665">
        <f>'data from files'!R2665</f>
        <v>506.02002750616049</v>
      </c>
    </row>
    <row r="2666" spans="1:23" x14ac:dyDescent="0.25">
      <c r="A2666" t="str">
        <f t="shared" si="125"/>
        <v>SKTotal gross electricity prod. (without pumped hydro) Solar thermal</v>
      </c>
      <c r="B2666" t="str">
        <f>JRC_files__2[[#This Row],[Source.Name.2.1]]</f>
        <v>SK</v>
      </c>
      <c r="C2666" t="str">
        <f t="shared" si="124"/>
        <v>Overview of the power generation sector</v>
      </c>
      <c r="D2666" t="str">
        <f>IF(ISERROR(MATCH(G2666,metadata!$B$4:$B$13,0)),D2665,LEFT(G2666,LEN(G2666)-LEN(F2666)-2))</f>
        <v xml:space="preserve">Total gross electricity prod. (without pumped hydro) </v>
      </c>
      <c r="E2666" t="str">
        <f t="shared" si="126"/>
        <v>Solar thermal</v>
      </c>
      <c r="F2666" t="str">
        <f>IF(ISERROR(MATCH(G2666,metadata!$B$4:$B$13,0)),F2665,SUBSTITUTE(TRIM(RIGHT(SUBSTITUTE(SUBSTITUTE(G2666,"efficiencies", "efficiencies (%)")," (", REPT(" ", 100)), 100)),")",""))</f>
        <v>GWh</v>
      </c>
      <c r="G2666" t="str">
        <f>'data from files'!B2666</f>
        <v>Solar thermal</v>
      </c>
      <c r="H2666">
        <f>'data from files'!C2666</f>
        <v>0</v>
      </c>
      <c r="I2666">
        <f>'data from files'!D2666</f>
        <v>0</v>
      </c>
      <c r="J2666">
        <f>'data from files'!E2666</f>
        <v>0</v>
      </c>
      <c r="K2666">
        <f>'data from files'!F2666</f>
        <v>0</v>
      </c>
      <c r="L2666">
        <f>'data from files'!G2666</f>
        <v>0</v>
      </c>
      <c r="M2666">
        <f>'data from files'!H2666</f>
        <v>0</v>
      </c>
      <c r="N2666">
        <f>'data from files'!I2666</f>
        <v>0</v>
      </c>
      <c r="O2666">
        <f>'data from files'!J2666</f>
        <v>0</v>
      </c>
      <c r="P2666">
        <f>'data from files'!K2666</f>
        <v>0</v>
      </c>
      <c r="Q2666">
        <f>'data from files'!L2666</f>
        <v>0</v>
      </c>
      <c r="R2666">
        <f>'data from files'!M2666</f>
        <v>0</v>
      </c>
      <c r="S2666">
        <f>'data from files'!N2666</f>
        <v>0</v>
      </c>
      <c r="T2666">
        <f>'data from files'!O2666</f>
        <v>0</v>
      </c>
      <c r="U2666">
        <f>'data from files'!P2666</f>
        <v>0</v>
      </c>
      <c r="V2666">
        <f>'data from files'!Q2666</f>
        <v>0</v>
      </c>
      <c r="W2666">
        <f>'data from files'!R2666</f>
        <v>0</v>
      </c>
    </row>
    <row r="2667" spans="1:23" x14ac:dyDescent="0.25">
      <c r="A2667" t="str">
        <f t="shared" si="125"/>
        <v>SKTotal gross electricity prod. (without pumped hydro) Geothermal</v>
      </c>
      <c r="B2667" t="str">
        <f>JRC_files__2[[#This Row],[Source.Name.2.1]]</f>
        <v>SK</v>
      </c>
      <c r="C2667" t="str">
        <f t="shared" si="124"/>
        <v>Overview of the power generation sector</v>
      </c>
      <c r="D2667" t="str">
        <f>IF(ISERROR(MATCH(G2667,metadata!$B$4:$B$13,0)),D2666,LEFT(G2667,LEN(G2667)-LEN(F2667)-2))</f>
        <v xml:space="preserve">Total gross electricity prod. (without pumped hydro) </v>
      </c>
      <c r="E2667" t="str">
        <f t="shared" si="126"/>
        <v>Geothermal</v>
      </c>
      <c r="F2667" t="str">
        <f>IF(ISERROR(MATCH(G2667,metadata!$B$4:$B$13,0)),F2666,SUBSTITUTE(TRIM(RIGHT(SUBSTITUTE(SUBSTITUTE(G2667,"efficiencies", "efficiencies (%)")," (", REPT(" ", 100)), 100)),")",""))</f>
        <v>GWh</v>
      </c>
      <c r="G2667" t="str">
        <f>'data from files'!B2667</f>
        <v>Geothermal</v>
      </c>
      <c r="H2667">
        <f>'data from files'!C2667</f>
        <v>0</v>
      </c>
      <c r="I2667">
        <f>'data from files'!D2667</f>
        <v>0</v>
      </c>
      <c r="J2667">
        <f>'data from files'!E2667</f>
        <v>0</v>
      </c>
      <c r="K2667">
        <f>'data from files'!F2667</f>
        <v>0</v>
      </c>
      <c r="L2667">
        <f>'data from files'!G2667</f>
        <v>0</v>
      </c>
      <c r="M2667">
        <f>'data from files'!H2667</f>
        <v>0</v>
      </c>
      <c r="N2667">
        <f>'data from files'!I2667</f>
        <v>0</v>
      </c>
      <c r="O2667">
        <f>'data from files'!J2667</f>
        <v>0</v>
      </c>
      <c r="P2667">
        <f>'data from files'!K2667</f>
        <v>0</v>
      </c>
      <c r="Q2667">
        <f>'data from files'!L2667</f>
        <v>0</v>
      </c>
      <c r="R2667">
        <f>'data from files'!M2667</f>
        <v>0</v>
      </c>
      <c r="S2667">
        <f>'data from files'!N2667</f>
        <v>0</v>
      </c>
      <c r="T2667">
        <f>'data from files'!O2667</f>
        <v>0</v>
      </c>
      <c r="U2667">
        <f>'data from files'!P2667</f>
        <v>0</v>
      </c>
      <c r="V2667">
        <f>'data from files'!Q2667</f>
        <v>0</v>
      </c>
      <c r="W2667">
        <f>'data from files'!R2667</f>
        <v>0</v>
      </c>
    </row>
    <row r="2668" spans="1:23" x14ac:dyDescent="0.25">
      <c r="A2668" t="str">
        <f t="shared" si="125"/>
        <v>SKTotal gross electricity prod. (without pumped hydro) Tide, wave and ocean</v>
      </c>
      <c r="B2668" t="str">
        <f>JRC_files__2[[#This Row],[Source.Name.2.1]]</f>
        <v>SK</v>
      </c>
      <c r="C2668" t="str">
        <f t="shared" si="124"/>
        <v>Overview of the power generation sector</v>
      </c>
      <c r="D2668" t="str">
        <f>IF(ISERROR(MATCH(G2668,metadata!$B$4:$B$13,0)),D2667,LEFT(G2668,LEN(G2668)-LEN(F2668)-2))</f>
        <v xml:space="preserve">Total gross electricity prod. (without pumped hydro) </v>
      </c>
      <c r="E2668" t="str">
        <f t="shared" si="126"/>
        <v>Tide, wave and ocean</v>
      </c>
      <c r="F2668" t="str">
        <f>IF(ISERROR(MATCH(G2668,metadata!$B$4:$B$13,0)),F2667,SUBSTITUTE(TRIM(RIGHT(SUBSTITUTE(SUBSTITUTE(G2668,"efficiencies", "efficiencies (%)")," (", REPT(" ", 100)), 100)),")",""))</f>
        <v>GWh</v>
      </c>
      <c r="G2668" t="str">
        <f>'data from files'!B2668</f>
        <v>Tide, wave and ocean</v>
      </c>
      <c r="H2668">
        <f>'data from files'!C2668</f>
        <v>0</v>
      </c>
      <c r="I2668">
        <f>'data from files'!D2668</f>
        <v>0</v>
      </c>
      <c r="J2668">
        <f>'data from files'!E2668</f>
        <v>0</v>
      </c>
      <c r="K2668">
        <f>'data from files'!F2668</f>
        <v>0</v>
      </c>
      <c r="L2668">
        <f>'data from files'!G2668</f>
        <v>0</v>
      </c>
      <c r="M2668">
        <f>'data from files'!H2668</f>
        <v>0</v>
      </c>
      <c r="N2668">
        <f>'data from files'!I2668</f>
        <v>0</v>
      </c>
      <c r="O2668">
        <f>'data from files'!J2668</f>
        <v>0</v>
      </c>
      <c r="P2668">
        <f>'data from files'!K2668</f>
        <v>0</v>
      </c>
      <c r="Q2668">
        <f>'data from files'!L2668</f>
        <v>0</v>
      </c>
      <c r="R2668">
        <f>'data from files'!M2668</f>
        <v>0</v>
      </c>
      <c r="S2668">
        <f>'data from files'!N2668</f>
        <v>0</v>
      </c>
      <c r="T2668">
        <f>'data from files'!O2668</f>
        <v>0</v>
      </c>
      <c r="U2668">
        <f>'data from files'!P2668</f>
        <v>0</v>
      </c>
      <c r="V2668">
        <f>'data from files'!Q2668</f>
        <v>0</v>
      </c>
      <c r="W2668">
        <f>'data from files'!R2668</f>
        <v>0</v>
      </c>
    </row>
    <row r="2669" spans="1:23" x14ac:dyDescent="0.25">
      <c r="A2669" t="str">
        <f t="shared" si="125"/>
        <v>SKTotal gross electricity prod. (without pumped hydro) Hydro</v>
      </c>
      <c r="B2669" t="str">
        <f>JRC_files__2[[#This Row],[Source.Name.2.1]]</f>
        <v>SK</v>
      </c>
      <c r="C2669" t="str">
        <f t="shared" si="124"/>
        <v>Overview of the power generation sector</v>
      </c>
      <c r="D2669" t="str">
        <f>IF(ISERROR(MATCH(G2669,metadata!$B$4:$B$13,0)),D2668,LEFT(G2669,LEN(G2669)-LEN(F2669)-2))</f>
        <v xml:space="preserve">Total gross electricity prod. (without pumped hydro) </v>
      </c>
      <c r="E2669" t="str">
        <f t="shared" si="126"/>
        <v>Hydro</v>
      </c>
      <c r="F2669" t="str">
        <f>IF(ISERROR(MATCH(G2669,metadata!$B$4:$B$13,0)),F2668,SUBSTITUTE(TRIM(RIGHT(SUBSTITUTE(SUBSTITUTE(G2669,"efficiencies", "efficiencies (%)")," (", REPT(" ", 100)), 100)),")",""))</f>
        <v>GWh</v>
      </c>
      <c r="G2669" t="str">
        <f>'data from files'!B2669</f>
        <v>Hydro</v>
      </c>
      <c r="H2669">
        <f>'data from files'!C2669</f>
        <v>4614.1694494990934</v>
      </c>
      <c r="I2669">
        <f>'data from files'!D2669</f>
        <v>4925.5813953488378</v>
      </c>
      <c r="J2669">
        <f>'data from files'!E2669</f>
        <v>5267.4418604651164</v>
      </c>
      <c r="K2669">
        <f>'data from files'!F2669</f>
        <v>3479.0697674418607</v>
      </c>
      <c r="L2669">
        <f>'data from files'!G2669</f>
        <v>4098.8372093023263</v>
      </c>
      <c r="M2669">
        <f>'data from files'!H2669</f>
        <v>4637.2208558015118</v>
      </c>
      <c r="N2669">
        <f>'data from files'!I2669</f>
        <v>4397.6744186046517</v>
      </c>
      <c r="O2669">
        <f>'data from files'!J2669</f>
        <v>4450</v>
      </c>
      <c r="P2669">
        <f>'data from files'!K2669</f>
        <v>4038.3720930232562</v>
      </c>
      <c r="Q2669">
        <f>'data from files'!L2669</f>
        <v>4367.4418604651173</v>
      </c>
      <c r="R2669">
        <f>'data from files'!M2669</f>
        <v>5254.0542702313605</v>
      </c>
      <c r="S2669">
        <f>'data from files'!N2669</f>
        <v>3777.3756279425234</v>
      </c>
      <c r="T2669">
        <f>'data from files'!O2669</f>
        <v>4102.3171384706284</v>
      </c>
      <c r="U2669">
        <f>'data from files'!P2669</f>
        <v>4847.1830626042911</v>
      </c>
      <c r="V2669">
        <f>'data from files'!Q2669</f>
        <v>4208.1314252323491</v>
      </c>
      <c r="W2669">
        <f>'data from files'!R2669</f>
        <v>3865.4153363505698</v>
      </c>
    </row>
    <row r="2670" spans="1:23" x14ac:dyDescent="0.25">
      <c r="A2670" t="str">
        <f t="shared" si="125"/>
        <v>SKTotal gross electricity prod. (without pumped hydro) Pump storage</v>
      </c>
      <c r="B2670" t="str">
        <f>JRC_files__2[[#This Row],[Source.Name.2.1]]</f>
        <v>SK</v>
      </c>
      <c r="C2670" t="str">
        <f t="shared" si="124"/>
        <v>Overview of the power generation sector</v>
      </c>
      <c r="D2670" t="str">
        <f>IF(ISERROR(MATCH(G2670,metadata!$B$4:$B$13,0)),D2669,LEFT(G2670,LEN(G2670)-LEN(F2670)-2))</f>
        <v xml:space="preserve">Total gross electricity prod. (without pumped hydro) </v>
      </c>
      <c r="E2670" t="str">
        <f t="shared" si="126"/>
        <v>Pump storage</v>
      </c>
      <c r="F2670" t="str">
        <f>IF(ISERROR(MATCH(G2670,metadata!$B$4:$B$13,0)),F2669,SUBSTITUTE(TRIM(RIGHT(SUBSTITUTE(SUBSTITUTE(G2670,"efficiencies", "efficiencies (%)")," (", REPT(" ", 100)), 100)),")",""))</f>
        <v>GWh</v>
      </c>
      <c r="G2670" t="str">
        <f>'data from files'!B2670</f>
        <v>Pump storage</v>
      </c>
      <c r="H2670">
        <f>'data from files'!C2670</f>
        <v>364.62680256147723</v>
      </c>
      <c r="I2670">
        <f>'data from files'!D2670</f>
        <v>189.40434921230315</v>
      </c>
      <c r="J2670">
        <f>'data from files'!E2670</f>
        <v>215.17324504737306</v>
      </c>
      <c r="K2670">
        <f>'data from files'!F2670</f>
        <v>191.87197674418604</v>
      </c>
      <c r="L2670">
        <f>'data from files'!G2670</f>
        <v>106.95617173524148</v>
      </c>
      <c r="M2670">
        <f>'data from files'!H2670</f>
        <v>105.05314390018231</v>
      </c>
      <c r="N2670">
        <f>'data from files'!I2670</f>
        <v>167.48565295169954</v>
      </c>
      <c r="O2670">
        <f>'data from files'!J2670</f>
        <v>163.94698676824382</v>
      </c>
      <c r="P2670">
        <f>'data from files'!K2670</f>
        <v>205.23996238030094</v>
      </c>
      <c r="Q2670">
        <f>'data from files'!L2670</f>
        <v>236.05770870602268</v>
      </c>
      <c r="R2670">
        <f>'data from files'!M2670</f>
        <v>394.36597310388072</v>
      </c>
      <c r="S2670">
        <f>'data from files'!N2670</f>
        <v>366.54428286803881</v>
      </c>
      <c r="T2670">
        <f>'data from files'!O2670</f>
        <v>338.85455783788916</v>
      </c>
      <c r="U2670">
        <f>'data from files'!P2670</f>
        <v>315.05226664242383</v>
      </c>
      <c r="V2670">
        <f>'data from files'!Q2670</f>
        <v>254.77174026372811</v>
      </c>
      <c r="W2670">
        <f>'data from files'!R2670</f>
        <v>270.27346946166824</v>
      </c>
    </row>
    <row r="2671" spans="1:23" x14ac:dyDescent="0.25">
      <c r="A2671" t="str">
        <f t="shared" si="125"/>
        <v>SKTotal gross electricity prod. (without pumped hydro) 0</v>
      </c>
      <c r="B2671" t="str">
        <f>JRC_files__2[[#This Row],[Source.Name.2.1]]</f>
        <v>SK</v>
      </c>
      <c r="C2671" t="str">
        <f t="shared" si="124"/>
        <v>Overview of the power generation sector</v>
      </c>
      <c r="D2671" t="str">
        <f>IF(ISERROR(MATCH(G2671,metadata!$B$4:$B$13,0)),D2670,LEFT(G2671,LEN(G2671)-LEN(F2671)-2))</f>
        <v xml:space="preserve">Total gross electricity prod. (without pumped hydro) </v>
      </c>
      <c r="E2671">
        <f t="shared" si="126"/>
        <v>0</v>
      </c>
      <c r="F2671" t="str">
        <f>IF(ISERROR(MATCH(G2671,metadata!$B$4:$B$13,0)),F2670,SUBSTITUTE(TRIM(RIGHT(SUBSTITUTE(SUBSTITUTE(G2671,"efficiencies", "efficiencies (%)")," (", REPT(" ", 100)), 100)),")",""))</f>
        <v>GWh</v>
      </c>
      <c r="G2671">
        <f>'data from files'!B2671</f>
        <v>0</v>
      </c>
      <c r="H2671">
        <f>'data from files'!C2671</f>
        <v>0</v>
      </c>
      <c r="I2671">
        <f>'data from files'!D2671</f>
        <v>0</v>
      </c>
      <c r="J2671">
        <f>'data from files'!E2671</f>
        <v>0</v>
      </c>
      <c r="K2671">
        <f>'data from files'!F2671</f>
        <v>0</v>
      </c>
      <c r="L2671">
        <f>'data from files'!G2671</f>
        <v>0</v>
      </c>
      <c r="M2671">
        <f>'data from files'!H2671</f>
        <v>0</v>
      </c>
      <c r="N2671">
        <f>'data from files'!I2671</f>
        <v>0</v>
      </c>
      <c r="O2671">
        <f>'data from files'!J2671</f>
        <v>0</v>
      </c>
      <c r="P2671">
        <f>'data from files'!K2671</f>
        <v>0</v>
      </c>
      <c r="Q2671">
        <f>'data from files'!L2671</f>
        <v>0</v>
      </c>
      <c r="R2671">
        <f>'data from files'!M2671</f>
        <v>0</v>
      </c>
      <c r="S2671">
        <f>'data from files'!N2671</f>
        <v>0</v>
      </c>
      <c r="T2671">
        <f>'data from files'!O2671</f>
        <v>0</v>
      </c>
      <c r="U2671">
        <f>'data from files'!P2671</f>
        <v>0</v>
      </c>
      <c r="V2671">
        <f>'data from files'!Q2671</f>
        <v>0</v>
      </c>
      <c r="W2671">
        <f>'data from files'!R2671</f>
        <v>0</v>
      </c>
    </row>
    <row r="2672" spans="1:23" x14ac:dyDescent="0.25">
      <c r="A2672" t="str">
        <f t="shared" si="125"/>
        <v xml:space="preserve">SKTotal net electricity prod. (without pumped hydro) </v>
      </c>
      <c r="B2672" t="str">
        <f>JRC_files__2[[#This Row],[Source.Name.2.1]]</f>
        <v>SK</v>
      </c>
      <c r="C2672" t="str">
        <f t="shared" si="124"/>
        <v>Overview of the power generation sector</v>
      </c>
      <c r="D2672" t="str">
        <f>IF(ISERROR(MATCH(G2672,metadata!$B$4:$B$13,0)),D2671,LEFT(G2672,LEN(G2672)-LEN(F2672)-2))</f>
        <v xml:space="preserve">Total net electricity prod. (without pumped hydro) </v>
      </c>
      <c r="E2672" t="str">
        <f t="shared" si="126"/>
        <v/>
      </c>
      <c r="F2672" t="str">
        <f>IF(ISERROR(MATCH(G2672,metadata!$B$4:$B$13,0)),F2671,SUBSTITUTE(TRIM(RIGHT(SUBSTITUTE(SUBSTITUTE(G2672,"efficiencies", "efficiencies (%)")," (", REPT(" ", 100)), 100)),")",""))</f>
        <v>GWh</v>
      </c>
      <c r="G2672" t="str">
        <f>'data from files'!B2672</f>
        <v>Total net electricity prod. (without pumped hydro) (GWh)</v>
      </c>
      <c r="H2672">
        <f>'data from files'!C2672</f>
        <v>27379.364253628664</v>
      </c>
      <c r="I2672">
        <f>'data from files'!D2672</f>
        <v>29418.146162790705</v>
      </c>
      <c r="J2672">
        <f>'data from files'!E2672</f>
        <v>29759.682441860466</v>
      </c>
      <c r="K2672">
        <f>'data from files'!F2672</f>
        <v>28516.622674418606</v>
      </c>
      <c r="L2672">
        <f>'data from files'!G2672</f>
        <v>28040.127441860459</v>
      </c>
      <c r="M2672">
        <f>'data from files'!H2672</f>
        <v>29182.994807852516</v>
      </c>
      <c r="N2672">
        <f>'data from files'!I2672</f>
        <v>28732.166279069774</v>
      </c>
      <c r="O2672">
        <f>'data from files'!J2672</f>
        <v>25598.003720930235</v>
      </c>
      <c r="P2672">
        <f>'data from files'!K2672</f>
        <v>26439.189418604656</v>
      </c>
      <c r="Q2672">
        <f>'data from files'!L2672</f>
        <v>23861.531279069772</v>
      </c>
      <c r="R2672">
        <f>'data from files'!M2672</f>
        <v>25032.550003291988</v>
      </c>
      <c r="S2672">
        <f>'data from files'!N2672</f>
        <v>25717.397483525907</v>
      </c>
      <c r="T2672">
        <f>'data from files'!O2672</f>
        <v>25796.760890604561</v>
      </c>
      <c r="U2672">
        <f>'data from files'!P2672</f>
        <v>26849.26075523299</v>
      </c>
      <c r="V2672">
        <f>'data from files'!Q2672</f>
        <v>24749.310028630651</v>
      </c>
      <c r="W2672">
        <f>'data from files'!R2672</f>
        <v>24482.774269313522</v>
      </c>
    </row>
    <row r="2673" spans="1:23" x14ac:dyDescent="0.25">
      <c r="A2673" t="str">
        <f t="shared" si="125"/>
        <v>SKTotal net electricity prod. (without pumped hydro) Nuclear</v>
      </c>
      <c r="B2673" t="str">
        <f>JRC_files__2[[#This Row],[Source.Name.2.1]]</f>
        <v>SK</v>
      </c>
      <c r="C2673" t="str">
        <f t="shared" si="124"/>
        <v>Overview of the power generation sector</v>
      </c>
      <c r="D2673" t="str">
        <f>IF(ISERROR(MATCH(G2673,metadata!$B$4:$B$13,0)),D2672,LEFT(G2673,LEN(G2673)-LEN(F2673)-2))</f>
        <v xml:space="preserve">Total net electricity prod. (without pumped hydro) </v>
      </c>
      <c r="E2673" t="str">
        <f t="shared" si="126"/>
        <v>Nuclear</v>
      </c>
      <c r="F2673" t="str">
        <f>IF(ISERROR(MATCH(G2673,metadata!$B$4:$B$13,0)),F2672,SUBSTITUTE(TRIM(RIGHT(SUBSTITUTE(SUBSTITUTE(G2673,"efficiencies", "efficiencies (%)")," (", REPT(" ", 100)), 100)),")",""))</f>
        <v>GWh</v>
      </c>
      <c r="G2673" t="str">
        <f>'data from files'!B2673</f>
        <v>Nuclear</v>
      </c>
      <c r="H2673">
        <f>'data from files'!C2673</f>
        <v>14222.36239780574</v>
      </c>
      <c r="I2673">
        <f>'data from files'!D2673</f>
        <v>15625.479241529009</v>
      </c>
      <c r="J2673">
        <f>'data from files'!E2673</f>
        <v>16192.583077313684</v>
      </c>
      <c r="K2673">
        <f>'data from files'!F2673</f>
        <v>16298.048962713559</v>
      </c>
      <c r="L2673">
        <f>'data from files'!G2673</f>
        <v>15456.519753641991</v>
      </c>
      <c r="M2673">
        <f>'data from files'!H2673</f>
        <v>16331.75139871001</v>
      </c>
      <c r="N2673">
        <f>'data from files'!I2673</f>
        <v>16392.625137442166</v>
      </c>
      <c r="O2673">
        <f>'data from files'!J2673</f>
        <v>13925.367525772997</v>
      </c>
      <c r="P2673">
        <f>'data from files'!K2673</f>
        <v>15194.309774138137</v>
      </c>
      <c r="Q2673">
        <f>'data from files'!L2673</f>
        <v>12809.377127857448</v>
      </c>
      <c r="R2673">
        <f>'data from files'!M2673</f>
        <v>12754.300854104918</v>
      </c>
      <c r="S2673">
        <f>'data from files'!N2673</f>
        <v>13904.037750326423</v>
      </c>
      <c r="T2673">
        <f>'data from files'!O2673</f>
        <v>13979.201226747902</v>
      </c>
      <c r="U2673">
        <f>'data from files'!P2673</f>
        <v>14488.193369921786</v>
      </c>
      <c r="V2673">
        <f>'data from files'!Q2673</f>
        <v>13947.034097696242</v>
      </c>
      <c r="W2673">
        <f>'data from files'!R2673</f>
        <v>13780.831613377324</v>
      </c>
    </row>
    <row r="2674" spans="1:23" x14ac:dyDescent="0.25">
      <c r="A2674" t="str">
        <f t="shared" si="125"/>
        <v>SKTotal net electricity prod. (without pumped hydro) Conventional thermal</v>
      </c>
      <c r="B2674" t="str">
        <f>JRC_files__2[[#This Row],[Source.Name.2.1]]</f>
        <v>SK</v>
      </c>
      <c r="C2674" t="str">
        <f t="shared" si="124"/>
        <v>Overview of the power generation sector</v>
      </c>
      <c r="D2674" t="str">
        <f>IF(ISERROR(MATCH(G2674,metadata!$B$4:$B$13,0)),D2673,LEFT(G2674,LEN(G2674)-LEN(F2674)-2))</f>
        <v xml:space="preserve">Total net electricity prod. (without pumped hydro) </v>
      </c>
      <c r="E2674" t="str">
        <f t="shared" si="126"/>
        <v>Conventional thermal</v>
      </c>
      <c r="F2674" t="str">
        <f>IF(ISERROR(MATCH(G2674,metadata!$B$4:$B$13,0)),F2673,SUBSTITUTE(TRIM(RIGHT(SUBSTITUTE(SUBSTITUTE(G2674,"efficiencies", "efficiencies (%)")," (", REPT(" ", 100)), 100)),")",""))</f>
        <v>GWh</v>
      </c>
      <c r="G2674" t="str">
        <f>'data from files'!B2674</f>
        <v>Conventional thermal</v>
      </c>
      <c r="H2674">
        <f>'data from files'!C2674</f>
        <v>8542.8324063238324</v>
      </c>
      <c r="I2674">
        <f>'data from files'!D2674</f>
        <v>8867.0855259128548</v>
      </c>
      <c r="J2674">
        <f>'data from files'!E2674</f>
        <v>8299.6575040816642</v>
      </c>
      <c r="K2674">
        <f>'data from files'!F2674</f>
        <v>8737.1783628678404</v>
      </c>
      <c r="L2674">
        <f>'data from files'!G2674</f>
        <v>8478.956525427775</v>
      </c>
      <c r="M2674">
        <f>'data from files'!H2674</f>
        <v>8207.912542031916</v>
      </c>
      <c r="N2674">
        <f>'data from files'!I2674</f>
        <v>7936.0527695345836</v>
      </c>
      <c r="O2674">
        <f>'data from files'!J2674</f>
        <v>7214.4966602735185</v>
      </c>
      <c r="P2674">
        <f>'data from files'!K2674</f>
        <v>7199.5308072572179</v>
      </c>
      <c r="Q2674">
        <f>'data from files'!L2674</f>
        <v>6678.8983372588373</v>
      </c>
      <c r="R2674">
        <f>'data from files'!M2674</f>
        <v>7001.143472653288</v>
      </c>
      <c r="S2674">
        <f>'data from files'!N2674</f>
        <v>7634.1119977918624</v>
      </c>
      <c r="T2674">
        <f>'data from files'!O2674</f>
        <v>7285.3199114565332</v>
      </c>
      <c r="U2674">
        <f>'data from files'!P2674</f>
        <v>6919.8245867927135</v>
      </c>
      <c r="V2674">
        <f>'data from files'!Q2674</f>
        <v>5991.1974806110165</v>
      </c>
      <c r="W2674">
        <f>'data from files'!R2674</f>
        <v>6324.3972807703922</v>
      </c>
    </row>
    <row r="2675" spans="1:23" x14ac:dyDescent="0.25">
      <c r="A2675" t="str">
        <f t="shared" si="125"/>
        <v>SKTotal net electricity prod. (without pumped hydro) Wind</v>
      </c>
      <c r="B2675" t="str">
        <f>JRC_files__2[[#This Row],[Source.Name.2.1]]</f>
        <v>SK</v>
      </c>
      <c r="C2675" t="str">
        <f t="shared" si="124"/>
        <v>Overview of the power generation sector</v>
      </c>
      <c r="D2675" t="str">
        <f>IF(ISERROR(MATCH(G2675,metadata!$B$4:$B$13,0)),D2674,LEFT(G2675,LEN(G2675)-LEN(F2675)-2))</f>
        <v xml:space="preserve">Total net electricity prod. (without pumped hydro) </v>
      </c>
      <c r="E2675" t="str">
        <f t="shared" si="126"/>
        <v>Wind</v>
      </c>
      <c r="F2675" t="str">
        <f>IF(ISERROR(MATCH(G2675,metadata!$B$4:$B$13,0)),F2674,SUBSTITUTE(TRIM(RIGHT(SUBSTITUTE(SUBSTITUTE(G2675,"efficiencies", "efficiencies (%)")," (", REPT(" ", 100)), 100)),")",""))</f>
        <v>GWh</v>
      </c>
      <c r="G2675" t="str">
        <f>'data from files'!B2675</f>
        <v>Wind</v>
      </c>
      <c r="H2675">
        <f>'data from files'!C2675</f>
        <v>0</v>
      </c>
      <c r="I2675">
        <f>'data from files'!D2675</f>
        <v>0</v>
      </c>
      <c r="J2675">
        <f>'data from files'!E2675</f>
        <v>0</v>
      </c>
      <c r="K2675">
        <f>'data from files'!F2675</f>
        <v>2.3255813953488373</v>
      </c>
      <c r="L2675">
        <f>'data from files'!G2675</f>
        <v>5.8139534883720936</v>
      </c>
      <c r="M2675">
        <f>'data from files'!H2675</f>
        <v>6.1100113090754649</v>
      </c>
      <c r="N2675">
        <f>'data from files'!I2675</f>
        <v>5.8139534883720936</v>
      </c>
      <c r="O2675">
        <f>'data from files'!J2675</f>
        <v>8.1395348837209305</v>
      </c>
      <c r="P2675">
        <f>'data from files'!K2675</f>
        <v>6.9767441860465116</v>
      </c>
      <c r="Q2675">
        <f>'data from files'!L2675</f>
        <v>5.8139534883720936</v>
      </c>
      <c r="R2675">
        <f>'data from files'!M2675</f>
        <v>6.1100113090754649</v>
      </c>
      <c r="S2675">
        <f>'data from files'!N2675</f>
        <v>4.999100161970814</v>
      </c>
      <c r="T2675">
        <f>'data from files'!O2675</f>
        <v>6.1100113090754649</v>
      </c>
      <c r="U2675">
        <f>'data from files'!P2675</f>
        <v>6.1100113090754649</v>
      </c>
      <c r="V2675">
        <f>'data from files'!Q2675</f>
        <v>6.1100113090754649</v>
      </c>
      <c r="W2675">
        <f>'data from files'!R2675</f>
        <v>6.1100113090754649</v>
      </c>
    </row>
    <row r="2676" spans="1:23" x14ac:dyDescent="0.25">
      <c r="A2676" t="str">
        <f t="shared" si="125"/>
        <v>SKTotal net electricity prod. (without pumped hydro) Solar photovoltaics</v>
      </c>
      <c r="B2676" t="str">
        <f>JRC_files__2[[#This Row],[Source.Name.2.1]]</f>
        <v>SK</v>
      </c>
      <c r="C2676" t="str">
        <f t="shared" ref="C2676:C2739" si="127">IF(H2676=2000,$G2676,C2675)</f>
        <v>Overview of the power generation sector</v>
      </c>
      <c r="D2676" t="str">
        <f>IF(ISERROR(MATCH(G2676,metadata!$B$4:$B$13,0)),D2675,LEFT(G2676,LEN(G2676)-LEN(F2676)-2))</f>
        <v xml:space="preserve">Total net electricity prod. (without pumped hydro) </v>
      </c>
      <c r="E2676" t="str">
        <f t="shared" si="126"/>
        <v>Solar photovoltaics</v>
      </c>
      <c r="F2676" t="str">
        <f>IF(ISERROR(MATCH(G2676,metadata!$B$4:$B$13,0)),F2675,SUBSTITUTE(TRIM(RIGHT(SUBSTITUTE(SUBSTITUTE(G2676,"efficiencies", "efficiencies (%)")," (", REPT(" ", 100)), 100)),")",""))</f>
        <v>GWh</v>
      </c>
      <c r="G2676" t="str">
        <f>'data from files'!B2676</f>
        <v>Solar photovoltaics</v>
      </c>
      <c r="H2676">
        <f>'data from files'!C2676</f>
        <v>0</v>
      </c>
      <c r="I2676">
        <f>'data from files'!D2676</f>
        <v>0</v>
      </c>
      <c r="J2676">
        <f>'data from files'!E2676</f>
        <v>0</v>
      </c>
      <c r="K2676">
        <f>'data from files'!F2676</f>
        <v>0</v>
      </c>
      <c r="L2676">
        <f>'data from files'!G2676</f>
        <v>0</v>
      </c>
      <c r="M2676">
        <f>'data from files'!H2676</f>
        <v>0</v>
      </c>
      <c r="N2676">
        <f>'data from files'!I2676</f>
        <v>0</v>
      </c>
      <c r="O2676">
        <f>'data from files'!J2676</f>
        <v>0</v>
      </c>
      <c r="P2676">
        <f>'data from files'!K2676</f>
        <v>0</v>
      </c>
      <c r="Q2676">
        <f>'data from files'!L2676</f>
        <v>0</v>
      </c>
      <c r="R2676">
        <f>'data from files'!M2676</f>
        <v>16.9413949933457</v>
      </c>
      <c r="S2676">
        <f>'data from files'!N2676</f>
        <v>396.87300730313024</v>
      </c>
      <c r="T2676">
        <f>'data from files'!O2676</f>
        <v>423.81260262041752</v>
      </c>
      <c r="U2676">
        <f>'data from files'!P2676</f>
        <v>587.94972460512679</v>
      </c>
      <c r="V2676">
        <f>'data from files'!Q2676</f>
        <v>596.83701378196395</v>
      </c>
      <c r="W2676">
        <f>'data from files'!R2676</f>
        <v>506.02002750616049</v>
      </c>
    </row>
    <row r="2677" spans="1:23" x14ac:dyDescent="0.25">
      <c r="A2677" t="str">
        <f t="shared" si="125"/>
        <v>SKTotal net electricity prod. (without pumped hydro) Solar thermal</v>
      </c>
      <c r="B2677" t="str">
        <f>JRC_files__2[[#This Row],[Source.Name.2.1]]</f>
        <v>SK</v>
      </c>
      <c r="C2677" t="str">
        <f t="shared" si="127"/>
        <v>Overview of the power generation sector</v>
      </c>
      <c r="D2677" t="str">
        <f>IF(ISERROR(MATCH(G2677,metadata!$B$4:$B$13,0)),D2676,LEFT(G2677,LEN(G2677)-LEN(F2677)-2))</f>
        <v xml:space="preserve">Total net electricity prod. (without pumped hydro) </v>
      </c>
      <c r="E2677" t="str">
        <f t="shared" si="126"/>
        <v>Solar thermal</v>
      </c>
      <c r="F2677" t="str">
        <f>IF(ISERROR(MATCH(G2677,metadata!$B$4:$B$13,0)),F2676,SUBSTITUTE(TRIM(RIGHT(SUBSTITUTE(SUBSTITUTE(G2677,"efficiencies", "efficiencies (%)")," (", REPT(" ", 100)), 100)),")",""))</f>
        <v>GWh</v>
      </c>
      <c r="G2677" t="str">
        <f>'data from files'!B2677</f>
        <v>Solar thermal</v>
      </c>
      <c r="H2677">
        <f>'data from files'!C2677</f>
        <v>0</v>
      </c>
      <c r="I2677">
        <f>'data from files'!D2677</f>
        <v>0</v>
      </c>
      <c r="J2677">
        <f>'data from files'!E2677</f>
        <v>0</v>
      </c>
      <c r="K2677">
        <f>'data from files'!F2677</f>
        <v>0</v>
      </c>
      <c r="L2677">
        <f>'data from files'!G2677</f>
        <v>0</v>
      </c>
      <c r="M2677">
        <f>'data from files'!H2677</f>
        <v>0</v>
      </c>
      <c r="N2677">
        <f>'data from files'!I2677</f>
        <v>0</v>
      </c>
      <c r="O2677">
        <f>'data from files'!J2677</f>
        <v>0</v>
      </c>
      <c r="P2677">
        <f>'data from files'!K2677</f>
        <v>0</v>
      </c>
      <c r="Q2677">
        <f>'data from files'!L2677</f>
        <v>0</v>
      </c>
      <c r="R2677">
        <f>'data from files'!M2677</f>
        <v>0</v>
      </c>
      <c r="S2677">
        <f>'data from files'!N2677</f>
        <v>0</v>
      </c>
      <c r="T2677">
        <f>'data from files'!O2677</f>
        <v>0</v>
      </c>
      <c r="U2677">
        <f>'data from files'!P2677</f>
        <v>0</v>
      </c>
      <c r="V2677">
        <f>'data from files'!Q2677</f>
        <v>0</v>
      </c>
      <c r="W2677">
        <f>'data from files'!R2677</f>
        <v>0</v>
      </c>
    </row>
    <row r="2678" spans="1:23" x14ac:dyDescent="0.25">
      <c r="A2678" t="str">
        <f t="shared" si="125"/>
        <v>SKTotal net electricity prod. (without pumped hydro) Geothermal</v>
      </c>
      <c r="B2678" t="str">
        <f>JRC_files__2[[#This Row],[Source.Name.2.1]]</f>
        <v>SK</v>
      </c>
      <c r="C2678" t="str">
        <f t="shared" si="127"/>
        <v>Overview of the power generation sector</v>
      </c>
      <c r="D2678" t="str">
        <f>IF(ISERROR(MATCH(G2678,metadata!$B$4:$B$13,0)),D2677,LEFT(G2678,LEN(G2678)-LEN(F2678)-2))</f>
        <v xml:space="preserve">Total net electricity prod. (without pumped hydro) </v>
      </c>
      <c r="E2678" t="str">
        <f t="shared" si="126"/>
        <v>Geothermal</v>
      </c>
      <c r="F2678" t="str">
        <f>IF(ISERROR(MATCH(G2678,metadata!$B$4:$B$13,0)),F2677,SUBSTITUTE(TRIM(RIGHT(SUBSTITUTE(SUBSTITUTE(G2678,"efficiencies", "efficiencies (%)")," (", REPT(" ", 100)), 100)),")",""))</f>
        <v>GWh</v>
      </c>
      <c r="G2678" t="str">
        <f>'data from files'!B2678</f>
        <v>Geothermal</v>
      </c>
      <c r="H2678">
        <f>'data from files'!C2678</f>
        <v>0</v>
      </c>
      <c r="I2678">
        <f>'data from files'!D2678</f>
        <v>0</v>
      </c>
      <c r="J2678">
        <f>'data from files'!E2678</f>
        <v>0</v>
      </c>
      <c r="K2678">
        <f>'data from files'!F2678</f>
        <v>0</v>
      </c>
      <c r="L2678">
        <f>'data from files'!G2678</f>
        <v>0</v>
      </c>
      <c r="M2678">
        <f>'data from files'!H2678</f>
        <v>0</v>
      </c>
      <c r="N2678">
        <f>'data from files'!I2678</f>
        <v>0</v>
      </c>
      <c r="O2678">
        <f>'data from files'!J2678</f>
        <v>0</v>
      </c>
      <c r="P2678">
        <f>'data from files'!K2678</f>
        <v>0</v>
      </c>
      <c r="Q2678">
        <f>'data from files'!L2678</f>
        <v>0</v>
      </c>
      <c r="R2678">
        <f>'data from files'!M2678</f>
        <v>0</v>
      </c>
      <c r="S2678">
        <f>'data from files'!N2678</f>
        <v>0</v>
      </c>
      <c r="T2678">
        <f>'data from files'!O2678</f>
        <v>0</v>
      </c>
      <c r="U2678">
        <f>'data from files'!P2678</f>
        <v>0</v>
      </c>
      <c r="V2678">
        <f>'data from files'!Q2678</f>
        <v>0</v>
      </c>
      <c r="W2678">
        <f>'data from files'!R2678</f>
        <v>0</v>
      </c>
    </row>
    <row r="2679" spans="1:23" x14ac:dyDescent="0.25">
      <c r="A2679" t="str">
        <f t="shared" si="125"/>
        <v>SKTotal net electricity prod. (without pumped hydro) Tide, wave and ocean</v>
      </c>
      <c r="B2679" t="str">
        <f>JRC_files__2[[#This Row],[Source.Name.2.1]]</f>
        <v>SK</v>
      </c>
      <c r="C2679" t="str">
        <f t="shared" si="127"/>
        <v>Overview of the power generation sector</v>
      </c>
      <c r="D2679" t="str">
        <f>IF(ISERROR(MATCH(G2679,metadata!$B$4:$B$13,0)),D2678,LEFT(G2679,LEN(G2679)-LEN(F2679)-2))</f>
        <v xml:space="preserve">Total net electricity prod. (without pumped hydro) </v>
      </c>
      <c r="E2679" t="str">
        <f t="shared" si="126"/>
        <v>Tide, wave and ocean</v>
      </c>
      <c r="F2679" t="str">
        <f>IF(ISERROR(MATCH(G2679,metadata!$B$4:$B$13,0)),F2678,SUBSTITUTE(TRIM(RIGHT(SUBSTITUTE(SUBSTITUTE(G2679,"efficiencies", "efficiencies (%)")," (", REPT(" ", 100)), 100)),")",""))</f>
        <v>GWh</v>
      </c>
      <c r="G2679" t="str">
        <f>'data from files'!B2679</f>
        <v>Tide, wave and ocean</v>
      </c>
      <c r="H2679">
        <f>'data from files'!C2679</f>
        <v>0</v>
      </c>
      <c r="I2679">
        <f>'data from files'!D2679</f>
        <v>0</v>
      </c>
      <c r="J2679">
        <f>'data from files'!E2679</f>
        <v>0</v>
      </c>
      <c r="K2679">
        <f>'data from files'!F2679</f>
        <v>0</v>
      </c>
      <c r="L2679">
        <f>'data from files'!G2679</f>
        <v>0</v>
      </c>
      <c r="M2679">
        <f>'data from files'!H2679</f>
        <v>0</v>
      </c>
      <c r="N2679">
        <f>'data from files'!I2679</f>
        <v>0</v>
      </c>
      <c r="O2679">
        <f>'data from files'!J2679</f>
        <v>0</v>
      </c>
      <c r="P2679">
        <f>'data from files'!K2679</f>
        <v>0</v>
      </c>
      <c r="Q2679">
        <f>'data from files'!L2679</f>
        <v>0</v>
      </c>
      <c r="R2679">
        <f>'data from files'!M2679</f>
        <v>0</v>
      </c>
      <c r="S2679">
        <f>'data from files'!N2679</f>
        <v>0</v>
      </c>
      <c r="T2679">
        <f>'data from files'!O2679</f>
        <v>0</v>
      </c>
      <c r="U2679">
        <f>'data from files'!P2679</f>
        <v>0</v>
      </c>
      <c r="V2679">
        <f>'data from files'!Q2679</f>
        <v>0</v>
      </c>
      <c r="W2679">
        <f>'data from files'!R2679</f>
        <v>0</v>
      </c>
    </row>
    <row r="2680" spans="1:23" x14ac:dyDescent="0.25">
      <c r="A2680" t="str">
        <f t="shared" si="125"/>
        <v>SKTotal net electricity prod. (without pumped hydro) Hydro</v>
      </c>
      <c r="B2680" t="str">
        <f>JRC_files__2[[#This Row],[Source.Name.2.1]]</f>
        <v>SK</v>
      </c>
      <c r="C2680" t="str">
        <f t="shared" si="127"/>
        <v>Overview of the power generation sector</v>
      </c>
      <c r="D2680" t="str">
        <f>IF(ISERROR(MATCH(G2680,metadata!$B$4:$B$13,0)),D2679,LEFT(G2680,LEN(G2680)-LEN(F2680)-2))</f>
        <v xml:space="preserve">Total net electricity prod. (without pumped hydro) </v>
      </c>
      <c r="E2680" t="str">
        <f t="shared" si="126"/>
        <v>Hydro</v>
      </c>
      <c r="F2680" t="str">
        <f>IF(ISERROR(MATCH(G2680,metadata!$B$4:$B$13,0)),F2679,SUBSTITUTE(TRIM(RIGHT(SUBSTITUTE(SUBSTITUTE(G2680,"efficiencies", "efficiencies (%)")," (", REPT(" ", 100)), 100)),")",""))</f>
        <v>GWh</v>
      </c>
      <c r="G2680" t="str">
        <f>'data from files'!B2680</f>
        <v>Hydro</v>
      </c>
      <c r="H2680">
        <f>'data from files'!C2680</f>
        <v>4614.1694494990934</v>
      </c>
      <c r="I2680">
        <f>'data from files'!D2680</f>
        <v>4925.5813953488378</v>
      </c>
      <c r="J2680">
        <f>'data from files'!E2680</f>
        <v>5267.4418604651164</v>
      </c>
      <c r="K2680">
        <f>'data from files'!F2680</f>
        <v>3479.0697674418607</v>
      </c>
      <c r="L2680">
        <f>'data from files'!G2680</f>
        <v>4098.8372093023263</v>
      </c>
      <c r="M2680">
        <f>'data from files'!H2680</f>
        <v>4637.2208558015118</v>
      </c>
      <c r="N2680">
        <f>'data from files'!I2680</f>
        <v>4397.6744186046517</v>
      </c>
      <c r="O2680">
        <f>'data from files'!J2680</f>
        <v>4450</v>
      </c>
      <c r="P2680">
        <f>'data from files'!K2680</f>
        <v>4038.3720930232562</v>
      </c>
      <c r="Q2680">
        <f>'data from files'!L2680</f>
        <v>4367.4418604651173</v>
      </c>
      <c r="R2680">
        <f>'data from files'!M2680</f>
        <v>5254.0542702313605</v>
      </c>
      <c r="S2680">
        <f>'data from files'!N2680</f>
        <v>3777.3756279425234</v>
      </c>
      <c r="T2680">
        <f>'data from files'!O2680</f>
        <v>4102.3171384706284</v>
      </c>
      <c r="U2680">
        <f>'data from files'!P2680</f>
        <v>4847.1830626042911</v>
      </c>
      <c r="V2680">
        <f>'data from files'!Q2680</f>
        <v>4208.1314252323491</v>
      </c>
      <c r="W2680">
        <f>'data from files'!R2680</f>
        <v>3865.4153363505698</v>
      </c>
    </row>
    <row r="2681" spans="1:23" x14ac:dyDescent="0.25">
      <c r="A2681" t="str">
        <f t="shared" si="125"/>
        <v>SKTotal net electricity prod. (without pumped hydro) Pump storage</v>
      </c>
      <c r="B2681" t="str">
        <f>JRC_files__2[[#This Row],[Source.Name.2.1]]</f>
        <v>SK</v>
      </c>
      <c r="C2681" t="str">
        <f t="shared" si="127"/>
        <v>Overview of the power generation sector</v>
      </c>
      <c r="D2681" t="str">
        <f>IF(ISERROR(MATCH(G2681,metadata!$B$4:$B$13,0)),D2680,LEFT(G2681,LEN(G2681)-LEN(F2681)-2))</f>
        <v xml:space="preserve">Total net electricity prod. (without pumped hydro) </v>
      </c>
      <c r="E2681" t="str">
        <f t="shared" si="126"/>
        <v>Pump storage</v>
      </c>
      <c r="F2681" t="str">
        <f>IF(ISERROR(MATCH(G2681,metadata!$B$4:$B$13,0)),F2680,SUBSTITUTE(TRIM(RIGHT(SUBSTITUTE(SUBSTITUTE(G2681,"efficiencies", "efficiencies (%)")," (", REPT(" ", 100)), 100)),")",""))</f>
        <v>GWh</v>
      </c>
      <c r="G2681" t="str">
        <f>'data from files'!B2681</f>
        <v>Pump storage</v>
      </c>
      <c r="H2681">
        <f>'data from files'!C2681</f>
        <v>364.62680256147723</v>
      </c>
      <c r="I2681">
        <f>'data from files'!D2681</f>
        <v>189.40434921230315</v>
      </c>
      <c r="J2681">
        <f>'data from files'!E2681</f>
        <v>215.17324504737306</v>
      </c>
      <c r="K2681">
        <f>'data from files'!F2681</f>
        <v>191.87197674418604</v>
      </c>
      <c r="L2681">
        <f>'data from files'!G2681</f>
        <v>106.95617173524148</v>
      </c>
      <c r="M2681">
        <f>'data from files'!H2681</f>
        <v>105.05314390018231</v>
      </c>
      <c r="N2681">
        <f>'data from files'!I2681</f>
        <v>167.48565295169954</v>
      </c>
      <c r="O2681">
        <f>'data from files'!J2681</f>
        <v>163.94698676824382</v>
      </c>
      <c r="P2681">
        <f>'data from files'!K2681</f>
        <v>205.23996238030094</v>
      </c>
      <c r="Q2681">
        <f>'data from files'!L2681</f>
        <v>236.05770870602268</v>
      </c>
      <c r="R2681">
        <f>'data from files'!M2681</f>
        <v>394.36597310388072</v>
      </c>
      <c r="S2681">
        <f>'data from files'!N2681</f>
        <v>366.54428286803881</v>
      </c>
      <c r="T2681">
        <f>'data from files'!O2681</f>
        <v>338.85455783788916</v>
      </c>
      <c r="U2681">
        <f>'data from files'!P2681</f>
        <v>315.05226664242383</v>
      </c>
      <c r="V2681">
        <f>'data from files'!Q2681</f>
        <v>254.77174026372811</v>
      </c>
      <c r="W2681">
        <f>'data from files'!R2681</f>
        <v>270.27346946166824</v>
      </c>
    </row>
    <row r="2682" spans="1:23" x14ac:dyDescent="0.25">
      <c r="A2682" t="str">
        <f t="shared" si="125"/>
        <v>SKTotal net electricity prod. (without pumped hydro) 0</v>
      </c>
      <c r="B2682" t="str">
        <f>JRC_files__2[[#This Row],[Source.Name.2.1]]</f>
        <v>SK</v>
      </c>
      <c r="C2682" t="str">
        <f t="shared" si="127"/>
        <v>Overview of the power generation sector</v>
      </c>
      <c r="D2682" t="str">
        <f>IF(ISERROR(MATCH(G2682,metadata!$B$4:$B$13,0)),D2681,LEFT(G2682,LEN(G2682)-LEN(F2682)-2))</f>
        <v xml:space="preserve">Total net electricity prod. (without pumped hydro) </v>
      </c>
      <c r="E2682">
        <f t="shared" si="126"/>
        <v>0</v>
      </c>
      <c r="F2682" t="str">
        <f>IF(ISERROR(MATCH(G2682,metadata!$B$4:$B$13,0)),F2681,SUBSTITUTE(TRIM(RIGHT(SUBSTITUTE(SUBSTITUTE(G2682,"efficiencies", "efficiencies (%)")," (", REPT(" ", 100)), 100)),")",""))</f>
        <v>GWh</v>
      </c>
      <c r="G2682">
        <f>'data from files'!B2682</f>
        <v>0</v>
      </c>
      <c r="H2682">
        <f>'data from files'!C2682</f>
        <v>0</v>
      </c>
      <c r="I2682">
        <f>'data from files'!D2682</f>
        <v>0</v>
      </c>
      <c r="J2682">
        <f>'data from files'!E2682</f>
        <v>0</v>
      </c>
      <c r="K2682">
        <f>'data from files'!F2682</f>
        <v>0</v>
      </c>
      <c r="L2682">
        <f>'data from files'!G2682</f>
        <v>0</v>
      </c>
      <c r="M2682">
        <f>'data from files'!H2682</f>
        <v>0</v>
      </c>
      <c r="N2682">
        <f>'data from files'!I2682</f>
        <v>0</v>
      </c>
      <c r="O2682">
        <f>'data from files'!J2682</f>
        <v>0</v>
      </c>
      <c r="P2682">
        <f>'data from files'!K2682</f>
        <v>0</v>
      </c>
      <c r="Q2682">
        <f>'data from files'!L2682</f>
        <v>0</v>
      </c>
      <c r="R2682">
        <f>'data from files'!M2682</f>
        <v>0</v>
      </c>
      <c r="S2682">
        <f>'data from files'!N2682</f>
        <v>0</v>
      </c>
      <c r="T2682">
        <f>'data from files'!O2682</f>
        <v>0</v>
      </c>
      <c r="U2682">
        <f>'data from files'!P2682</f>
        <v>0</v>
      </c>
      <c r="V2682">
        <f>'data from files'!Q2682</f>
        <v>0</v>
      </c>
      <c r="W2682">
        <f>'data from files'!R2682</f>
        <v>0</v>
      </c>
    </row>
    <row r="2683" spans="1:23" x14ac:dyDescent="0.25">
      <c r="A2683" t="str">
        <f t="shared" si="125"/>
        <v xml:space="preserve">SKTotal gross distributed heat production </v>
      </c>
      <c r="B2683" t="str">
        <f>JRC_files__2[[#This Row],[Source.Name.2.1]]</f>
        <v>SK</v>
      </c>
      <c r="C2683" t="str">
        <f t="shared" si="127"/>
        <v>Overview of the power generation sector</v>
      </c>
      <c r="D2683" t="str">
        <f>IF(ISERROR(MATCH(G2683,metadata!$B$4:$B$13,0)),D2682,LEFT(G2683,LEN(G2683)-LEN(F2683)-2))</f>
        <v xml:space="preserve">Total gross distributed heat production </v>
      </c>
      <c r="E2683" t="str">
        <f t="shared" si="126"/>
        <v/>
      </c>
      <c r="F2683" t="str">
        <f>IF(ISERROR(MATCH(G2683,metadata!$B$4:$B$13,0)),F2682,SUBSTITUTE(TRIM(RIGHT(SUBSTITUTE(SUBSTITUTE(G2683,"efficiencies", "efficiencies (%)")," (", REPT(" ", 100)), 100)),")",""))</f>
        <v>GWh</v>
      </c>
      <c r="G2683" t="str">
        <f>'data from files'!B2683</f>
        <v>Total gross distributed heat production (GWh)</v>
      </c>
      <c r="H2683">
        <f>'data from files'!C2683</f>
        <v>10227.048020245235</v>
      </c>
      <c r="I2683">
        <f>'data from files'!D2683</f>
        <v>16250</v>
      </c>
      <c r="J2683">
        <f>'data from files'!E2683</f>
        <v>14174.418604651162</v>
      </c>
      <c r="K2683">
        <f>'data from files'!F2683</f>
        <v>15429.069767441862</v>
      </c>
      <c r="L2683">
        <f>'data from files'!G2683</f>
        <v>14958.139534883721</v>
      </c>
      <c r="M2683">
        <f>'data from files'!H2683</f>
        <v>14593.206556153229</v>
      </c>
      <c r="N2683">
        <f>'data from files'!I2683</f>
        <v>12990.697674418607</v>
      </c>
      <c r="O2683">
        <f>'data from files'!J2683</f>
        <v>11842.441860465116</v>
      </c>
      <c r="P2683">
        <f>'data from files'!K2683</f>
        <v>11053.488372093025</v>
      </c>
      <c r="Q2683">
        <f>'data from files'!L2683</f>
        <v>11723.255813953492</v>
      </c>
      <c r="R2683">
        <f>'data from files'!M2683</f>
        <v>13492.571337159303</v>
      </c>
      <c r="S2683">
        <f>'data from files'!N2683</f>
        <v>12149.757488096606</v>
      </c>
      <c r="T2683">
        <f>'data from files'!O2683</f>
        <v>11989.786282913499</v>
      </c>
      <c r="U2683">
        <f>'data from files'!P2683</f>
        <v>11811.762771589991</v>
      </c>
      <c r="V2683">
        <f>'data from files'!Q2683</f>
        <v>9665.4586124646412</v>
      </c>
      <c r="W2683">
        <f>'data from files'!R2683</f>
        <v>10181.801945265293</v>
      </c>
    </row>
    <row r="2684" spans="1:23" x14ac:dyDescent="0.25">
      <c r="A2684" t="str">
        <f t="shared" si="125"/>
        <v>SKTotal gross distributed heat production CHP thermal power plants</v>
      </c>
      <c r="B2684" t="str">
        <f>JRC_files__2[[#This Row],[Source.Name.2.1]]</f>
        <v>SK</v>
      </c>
      <c r="C2684" t="str">
        <f t="shared" si="127"/>
        <v>Overview of the power generation sector</v>
      </c>
      <c r="D2684" t="str">
        <f>IF(ISERROR(MATCH(G2684,metadata!$B$4:$B$13,0)),D2683,LEFT(G2684,LEN(G2684)-LEN(F2684)-2))</f>
        <v xml:space="preserve">Total gross distributed heat production </v>
      </c>
      <c r="E2684" t="str">
        <f t="shared" si="126"/>
        <v>CHP thermal power plants</v>
      </c>
      <c r="F2684" t="str">
        <f>IF(ISERROR(MATCH(G2684,metadata!$B$4:$B$13,0)),F2683,SUBSTITUTE(TRIM(RIGHT(SUBSTITUTE(SUBSTITUTE(G2684,"efficiencies", "efficiencies (%)")," (", REPT(" ", 100)), 100)),")",""))</f>
        <v>GWh</v>
      </c>
      <c r="G2684" t="str">
        <f>'data from files'!B2684</f>
        <v>CHP thermal power plants</v>
      </c>
      <c r="H2684">
        <f>'data from files'!C2684</f>
        <v>4441.9782216978629</v>
      </c>
      <c r="I2684">
        <f>'data from files'!D2684</f>
        <v>9169.7674418604656</v>
      </c>
      <c r="J2684">
        <f>'data from files'!E2684</f>
        <v>7468.6046511627901</v>
      </c>
      <c r="K2684">
        <f>'data from files'!F2684</f>
        <v>8400.6491860465121</v>
      </c>
      <c r="L2684">
        <f>'data from files'!G2684</f>
        <v>7736.0465116279056</v>
      </c>
      <c r="M2684">
        <f>'data from files'!H2684</f>
        <v>7262.8593519832957</v>
      </c>
      <c r="N2684">
        <f>'data from files'!I2684</f>
        <v>6680.5680232558143</v>
      </c>
      <c r="O2684">
        <f>'data from files'!J2684</f>
        <v>6335.7354651162805</v>
      </c>
      <c r="P2684">
        <f>'data from files'!K2684</f>
        <v>5842.0783720930249</v>
      </c>
      <c r="Q2684">
        <f>'data from files'!L2684</f>
        <v>6995.1530232558162</v>
      </c>
      <c r="R2684">
        <f>'data from files'!M2684</f>
        <v>8437.0924344729101</v>
      </c>
      <c r="S2684">
        <f>'data from files'!N2684</f>
        <v>7873.8604828908565</v>
      </c>
      <c r="T2684">
        <f>'data from files'!O2684</f>
        <v>7863.5845547801155</v>
      </c>
      <c r="U2684">
        <f>'data from files'!P2684</f>
        <v>8240.4611614353744</v>
      </c>
      <c r="V2684">
        <f>'data from files'!Q2684</f>
        <v>6649.6200091443188</v>
      </c>
      <c r="W2684">
        <f>'data from files'!R2684</f>
        <v>6858.2258322572088</v>
      </c>
    </row>
    <row r="2685" spans="1:23" x14ac:dyDescent="0.25">
      <c r="A2685" t="str">
        <f t="shared" si="125"/>
        <v>SKTotal gross distributed heat production District heating plants</v>
      </c>
      <c r="B2685" t="str">
        <f>JRC_files__2[[#This Row],[Source.Name.2.1]]</f>
        <v>SK</v>
      </c>
      <c r="C2685" t="str">
        <f t="shared" si="127"/>
        <v>Overview of the power generation sector</v>
      </c>
      <c r="D2685" t="str">
        <f>IF(ISERROR(MATCH(G2685,metadata!$B$4:$B$13,0)),D2684,LEFT(G2685,LEN(G2685)-LEN(F2685)-2))</f>
        <v xml:space="preserve">Total gross distributed heat production </v>
      </c>
      <c r="E2685" t="str">
        <f t="shared" si="126"/>
        <v>District heating plants</v>
      </c>
      <c r="F2685" t="str">
        <f>IF(ISERROR(MATCH(G2685,metadata!$B$4:$B$13,0)),F2684,SUBSTITUTE(TRIM(RIGHT(SUBSTITUTE(SUBSTITUTE(G2685,"efficiencies", "efficiencies (%)")," (", REPT(" ", 100)), 100)),")",""))</f>
        <v>GWh</v>
      </c>
      <c r="G2685" t="str">
        <f>'data from files'!B2685</f>
        <v>District heating plants</v>
      </c>
      <c r="H2685">
        <f>'data from files'!C2685</f>
        <v>5785.0697985473726</v>
      </c>
      <c r="I2685">
        <f>'data from files'!D2685</f>
        <v>7080.2325581395353</v>
      </c>
      <c r="J2685">
        <f>'data from files'!E2685</f>
        <v>6705.8139534883721</v>
      </c>
      <c r="K2685">
        <f>'data from files'!F2685</f>
        <v>7028.4205813953513</v>
      </c>
      <c r="L2685">
        <f>'data from files'!G2685</f>
        <v>7222.0930232558148</v>
      </c>
      <c r="M2685">
        <f>'data from files'!H2685</f>
        <v>7330.3472041699342</v>
      </c>
      <c r="N2685">
        <f>'data from files'!I2685</f>
        <v>6310.1296511627934</v>
      </c>
      <c r="O2685">
        <f>'data from files'!J2685</f>
        <v>5506.7063953488359</v>
      </c>
      <c r="P2685">
        <f>'data from files'!K2685</f>
        <v>5211.41</v>
      </c>
      <c r="Q2685">
        <f>'data from files'!L2685</f>
        <v>4728.102790697676</v>
      </c>
      <c r="R2685">
        <f>'data from files'!M2685</f>
        <v>5055.4789026863928</v>
      </c>
      <c r="S2685">
        <f>'data from files'!N2685</f>
        <v>4275.8970052057493</v>
      </c>
      <c r="T2685">
        <f>'data from files'!O2685</f>
        <v>4126.2017281333838</v>
      </c>
      <c r="U2685">
        <f>'data from files'!P2685</f>
        <v>3571.3016101546154</v>
      </c>
      <c r="V2685">
        <f>'data from files'!Q2685</f>
        <v>3015.8386033203219</v>
      </c>
      <c r="W2685">
        <f>'data from files'!R2685</f>
        <v>3323.576113008085</v>
      </c>
    </row>
    <row r="2686" spans="1:23" x14ac:dyDescent="0.25">
      <c r="A2686" t="str">
        <f t="shared" si="125"/>
        <v>SKTotal gross distributed heat production 0</v>
      </c>
      <c r="B2686" t="str">
        <f>JRC_files__2[[#This Row],[Source.Name.2.1]]</f>
        <v>SK</v>
      </c>
      <c r="C2686" t="str">
        <f t="shared" si="127"/>
        <v>Overview of the power generation sector</v>
      </c>
      <c r="D2686" t="str">
        <f>IF(ISERROR(MATCH(G2686,metadata!$B$4:$B$13,0)),D2685,LEFT(G2686,LEN(G2686)-LEN(F2686)-2))</f>
        <v xml:space="preserve">Total gross distributed heat production </v>
      </c>
      <c r="E2686">
        <f t="shared" si="126"/>
        <v>0</v>
      </c>
      <c r="F2686" t="str">
        <f>IF(ISERROR(MATCH(G2686,metadata!$B$4:$B$13,0)),F2685,SUBSTITUTE(TRIM(RIGHT(SUBSTITUTE(SUBSTITUTE(G2686,"efficiencies", "efficiencies (%)")," (", REPT(" ", 100)), 100)),")",""))</f>
        <v>GWh</v>
      </c>
      <c r="G2686">
        <f>'data from files'!B2686</f>
        <v>0</v>
      </c>
      <c r="H2686">
        <f>'data from files'!C2686</f>
        <v>0</v>
      </c>
      <c r="I2686">
        <f>'data from files'!D2686</f>
        <v>0</v>
      </c>
      <c r="J2686">
        <f>'data from files'!E2686</f>
        <v>0</v>
      </c>
      <c r="K2686">
        <f>'data from files'!F2686</f>
        <v>0</v>
      </c>
      <c r="L2686">
        <f>'data from files'!G2686</f>
        <v>0</v>
      </c>
      <c r="M2686">
        <f>'data from files'!H2686</f>
        <v>0</v>
      </c>
      <c r="N2686">
        <f>'data from files'!I2686</f>
        <v>0</v>
      </c>
      <c r="O2686">
        <f>'data from files'!J2686</f>
        <v>0</v>
      </c>
      <c r="P2686">
        <f>'data from files'!K2686</f>
        <v>0</v>
      </c>
      <c r="Q2686">
        <f>'data from files'!L2686</f>
        <v>0</v>
      </c>
      <c r="R2686">
        <f>'data from files'!M2686</f>
        <v>0</v>
      </c>
      <c r="S2686">
        <f>'data from files'!N2686</f>
        <v>0</v>
      </c>
      <c r="T2686">
        <f>'data from files'!O2686</f>
        <v>0</v>
      </c>
      <c r="U2686">
        <f>'data from files'!P2686</f>
        <v>0</v>
      </c>
      <c r="V2686">
        <f>'data from files'!Q2686</f>
        <v>0</v>
      </c>
      <c r="W2686">
        <f>'data from files'!R2686</f>
        <v>0</v>
      </c>
    </row>
    <row r="2687" spans="1:23" x14ac:dyDescent="0.25">
      <c r="A2687" t="str">
        <f t="shared" si="125"/>
        <v xml:space="preserve">SKTransformation input / Exchanges and transfers </v>
      </c>
      <c r="B2687" t="str">
        <f>JRC_files__2[[#This Row],[Source.Name.2.1]]</f>
        <v>SK</v>
      </c>
      <c r="C2687" t="str">
        <f t="shared" si="127"/>
        <v>Overview of the power generation sector</v>
      </c>
      <c r="D2687" t="str">
        <f>IF(ISERROR(MATCH(G2687,metadata!$B$4:$B$13,0)),D2686,LEFT(G2687,LEN(G2687)-LEN(F2687)-2))</f>
        <v xml:space="preserve">Transformation input / Exchanges and transfers </v>
      </c>
      <c r="E2687" t="str">
        <f t="shared" si="126"/>
        <v/>
      </c>
      <c r="F2687" t="str">
        <f>IF(ISERROR(MATCH(G2687,metadata!$B$4:$B$13,0)),F2686,SUBSTITUTE(TRIM(RIGHT(SUBSTITUTE(SUBSTITUTE(G2687,"efficiencies", "efficiencies (%)")," (", REPT(" ", 100)), 100)),")",""))</f>
        <v>ktoe</v>
      </c>
      <c r="G2687" t="str">
        <f>'data from files'!B2687</f>
        <v>Transformation input / Exchanges and transfers (ktoe)</v>
      </c>
      <c r="H2687">
        <f>'data from files'!C2687</f>
        <v>0</v>
      </c>
      <c r="I2687">
        <f>'data from files'!D2687</f>
        <v>0</v>
      </c>
      <c r="J2687">
        <f>'data from files'!E2687</f>
        <v>0</v>
      </c>
      <c r="K2687">
        <f>'data from files'!F2687</f>
        <v>0</v>
      </c>
      <c r="L2687">
        <f>'data from files'!G2687</f>
        <v>0</v>
      </c>
      <c r="M2687">
        <f>'data from files'!H2687</f>
        <v>0</v>
      </c>
      <c r="N2687">
        <f>'data from files'!I2687</f>
        <v>0</v>
      </c>
      <c r="O2687">
        <f>'data from files'!J2687</f>
        <v>0</v>
      </c>
      <c r="P2687">
        <f>'data from files'!K2687</f>
        <v>0</v>
      </c>
      <c r="Q2687">
        <f>'data from files'!L2687</f>
        <v>0</v>
      </c>
      <c r="R2687">
        <f>'data from files'!M2687</f>
        <v>0</v>
      </c>
      <c r="S2687">
        <f>'data from files'!N2687</f>
        <v>0</v>
      </c>
      <c r="T2687">
        <f>'data from files'!O2687</f>
        <v>0</v>
      </c>
      <c r="U2687">
        <f>'data from files'!P2687</f>
        <v>0</v>
      </c>
      <c r="V2687">
        <f>'data from files'!Q2687</f>
        <v>0</v>
      </c>
      <c r="W2687">
        <f>'data from files'!R2687</f>
        <v>0</v>
      </c>
    </row>
    <row r="2688" spans="1:23" x14ac:dyDescent="0.25">
      <c r="A2688" t="str">
        <f t="shared" si="125"/>
        <v>SKTransformation input / Exchanges and transfers Nuclear</v>
      </c>
      <c r="B2688" t="str">
        <f>JRC_files__2[[#This Row],[Source.Name.2.1]]</f>
        <v>SK</v>
      </c>
      <c r="C2688" t="str">
        <f t="shared" si="127"/>
        <v>Overview of the power generation sector</v>
      </c>
      <c r="D2688" t="str">
        <f>IF(ISERROR(MATCH(G2688,metadata!$B$4:$B$13,0)),D2687,LEFT(G2688,LEN(G2688)-LEN(F2688)-2))</f>
        <v xml:space="preserve">Transformation input / Exchanges and transfers </v>
      </c>
      <c r="E2688" t="str">
        <f t="shared" si="126"/>
        <v>Nuclear</v>
      </c>
      <c r="F2688" t="str">
        <f>IF(ISERROR(MATCH(G2688,metadata!$B$4:$B$13,0)),F2687,SUBSTITUTE(TRIM(RIGHT(SUBSTITUTE(SUBSTITUTE(G2688,"efficiencies", "efficiencies (%)")," (", REPT(" ", 100)), 100)),")",""))</f>
        <v>ktoe</v>
      </c>
      <c r="G2688" t="str">
        <f>'data from files'!B2688</f>
        <v>Nuclear</v>
      </c>
      <c r="H2688">
        <f>'data from files'!C2688</f>
        <v>4254.6813795738999</v>
      </c>
      <c r="I2688">
        <f>'data from files'!D2688</f>
        <v>4462.1000000000004</v>
      </c>
      <c r="J2688">
        <f>'data from files'!E2688</f>
        <v>4676.6000000000004</v>
      </c>
      <c r="K2688">
        <f>'data from files'!F2688</f>
        <v>4656.2</v>
      </c>
      <c r="L2688">
        <f>'data from files'!G2688</f>
        <v>4446.1000000000004</v>
      </c>
      <c r="M2688">
        <f>'data from files'!H2688</f>
        <v>4626.0867488296499</v>
      </c>
      <c r="N2688">
        <f>'data from files'!I2688</f>
        <v>4701.6000000000004</v>
      </c>
      <c r="O2688">
        <f>'data from files'!J2688</f>
        <v>4004.1</v>
      </c>
      <c r="P2688">
        <f>'data from files'!K2688</f>
        <v>4356.5</v>
      </c>
      <c r="Q2688">
        <f>'data from files'!L2688</f>
        <v>3686.4</v>
      </c>
      <c r="R2688">
        <f>'data from files'!M2688</f>
        <v>3819.0981178943298</v>
      </c>
      <c r="S2688">
        <f>'data from files'!N2688</f>
        <v>4028.11216203306</v>
      </c>
      <c r="T2688">
        <f>'data from files'!O2688</f>
        <v>4047.50644883921</v>
      </c>
      <c r="U2688">
        <f>'data from files'!P2688</f>
        <v>4106.3103085888997</v>
      </c>
      <c r="V2688">
        <f>'data from files'!Q2688</f>
        <v>4040.89041750263</v>
      </c>
      <c r="W2688">
        <f>'data from files'!R2688</f>
        <v>3953.9743957198798</v>
      </c>
    </row>
    <row r="2689" spans="1:23" x14ac:dyDescent="0.25">
      <c r="A2689" t="str">
        <f t="shared" si="125"/>
        <v>SKTransformation input / Exchanges and transfers Conventional thermal</v>
      </c>
      <c r="B2689" t="str">
        <f>JRC_files__2[[#This Row],[Source.Name.2.1]]</f>
        <v>SK</v>
      </c>
      <c r="C2689" t="str">
        <f t="shared" si="127"/>
        <v>Overview of the power generation sector</v>
      </c>
      <c r="D2689" t="str">
        <f>IF(ISERROR(MATCH(G2689,metadata!$B$4:$B$13,0)),D2688,LEFT(G2689,LEN(G2689)-LEN(F2689)-2))</f>
        <v xml:space="preserve">Transformation input / Exchanges and transfers </v>
      </c>
      <c r="E2689" t="str">
        <f t="shared" si="126"/>
        <v>Conventional thermal</v>
      </c>
      <c r="F2689" t="str">
        <f>IF(ISERROR(MATCH(G2689,metadata!$B$4:$B$13,0)),F2688,SUBSTITUTE(TRIM(RIGHT(SUBSTITUTE(SUBSTITUTE(G2689,"efficiencies", "efficiencies (%)")," (", REPT(" ", 100)), 100)),")",""))</f>
        <v>ktoe</v>
      </c>
      <c r="G2689" t="str">
        <f>'data from files'!B2689</f>
        <v>Conventional thermal</v>
      </c>
      <c r="H2689">
        <f>'data from files'!C2689</f>
        <v>2652.3204075256131</v>
      </c>
      <c r="I2689">
        <f>'data from files'!D2689</f>
        <v>3090.6715100000001</v>
      </c>
      <c r="J2689">
        <f>'data from files'!E2689</f>
        <v>2647.2974199999999</v>
      </c>
      <c r="K2689">
        <f>'data from files'!F2689</f>
        <v>2971.7776699999995</v>
      </c>
      <c r="L2689">
        <f>'data from files'!G2689</f>
        <v>2791.9269199999999</v>
      </c>
      <c r="M2689">
        <f>'data from files'!H2689</f>
        <v>2661.3561925999393</v>
      </c>
      <c r="N2689">
        <f>'data from files'!I2689</f>
        <v>2528.1732199999997</v>
      </c>
      <c r="O2689">
        <f>'data from files'!J2689</f>
        <v>2291.2084599999998</v>
      </c>
      <c r="P2689">
        <f>'data from files'!K2689</f>
        <v>2321.3880200000017</v>
      </c>
      <c r="Q2689">
        <f>'data from files'!L2689</f>
        <v>2356.2759899999987</v>
      </c>
      <c r="R2689">
        <f>'data from files'!M2689</f>
        <v>2554.6743285356006</v>
      </c>
      <c r="S2689">
        <f>'data from files'!N2689</f>
        <v>2679.6896957246317</v>
      </c>
      <c r="T2689">
        <f>'data from files'!O2689</f>
        <v>2657.1355008702644</v>
      </c>
      <c r="U2689">
        <f>'data from files'!P2689</f>
        <v>2548.4234298113697</v>
      </c>
      <c r="V2689">
        <f>'data from files'!Q2689</f>
        <v>2221.3339225302398</v>
      </c>
      <c r="W2689">
        <f>'data from files'!R2689</f>
        <v>2324.9655416620612</v>
      </c>
    </row>
    <row r="2690" spans="1:23" x14ac:dyDescent="0.25">
      <c r="A2690" t="str">
        <f t="shared" si="125"/>
        <v>SKTransformation input / Exchanges and transfers Wind</v>
      </c>
      <c r="B2690" t="str">
        <f>JRC_files__2[[#This Row],[Source.Name.2.1]]</f>
        <v>SK</v>
      </c>
      <c r="C2690" t="str">
        <f t="shared" si="127"/>
        <v>Overview of the power generation sector</v>
      </c>
      <c r="D2690" t="str">
        <f>IF(ISERROR(MATCH(G2690,metadata!$B$4:$B$13,0)),D2689,LEFT(G2690,LEN(G2690)-LEN(F2690)-2))</f>
        <v xml:space="preserve">Transformation input / Exchanges and transfers </v>
      </c>
      <c r="E2690" t="str">
        <f t="shared" si="126"/>
        <v>Wind</v>
      </c>
      <c r="F2690" t="str">
        <f>IF(ISERROR(MATCH(G2690,metadata!$B$4:$B$13,0)),F2689,SUBSTITUTE(TRIM(RIGHT(SUBSTITUTE(SUBSTITUTE(G2690,"efficiencies", "efficiencies (%)")," (", REPT(" ", 100)), 100)),")",""))</f>
        <v>ktoe</v>
      </c>
      <c r="G2690" t="str">
        <f>'data from files'!B2690</f>
        <v>Wind</v>
      </c>
      <c r="H2690">
        <f>'data from files'!C2690</f>
        <v>0</v>
      </c>
      <c r="I2690">
        <f>'data from files'!D2690</f>
        <v>0</v>
      </c>
      <c r="J2690">
        <f>'data from files'!E2690</f>
        <v>0</v>
      </c>
      <c r="K2690">
        <f>'data from files'!F2690</f>
        <v>0.2</v>
      </c>
      <c r="L2690">
        <f>'data from files'!G2690</f>
        <v>0.5</v>
      </c>
      <c r="M2690">
        <f>'data from files'!H2690</f>
        <v>0.52546097258048996</v>
      </c>
      <c r="N2690">
        <f>'data from files'!I2690</f>
        <v>0.5</v>
      </c>
      <c r="O2690">
        <f>'data from files'!J2690</f>
        <v>0.7</v>
      </c>
      <c r="P2690">
        <f>'data from files'!K2690</f>
        <v>0.6</v>
      </c>
      <c r="Q2690">
        <f>'data from files'!L2690</f>
        <v>0.5</v>
      </c>
      <c r="R2690">
        <f>'data from files'!M2690</f>
        <v>0.52546097258048996</v>
      </c>
      <c r="S2690">
        <f>'data from files'!N2690</f>
        <v>0.42992261392948999</v>
      </c>
      <c r="T2690">
        <f>'data from files'!O2690</f>
        <v>0.52546097258048996</v>
      </c>
      <c r="U2690">
        <f>'data from files'!P2690</f>
        <v>0.52546097258048996</v>
      </c>
      <c r="V2690">
        <f>'data from files'!Q2690</f>
        <v>0.52546097258048996</v>
      </c>
      <c r="W2690">
        <f>'data from files'!R2690</f>
        <v>0.52546097258048996</v>
      </c>
    </row>
    <row r="2691" spans="1:23" x14ac:dyDescent="0.25">
      <c r="A2691" t="str">
        <f t="shared" ref="A2691:A2754" si="128">B2691&amp;D2691&amp;E2691</f>
        <v>SKTransformation input / Exchanges and transfers Solar photovoltaics</v>
      </c>
      <c r="B2691" t="str">
        <f>JRC_files__2[[#This Row],[Source.Name.2.1]]</f>
        <v>SK</v>
      </c>
      <c r="C2691" t="str">
        <f t="shared" si="127"/>
        <v>Overview of the power generation sector</v>
      </c>
      <c r="D2691" t="str">
        <f>IF(ISERROR(MATCH(G2691,metadata!$B$4:$B$13,0)),D2690,LEFT(G2691,LEN(G2691)-LEN(F2691)-2))</f>
        <v xml:space="preserve">Transformation input / Exchanges and transfers </v>
      </c>
      <c r="E2691" t="str">
        <f t="shared" si="126"/>
        <v>Solar photovoltaics</v>
      </c>
      <c r="F2691" t="str">
        <f>IF(ISERROR(MATCH(G2691,metadata!$B$4:$B$13,0)),F2690,SUBSTITUTE(TRIM(RIGHT(SUBSTITUTE(SUBSTITUTE(G2691,"efficiencies", "efficiencies (%)")," (", REPT(" ", 100)), 100)),")",""))</f>
        <v>ktoe</v>
      </c>
      <c r="G2691" t="str">
        <f>'data from files'!B2691</f>
        <v>Solar photovoltaics</v>
      </c>
      <c r="H2691">
        <f>'data from files'!C2691</f>
        <v>0</v>
      </c>
      <c r="I2691">
        <f>'data from files'!D2691</f>
        <v>0</v>
      </c>
      <c r="J2691">
        <f>'data from files'!E2691</f>
        <v>0</v>
      </c>
      <c r="K2691">
        <f>'data from files'!F2691</f>
        <v>0</v>
      </c>
      <c r="L2691">
        <f>'data from files'!G2691</f>
        <v>0</v>
      </c>
      <c r="M2691">
        <f>'data from files'!H2691</f>
        <v>0</v>
      </c>
      <c r="N2691">
        <f>'data from files'!I2691</f>
        <v>0</v>
      </c>
      <c r="O2691">
        <f>'data from files'!J2691</f>
        <v>0</v>
      </c>
      <c r="P2691">
        <f>'data from files'!K2691</f>
        <v>0</v>
      </c>
      <c r="Q2691">
        <f>'data from files'!L2691</f>
        <v>0</v>
      </c>
      <c r="R2691">
        <f>'data from files'!M2691</f>
        <v>1.45695996942773</v>
      </c>
      <c r="S2691">
        <f>'data from files'!N2691</f>
        <v>34.131078628069197</v>
      </c>
      <c r="T2691">
        <f>'data from files'!O2691</f>
        <v>36.447883825355902</v>
      </c>
      <c r="U2691">
        <f>'data from files'!P2691</f>
        <v>50.563676316040898</v>
      </c>
      <c r="V2691">
        <f>'data from files'!Q2691</f>
        <v>51.327983185248897</v>
      </c>
      <c r="W2691">
        <f>'data from files'!R2691</f>
        <v>43.517722365529799</v>
      </c>
    </row>
    <row r="2692" spans="1:23" x14ac:dyDescent="0.25">
      <c r="A2692" t="str">
        <f t="shared" si="128"/>
        <v>SKTransformation input / Exchanges and transfers Solar thermal</v>
      </c>
      <c r="B2692" t="str">
        <f>JRC_files__2[[#This Row],[Source.Name.2.1]]</f>
        <v>SK</v>
      </c>
      <c r="C2692" t="str">
        <f t="shared" si="127"/>
        <v>Overview of the power generation sector</v>
      </c>
      <c r="D2692" t="str">
        <f>IF(ISERROR(MATCH(G2692,metadata!$B$4:$B$13,0)),D2691,LEFT(G2692,LEN(G2692)-LEN(F2692)-2))</f>
        <v xml:space="preserve">Transformation input / Exchanges and transfers </v>
      </c>
      <c r="E2692" t="str">
        <f t="shared" si="126"/>
        <v>Solar thermal</v>
      </c>
      <c r="F2692" t="str">
        <f>IF(ISERROR(MATCH(G2692,metadata!$B$4:$B$13,0)),F2691,SUBSTITUTE(TRIM(RIGHT(SUBSTITUTE(SUBSTITUTE(G2692,"efficiencies", "efficiencies (%)")," (", REPT(" ", 100)), 100)),")",""))</f>
        <v>ktoe</v>
      </c>
      <c r="G2692" t="str">
        <f>'data from files'!B2692</f>
        <v>Solar thermal</v>
      </c>
      <c r="H2692">
        <f>'data from files'!C2692</f>
        <v>0</v>
      </c>
      <c r="I2692">
        <f>'data from files'!D2692</f>
        <v>0</v>
      </c>
      <c r="J2692">
        <f>'data from files'!E2692</f>
        <v>0</v>
      </c>
      <c r="K2692">
        <f>'data from files'!F2692</f>
        <v>0</v>
      </c>
      <c r="L2692">
        <f>'data from files'!G2692</f>
        <v>0</v>
      </c>
      <c r="M2692">
        <f>'data from files'!H2692</f>
        <v>0</v>
      </c>
      <c r="N2692">
        <f>'data from files'!I2692</f>
        <v>0</v>
      </c>
      <c r="O2692">
        <f>'data from files'!J2692</f>
        <v>0</v>
      </c>
      <c r="P2692">
        <f>'data from files'!K2692</f>
        <v>0</v>
      </c>
      <c r="Q2692">
        <f>'data from files'!L2692</f>
        <v>0</v>
      </c>
      <c r="R2692">
        <f>'data from files'!M2692</f>
        <v>0</v>
      </c>
      <c r="S2692">
        <f>'data from files'!N2692</f>
        <v>0</v>
      </c>
      <c r="T2692">
        <f>'data from files'!O2692</f>
        <v>0</v>
      </c>
      <c r="U2692">
        <f>'data from files'!P2692</f>
        <v>0</v>
      </c>
      <c r="V2692">
        <f>'data from files'!Q2692</f>
        <v>0</v>
      </c>
      <c r="W2692">
        <f>'data from files'!R2692</f>
        <v>0</v>
      </c>
    </row>
    <row r="2693" spans="1:23" x14ac:dyDescent="0.25">
      <c r="A2693" t="str">
        <f t="shared" si="128"/>
        <v>SKTransformation input / Exchanges and transfers Geothermal</v>
      </c>
      <c r="B2693" t="str">
        <f>JRC_files__2[[#This Row],[Source.Name.2.1]]</f>
        <v>SK</v>
      </c>
      <c r="C2693" t="str">
        <f t="shared" si="127"/>
        <v>Overview of the power generation sector</v>
      </c>
      <c r="D2693" t="str">
        <f>IF(ISERROR(MATCH(G2693,metadata!$B$4:$B$13,0)),D2692,LEFT(G2693,LEN(G2693)-LEN(F2693)-2))</f>
        <v xml:space="preserve">Transformation input / Exchanges and transfers </v>
      </c>
      <c r="E2693" t="str">
        <f t="shared" ref="E2693:E2756" si="129">IF(AND(D2693=D2692,C2693=C2692),G2693,"")</f>
        <v>Geothermal</v>
      </c>
      <c r="F2693" t="str">
        <f>IF(ISERROR(MATCH(G2693,metadata!$B$4:$B$13,0)),F2692,SUBSTITUTE(TRIM(RIGHT(SUBSTITUTE(SUBSTITUTE(G2693,"efficiencies", "efficiencies (%)")," (", REPT(" ", 100)), 100)),")",""))</f>
        <v>ktoe</v>
      </c>
      <c r="G2693" t="str">
        <f>'data from files'!B2693</f>
        <v>Geothermal</v>
      </c>
      <c r="H2693">
        <f>'data from files'!C2693</f>
        <v>0</v>
      </c>
      <c r="I2693">
        <f>'data from files'!D2693</f>
        <v>0</v>
      </c>
      <c r="J2693">
        <f>'data from files'!E2693</f>
        <v>0</v>
      </c>
      <c r="K2693">
        <f>'data from files'!F2693</f>
        <v>0</v>
      </c>
      <c r="L2693">
        <f>'data from files'!G2693</f>
        <v>0</v>
      </c>
      <c r="M2693">
        <f>'data from files'!H2693</f>
        <v>0</v>
      </c>
      <c r="N2693">
        <f>'data from files'!I2693</f>
        <v>0</v>
      </c>
      <c r="O2693">
        <f>'data from files'!J2693</f>
        <v>0</v>
      </c>
      <c r="P2693">
        <f>'data from files'!K2693</f>
        <v>0</v>
      </c>
      <c r="Q2693">
        <f>'data from files'!L2693</f>
        <v>0</v>
      </c>
      <c r="R2693">
        <f>'data from files'!M2693</f>
        <v>0</v>
      </c>
      <c r="S2693">
        <f>'data from files'!N2693</f>
        <v>0</v>
      </c>
      <c r="T2693">
        <f>'data from files'!O2693</f>
        <v>0</v>
      </c>
      <c r="U2693">
        <f>'data from files'!P2693</f>
        <v>0</v>
      </c>
      <c r="V2693">
        <f>'data from files'!Q2693</f>
        <v>0</v>
      </c>
      <c r="W2693">
        <f>'data from files'!R2693</f>
        <v>0</v>
      </c>
    </row>
    <row r="2694" spans="1:23" x14ac:dyDescent="0.25">
      <c r="A2694" t="str">
        <f t="shared" si="128"/>
        <v>SKTransformation input / Exchanges and transfers Tide, wave and ocean</v>
      </c>
      <c r="B2694" t="str">
        <f>JRC_files__2[[#This Row],[Source.Name.2.1]]</f>
        <v>SK</v>
      </c>
      <c r="C2694" t="str">
        <f t="shared" si="127"/>
        <v>Overview of the power generation sector</v>
      </c>
      <c r="D2694" t="str">
        <f>IF(ISERROR(MATCH(G2694,metadata!$B$4:$B$13,0)),D2693,LEFT(G2694,LEN(G2694)-LEN(F2694)-2))</f>
        <v xml:space="preserve">Transformation input / Exchanges and transfers </v>
      </c>
      <c r="E2694" t="str">
        <f t="shared" si="129"/>
        <v>Tide, wave and ocean</v>
      </c>
      <c r="F2694" t="str">
        <f>IF(ISERROR(MATCH(G2694,metadata!$B$4:$B$13,0)),F2693,SUBSTITUTE(TRIM(RIGHT(SUBSTITUTE(SUBSTITUTE(G2694,"efficiencies", "efficiencies (%)")," (", REPT(" ", 100)), 100)),")",""))</f>
        <v>ktoe</v>
      </c>
      <c r="G2694" t="str">
        <f>'data from files'!B2694</f>
        <v>Tide, wave and ocean</v>
      </c>
      <c r="H2694">
        <f>'data from files'!C2694</f>
        <v>0</v>
      </c>
      <c r="I2694">
        <f>'data from files'!D2694</f>
        <v>0</v>
      </c>
      <c r="J2694">
        <f>'data from files'!E2694</f>
        <v>0</v>
      </c>
      <c r="K2694">
        <f>'data from files'!F2694</f>
        <v>0</v>
      </c>
      <c r="L2694">
        <f>'data from files'!G2694</f>
        <v>0</v>
      </c>
      <c r="M2694">
        <f>'data from files'!H2694</f>
        <v>0</v>
      </c>
      <c r="N2694">
        <f>'data from files'!I2694</f>
        <v>0</v>
      </c>
      <c r="O2694">
        <f>'data from files'!J2694</f>
        <v>0</v>
      </c>
      <c r="P2694">
        <f>'data from files'!K2694</f>
        <v>0</v>
      </c>
      <c r="Q2694">
        <f>'data from files'!L2694</f>
        <v>0</v>
      </c>
      <c r="R2694">
        <f>'data from files'!M2694</f>
        <v>0</v>
      </c>
      <c r="S2694">
        <f>'data from files'!N2694</f>
        <v>0</v>
      </c>
      <c r="T2694">
        <f>'data from files'!O2694</f>
        <v>0</v>
      </c>
      <c r="U2694">
        <f>'data from files'!P2694</f>
        <v>0</v>
      </c>
      <c r="V2694">
        <f>'data from files'!Q2694</f>
        <v>0</v>
      </c>
      <c r="W2694">
        <f>'data from files'!R2694</f>
        <v>0</v>
      </c>
    </row>
    <row r="2695" spans="1:23" x14ac:dyDescent="0.25">
      <c r="A2695" t="str">
        <f t="shared" si="128"/>
        <v>SKTransformation input / Exchanges and transfers Hydro</v>
      </c>
      <c r="B2695" t="str">
        <f>JRC_files__2[[#This Row],[Source.Name.2.1]]</f>
        <v>SK</v>
      </c>
      <c r="C2695" t="str">
        <f t="shared" si="127"/>
        <v>Overview of the power generation sector</v>
      </c>
      <c r="D2695" t="str">
        <f>IF(ISERROR(MATCH(G2695,metadata!$B$4:$B$13,0)),D2694,LEFT(G2695,LEN(G2695)-LEN(F2695)-2))</f>
        <v xml:space="preserve">Transformation input / Exchanges and transfers </v>
      </c>
      <c r="E2695" t="str">
        <f t="shared" si="129"/>
        <v>Hydro</v>
      </c>
      <c r="F2695" t="str">
        <f>IF(ISERROR(MATCH(G2695,metadata!$B$4:$B$13,0)),F2694,SUBSTITUTE(TRIM(RIGHT(SUBSTITUTE(SUBSTITUTE(G2695,"efficiencies", "efficiencies (%)")," (", REPT(" ", 100)), 100)),")",""))</f>
        <v>ktoe</v>
      </c>
      <c r="G2695" t="str">
        <f>'data from files'!B2695</f>
        <v>Hydro</v>
      </c>
      <c r="H2695">
        <f>'data from files'!C2695</f>
        <v>396.81857265692202</v>
      </c>
      <c r="I2695">
        <f>'data from files'!D2695</f>
        <v>423.6</v>
      </c>
      <c r="J2695">
        <f>'data from files'!E2695</f>
        <v>453</v>
      </c>
      <c r="K2695">
        <f>'data from files'!F2695</f>
        <v>299.2</v>
      </c>
      <c r="L2695">
        <f>'data from files'!G2695</f>
        <v>352.5</v>
      </c>
      <c r="M2695">
        <f>'data from files'!H2695</f>
        <v>398.80099359893001</v>
      </c>
      <c r="N2695">
        <f>'data from files'!I2695</f>
        <v>378.2</v>
      </c>
      <c r="O2695">
        <f>'data from files'!J2695</f>
        <v>382.7</v>
      </c>
      <c r="P2695">
        <f>'data from files'!K2695</f>
        <v>347.3</v>
      </c>
      <c r="Q2695">
        <f>'data from files'!L2695</f>
        <v>375.6</v>
      </c>
      <c r="R2695">
        <f>'data from files'!M2695</f>
        <v>451.848667239897</v>
      </c>
      <c r="S2695">
        <f>'data from files'!N2695</f>
        <v>324.854304003057</v>
      </c>
      <c r="T2695">
        <f>'data from files'!O2695</f>
        <v>352.79927390847399</v>
      </c>
      <c r="U2695">
        <f>'data from files'!P2695</f>
        <v>416.85774338396902</v>
      </c>
      <c r="V2695">
        <f>'data from files'!Q2695</f>
        <v>361.89930256998201</v>
      </c>
      <c r="W2695">
        <f>'data from files'!R2695</f>
        <v>332.42571892614899</v>
      </c>
    </row>
    <row r="2696" spans="1:23" x14ac:dyDescent="0.25">
      <c r="A2696" t="str">
        <f t="shared" si="128"/>
        <v>SKTransformation input / Exchanges and transfers Pump storage</v>
      </c>
      <c r="B2696" t="str">
        <f>JRC_files__2[[#This Row],[Source.Name.2.1]]</f>
        <v>SK</v>
      </c>
      <c r="C2696" t="str">
        <f t="shared" si="127"/>
        <v>Overview of the power generation sector</v>
      </c>
      <c r="D2696" t="str">
        <f>IF(ISERROR(MATCH(G2696,metadata!$B$4:$B$13,0)),D2695,LEFT(G2696,LEN(G2696)-LEN(F2696)-2))</f>
        <v xml:space="preserve">Transformation input / Exchanges and transfers </v>
      </c>
      <c r="E2696" t="str">
        <f t="shared" si="129"/>
        <v>Pump storage</v>
      </c>
      <c r="F2696" t="str">
        <f>IF(ISERROR(MATCH(G2696,metadata!$B$4:$B$13,0)),F2695,SUBSTITUTE(TRIM(RIGHT(SUBSTITUTE(SUBSTITUTE(G2696,"efficiencies", "efficiencies (%)")," (", REPT(" ", 100)), 100)),")",""))</f>
        <v>ktoe</v>
      </c>
      <c r="G2696" t="str">
        <f>'data from files'!B2696</f>
        <v>Pump storage</v>
      </c>
      <c r="H2696">
        <f>'data from files'!C2696</f>
        <v>34.797159119286263</v>
      </c>
      <c r="I2696">
        <f>'data from files'!D2696</f>
        <v>22.484504032258069</v>
      </c>
      <c r="J2696">
        <f>'data from files'!E2696</f>
        <v>23.906329074074083</v>
      </c>
      <c r="K2696">
        <f>'data from files'!F2696</f>
        <v>22.501349999999999</v>
      </c>
      <c r="L2696">
        <f>'data from files'!G2696</f>
        <v>14.397230769230767</v>
      </c>
      <c r="M2696">
        <f>'data from files'!H2696</f>
        <v>13.501099549778484</v>
      </c>
      <c r="N2696">
        <f>'data from files'!I2696</f>
        <v>20.905466153846159</v>
      </c>
      <c r="O2696">
        <f>'data from files'!J2696</f>
        <v>19.899210862068966</v>
      </c>
      <c r="P2696">
        <f>'data from files'!K2696</f>
        <v>24.548586764705878</v>
      </c>
      <c r="Q2696">
        <f>'data from files'!L2696</f>
        <v>28.10133294871795</v>
      </c>
      <c r="R2696">
        <f>'data from files'!M2696</f>
        <v>46.121042388426119</v>
      </c>
      <c r="S2696">
        <f>'data from files'!N2696</f>
        <v>43.393739310421928</v>
      </c>
      <c r="T2696">
        <f>'data from files'!O2696</f>
        <v>30.95653299666418</v>
      </c>
      <c r="U2696">
        <f>'data from files'!P2696</f>
        <v>38.607174096174525</v>
      </c>
      <c r="V2696">
        <f>'data from files'!Q2696</f>
        <v>29.649353442618263</v>
      </c>
      <c r="W2696">
        <f>'data from files'!R2696</f>
        <v>35.114671534521975</v>
      </c>
    </row>
    <row r="2697" spans="1:23" x14ac:dyDescent="0.25">
      <c r="A2697" t="str">
        <f t="shared" si="128"/>
        <v>SKTransformation input / Exchanges and transfers District heating plants</v>
      </c>
      <c r="B2697" t="str">
        <f>JRC_files__2[[#This Row],[Source.Name.2.1]]</f>
        <v>SK</v>
      </c>
      <c r="C2697" t="str">
        <f t="shared" si="127"/>
        <v>Overview of the power generation sector</v>
      </c>
      <c r="D2697" t="str">
        <f>IF(ISERROR(MATCH(G2697,metadata!$B$4:$B$13,0)),D2696,LEFT(G2697,LEN(G2697)-LEN(F2697)-2))</f>
        <v xml:space="preserve">Transformation input / Exchanges and transfers </v>
      </c>
      <c r="E2697" t="str">
        <f t="shared" si="129"/>
        <v>District heating plants</v>
      </c>
      <c r="F2697" t="str">
        <f>IF(ISERROR(MATCH(G2697,metadata!$B$4:$B$13,0)),F2696,SUBSTITUTE(TRIM(RIGHT(SUBSTITUTE(SUBSTITUTE(G2697,"efficiencies", "efficiencies (%)")," (", REPT(" ", 100)), 100)),")",""))</f>
        <v>ktoe</v>
      </c>
      <c r="G2697" t="str">
        <f>'data from files'!B2697</f>
        <v>District heating plants</v>
      </c>
      <c r="H2697">
        <f>'data from files'!C2697</f>
        <v>674.04332267421864</v>
      </c>
      <c r="I2697">
        <f>'data from files'!D2697</f>
        <v>665.84963000000016</v>
      </c>
      <c r="J2697">
        <f>'data from files'!E2697</f>
        <v>641.73417000000006</v>
      </c>
      <c r="K2697">
        <f>'data from files'!F2697</f>
        <v>678.14998000000003</v>
      </c>
      <c r="L2697">
        <f>'data from files'!G2697</f>
        <v>748.77458999999999</v>
      </c>
      <c r="M2697">
        <f>'data from files'!H2697</f>
        <v>718.06657806116982</v>
      </c>
      <c r="N2697">
        <f>'data from files'!I2697</f>
        <v>627.46638000000007</v>
      </c>
      <c r="O2697">
        <f>'data from files'!J2697</f>
        <v>533.75120000000015</v>
      </c>
      <c r="P2697">
        <f>'data from files'!K2697</f>
        <v>499.64538000000005</v>
      </c>
      <c r="Q2697">
        <f>'data from files'!L2697</f>
        <v>455.83401999999995</v>
      </c>
      <c r="R2697">
        <f>'data from files'!M2697</f>
        <v>497.4895174198536</v>
      </c>
      <c r="S2697">
        <f>'data from files'!N2697</f>
        <v>425.59648303477246</v>
      </c>
      <c r="T2697">
        <f>'data from files'!O2697</f>
        <v>415.72886327818247</v>
      </c>
      <c r="U2697">
        <f>'data from files'!P2697</f>
        <v>363.12251581313694</v>
      </c>
      <c r="V2697">
        <f>'data from files'!Q2697</f>
        <v>294.21494534020968</v>
      </c>
      <c r="W2697">
        <f>'data from files'!R2697</f>
        <v>326.26352260134013</v>
      </c>
    </row>
    <row r="2698" spans="1:23" x14ac:dyDescent="0.25">
      <c r="A2698" t="str">
        <f t="shared" si="128"/>
        <v>SKTransformation input / Exchanges and transfers 0</v>
      </c>
      <c r="B2698" t="str">
        <f>JRC_files__2[[#This Row],[Source.Name.2.1]]</f>
        <v>SK</v>
      </c>
      <c r="C2698" t="str">
        <f t="shared" si="127"/>
        <v>Overview of the power generation sector</v>
      </c>
      <c r="D2698" t="str">
        <f>IF(ISERROR(MATCH(G2698,metadata!$B$4:$B$13,0)),D2697,LEFT(G2698,LEN(G2698)-LEN(F2698)-2))</f>
        <v xml:space="preserve">Transformation input / Exchanges and transfers </v>
      </c>
      <c r="E2698">
        <f t="shared" si="129"/>
        <v>0</v>
      </c>
      <c r="F2698" t="str">
        <f>IF(ISERROR(MATCH(G2698,metadata!$B$4:$B$13,0)),F2697,SUBSTITUTE(TRIM(RIGHT(SUBSTITUTE(SUBSTITUTE(G2698,"efficiencies", "efficiencies (%)")," (", REPT(" ", 100)), 100)),")",""))</f>
        <v>ktoe</v>
      </c>
      <c r="G2698">
        <f>'data from files'!B2698</f>
        <v>0</v>
      </c>
      <c r="H2698">
        <f>'data from files'!C2698</f>
        <v>0</v>
      </c>
      <c r="I2698">
        <f>'data from files'!D2698</f>
        <v>0</v>
      </c>
      <c r="J2698">
        <f>'data from files'!E2698</f>
        <v>0</v>
      </c>
      <c r="K2698">
        <f>'data from files'!F2698</f>
        <v>0</v>
      </c>
      <c r="L2698">
        <f>'data from files'!G2698</f>
        <v>0</v>
      </c>
      <c r="M2698">
        <f>'data from files'!H2698</f>
        <v>0</v>
      </c>
      <c r="N2698">
        <f>'data from files'!I2698</f>
        <v>0</v>
      </c>
      <c r="O2698">
        <f>'data from files'!J2698</f>
        <v>0</v>
      </c>
      <c r="P2698">
        <f>'data from files'!K2698</f>
        <v>0</v>
      </c>
      <c r="Q2698">
        <f>'data from files'!L2698</f>
        <v>0</v>
      </c>
      <c r="R2698">
        <f>'data from files'!M2698</f>
        <v>0</v>
      </c>
      <c r="S2698">
        <f>'data from files'!N2698</f>
        <v>0</v>
      </c>
      <c r="T2698">
        <f>'data from files'!O2698</f>
        <v>0</v>
      </c>
      <c r="U2698">
        <f>'data from files'!P2698</f>
        <v>0</v>
      </c>
      <c r="V2698">
        <f>'data from files'!Q2698</f>
        <v>0</v>
      </c>
      <c r="W2698">
        <f>'data from files'!R2698</f>
        <v>0</v>
      </c>
    </row>
    <row r="2699" spans="1:23" x14ac:dyDescent="0.25">
      <c r="A2699" t="str">
        <f t="shared" si="128"/>
        <v xml:space="preserve">SKCO2 emissions  </v>
      </c>
      <c r="B2699" t="str">
        <f>JRC_files__2[[#This Row],[Source.Name.2.1]]</f>
        <v>SK</v>
      </c>
      <c r="C2699" t="str">
        <f t="shared" si="127"/>
        <v>Overview of the power generation sector</v>
      </c>
      <c r="D2699" t="str">
        <f>IF(ISERROR(MATCH(G2699,metadata!$B$4:$B$13,0)),D2698,LEFT(G2699,LEN(G2699)-LEN(F2699)-2))</f>
        <v xml:space="preserve">CO2 emissions  </v>
      </c>
      <c r="E2699" t="str">
        <f t="shared" si="129"/>
        <v/>
      </c>
      <c r="F2699" t="str">
        <f>IF(ISERROR(MATCH(G2699,metadata!$B$4:$B$13,0)),F2698,SUBSTITUTE(TRIM(RIGHT(SUBSTITUTE(SUBSTITUTE(G2699,"efficiencies", "efficiencies (%)")," (", REPT(" ", 100)), 100)),")",""))</f>
        <v>kt CO2</v>
      </c>
      <c r="G2699" t="str">
        <f>'data from files'!B2699</f>
        <v>CO2 emissions  (kt CO2)</v>
      </c>
      <c r="H2699">
        <f>'data from files'!C2699</f>
        <v>11472.058826967306</v>
      </c>
      <c r="I2699">
        <f>'data from files'!D2699</f>
        <v>12381.653647423622</v>
      </c>
      <c r="J2699">
        <f>'data from files'!E2699</f>
        <v>10828.650421044145</v>
      </c>
      <c r="K2699">
        <f>'data from files'!F2699</f>
        <v>12269.804553312266</v>
      </c>
      <c r="L2699">
        <f>'data from files'!G2699</f>
        <v>11694.023534455237</v>
      </c>
      <c r="M2699">
        <f>'data from files'!H2699</f>
        <v>11177.583265203682</v>
      </c>
      <c r="N2699">
        <f>'data from files'!I2699</f>
        <v>10381.254407803619</v>
      </c>
      <c r="O2699">
        <f>'data from files'!J2699</f>
        <v>9269.9059765848833</v>
      </c>
      <c r="P2699">
        <f>'data from files'!K2699</f>
        <v>9228.1101036770597</v>
      </c>
      <c r="Q2699">
        <f>'data from files'!L2699</f>
        <v>8867.9656279938208</v>
      </c>
      <c r="R2699">
        <f>'data from files'!M2699</f>
        <v>9234.9889216759566</v>
      </c>
      <c r="S2699">
        <f>'data from files'!N2699</f>
        <v>9183.403757568205</v>
      </c>
      <c r="T2699">
        <f>'data from files'!O2699</f>
        <v>8635.5720715601401</v>
      </c>
      <c r="U2699">
        <f>'data from files'!P2699</f>
        <v>8065.8929017028104</v>
      </c>
      <c r="V2699">
        <f>'data from files'!Q2699</f>
        <v>7002.4640999999983</v>
      </c>
      <c r="W2699">
        <f>'data from files'!R2699</f>
        <v>7140.7670987435558</v>
      </c>
    </row>
    <row r="2700" spans="1:23" x14ac:dyDescent="0.25">
      <c r="A2700" t="str">
        <f t="shared" si="128"/>
        <v>SKCO2 emissions  Nuclear</v>
      </c>
      <c r="B2700" t="str">
        <f>JRC_files__2[[#This Row],[Source.Name.2.1]]</f>
        <v>SK</v>
      </c>
      <c r="C2700" t="str">
        <f t="shared" si="127"/>
        <v>Overview of the power generation sector</v>
      </c>
      <c r="D2700" t="str">
        <f>IF(ISERROR(MATCH(G2700,metadata!$B$4:$B$13,0)),D2699,LEFT(G2700,LEN(G2700)-LEN(F2700)-2))</f>
        <v xml:space="preserve">CO2 emissions  </v>
      </c>
      <c r="E2700" t="str">
        <f t="shared" si="129"/>
        <v>Nuclear</v>
      </c>
      <c r="F2700" t="str">
        <f>IF(ISERROR(MATCH(G2700,metadata!$B$4:$B$13,0)),F2699,SUBSTITUTE(TRIM(RIGHT(SUBSTITUTE(SUBSTITUTE(G2700,"efficiencies", "efficiencies (%)")," (", REPT(" ", 100)), 100)),")",""))</f>
        <v>kt CO2</v>
      </c>
      <c r="G2700" t="str">
        <f>'data from files'!B2700</f>
        <v>Nuclear</v>
      </c>
      <c r="H2700">
        <f>'data from files'!C2700</f>
        <v>0</v>
      </c>
      <c r="I2700">
        <f>'data from files'!D2700</f>
        <v>0</v>
      </c>
      <c r="J2700">
        <f>'data from files'!E2700</f>
        <v>0</v>
      </c>
      <c r="K2700">
        <f>'data from files'!F2700</f>
        <v>0</v>
      </c>
      <c r="L2700">
        <f>'data from files'!G2700</f>
        <v>0</v>
      </c>
      <c r="M2700">
        <f>'data from files'!H2700</f>
        <v>0</v>
      </c>
      <c r="N2700">
        <f>'data from files'!I2700</f>
        <v>0</v>
      </c>
      <c r="O2700">
        <f>'data from files'!J2700</f>
        <v>0</v>
      </c>
      <c r="P2700">
        <f>'data from files'!K2700</f>
        <v>0</v>
      </c>
      <c r="Q2700">
        <f>'data from files'!L2700</f>
        <v>0</v>
      </c>
      <c r="R2700">
        <f>'data from files'!M2700</f>
        <v>0</v>
      </c>
      <c r="S2700">
        <f>'data from files'!N2700</f>
        <v>0</v>
      </c>
      <c r="T2700">
        <f>'data from files'!O2700</f>
        <v>0</v>
      </c>
      <c r="U2700">
        <f>'data from files'!P2700</f>
        <v>0</v>
      </c>
      <c r="V2700">
        <f>'data from files'!Q2700</f>
        <v>0</v>
      </c>
      <c r="W2700">
        <f>'data from files'!R2700</f>
        <v>0</v>
      </c>
    </row>
    <row r="2701" spans="1:23" x14ac:dyDescent="0.25">
      <c r="A2701" t="str">
        <f t="shared" si="128"/>
        <v>SKCO2 emissions  Conventional thermal</v>
      </c>
      <c r="B2701" t="str">
        <f>JRC_files__2[[#This Row],[Source.Name.2.1]]</f>
        <v>SK</v>
      </c>
      <c r="C2701" t="str">
        <f t="shared" si="127"/>
        <v>Overview of the power generation sector</v>
      </c>
      <c r="D2701" t="str">
        <f>IF(ISERROR(MATCH(G2701,metadata!$B$4:$B$13,0)),D2700,LEFT(G2701,LEN(G2701)-LEN(F2701)-2))</f>
        <v xml:space="preserve">CO2 emissions  </v>
      </c>
      <c r="E2701" t="str">
        <f t="shared" si="129"/>
        <v>Conventional thermal</v>
      </c>
      <c r="F2701" t="str">
        <f>IF(ISERROR(MATCH(G2701,metadata!$B$4:$B$13,0)),F2700,SUBSTITUTE(TRIM(RIGHT(SUBSTITUTE(SUBSTITUTE(G2701,"efficiencies", "efficiencies (%)")," (", REPT(" ", 100)), 100)),")",""))</f>
        <v>kt CO2</v>
      </c>
      <c r="G2701" t="str">
        <f>'data from files'!B2701</f>
        <v>Conventional thermal</v>
      </c>
      <c r="H2701">
        <f>'data from files'!C2701</f>
        <v>9451.7495282131331</v>
      </c>
      <c r="I2701">
        <f>'data from files'!D2701</f>
        <v>10796.060182149902</v>
      </c>
      <c r="J2701">
        <f>'data from files'!E2701</f>
        <v>9271.2790264661289</v>
      </c>
      <c r="K2701">
        <f>'data from files'!F2701</f>
        <v>10642.82637886175</v>
      </c>
      <c r="L2701">
        <f>'data from files'!G2701</f>
        <v>9953.0733020193366</v>
      </c>
      <c r="M2701">
        <f>'data from files'!H2701</f>
        <v>9547.0477197848377</v>
      </c>
      <c r="N2701">
        <f>'data from files'!I2701</f>
        <v>9017.0096885058592</v>
      </c>
      <c r="O2701">
        <f>'data from files'!J2701</f>
        <v>8058.7507686260024</v>
      </c>
      <c r="P2701">
        <f>'data from files'!K2701</f>
        <v>8104.0774915585152</v>
      </c>
      <c r="Q2701">
        <f>'data from files'!L2701</f>
        <v>7875.8840185720164</v>
      </c>
      <c r="R2701">
        <f>'data from files'!M2701</f>
        <v>8217.9590088526893</v>
      </c>
      <c r="S2701">
        <f>'data from files'!N2701</f>
        <v>8330.3084510982699</v>
      </c>
      <c r="T2701">
        <f>'data from files'!O2701</f>
        <v>7818.3575425547806</v>
      </c>
      <c r="U2701">
        <f>'data from files'!P2701</f>
        <v>7371.2142948277478</v>
      </c>
      <c r="V2701">
        <f>'data from files'!Q2701</f>
        <v>6441.5008455897932</v>
      </c>
      <c r="W2701">
        <f>'data from files'!R2701</f>
        <v>6518.2860811519913</v>
      </c>
    </row>
    <row r="2702" spans="1:23" x14ac:dyDescent="0.25">
      <c r="A2702" t="str">
        <f t="shared" si="128"/>
        <v>SKCO2 emissions  Wind</v>
      </c>
      <c r="B2702" t="str">
        <f>JRC_files__2[[#This Row],[Source.Name.2.1]]</f>
        <v>SK</v>
      </c>
      <c r="C2702" t="str">
        <f t="shared" si="127"/>
        <v>Overview of the power generation sector</v>
      </c>
      <c r="D2702" t="str">
        <f>IF(ISERROR(MATCH(G2702,metadata!$B$4:$B$13,0)),D2701,LEFT(G2702,LEN(G2702)-LEN(F2702)-2))</f>
        <v xml:space="preserve">CO2 emissions  </v>
      </c>
      <c r="E2702" t="str">
        <f t="shared" si="129"/>
        <v>Wind</v>
      </c>
      <c r="F2702" t="str">
        <f>IF(ISERROR(MATCH(G2702,metadata!$B$4:$B$13,0)),F2701,SUBSTITUTE(TRIM(RIGHT(SUBSTITUTE(SUBSTITUTE(G2702,"efficiencies", "efficiencies (%)")," (", REPT(" ", 100)), 100)),")",""))</f>
        <v>kt CO2</v>
      </c>
      <c r="G2702" t="str">
        <f>'data from files'!B2702</f>
        <v>Wind</v>
      </c>
      <c r="H2702">
        <f>'data from files'!C2702</f>
        <v>0</v>
      </c>
      <c r="I2702">
        <f>'data from files'!D2702</f>
        <v>0</v>
      </c>
      <c r="J2702">
        <f>'data from files'!E2702</f>
        <v>0</v>
      </c>
      <c r="K2702">
        <f>'data from files'!F2702</f>
        <v>0</v>
      </c>
      <c r="L2702">
        <f>'data from files'!G2702</f>
        <v>0</v>
      </c>
      <c r="M2702">
        <f>'data from files'!H2702</f>
        <v>0</v>
      </c>
      <c r="N2702">
        <f>'data from files'!I2702</f>
        <v>0</v>
      </c>
      <c r="O2702">
        <f>'data from files'!J2702</f>
        <v>0</v>
      </c>
      <c r="P2702">
        <f>'data from files'!K2702</f>
        <v>0</v>
      </c>
      <c r="Q2702">
        <f>'data from files'!L2702</f>
        <v>0</v>
      </c>
      <c r="R2702">
        <f>'data from files'!M2702</f>
        <v>0</v>
      </c>
      <c r="S2702">
        <f>'data from files'!N2702</f>
        <v>0</v>
      </c>
      <c r="T2702">
        <f>'data from files'!O2702</f>
        <v>0</v>
      </c>
      <c r="U2702">
        <f>'data from files'!P2702</f>
        <v>0</v>
      </c>
      <c r="V2702">
        <f>'data from files'!Q2702</f>
        <v>0</v>
      </c>
      <c r="W2702">
        <f>'data from files'!R2702</f>
        <v>0</v>
      </c>
    </row>
    <row r="2703" spans="1:23" x14ac:dyDescent="0.25">
      <c r="A2703" t="str">
        <f t="shared" si="128"/>
        <v>SKCO2 emissions  Solar photovoltaics</v>
      </c>
      <c r="B2703" t="str">
        <f>JRC_files__2[[#This Row],[Source.Name.2.1]]</f>
        <v>SK</v>
      </c>
      <c r="C2703" t="str">
        <f t="shared" si="127"/>
        <v>Overview of the power generation sector</v>
      </c>
      <c r="D2703" t="str">
        <f>IF(ISERROR(MATCH(G2703,metadata!$B$4:$B$13,0)),D2702,LEFT(G2703,LEN(G2703)-LEN(F2703)-2))</f>
        <v xml:space="preserve">CO2 emissions  </v>
      </c>
      <c r="E2703" t="str">
        <f t="shared" si="129"/>
        <v>Solar photovoltaics</v>
      </c>
      <c r="F2703" t="str">
        <f>IF(ISERROR(MATCH(G2703,metadata!$B$4:$B$13,0)),F2702,SUBSTITUTE(TRIM(RIGHT(SUBSTITUTE(SUBSTITUTE(G2703,"efficiencies", "efficiencies (%)")," (", REPT(" ", 100)), 100)),")",""))</f>
        <v>kt CO2</v>
      </c>
      <c r="G2703" t="str">
        <f>'data from files'!B2703</f>
        <v>Solar photovoltaics</v>
      </c>
      <c r="H2703">
        <f>'data from files'!C2703</f>
        <v>0</v>
      </c>
      <c r="I2703">
        <f>'data from files'!D2703</f>
        <v>0</v>
      </c>
      <c r="J2703">
        <f>'data from files'!E2703</f>
        <v>0</v>
      </c>
      <c r="K2703">
        <f>'data from files'!F2703</f>
        <v>0</v>
      </c>
      <c r="L2703">
        <f>'data from files'!G2703</f>
        <v>0</v>
      </c>
      <c r="M2703">
        <f>'data from files'!H2703</f>
        <v>0</v>
      </c>
      <c r="N2703">
        <f>'data from files'!I2703</f>
        <v>0</v>
      </c>
      <c r="O2703">
        <f>'data from files'!J2703</f>
        <v>0</v>
      </c>
      <c r="P2703">
        <f>'data from files'!K2703</f>
        <v>0</v>
      </c>
      <c r="Q2703">
        <f>'data from files'!L2703</f>
        <v>0</v>
      </c>
      <c r="R2703">
        <f>'data from files'!M2703</f>
        <v>0</v>
      </c>
      <c r="S2703">
        <f>'data from files'!N2703</f>
        <v>0</v>
      </c>
      <c r="T2703">
        <f>'data from files'!O2703</f>
        <v>0</v>
      </c>
      <c r="U2703">
        <f>'data from files'!P2703</f>
        <v>0</v>
      </c>
      <c r="V2703">
        <f>'data from files'!Q2703</f>
        <v>0</v>
      </c>
      <c r="W2703">
        <f>'data from files'!R2703</f>
        <v>0</v>
      </c>
    </row>
    <row r="2704" spans="1:23" x14ac:dyDescent="0.25">
      <c r="A2704" t="str">
        <f t="shared" si="128"/>
        <v>SKCO2 emissions  Solar thermal</v>
      </c>
      <c r="B2704" t="str">
        <f>JRC_files__2[[#This Row],[Source.Name.2.1]]</f>
        <v>SK</v>
      </c>
      <c r="C2704" t="str">
        <f t="shared" si="127"/>
        <v>Overview of the power generation sector</v>
      </c>
      <c r="D2704" t="str">
        <f>IF(ISERROR(MATCH(G2704,metadata!$B$4:$B$13,0)),D2703,LEFT(G2704,LEN(G2704)-LEN(F2704)-2))</f>
        <v xml:space="preserve">CO2 emissions  </v>
      </c>
      <c r="E2704" t="str">
        <f t="shared" si="129"/>
        <v>Solar thermal</v>
      </c>
      <c r="F2704" t="str">
        <f>IF(ISERROR(MATCH(G2704,metadata!$B$4:$B$13,0)),F2703,SUBSTITUTE(TRIM(RIGHT(SUBSTITUTE(SUBSTITUTE(G2704,"efficiencies", "efficiencies (%)")," (", REPT(" ", 100)), 100)),")",""))</f>
        <v>kt CO2</v>
      </c>
      <c r="G2704" t="str">
        <f>'data from files'!B2704</f>
        <v>Solar thermal</v>
      </c>
      <c r="H2704">
        <f>'data from files'!C2704</f>
        <v>0</v>
      </c>
      <c r="I2704">
        <f>'data from files'!D2704</f>
        <v>0</v>
      </c>
      <c r="J2704">
        <f>'data from files'!E2704</f>
        <v>0</v>
      </c>
      <c r="K2704">
        <f>'data from files'!F2704</f>
        <v>0</v>
      </c>
      <c r="L2704">
        <f>'data from files'!G2704</f>
        <v>0</v>
      </c>
      <c r="M2704">
        <f>'data from files'!H2704</f>
        <v>0</v>
      </c>
      <c r="N2704">
        <f>'data from files'!I2704</f>
        <v>0</v>
      </c>
      <c r="O2704">
        <f>'data from files'!J2704</f>
        <v>0</v>
      </c>
      <c r="P2704">
        <f>'data from files'!K2704</f>
        <v>0</v>
      </c>
      <c r="Q2704">
        <f>'data from files'!L2704</f>
        <v>0</v>
      </c>
      <c r="R2704">
        <f>'data from files'!M2704</f>
        <v>0</v>
      </c>
      <c r="S2704">
        <f>'data from files'!N2704</f>
        <v>0</v>
      </c>
      <c r="T2704">
        <f>'data from files'!O2704</f>
        <v>0</v>
      </c>
      <c r="U2704">
        <f>'data from files'!P2704</f>
        <v>0</v>
      </c>
      <c r="V2704">
        <f>'data from files'!Q2704</f>
        <v>0</v>
      </c>
      <c r="W2704">
        <f>'data from files'!R2704</f>
        <v>0</v>
      </c>
    </row>
    <row r="2705" spans="1:23" x14ac:dyDescent="0.25">
      <c r="A2705" t="str">
        <f t="shared" si="128"/>
        <v>SKCO2 emissions  Geothermal</v>
      </c>
      <c r="B2705" t="str">
        <f>JRC_files__2[[#This Row],[Source.Name.2.1]]</f>
        <v>SK</v>
      </c>
      <c r="C2705" t="str">
        <f t="shared" si="127"/>
        <v>Overview of the power generation sector</v>
      </c>
      <c r="D2705" t="str">
        <f>IF(ISERROR(MATCH(G2705,metadata!$B$4:$B$13,0)),D2704,LEFT(G2705,LEN(G2705)-LEN(F2705)-2))</f>
        <v xml:space="preserve">CO2 emissions  </v>
      </c>
      <c r="E2705" t="str">
        <f t="shared" si="129"/>
        <v>Geothermal</v>
      </c>
      <c r="F2705" t="str">
        <f>IF(ISERROR(MATCH(G2705,metadata!$B$4:$B$13,0)),F2704,SUBSTITUTE(TRIM(RIGHT(SUBSTITUTE(SUBSTITUTE(G2705,"efficiencies", "efficiencies (%)")," (", REPT(" ", 100)), 100)),")",""))</f>
        <v>kt CO2</v>
      </c>
      <c r="G2705" t="str">
        <f>'data from files'!B2705</f>
        <v>Geothermal</v>
      </c>
      <c r="H2705">
        <f>'data from files'!C2705</f>
        <v>0</v>
      </c>
      <c r="I2705">
        <f>'data from files'!D2705</f>
        <v>0</v>
      </c>
      <c r="J2705">
        <f>'data from files'!E2705</f>
        <v>0</v>
      </c>
      <c r="K2705">
        <f>'data from files'!F2705</f>
        <v>0</v>
      </c>
      <c r="L2705">
        <f>'data from files'!G2705</f>
        <v>0</v>
      </c>
      <c r="M2705">
        <f>'data from files'!H2705</f>
        <v>0</v>
      </c>
      <c r="N2705">
        <f>'data from files'!I2705</f>
        <v>0</v>
      </c>
      <c r="O2705">
        <f>'data from files'!J2705</f>
        <v>0</v>
      </c>
      <c r="P2705">
        <f>'data from files'!K2705</f>
        <v>0</v>
      </c>
      <c r="Q2705">
        <f>'data from files'!L2705</f>
        <v>0</v>
      </c>
      <c r="R2705">
        <f>'data from files'!M2705</f>
        <v>0</v>
      </c>
      <c r="S2705">
        <f>'data from files'!N2705</f>
        <v>0</v>
      </c>
      <c r="T2705">
        <f>'data from files'!O2705</f>
        <v>0</v>
      </c>
      <c r="U2705">
        <f>'data from files'!P2705</f>
        <v>0</v>
      </c>
      <c r="V2705">
        <f>'data from files'!Q2705</f>
        <v>0</v>
      </c>
      <c r="W2705">
        <f>'data from files'!R2705</f>
        <v>0</v>
      </c>
    </row>
    <row r="2706" spans="1:23" x14ac:dyDescent="0.25">
      <c r="A2706" t="str">
        <f t="shared" si="128"/>
        <v>SKCO2 emissions  Tide, wave and ocean</v>
      </c>
      <c r="B2706" t="str">
        <f>JRC_files__2[[#This Row],[Source.Name.2.1]]</f>
        <v>SK</v>
      </c>
      <c r="C2706" t="str">
        <f t="shared" si="127"/>
        <v>Overview of the power generation sector</v>
      </c>
      <c r="D2706" t="str">
        <f>IF(ISERROR(MATCH(G2706,metadata!$B$4:$B$13,0)),D2705,LEFT(G2706,LEN(G2706)-LEN(F2706)-2))</f>
        <v xml:space="preserve">CO2 emissions  </v>
      </c>
      <c r="E2706" t="str">
        <f t="shared" si="129"/>
        <v>Tide, wave and ocean</v>
      </c>
      <c r="F2706" t="str">
        <f>IF(ISERROR(MATCH(G2706,metadata!$B$4:$B$13,0)),F2705,SUBSTITUTE(TRIM(RIGHT(SUBSTITUTE(SUBSTITUTE(G2706,"efficiencies", "efficiencies (%)")," (", REPT(" ", 100)), 100)),")",""))</f>
        <v>kt CO2</v>
      </c>
      <c r="G2706" t="str">
        <f>'data from files'!B2706</f>
        <v>Tide, wave and ocean</v>
      </c>
      <c r="H2706">
        <f>'data from files'!C2706</f>
        <v>0</v>
      </c>
      <c r="I2706">
        <f>'data from files'!D2706</f>
        <v>0</v>
      </c>
      <c r="J2706">
        <f>'data from files'!E2706</f>
        <v>0</v>
      </c>
      <c r="K2706">
        <f>'data from files'!F2706</f>
        <v>0</v>
      </c>
      <c r="L2706">
        <f>'data from files'!G2706</f>
        <v>0</v>
      </c>
      <c r="M2706">
        <f>'data from files'!H2706</f>
        <v>0</v>
      </c>
      <c r="N2706">
        <f>'data from files'!I2706</f>
        <v>0</v>
      </c>
      <c r="O2706">
        <f>'data from files'!J2706</f>
        <v>0</v>
      </c>
      <c r="P2706">
        <f>'data from files'!K2706</f>
        <v>0</v>
      </c>
      <c r="Q2706">
        <f>'data from files'!L2706</f>
        <v>0</v>
      </c>
      <c r="R2706">
        <f>'data from files'!M2706</f>
        <v>0</v>
      </c>
      <c r="S2706">
        <f>'data from files'!N2706</f>
        <v>0</v>
      </c>
      <c r="T2706">
        <f>'data from files'!O2706</f>
        <v>0</v>
      </c>
      <c r="U2706">
        <f>'data from files'!P2706</f>
        <v>0</v>
      </c>
      <c r="V2706">
        <f>'data from files'!Q2706</f>
        <v>0</v>
      </c>
      <c r="W2706">
        <f>'data from files'!R2706</f>
        <v>0</v>
      </c>
    </row>
    <row r="2707" spans="1:23" x14ac:dyDescent="0.25">
      <c r="A2707" t="str">
        <f t="shared" si="128"/>
        <v>SKCO2 emissions  Hydro</v>
      </c>
      <c r="B2707" t="str">
        <f>JRC_files__2[[#This Row],[Source.Name.2.1]]</f>
        <v>SK</v>
      </c>
      <c r="C2707" t="str">
        <f t="shared" si="127"/>
        <v>Overview of the power generation sector</v>
      </c>
      <c r="D2707" t="str">
        <f>IF(ISERROR(MATCH(G2707,metadata!$B$4:$B$13,0)),D2706,LEFT(G2707,LEN(G2707)-LEN(F2707)-2))</f>
        <v xml:space="preserve">CO2 emissions  </v>
      </c>
      <c r="E2707" t="str">
        <f t="shared" si="129"/>
        <v>Hydro</v>
      </c>
      <c r="F2707" t="str">
        <f>IF(ISERROR(MATCH(G2707,metadata!$B$4:$B$13,0)),F2706,SUBSTITUTE(TRIM(RIGHT(SUBSTITUTE(SUBSTITUTE(G2707,"efficiencies", "efficiencies (%)")," (", REPT(" ", 100)), 100)),")",""))</f>
        <v>kt CO2</v>
      </c>
      <c r="G2707" t="str">
        <f>'data from files'!B2707</f>
        <v>Hydro</v>
      </c>
      <c r="H2707">
        <f>'data from files'!C2707</f>
        <v>0</v>
      </c>
      <c r="I2707">
        <f>'data from files'!D2707</f>
        <v>0</v>
      </c>
      <c r="J2707">
        <f>'data from files'!E2707</f>
        <v>0</v>
      </c>
      <c r="K2707">
        <f>'data from files'!F2707</f>
        <v>0</v>
      </c>
      <c r="L2707">
        <f>'data from files'!G2707</f>
        <v>0</v>
      </c>
      <c r="M2707">
        <f>'data from files'!H2707</f>
        <v>0</v>
      </c>
      <c r="N2707">
        <f>'data from files'!I2707</f>
        <v>0</v>
      </c>
      <c r="O2707">
        <f>'data from files'!J2707</f>
        <v>0</v>
      </c>
      <c r="P2707">
        <f>'data from files'!K2707</f>
        <v>0</v>
      </c>
      <c r="Q2707">
        <f>'data from files'!L2707</f>
        <v>0</v>
      </c>
      <c r="R2707">
        <f>'data from files'!M2707</f>
        <v>0</v>
      </c>
      <c r="S2707">
        <f>'data from files'!N2707</f>
        <v>0</v>
      </c>
      <c r="T2707">
        <f>'data from files'!O2707</f>
        <v>0</v>
      </c>
      <c r="U2707">
        <f>'data from files'!P2707</f>
        <v>0</v>
      </c>
      <c r="V2707">
        <f>'data from files'!Q2707</f>
        <v>0</v>
      </c>
      <c r="W2707">
        <f>'data from files'!R2707</f>
        <v>0</v>
      </c>
    </row>
    <row r="2708" spans="1:23" x14ac:dyDescent="0.25">
      <c r="A2708" t="str">
        <f t="shared" si="128"/>
        <v>SKCO2 emissions  Pump storage</v>
      </c>
      <c r="B2708" t="str">
        <f>JRC_files__2[[#This Row],[Source.Name.2.1]]</f>
        <v>SK</v>
      </c>
      <c r="C2708" t="str">
        <f t="shared" si="127"/>
        <v>Overview of the power generation sector</v>
      </c>
      <c r="D2708" t="str">
        <f>IF(ISERROR(MATCH(G2708,metadata!$B$4:$B$13,0)),D2707,LEFT(G2708,LEN(G2708)-LEN(F2708)-2))</f>
        <v xml:space="preserve">CO2 emissions  </v>
      </c>
      <c r="E2708" t="str">
        <f t="shared" si="129"/>
        <v>Pump storage</v>
      </c>
      <c r="F2708" t="str">
        <f>IF(ISERROR(MATCH(G2708,metadata!$B$4:$B$13,0)),F2707,SUBSTITUTE(TRIM(RIGHT(SUBSTITUTE(SUBSTITUTE(G2708,"efficiencies", "efficiencies (%)")," (", REPT(" ", 100)), 100)),")",""))</f>
        <v>kt CO2</v>
      </c>
      <c r="G2708" t="str">
        <f>'data from files'!B2708</f>
        <v>Pump storage</v>
      </c>
      <c r="H2708">
        <f>'data from files'!C2708</f>
        <v>0</v>
      </c>
      <c r="I2708">
        <f>'data from files'!D2708</f>
        <v>0</v>
      </c>
      <c r="J2708">
        <f>'data from files'!E2708</f>
        <v>0</v>
      </c>
      <c r="K2708">
        <f>'data from files'!F2708</f>
        <v>0</v>
      </c>
      <c r="L2708">
        <f>'data from files'!G2708</f>
        <v>0</v>
      </c>
      <c r="M2708">
        <f>'data from files'!H2708</f>
        <v>0</v>
      </c>
      <c r="N2708">
        <f>'data from files'!I2708</f>
        <v>0</v>
      </c>
      <c r="O2708">
        <f>'data from files'!J2708</f>
        <v>0</v>
      </c>
      <c r="P2708">
        <f>'data from files'!K2708</f>
        <v>0</v>
      </c>
      <c r="Q2708">
        <f>'data from files'!L2708</f>
        <v>0</v>
      </c>
      <c r="R2708">
        <f>'data from files'!M2708</f>
        <v>0</v>
      </c>
      <c r="S2708">
        <f>'data from files'!N2708</f>
        <v>0</v>
      </c>
      <c r="T2708">
        <f>'data from files'!O2708</f>
        <v>0</v>
      </c>
      <c r="U2708">
        <f>'data from files'!P2708</f>
        <v>0</v>
      </c>
      <c r="V2708">
        <f>'data from files'!Q2708</f>
        <v>0</v>
      </c>
      <c r="W2708">
        <f>'data from files'!R2708</f>
        <v>0</v>
      </c>
    </row>
    <row r="2709" spans="1:23" x14ac:dyDescent="0.25">
      <c r="A2709" t="str">
        <f t="shared" si="128"/>
        <v>SKCO2 emissions  District heating plants</v>
      </c>
      <c r="B2709" t="str">
        <f>JRC_files__2[[#This Row],[Source.Name.2.1]]</f>
        <v>SK</v>
      </c>
      <c r="C2709" t="str">
        <f t="shared" si="127"/>
        <v>Overview of the power generation sector</v>
      </c>
      <c r="D2709" t="str">
        <f>IF(ISERROR(MATCH(G2709,metadata!$B$4:$B$13,0)),D2708,LEFT(G2709,LEN(G2709)-LEN(F2709)-2))</f>
        <v xml:space="preserve">CO2 emissions  </v>
      </c>
      <c r="E2709" t="str">
        <f t="shared" si="129"/>
        <v>District heating plants</v>
      </c>
      <c r="F2709" t="str">
        <f>IF(ISERROR(MATCH(G2709,metadata!$B$4:$B$13,0)),F2708,SUBSTITUTE(TRIM(RIGHT(SUBSTITUTE(SUBSTITUTE(G2709,"efficiencies", "efficiencies (%)")," (", REPT(" ", 100)), 100)),")",""))</f>
        <v>kt CO2</v>
      </c>
      <c r="G2709" t="str">
        <f>'data from files'!B2709</f>
        <v>District heating plants</v>
      </c>
      <c r="H2709">
        <f>'data from files'!C2709</f>
        <v>2020.3092987541729</v>
      </c>
      <c r="I2709">
        <f>'data from files'!D2709</f>
        <v>1585.5934652737203</v>
      </c>
      <c r="J2709">
        <f>'data from files'!E2709</f>
        <v>1557.371394578016</v>
      </c>
      <c r="K2709">
        <f>'data from files'!F2709</f>
        <v>1626.978174450516</v>
      </c>
      <c r="L2709">
        <f>'data from files'!G2709</f>
        <v>1740.9502324359</v>
      </c>
      <c r="M2709">
        <f>'data from files'!H2709</f>
        <v>1630.5355454188445</v>
      </c>
      <c r="N2709">
        <f>'data from files'!I2709</f>
        <v>1364.2447192977602</v>
      </c>
      <c r="O2709">
        <f>'data from files'!J2709</f>
        <v>1211.1552079588807</v>
      </c>
      <c r="P2709">
        <f>'data from files'!K2709</f>
        <v>1124.0326121185442</v>
      </c>
      <c r="Q2709">
        <f>'data from files'!L2709</f>
        <v>992.08160942180382</v>
      </c>
      <c r="R2709">
        <f>'data from files'!M2709</f>
        <v>1017.0299128232676</v>
      </c>
      <c r="S2709">
        <f>'data from files'!N2709</f>
        <v>853.09530646993528</v>
      </c>
      <c r="T2709">
        <f>'data from files'!O2709</f>
        <v>817.21452900535962</v>
      </c>
      <c r="U2709">
        <f>'data from files'!P2709</f>
        <v>694.67860687506288</v>
      </c>
      <c r="V2709">
        <f>'data from files'!Q2709</f>
        <v>560.96325441020485</v>
      </c>
      <c r="W2709">
        <f>'data from files'!R2709</f>
        <v>622.48101759156418</v>
      </c>
    </row>
    <row r="2710" spans="1:23" x14ac:dyDescent="0.25">
      <c r="A2710" t="str">
        <f t="shared" si="128"/>
        <v>SKCO2 emissions  0</v>
      </c>
      <c r="B2710" t="str">
        <f>JRC_files__2[[#This Row],[Source.Name.2.1]]</f>
        <v>SK</v>
      </c>
      <c r="C2710" t="str">
        <f t="shared" si="127"/>
        <v>Overview of the power generation sector</v>
      </c>
      <c r="D2710" t="str">
        <f>IF(ISERROR(MATCH(G2710,metadata!$B$4:$B$13,0)),D2709,LEFT(G2710,LEN(G2710)-LEN(F2710)-2))</f>
        <v xml:space="preserve">CO2 emissions  </v>
      </c>
      <c r="E2710">
        <f t="shared" si="129"/>
        <v>0</v>
      </c>
      <c r="F2710" t="str">
        <f>IF(ISERROR(MATCH(G2710,metadata!$B$4:$B$13,0)),F2709,SUBSTITUTE(TRIM(RIGHT(SUBSTITUTE(SUBSTITUTE(G2710,"efficiencies", "efficiencies (%)")," (", REPT(" ", 100)), 100)),")",""))</f>
        <v>kt CO2</v>
      </c>
      <c r="G2710">
        <f>'data from files'!B2710</f>
        <v>0</v>
      </c>
      <c r="H2710">
        <f>'data from files'!C2710</f>
        <v>0</v>
      </c>
      <c r="I2710">
        <f>'data from files'!D2710</f>
        <v>0</v>
      </c>
      <c r="J2710">
        <f>'data from files'!E2710</f>
        <v>0</v>
      </c>
      <c r="K2710">
        <f>'data from files'!F2710</f>
        <v>0</v>
      </c>
      <c r="L2710">
        <f>'data from files'!G2710</f>
        <v>0</v>
      </c>
      <c r="M2710">
        <f>'data from files'!H2710</f>
        <v>0</v>
      </c>
      <c r="N2710">
        <f>'data from files'!I2710</f>
        <v>0</v>
      </c>
      <c r="O2710">
        <f>'data from files'!J2710</f>
        <v>0</v>
      </c>
      <c r="P2710">
        <f>'data from files'!K2710</f>
        <v>0</v>
      </c>
      <c r="Q2710">
        <f>'data from files'!L2710</f>
        <v>0</v>
      </c>
      <c r="R2710">
        <f>'data from files'!M2710</f>
        <v>0</v>
      </c>
      <c r="S2710">
        <f>'data from files'!N2710</f>
        <v>0</v>
      </c>
      <c r="T2710">
        <f>'data from files'!O2710</f>
        <v>0</v>
      </c>
      <c r="U2710">
        <f>'data from files'!P2710</f>
        <v>0</v>
      </c>
      <c r="V2710">
        <f>'data from files'!Q2710</f>
        <v>0</v>
      </c>
      <c r="W2710">
        <f>'data from files'!R2710</f>
        <v>0</v>
      </c>
    </row>
    <row r="2711" spans="1:23" x14ac:dyDescent="0.25">
      <c r="A2711" t="str">
        <f t="shared" si="128"/>
        <v>SKGross electric efficienc</v>
      </c>
      <c r="B2711" t="str">
        <f>JRC_files__2[[#This Row],[Source.Name.2.1]]</f>
        <v>SK</v>
      </c>
      <c r="C2711" t="str">
        <f t="shared" si="127"/>
        <v>Overview of the power generation sector</v>
      </c>
      <c r="D2711" t="str">
        <f>IF(ISERROR(MATCH(G2711,metadata!$B$4:$B$13,0)),D2710,LEFT(G2711,LEN(G2711)-LEN(F2711)-2))</f>
        <v>Gross electric efficienc</v>
      </c>
      <c r="E2711" t="str">
        <f t="shared" si="129"/>
        <v/>
      </c>
      <c r="F2711" t="str">
        <f>IF(ISERROR(MATCH(G2711,metadata!$B$4:$B$13,0)),F2710,SUBSTITUTE(TRIM(RIGHT(SUBSTITUTE(SUBSTITUTE(G2711,"efficiencies", "efficiencies (%)")," (", REPT(" ", 100)), 100)),")",""))</f>
        <v>%</v>
      </c>
      <c r="G2711" t="str">
        <f>'data from files'!B2711</f>
        <v>Gross electric efficiencies</v>
      </c>
      <c r="H2711">
        <f>'data from files'!C2711</f>
        <v>0</v>
      </c>
      <c r="I2711">
        <f>'data from files'!D2711</f>
        <v>0</v>
      </c>
      <c r="J2711">
        <f>'data from files'!E2711</f>
        <v>0</v>
      </c>
      <c r="K2711">
        <f>'data from files'!F2711</f>
        <v>0</v>
      </c>
      <c r="L2711">
        <f>'data from files'!G2711</f>
        <v>0</v>
      </c>
      <c r="M2711">
        <f>'data from files'!H2711</f>
        <v>0</v>
      </c>
      <c r="N2711">
        <f>'data from files'!I2711</f>
        <v>0</v>
      </c>
      <c r="O2711">
        <f>'data from files'!J2711</f>
        <v>0</v>
      </c>
      <c r="P2711">
        <f>'data from files'!K2711</f>
        <v>0</v>
      </c>
      <c r="Q2711">
        <f>'data from files'!L2711</f>
        <v>0</v>
      </c>
      <c r="R2711">
        <f>'data from files'!M2711</f>
        <v>0</v>
      </c>
      <c r="S2711">
        <f>'data from files'!N2711</f>
        <v>0</v>
      </c>
      <c r="T2711">
        <f>'data from files'!O2711</f>
        <v>0</v>
      </c>
      <c r="U2711">
        <f>'data from files'!P2711</f>
        <v>0</v>
      </c>
      <c r="V2711">
        <f>'data from files'!Q2711</f>
        <v>0</v>
      </c>
      <c r="W2711">
        <f>'data from files'!R2711</f>
        <v>0</v>
      </c>
    </row>
    <row r="2712" spans="1:23" x14ac:dyDescent="0.25">
      <c r="A2712" t="str">
        <f t="shared" si="128"/>
        <v>SKGross electric efficiencNuclear</v>
      </c>
      <c r="B2712" t="str">
        <f>JRC_files__2[[#This Row],[Source.Name.2.1]]</f>
        <v>SK</v>
      </c>
      <c r="C2712" t="str">
        <f t="shared" si="127"/>
        <v>Overview of the power generation sector</v>
      </c>
      <c r="D2712" t="str">
        <f>IF(ISERROR(MATCH(G2712,metadata!$B$4:$B$13,0)),D2711,LEFT(G2712,LEN(G2712)-LEN(F2712)-2))</f>
        <v>Gross electric efficienc</v>
      </c>
      <c r="E2712" t="str">
        <f t="shared" si="129"/>
        <v>Nuclear</v>
      </c>
      <c r="F2712" t="str">
        <f>IF(ISERROR(MATCH(G2712,metadata!$B$4:$B$13,0)),F2711,SUBSTITUTE(TRIM(RIGHT(SUBSTITUTE(SUBSTITUTE(G2712,"efficiencies", "efficiencies (%)")," (", REPT(" ", 100)), 100)),")",""))</f>
        <v>%</v>
      </c>
      <c r="G2712" t="str">
        <f>'data from files'!B2712</f>
        <v>Nuclear</v>
      </c>
      <c r="H2712">
        <f>'data from files'!C2712</f>
        <v>0.33333499846652564</v>
      </c>
      <c r="I2712">
        <f>'data from files'!D2712</f>
        <v>0.32957243898612754</v>
      </c>
      <c r="J2712">
        <f>'data from files'!E2712</f>
        <v>0.33008857717144924</v>
      </c>
      <c r="K2712">
        <f>'data from files'!F2712</f>
        <v>0.32989169064902713</v>
      </c>
      <c r="L2712">
        <f>'data from files'!G2712</f>
        <v>0.32926440700838927</v>
      </c>
      <c r="M2712">
        <f>'data from files'!H2712</f>
        <v>0.32948820965528569</v>
      </c>
      <c r="N2712">
        <f>'data from files'!I2712</f>
        <v>0.32941723881231927</v>
      </c>
      <c r="O2712">
        <f>'data from files'!J2712</f>
        <v>0.32929084188706581</v>
      </c>
      <c r="P2712">
        <f>'data from files'!K2712</f>
        <v>0.32966068403534954</v>
      </c>
      <c r="Q2712">
        <f>'data from files'!L2712</f>
        <v>0.32844195692274308</v>
      </c>
      <c r="R2712">
        <f>'data from files'!M2712</f>
        <v>0.32812492344304345</v>
      </c>
      <c r="S2712">
        <f>'data from files'!N2712</f>
        <v>0.32896646138977848</v>
      </c>
      <c r="T2712">
        <f>'data from files'!O2712</f>
        <v>0.32917352364158498</v>
      </c>
      <c r="U2712">
        <f>'data from files'!P2712</f>
        <v>0.32917020640025341</v>
      </c>
      <c r="V2712">
        <f>'data from files'!Q2712</f>
        <v>0.32979806824508401</v>
      </c>
      <c r="W2712">
        <f>'data from files'!R2712</f>
        <v>0.32936932882799735</v>
      </c>
    </row>
    <row r="2713" spans="1:23" x14ac:dyDescent="0.25">
      <c r="A2713" t="str">
        <f t="shared" si="128"/>
        <v>SKGross electric efficiencConventional thermal</v>
      </c>
      <c r="B2713" t="str">
        <f>JRC_files__2[[#This Row],[Source.Name.2.1]]</f>
        <v>SK</v>
      </c>
      <c r="C2713" t="str">
        <f t="shared" si="127"/>
        <v>Overview of the power generation sector</v>
      </c>
      <c r="D2713" t="str">
        <f>IF(ISERROR(MATCH(G2713,metadata!$B$4:$B$13,0)),D2712,LEFT(G2713,LEN(G2713)-LEN(F2713)-2))</f>
        <v>Gross electric efficienc</v>
      </c>
      <c r="E2713" t="str">
        <f t="shared" si="129"/>
        <v>Conventional thermal</v>
      </c>
      <c r="F2713" t="str">
        <f>IF(ISERROR(MATCH(G2713,metadata!$B$4:$B$13,0)),F2712,SUBSTITUTE(TRIM(RIGHT(SUBSTITUTE(SUBSTITUTE(G2713,"efficiencies", "efficiencies (%)")," (", REPT(" ", 100)), 100)),")",""))</f>
        <v>%</v>
      </c>
      <c r="G2713" t="str">
        <f>'data from files'!B2713</f>
        <v>Conventional thermal</v>
      </c>
      <c r="H2713">
        <f>'data from files'!C2713</f>
        <v>0.31410357644629772</v>
      </c>
      <c r="I2713">
        <f>'data from files'!D2713</f>
        <v>0.27336825581959057</v>
      </c>
      <c r="J2713">
        <f>'data from files'!E2713</f>
        <v>0.29203220769957922</v>
      </c>
      <c r="K2713">
        <f>'data from files'!F2713</f>
        <v>0.2789139235977906</v>
      </c>
      <c r="L2713">
        <f>'data from files'!G2713</f>
        <v>0.28728133399709477</v>
      </c>
      <c r="M2713">
        <f>'data from files'!H2713</f>
        <v>0.29016620702494822</v>
      </c>
      <c r="N2713">
        <f>'data from files'!I2713</f>
        <v>0.3004282950200699</v>
      </c>
      <c r="O2713">
        <f>'data from files'!J2713</f>
        <v>0.30394751161140537</v>
      </c>
      <c r="P2713">
        <f>'data from files'!K2713</f>
        <v>0.29673811705119402</v>
      </c>
      <c r="Q2713">
        <f>'data from files'!L2713</f>
        <v>0.27234992111429213</v>
      </c>
      <c r="R2713">
        <f>'data from files'!M2713</f>
        <v>0.25620325761758511</v>
      </c>
      <c r="S2713">
        <f>'data from files'!N2713</f>
        <v>0.27906245857418199</v>
      </c>
      <c r="T2713">
        <f>'data from files'!O2713</f>
        <v>0.26858716535440469</v>
      </c>
      <c r="U2713">
        <f>'data from files'!P2713</f>
        <v>0.24805636242578361</v>
      </c>
      <c r="V2713">
        <f>'data from files'!Q2713</f>
        <v>0.26465056039181312</v>
      </c>
      <c r="W2713">
        <f>'data from files'!R2713</f>
        <v>0.26287553040545591</v>
      </c>
    </row>
    <row r="2714" spans="1:23" x14ac:dyDescent="0.25">
      <c r="A2714" t="str">
        <f t="shared" si="128"/>
        <v>SKGross electric efficiencWind</v>
      </c>
      <c r="B2714" t="str">
        <f>JRC_files__2[[#This Row],[Source.Name.2.1]]</f>
        <v>SK</v>
      </c>
      <c r="C2714" t="str">
        <f t="shared" si="127"/>
        <v>Overview of the power generation sector</v>
      </c>
      <c r="D2714" t="str">
        <f>IF(ISERROR(MATCH(G2714,metadata!$B$4:$B$13,0)),D2713,LEFT(G2714,LEN(G2714)-LEN(F2714)-2))</f>
        <v>Gross electric efficienc</v>
      </c>
      <c r="E2714" t="str">
        <f t="shared" si="129"/>
        <v>Wind</v>
      </c>
      <c r="F2714" t="str">
        <f>IF(ISERROR(MATCH(G2714,metadata!$B$4:$B$13,0)),F2713,SUBSTITUTE(TRIM(RIGHT(SUBSTITUTE(SUBSTITUTE(G2714,"efficiencies", "efficiencies (%)")," (", REPT(" ", 100)), 100)),")",""))</f>
        <v>%</v>
      </c>
      <c r="G2714" t="str">
        <f>'data from files'!B2714</f>
        <v>Wind</v>
      </c>
      <c r="H2714">
        <f>'data from files'!C2714</f>
        <v>0</v>
      </c>
      <c r="I2714">
        <f>'data from files'!D2714</f>
        <v>0</v>
      </c>
      <c r="J2714">
        <f>'data from files'!E2714</f>
        <v>0</v>
      </c>
      <c r="K2714">
        <f>'data from files'!F2714</f>
        <v>1</v>
      </c>
      <c r="L2714">
        <f>'data from files'!G2714</f>
        <v>1</v>
      </c>
      <c r="M2714">
        <f>'data from files'!H2714</f>
        <v>1</v>
      </c>
      <c r="N2714">
        <f>'data from files'!I2714</f>
        <v>1</v>
      </c>
      <c r="O2714">
        <f>'data from files'!J2714</f>
        <v>1</v>
      </c>
      <c r="P2714">
        <f>'data from files'!K2714</f>
        <v>1</v>
      </c>
      <c r="Q2714">
        <f>'data from files'!L2714</f>
        <v>1</v>
      </c>
      <c r="R2714">
        <f>'data from files'!M2714</f>
        <v>1</v>
      </c>
      <c r="S2714">
        <f>'data from files'!N2714</f>
        <v>1</v>
      </c>
      <c r="T2714">
        <f>'data from files'!O2714</f>
        <v>1</v>
      </c>
      <c r="U2714">
        <f>'data from files'!P2714</f>
        <v>1</v>
      </c>
      <c r="V2714">
        <f>'data from files'!Q2714</f>
        <v>1</v>
      </c>
      <c r="W2714">
        <f>'data from files'!R2714</f>
        <v>1</v>
      </c>
    </row>
    <row r="2715" spans="1:23" x14ac:dyDescent="0.25">
      <c r="A2715" t="str">
        <f t="shared" si="128"/>
        <v>SKGross electric efficiencSolar photovoltaics</v>
      </c>
      <c r="B2715" t="str">
        <f>JRC_files__2[[#This Row],[Source.Name.2.1]]</f>
        <v>SK</v>
      </c>
      <c r="C2715" t="str">
        <f t="shared" si="127"/>
        <v>Overview of the power generation sector</v>
      </c>
      <c r="D2715" t="str">
        <f>IF(ISERROR(MATCH(G2715,metadata!$B$4:$B$13,0)),D2714,LEFT(G2715,LEN(G2715)-LEN(F2715)-2))</f>
        <v>Gross electric efficienc</v>
      </c>
      <c r="E2715" t="str">
        <f t="shared" si="129"/>
        <v>Solar photovoltaics</v>
      </c>
      <c r="F2715" t="str">
        <f>IF(ISERROR(MATCH(G2715,metadata!$B$4:$B$13,0)),F2714,SUBSTITUTE(TRIM(RIGHT(SUBSTITUTE(SUBSTITUTE(G2715,"efficiencies", "efficiencies (%)")," (", REPT(" ", 100)), 100)),")",""))</f>
        <v>%</v>
      </c>
      <c r="G2715" t="str">
        <f>'data from files'!B2715</f>
        <v>Solar photovoltaics</v>
      </c>
      <c r="H2715">
        <f>'data from files'!C2715</f>
        <v>0</v>
      </c>
      <c r="I2715">
        <f>'data from files'!D2715</f>
        <v>0</v>
      </c>
      <c r="J2715">
        <f>'data from files'!E2715</f>
        <v>0</v>
      </c>
      <c r="K2715">
        <f>'data from files'!F2715</f>
        <v>0</v>
      </c>
      <c r="L2715">
        <f>'data from files'!G2715</f>
        <v>0</v>
      </c>
      <c r="M2715">
        <f>'data from files'!H2715</f>
        <v>0</v>
      </c>
      <c r="N2715">
        <f>'data from files'!I2715</f>
        <v>0</v>
      </c>
      <c r="O2715">
        <f>'data from files'!J2715</f>
        <v>0</v>
      </c>
      <c r="P2715">
        <f>'data from files'!K2715</f>
        <v>0</v>
      </c>
      <c r="Q2715">
        <f>'data from files'!L2715</f>
        <v>0</v>
      </c>
      <c r="R2715">
        <f>'data from files'!M2715</f>
        <v>1</v>
      </c>
      <c r="S2715">
        <f>'data from files'!N2715</f>
        <v>1</v>
      </c>
      <c r="T2715">
        <f>'data from files'!O2715</f>
        <v>1</v>
      </c>
      <c r="U2715">
        <f>'data from files'!P2715</f>
        <v>1</v>
      </c>
      <c r="V2715">
        <f>'data from files'!Q2715</f>
        <v>1</v>
      </c>
      <c r="W2715">
        <f>'data from files'!R2715</f>
        <v>1</v>
      </c>
    </row>
    <row r="2716" spans="1:23" x14ac:dyDescent="0.25">
      <c r="A2716" t="str">
        <f t="shared" si="128"/>
        <v>SKGross electric efficiencSolar thermal</v>
      </c>
      <c r="B2716" t="str">
        <f>JRC_files__2[[#This Row],[Source.Name.2.1]]</f>
        <v>SK</v>
      </c>
      <c r="C2716" t="str">
        <f t="shared" si="127"/>
        <v>Overview of the power generation sector</v>
      </c>
      <c r="D2716" t="str">
        <f>IF(ISERROR(MATCH(G2716,metadata!$B$4:$B$13,0)),D2715,LEFT(G2716,LEN(G2716)-LEN(F2716)-2))</f>
        <v>Gross electric efficienc</v>
      </c>
      <c r="E2716" t="str">
        <f t="shared" si="129"/>
        <v>Solar thermal</v>
      </c>
      <c r="F2716" t="str">
        <f>IF(ISERROR(MATCH(G2716,metadata!$B$4:$B$13,0)),F2715,SUBSTITUTE(TRIM(RIGHT(SUBSTITUTE(SUBSTITUTE(G2716,"efficiencies", "efficiencies (%)")," (", REPT(" ", 100)), 100)),")",""))</f>
        <v>%</v>
      </c>
      <c r="G2716" t="str">
        <f>'data from files'!B2716</f>
        <v>Solar thermal</v>
      </c>
      <c r="H2716">
        <f>'data from files'!C2716</f>
        <v>0</v>
      </c>
      <c r="I2716">
        <f>'data from files'!D2716</f>
        <v>0</v>
      </c>
      <c r="J2716">
        <f>'data from files'!E2716</f>
        <v>0</v>
      </c>
      <c r="K2716">
        <f>'data from files'!F2716</f>
        <v>0</v>
      </c>
      <c r="L2716">
        <f>'data from files'!G2716</f>
        <v>0</v>
      </c>
      <c r="M2716">
        <f>'data from files'!H2716</f>
        <v>0</v>
      </c>
      <c r="N2716">
        <f>'data from files'!I2716</f>
        <v>0</v>
      </c>
      <c r="O2716">
        <f>'data from files'!J2716</f>
        <v>0</v>
      </c>
      <c r="P2716">
        <f>'data from files'!K2716</f>
        <v>0</v>
      </c>
      <c r="Q2716">
        <f>'data from files'!L2716</f>
        <v>0</v>
      </c>
      <c r="R2716">
        <f>'data from files'!M2716</f>
        <v>0</v>
      </c>
      <c r="S2716">
        <f>'data from files'!N2716</f>
        <v>0</v>
      </c>
      <c r="T2716">
        <f>'data from files'!O2716</f>
        <v>0</v>
      </c>
      <c r="U2716">
        <f>'data from files'!P2716</f>
        <v>0</v>
      </c>
      <c r="V2716">
        <f>'data from files'!Q2716</f>
        <v>0</v>
      </c>
      <c r="W2716">
        <f>'data from files'!R2716</f>
        <v>0</v>
      </c>
    </row>
    <row r="2717" spans="1:23" x14ac:dyDescent="0.25">
      <c r="A2717" t="str">
        <f t="shared" si="128"/>
        <v>SKGross electric efficiencGeothermal</v>
      </c>
      <c r="B2717" t="str">
        <f>JRC_files__2[[#This Row],[Source.Name.2.1]]</f>
        <v>SK</v>
      </c>
      <c r="C2717" t="str">
        <f t="shared" si="127"/>
        <v>Overview of the power generation sector</v>
      </c>
      <c r="D2717" t="str">
        <f>IF(ISERROR(MATCH(G2717,metadata!$B$4:$B$13,0)),D2716,LEFT(G2717,LEN(G2717)-LEN(F2717)-2))</f>
        <v>Gross electric efficienc</v>
      </c>
      <c r="E2717" t="str">
        <f t="shared" si="129"/>
        <v>Geothermal</v>
      </c>
      <c r="F2717" t="str">
        <f>IF(ISERROR(MATCH(G2717,metadata!$B$4:$B$13,0)),F2716,SUBSTITUTE(TRIM(RIGHT(SUBSTITUTE(SUBSTITUTE(G2717,"efficiencies", "efficiencies (%)")," (", REPT(" ", 100)), 100)),")",""))</f>
        <v>%</v>
      </c>
      <c r="G2717" t="str">
        <f>'data from files'!B2717</f>
        <v>Geothermal</v>
      </c>
      <c r="H2717">
        <f>'data from files'!C2717</f>
        <v>0</v>
      </c>
      <c r="I2717">
        <f>'data from files'!D2717</f>
        <v>0</v>
      </c>
      <c r="J2717">
        <f>'data from files'!E2717</f>
        <v>0</v>
      </c>
      <c r="K2717">
        <f>'data from files'!F2717</f>
        <v>0</v>
      </c>
      <c r="L2717">
        <f>'data from files'!G2717</f>
        <v>0</v>
      </c>
      <c r="M2717">
        <f>'data from files'!H2717</f>
        <v>0</v>
      </c>
      <c r="N2717">
        <f>'data from files'!I2717</f>
        <v>0</v>
      </c>
      <c r="O2717">
        <f>'data from files'!J2717</f>
        <v>0</v>
      </c>
      <c r="P2717">
        <f>'data from files'!K2717</f>
        <v>0</v>
      </c>
      <c r="Q2717">
        <f>'data from files'!L2717</f>
        <v>0</v>
      </c>
      <c r="R2717">
        <f>'data from files'!M2717</f>
        <v>0</v>
      </c>
      <c r="S2717">
        <f>'data from files'!N2717</f>
        <v>0</v>
      </c>
      <c r="T2717">
        <f>'data from files'!O2717</f>
        <v>0</v>
      </c>
      <c r="U2717">
        <f>'data from files'!P2717</f>
        <v>0</v>
      </c>
      <c r="V2717">
        <f>'data from files'!Q2717</f>
        <v>0</v>
      </c>
      <c r="W2717">
        <f>'data from files'!R2717</f>
        <v>0</v>
      </c>
    </row>
    <row r="2718" spans="1:23" x14ac:dyDescent="0.25">
      <c r="A2718" t="str">
        <f t="shared" si="128"/>
        <v>SKGross electric efficiencTide, wave and ocean</v>
      </c>
      <c r="B2718" t="str">
        <f>JRC_files__2[[#This Row],[Source.Name.2.1]]</f>
        <v>SK</v>
      </c>
      <c r="C2718" t="str">
        <f t="shared" si="127"/>
        <v>Overview of the power generation sector</v>
      </c>
      <c r="D2718" t="str">
        <f>IF(ISERROR(MATCH(G2718,metadata!$B$4:$B$13,0)),D2717,LEFT(G2718,LEN(G2718)-LEN(F2718)-2))</f>
        <v>Gross electric efficienc</v>
      </c>
      <c r="E2718" t="str">
        <f t="shared" si="129"/>
        <v>Tide, wave and ocean</v>
      </c>
      <c r="F2718" t="str">
        <f>IF(ISERROR(MATCH(G2718,metadata!$B$4:$B$13,0)),F2717,SUBSTITUTE(TRIM(RIGHT(SUBSTITUTE(SUBSTITUTE(G2718,"efficiencies", "efficiencies (%)")," (", REPT(" ", 100)), 100)),")",""))</f>
        <v>%</v>
      </c>
      <c r="G2718" t="str">
        <f>'data from files'!B2718</f>
        <v>Tide, wave and ocean</v>
      </c>
      <c r="H2718">
        <f>'data from files'!C2718</f>
        <v>0</v>
      </c>
      <c r="I2718">
        <f>'data from files'!D2718</f>
        <v>0</v>
      </c>
      <c r="J2718">
        <f>'data from files'!E2718</f>
        <v>0</v>
      </c>
      <c r="K2718">
        <f>'data from files'!F2718</f>
        <v>0</v>
      </c>
      <c r="L2718">
        <f>'data from files'!G2718</f>
        <v>0</v>
      </c>
      <c r="M2718">
        <f>'data from files'!H2718</f>
        <v>0</v>
      </c>
      <c r="N2718">
        <f>'data from files'!I2718</f>
        <v>0</v>
      </c>
      <c r="O2718">
        <f>'data from files'!J2718</f>
        <v>0</v>
      </c>
      <c r="P2718">
        <f>'data from files'!K2718</f>
        <v>0</v>
      </c>
      <c r="Q2718">
        <f>'data from files'!L2718</f>
        <v>0</v>
      </c>
      <c r="R2718">
        <f>'data from files'!M2718</f>
        <v>0</v>
      </c>
      <c r="S2718">
        <f>'data from files'!N2718</f>
        <v>0</v>
      </c>
      <c r="T2718">
        <f>'data from files'!O2718</f>
        <v>0</v>
      </c>
      <c r="U2718">
        <f>'data from files'!P2718</f>
        <v>0</v>
      </c>
      <c r="V2718">
        <f>'data from files'!Q2718</f>
        <v>0</v>
      </c>
      <c r="W2718">
        <f>'data from files'!R2718</f>
        <v>0</v>
      </c>
    </row>
    <row r="2719" spans="1:23" x14ac:dyDescent="0.25">
      <c r="A2719" t="str">
        <f t="shared" si="128"/>
        <v>SKGross electric efficiencHydro</v>
      </c>
      <c r="B2719" t="str">
        <f>JRC_files__2[[#This Row],[Source.Name.2.1]]</f>
        <v>SK</v>
      </c>
      <c r="C2719" t="str">
        <f t="shared" si="127"/>
        <v>Overview of the power generation sector</v>
      </c>
      <c r="D2719" t="str">
        <f>IF(ISERROR(MATCH(G2719,metadata!$B$4:$B$13,0)),D2718,LEFT(G2719,LEN(G2719)-LEN(F2719)-2))</f>
        <v>Gross electric efficienc</v>
      </c>
      <c r="E2719" t="str">
        <f t="shared" si="129"/>
        <v>Hydro</v>
      </c>
      <c r="F2719" t="str">
        <f>IF(ISERROR(MATCH(G2719,metadata!$B$4:$B$13,0)),F2718,SUBSTITUTE(TRIM(RIGHT(SUBSTITUTE(SUBSTITUTE(G2719,"efficiencies", "efficiencies (%)")," (", REPT(" ", 100)), 100)),")",""))</f>
        <v>%</v>
      </c>
      <c r="G2719" t="str">
        <f>'data from files'!B2719</f>
        <v>Hydro</v>
      </c>
      <c r="H2719">
        <f>'data from files'!C2719</f>
        <v>1</v>
      </c>
      <c r="I2719">
        <f>'data from files'!D2719</f>
        <v>1</v>
      </c>
      <c r="J2719">
        <f>'data from files'!E2719</f>
        <v>1</v>
      </c>
      <c r="K2719">
        <f>'data from files'!F2719</f>
        <v>1</v>
      </c>
      <c r="L2719">
        <f>'data from files'!G2719</f>
        <v>1</v>
      </c>
      <c r="M2719">
        <f>'data from files'!H2719</f>
        <v>1</v>
      </c>
      <c r="N2719">
        <f>'data from files'!I2719</f>
        <v>1</v>
      </c>
      <c r="O2719">
        <f>'data from files'!J2719</f>
        <v>1</v>
      </c>
      <c r="P2719">
        <f>'data from files'!K2719</f>
        <v>1</v>
      </c>
      <c r="Q2719">
        <f>'data from files'!L2719</f>
        <v>1</v>
      </c>
      <c r="R2719">
        <f>'data from files'!M2719</f>
        <v>1</v>
      </c>
      <c r="S2719">
        <f>'data from files'!N2719</f>
        <v>1</v>
      </c>
      <c r="T2719">
        <f>'data from files'!O2719</f>
        <v>1</v>
      </c>
      <c r="U2719">
        <f>'data from files'!P2719</f>
        <v>1</v>
      </c>
      <c r="V2719">
        <f>'data from files'!Q2719</f>
        <v>1</v>
      </c>
      <c r="W2719">
        <f>'data from files'!R2719</f>
        <v>1</v>
      </c>
    </row>
    <row r="2720" spans="1:23" x14ac:dyDescent="0.25">
      <c r="A2720" t="str">
        <f t="shared" si="128"/>
        <v>SKGross electric efficiencPump storage</v>
      </c>
      <c r="B2720" t="str">
        <f>JRC_files__2[[#This Row],[Source.Name.2.1]]</f>
        <v>SK</v>
      </c>
      <c r="C2720" t="str">
        <f t="shared" si="127"/>
        <v>Overview of the power generation sector</v>
      </c>
      <c r="D2720" t="str">
        <f>IF(ISERROR(MATCH(G2720,metadata!$B$4:$B$13,0)),D2719,LEFT(G2720,LEN(G2720)-LEN(F2720)-2))</f>
        <v>Gross electric efficienc</v>
      </c>
      <c r="E2720" t="str">
        <f t="shared" si="129"/>
        <v>Pump storage</v>
      </c>
      <c r="F2720" t="str">
        <f>IF(ISERROR(MATCH(G2720,metadata!$B$4:$B$13,0)),F2719,SUBSTITUTE(TRIM(RIGHT(SUBSTITUTE(SUBSTITUTE(G2720,"efficiencies", "efficiencies (%)")," (", REPT(" ", 100)), 100)),")",""))</f>
        <v>%</v>
      </c>
      <c r="G2720" t="str">
        <f>'data from files'!B2720</f>
        <v>Pump storage</v>
      </c>
      <c r="H2720">
        <f>'data from files'!C2720</f>
        <v>0.90116279069767447</v>
      </c>
      <c r="I2720">
        <f>'data from files'!D2720</f>
        <v>0.72444444444444445</v>
      </c>
      <c r="J2720">
        <f>'data from files'!E2720</f>
        <v>0.77405857740585782</v>
      </c>
      <c r="K2720">
        <f>'data from files'!F2720</f>
        <v>0.73333333333333339</v>
      </c>
      <c r="L2720">
        <f>'data from files'!G2720</f>
        <v>0.63888888888888884</v>
      </c>
      <c r="M2720">
        <f>'data from files'!H2720</f>
        <v>0.6691729323308272</v>
      </c>
      <c r="N2720">
        <f>'data from files'!I2720</f>
        <v>0.68899521531100483</v>
      </c>
      <c r="O2720">
        <f>'data from files'!J2720</f>
        <v>0.70854271356783927</v>
      </c>
      <c r="P2720">
        <f>'data from files'!K2720</f>
        <v>0.71900826446280985</v>
      </c>
      <c r="Q2720">
        <f>'data from files'!L2720</f>
        <v>0.72241992882562278</v>
      </c>
      <c r="R2720">
        <f>'data from files'!M2720</f>
        <v>0.73535791757049884</v>
      </c>
      <c r="S2720">
        <f>'data from files'!N2720</f>
        <v>0.72643678160919545</v>
      </c>
      <c r="T2720">
        <f>'data from files'!O2720</f>
        <v>0.94136807817589585</v>
      </c>
      <c r="U2720">
        <f>'data from files'!P2720</f>
        <v>0.70179948586118257</v>
      </c>
      <c r="V2720">
        <f>'data from files'!Q2720</f>
        <v>0.73898305084745763</v>
      </c>
      <c r="W2720">
        <f>'data from files'!R2720</f>
        <v>0.66193181818181823</v>
      </c>
    </row>
    <row r="2721" spans="1:23" x14ac:dyDescent="0.25">
      <c r="A2721" t="str">
        <f t="shared" si="128"/>
        <v>SKGross electric efficienc0</v>
      </c>
      <c r="B2721" t="str">
        <f>JRC_files__2[[#This Row],[Source.Name.2.1]]</f>
        <v>SK</v>
      </c>
      <c r="C2721" t="str">
        <f t="shared" si="127"/>
        <v>Overview of the power generation sector</v>
      </c>
      <c r="D2721" t="str">
        <f>IF(ISERROR(MATCH(G2721,metadata!$B$4:$B$13,0)),D2720,LEFT(G2721,LEN(G2721)-LEN(F2721)-2))</f>
        <v>Gross electric efficienc</v>
      </c>
      <c r="E2721">
        <f t="shared" si="129"/>
        <v>0</v>
      </c>
      <c r="F2721" t="str">
        <f>IF(ISERROR(MATCH(G2721,metadata!$B$4:$B$13,0)),F2720,SUBSTITUTE(TRIM(RIGHT(SUBSTITUTE(SUBSTITUTE(G2721,"efficiencies", "efficiencies (%)")," (", REPT(" ", 100)), 100)),")",""))</f>
        <v>%</v>
      </c>
      <c r="G2721">
        <f>'data from files'!B2721</f>
        <v>0</v>
      </c>
      <c r="H2721">
        <f>'data from files'!C2721</f>
        <v>0</v>
      </c>
      <c r="I2721">
        <f>'data from files'!D2721</f>
        <v>0</v>
      </c>
      <c r="J2721">
        <f>'data from files'!E2721</f>
        <v>0</v>
      </c>
      <c r="K2721">
        <f>'data from files'!F2721</f>
        <v>0</v>
      </c>
      <c r="L2721">
        <f>'data from files'!G2721</f>
        <v>0</v>
      </c>
      <c r="M2721">
        <f>'data from files'!H2721</f>
        <v>0</v>
      </c>
      <c r="N2721">
        <f>'data from files'!I2721</f>
        <v>0</v>
      </c>
      <c r="O2721">
        <f>'data from files'!J2721</f>
        <v>0</v>
      </c>
      <c r="P2721">
        <f>'data from files'!K2721</f>
        <v>0</v>
      </c>
      <c r="Q2721">
        <f>'data from files'!L2721</f>
        <v>0</v>
      </c>
      <c r="R2721">
        <f>'data from files'!M2721</f>
        <v>0</v>
      </c>
      <c r="S2721">
        <f>'data from files'!N2721</f>
        <v>0</v>
      </c>
      <c r="T2721">
        <f>'data from files'!O2721</f>
        <v>0</v>
      </c>
      <c r="U2721">
        <f>'data from files'!P2721</f>
        <v>0</v>
      </c>
      <c r="V2721">
        <f>'data from files'!Q2721</f>
        <v>0</v>
      </c>
      <c r="W2721">
        <f>'data from files'!R2721</f>
        <v>0</v>
      </c>
    </row>
    <row r="2722" spans="1:23" x14ac:dyDescent="0.25">
      <c r="A2722" t="str">
        <f t="shared" si="128"/>
        <v>SKNet electric efficienc</v>
      </c>
      <c r="B2722" t="str">
        <f>JRC_files__2[[#This Row],[Source.Name.2.1]]</f>
        <v>SK</v>
      </c>
      <c r="C2722" t="str">
        <f t="shared" si="127"/>
        <v>Overview of the power generation sector</v>
      </c>
      <c r="D2722" t="str">
        <f>IF(ISERROR(MATCH(G2722,metadata!$B$4:$B$13,0)),D2721,LEFT(G2722,LEN(G2722)-LEN(F2722)-2))</f>
        <v>Net electric efficienc</v>
      </c>
      <c r="E2722" t="str">
        <f t="shared" si="129"/>
        <v/>
      </c>
      <c r="F2722" t="str">
        <f>IF(ISERROR(MATCH(G2722,metadata!$B$4:$B$13,0)),F2721,SUBSTITUTE(TRIM(RIGHT(SUBSTITUTE(SUBSTITUTE(G2722,"efficiencies", "efficiencies (%)")," (", REPT(" ", 100)), 100)),")",""))</f>
        <v>%</v>
      </c>
      <c r="G2722" t="str">
        <f>'data from files'!B2722</f>
        <v>Net electric efficiencies</v>
      </c>
      <c r="H2722">
        <f>'data from files'!C2722</f>
        <v>0</v>
      </c>
      <c r="I2722">
        <f>'data from files'!D2722</f>
        <v>0</v>
      </c>
      <c r="J2722">
        <f>'data from files'!E2722</f>
        <v>0</v>
      </c>
      <c r="K2722">
        <f>'data from files'!F2722</f>
        <v>0</v>
      </c>
      <c r="L2722">
        <f>'data from files'!G2722</f>
        <v>0</v>
      </c>
      <c r="M2722">
        <f>'data from files'!H2722</f>
        <v>0</v>
      </c>
      <c r="N2722">
        <f>'data from files'!I2722</f>
        <v>0</v>
      </c>
      <c r="O2722">
        <f>'data from files'!J2722</f>
        <v>0</v>
      </c>
      <c r="P2722">
        <f>'data from files'!K2722</f>
        <v>0</v>
      </c>
      <c r="Q2722">
        <f>'data from files'!L2722</f>
        <v>0</v>
      </c>
      <c r="R2722">
        <f>'data from files'!M2722</f>
        <v>0</v>
      </c>
      <c r="S2722">
        <f>'data from files'!N2722</f>
        <v>0</v>
      </c>
      <c r="T2722">
        <f>'data from files'!O2722</f>
        <v>0</v>
      </c>
      <c r="U2722">
        <f>'data from files'!P2722</f>
        <v>0</v>
      </c>
      <c r="V2722">
        <f>'data from files'!Q2722</f>
        <v>0</v>
      </c>
      <c r="W2722">
        <f>'data from files'!R2722</f>
        <v>0</v>
      </c>
    </row>
    <row r="2723" spans="1:23" x14ac:dyDescent="0.25">
      <c r="A2723" t="str">
        <f t="shared" si="128"/>
        <v>SKNet electric efficiencNuclear</v>
      </c>
      <c r="B2723" t="str">
        <f>JRC_files__2[[#This Row],[Source.Name.2.1]]</f>
        <v>SK</v>
      </c>
      <c r="C2723" t="str">
        <f t="shared" si="127"/>
        <v>Overview of the power generation sector</v>
      </c>
      <c r="D2723" t="str">
        <f>IF(ISERROR(MATCH(G2723,metadata!$B$4:$B$13,0)),D2722,LEFT(G2723,LEN(G2723)-LEN(F2723)-2))</f>
        <v>Net electric efficienc</v>
      </c>
      <c r="E2723" t="str">
        <f t="shared" si="129"/>
        <v>Nuclear</v>
      </c>
      <c r="F2723" t="str">
        <f>IF(ISERROR(MATCH(G2723,metadata!$B$4:$B$13,0)),F2722,SUBSTITUTE(TRIM(RIGHT(SUBSTITUTE(SUBSTITUTE(G2723,"efficiencies", "efficiencies (%)")," (", REPT(" ", 100)), 100)),")",""))</f>
        <v>%</v>
      </c>
      <c r="G2723" t="str">
        <f>'data from files'!B2723</f>
        <v>Nuclear</v>
      </c>
      <c r="H2723">
        <f>'data from files'!C2723</f>
        <v>0.28747702990953172</v>
      </c>
      <c r="I2723">
        <f>'data from files'!D2723</f>
        <v>0.30115667841856847</v>
      </c>
      <c r="J2723">
        <f>'data from files'!E2723</f>
        <v>0.29777234414937703</v>
      </c>
      <c r="K2723">
        <f>'data from files'!F2723</f>
        <v>0.30102491533726344</v>
      </c>
      <c r="L2723">
        <f>'data from files'!G2723</f>
        <v>0.29897229005492698</v>
      </c>
      <c r="M2723">
        <f>'data from files'!H2723</f>
        <v>0.30361095598658883</v>
      </c>
      <c r="N2723">
        <f>'data from files'!I2723</f>
        <v>0.29984808614514763</v>
      </c>
      <c r="O2723">
        <f>'data from files'!J2723</f>
        <v>0.29908883574747824</v>
      </c>
      <c r="P2723">
        <f>'data from files'!K2723</f>
        <v>0.29994505694384932</v>
      </c>
      <c r="Q2723">
        <f>'data from files'!L2723</f>
        <v>0.29882987006177852</v>
      </c>
      <c r="R2723">
        <f>'data from files'!M2723</f>
        <v>0.28720651829123078</v>
      </c>
      <c r="S2723">
        <f>'data from files'!N2723</f>
        <v>0.29685053405378792</v>
      </c>
      <c r="T2723">
        <f>'data from files'!O2723</f>
        <v>0.29702517357201574</v>
      </c>
      <c r="U2723">
        <f>'data from files'!P2723</f>
        <v>0.30343167860624881</v>
      </c>
      <c r="V2723">
        <f>'data from files'!Q2723</f>
        <v>0.29682688924367395</v>
      </c>
      <c r="W2723">
        <f>'data from files'!R2723</f>
        <v>0.2997367711923879</v>
      </c>
    </row>
    <row r="2724" spans="1:23" x14ac:dyDescent="0.25">
      <c r="A2724" t="str">
        <f t="shared" si="128"/>
        <v>SKNet electric efficiencConventional thermal</v>
      </c>
      <c r="B2724" t="str">
        <f>JRC_files__2[[#This Row],[Source.Name.2.1]]</f>
        <v>SK</v>
      </c>
      <c r="C2724" t="str">
        <f t="shared" si="127"/>
        <v>Overview of the power generation sector</v>
      </c>
      <c r="D2724" t="str">
        <f>IF(ISERROR(MATCH(G2724,metadata!$B$4:$B$13,0)),D2723,LEFT(G2724,LEN(G2724)-LEN(F2724)-2))</f>
        <v>Net electric efficienc</v>
      </c>
      <c r="E2724" t="str">
        <f t="shared" si="129"/>
        <v>Conventional thermal</v>
      </c>
      <c r="F2724" t="str">
        <f>IF(ISERROR(MATCH(G2724,metadata!$B$4:$B$13,0)),F2723,SUBSTITUTE(TRIM(RIGHT(SUBSTITUTE(SUBSTITUTE(G2724,"efficiencies", "efficiencies (%)")," (", REPT(" ", 100)), 100)),")",""))</f>
        <v>%</v>
      </c>
      <c r="G2724" t="str">
        <f>'data from files'!B2724</f>
        <v>Conventional thermal</v>
      </c>
      <c r="H2724">
        <f>'data from files'!C2724</f>
        <v>0.2769965441804394</v>
      </c>
      <c r="I2724">
        <f>'data from files'!D2724</f>
        <v>0.24673257988148517</v>
      </c>
      <c r="J2724">
        <f>'data from files'!E2724</f>
        <v>0.26962234766618071</v>
      </c>
      <c r="K2724">
        <f>'data from files'!F2724</f>
        <v>0.25284439909215495</v>
      </c>
      <c r="L2724">
        <f>'data from files'!G2724</f>
        <v>0.26117813326818334</v>
      </c>
      <c r="M2724">
        <f>'data from files'!H2724</f>
        <v>0.26523337258555912</v>
      </c>
      <c r="N2724">
        <f>'data from files'!I2724</f>
        <v>0.26995798103579871</v>
      </c>
      <c r="O2724">
        <f>'data from files'!J2724</f>
        <v>0.27079452769807011</v>
      </c>
      <c r="P2724">
        <f>'data from files'!K2724</f>
        <v>0.26671958504555399</v>
      </c>
      <c r="Q2724">
        <f>'data from files'!L2724</f>
        <v>0.24376824253268406</v>
      </c>
      <c r="R2724">
        <f>'data from files'!M2724</f>
        <v>0.23568496849980858</v>
      </c>
      <c r="S2724">
        <f>'data from files'!N2724</f>
        <v>0.24500360353573053</v>
      </c>
      <c r="T2724">
        <f>'data from files'!O2724</f>
        <v>0.23579434025101784</v>
      </c>
      <c r="U2724">
        <f>'data from files'!P2724</f>
        <v>0.23351885228437963</v>
      </c>
      <c r="V2724">
        <f>'data from files'!Q2724</f>
        <v>0.23195206182492953</v>
      </c>
      <c r="W2724">
        <f>'data from files'!R2724</f>
        <v>0.23393816226516378</v>
      </c>
    </row>
    <row r="2725" spans="1:23" x14ac:dyDescent="0.25">
      <c r="A2725" t="str">
        <f t="shared" si="128"/>
        <v>SKNet electric efficiencWind</v>
      </c>
      <c r="B2725" t="str">
        <f>JRC_files__2[[#This Row],[Source.Name.2.1]]</f>
        <v>SK</v>
      </c>
      <c r="C2725" t="str">
        <f t="shared" si="127"/>
        <v>Overview of the power generation sector</v>
      </c>
      <c r="D2725" t="str">
        <f>IF(ISERROR(MATCH(G2725,metadata!$B$4:$B$13,0)),D2724,LEFT(G2725,LEN(G2725)-LEN(F2725)-2))</f>
        <v>Net electric efficienc</v>
      </c>
      <c r="E2725" t="str">
        <f t="shared" si="129"/>
        <v>Wind</v>
      </c>
      <c r="F2725" t="str">
        <f>IF(ISERROR(MATCH(G2725,metadata!$B$4:$B$13,0)),F2724,SUBSTITUTE(TRIM(RIGHT(SUBSTITUTE(SUBSTITUTE(G2725,"efficiencies", "efficiencies (%)")," (", REPT(" ", 100)), 100)),")",""))</f>
        <v>%</v>
      </c>
      <c r="G2725" t="str">
        <f>'data from files'!B2725</f>
        <v>Wind</v>
      </c>
      <c r="H2725">
        <f>'data from files'!C2725</f>
        <v>0</v>
      </c>
      <c r="I2725">
        <f>'data from files'!D2725</f>
        <v>0</v>
      </c>
      <c r="J2725">
        <f>'data from files'!E2725</f>
        <v>0</v>
      </c>
      <c r="K2725">
        <f>'data from files'!F2725</f>
        <v>1</v>
      </c>
      <c r="L2725">
        <f>'data from files'!G2725</f>
        <v>1</v>
      </c>
      <c r="M2725">
        <f>'data from files'!H2725</f>
        <v>1</v>
      </c>
      <c r="N2725">
        <f>'data from files'!I2725</f>
        <v>1</v>
      </c>
      <c r="O2725">
        <f>'data from files'!J2725</f>
        <v>1</v>
      </c>
      <c r="P2725">
        <f>'data from files'!K2725</f>
        <v>1</v>
      </c>
      <c r="Q2725">
        <f>'data from files'!L2725</f>
        <v>1</v>
      </c>
      <c r="R2725">
        <f>'data from files'!M2725</f>
        <v>1</v>
      </c>
      <c r="S2725">
        <f>'data from files'!N2725</f>
        <v>1</v>
      </c>
      <c r="T2725">
        <f>'data from files'!O2725</f>
        <v>1</v>
      </c>
      <c r="U2725">
        <f>'data from files'!P2725</f>
        <v>1</v>
      </c>
      <c r="V2725">
        <f>'data from files'!Q2725</f>
        <v>1</v>
      </c>
      <c r="W2725">
        <f>'data from files'!R2725</f>
        <v>1</v>
      </c>
    </row>
    <row r="2726" spans="1:23" x14ac:dyDescent="0.25">
      <c r="A2726" t="str">
        <f t="shared" si="128"/>
        <v>SKNet electric efficiencSolar photovoltaics</v>
      </c>
      <c r="B2726" t="str">
        <f>JRC_files__2[[#This Row],[Source.Name.2.1]]</f>
        <v>SK</v>
      </c>
      <c r="C2726" t="str">
        <f t="shared" si="127"/>
        <v>Overview of the power generation sector</v>
      </c>
      <c r="D2726" t="str">
        <f>IF(ISERROR(MATCH(G2726,metadata!$B$4:$B$13,0)),D2725,LEFT(G2726,LEN(G2726)-LEN(F2726)-2))</f>
        <v>Net electric efficienc</v>
      </c>
      <c r="E2726" t="str">
        <f t="shared" si="129"/>
        <v>Solar photovoltaics</v>
      </c>
      <c r="F2726" t="str">
        <f>IF(ISERROR(MATCH(G2726,metadata!$B$4:$B$13,0)),F2725,SUBSTITUTE(TRIM(RIGHT(SUBSTITUTE(SUBSTITUTE(G2726,"efficiencies", "efficiencies (%)")," (", REPT(" ", 100)), 100)),")",""))</f>
        <v>%</v>
      </c>
      <c r="G2726" t="str">
        <f>'data from files'!B2726</f>
        <v>Solar photovoltaics</v>
      </c>
      <c r="H2726">
        <f>'data from files'!C2726</f>
        <v>0</v>
      </c>
      <c r="I2726">
        <f>'data from files'!D2726</f>
        <v>0</v>
      </c>
      <c r="J2726">
        <f>'data from files'!E2726</f>
        <v>0</v>
      </c>
      <c r="K2726">
        <f>'data from files'!F2726</f>
        <v>0</v>
      </c>
      <c r="L2726">
        <f>'data from files'!G2726</f>
        <v>0</v>
      </c>
      <c r="M2726">
        <f>'data from files'!H2726</f>
        <v>0</v>
      </c>
      <c r="N2726">
        <f>'data from files'!I2726</f>
        <v>0</v>
      </c>
      <c r="O2726">
        <f>'data from files'!J2726</f>
        <v>0</v>
      </c>
      <c r="P2726">
        <f>'data from files'!K2726</f>
        <v>0</v>
      </c>
      <c r="Q2726">
        <f>'data from files'!L2726</f>
        <v>0</v>
      </c>
      <c r="R2726">
        <f>'data from files'!M2726</f>
        <v>1</v>
      </c>
      <c r="S2726">
        <f>'data from files'!N2726</f>
        <v>1</v>
      </c>
      <c r="T2726">
        <f>'data from files'!O2726</f>
        <v>1</v>
      </c>
      <c r="U2726">
        <f>'data from files'!P2726</f>
        <v>1</v>
      </c>
      <c r="V2726">
        <f>'data from files'!Q2726</f>
        <v>1</v>
      </c>
      <c r="W2726">
        <f>'data from files'!R2726</f>
        <v>1</v>
      </c>
    </row>
    <row r="2727" spans="1:23" x14ac:dyDescent="0.25">
      <c r="A2727" t="str">
        <f t="shared" si="128"/>
        <v>SKNet electric efficiencSolar thermal</v>
      </c>
      <c r="B2727" t="str">
        <f>JRC_files__2[[#This Row],[Source.Name.2.1]]</f>
        <v>SK</v>
      </c>
      <c r="C2727" t="str">
        <f t="shared" si="127"/>
        <v>Overview of the power generation sector</v>
      </c>
      <c r="D2727" t="str">
        <f>IF(ISERROR(MATCH(G2727,metadata!$B$4:$B$13,0)),D2726,LEFT(G2727,LEN(G2727)-LEN(F2727)-2))</f>
        <v>Net electric efficienc</v>
      </c>
      <c r="E2727" t="str">
        <f t="shared" si="129"/>
        <v>Solar thermal</v>
      </c>
      <c r="F2727" t="str">
        <f>IF(ISERROR(MATCH(G2727,metadata!$B$4:$B$13,0)),F2726,SUBSTITUTE(TRIM(RIGHT(SUBSTITUTE(SUBSTITUTE(G2727,"efficiencies", "efficiencies (%)")," (", REPT(" ", 100)), 100)),")",""))</f>
        <v>%</v>
      </c>
      <c r="G2727" t="str">
        <f>'data from files'!B2727</f>
        <v>Solar thermal</v>
      </c>
      <c r="H2727">
        <f>'data from files'!C2727</f>
        <v>0</v>
      </c>
      <c r="I2727">
        <f>'data from files'!D2727</f>
        <v>0</v>
      </c>
      <c r="J2727">
        <f>'data from files'!E2727</f>
        <v>0</v>
      </c>
      <c r="K2727">
        <f>'data from files'!F2727</f>
        <v>0</v>
      </c>
      <c r="L2727">
        <f>'data from files'!G2727</f>
        <v>0</v>
      </c>
      <c r="M2727">
        <f>'data from files'!H2727</f>
        <v>0</v>
      </c>
      <c r="N2727">
        <f>'data from files'!I2727</f>
        <v>0</v>
      </c>
      <c r="O2727">
        <f>'data from files'!J2727</f>
        <v>0</v>
      </c>
      <c r="P2727">
        <f>'data from files'!K2727</f>
        <v>0</v>
      </c>
      <c r="Q2727">
        <f>'data from files'!L2727</f>
        <v>0</v>
      </c>
      <c r="R2727">
        <f>'data from files'!M2727</f>
        <v>0</v>
      </c>
      <c r="S2727">
        <f>'data from files'!N2727</f>
        <v>0</v>
      </c>
      <c r="T2727">
        <f>'data from files'!O2727</f>
        <v>0</v>
      </c>
      <c r="U2727">
        <f>'data from files'!P2727</f>
        <v>0</v>
      </c>
      <c r="V2727">
        <f>'data from files'!Q2727</f>
        <v>0</v>
      </c>
      <c r="W2727">
        <f>'data from files'!R2727</f>
        <v>0</v>
      </c>
    </row>
    <row r="2728" spans="1:23" x14ac:dyDescent="0.25">
      <c r="A2728" t="str">
        <f t="shared" si="128"/>
        <v>SKNet electric efficiencGeothermal</v>
      </c>
      <c r="B2728" t="str">
        <f>JRC_files__2[[#This Row],[Source.Name.2.1]]</f>
        <v>SK</v>
      </c>
      <c r="C2728" t="str">
        <f t="shared" si="127"/>
        <v>Overview of the power generation sector</v>
      </c>
      <c r="D2728" t="str">
        <f>IF(ISERROR(MATCH(G2728,metadata!$B$4:$B$13,0)),D2727,LEFT(G2728,LEN(G2728)-LEN(F2728)-2))</f>
        <v>Net electric efficienc</v>
      </c>
      <c r="E2728" t="str">
        <f t="shared" si="129"/>
        <v>Geothermal</v>
      </c>
      <c r="F2728" t="str">
        <f>IF(ISERROR(MATCH(G2728,metadata!$B$4:$B$13,0)),F2727,SUBSTITUTE(TRIM(RIGHT(SUBSTITUTE(SUBSTITUTE(G2728,"efficiencies", "efficiencies (%)")," (", REPT(" ", 100)), 100)),")",""))</f>
        <v>%</v>
      </c>
      <c r="G2728" t="str">
        <f>'data from files'!B2728</f>
        <v>Geothermal</v>
      </c>
      <c r="H2728">
        <f>'data from files'!C2728</f>
        <v>0</v>
      </c>
      <c r="I2728">
        <f>'data from files'!D2728</f>
        <v>0</v>
      </c>
      <c r="J2728">
        <f>'data from files'!E2728</f>
        <v>0</v>
      </c>
      <c r="K2728">
        <f>'data from files'!F2728</f>
        <v>0</v>
      </c>
      <c r="L2728">
        <f>'data from files'!G2728</f>
        <v>0</v>
      </c>
      <c r="M2728">
        <f>'data from files'!H2728</f>
        <v>0</v>
      </c>
      <c r="N2728">
        <f>'data from files'!I2728</f>
        <v>0</v>
      </c>
      <c r="O2728">
        <f>'data from files'!J2728</f>
        <v>0</v>
      </c>
      <c r="P2728">
        <f>'data from files'!K2728</f>
        <v>0</v>
      </c>
      <c r="Q2728">
        <f>'data from files'!L2728</f>
        <v>0</v>
      </c>
      <c r="R2728">
        <f>'data from files'!M2728</f>
        <v>0</v>
      </c>
      <c r="S2728">
        <f>'data from files'!N2728</f>
        <v>0</v>
      </c>
      <c r="T2728">
        <f>'data from files'!O2728</f>
        <v>0</v>
      </c>
      <c r="U2728">
        <f>'data from files'!P2728</f>
        <v>0</v>
      </c>
      <c r="V2728">
        <f>'data from files'!Q2728</f>
        <v>0</v>
      </c>
      <c r="W2728">
        <f>'data from files'!R2728</f>
        <v>0</v>
      </c>
    </row>
    <row r="2729" spans="1:23" x14ac:dyDescent="0.25">
      <c r="A2729" t="str">
        <f t="shared" si="128"/>
        <v>SKNet electric efficiencTide, wave and ocean</v>
      </c>
      <c r="B2729" t="str">
        <f>JRC_files__2[[#This Row],[Source.Name.2.1]]</f>
        <v>SK</v>
      </c>
      <c r="C2729" t="str">
        <f t="shared" si="127"/>
        <v>Overview of the power generation sector</v>
      </c>
      <c r="D2729" t="str">
        <f>IF(ISERROR(MATCH(G2729,metadata!$B$4:$B$13,0)),D2728,LEFT(G2729,LEN(G2729)-LEN(F2729)-2))</f>
        <v>Net electric efficienc</v>
      </c>
      <c r="E2729" t="str">
        <f t="shared" si="129"/>
        <v>Tide, wave and ocean</v>
      </c>
      <c r="F2729" t="str">
        <f>IF(ISERROR(MATCH(G2729,metadata!$B$4:$B$13,0)),F2728,SUBSTITUTE(TRIM(RIGHT(SUBSTITUTE(SUBSTITUTE(G2729,"efficiencies", "efficiencies (%)")," (", REPT(" ", 100)), 100)),")",""))</f>
        <v>%</v>
      </c>
      <c r="G2729" t="str">
        <f>'data from files'!B2729</f>
        <v>Tide, wave and ocean</v>
      </c>
      <c r="H2729">
        <f>'data from files'!C2729</f>
        <v>0</v>
      </c>
      <c r="I2729">
        <f>'data from files'!D2729</f>
        <v>0</v>
      </c>
      <c r="J2729">
        <f>'data from files'!E2729</f>
        <v>0</v>
      </c>
      <c r="K2729">
        <f>'data from files'!F2729</f>
        <v>0</v>
      </c>
      <c r="L2729">
        <f>'data from files'!G2729</f>
        <v>0</v>
      </c>
      <c r="M2729">
        <f>'data from files'!H2729</f>
        <v>0</v>
      </c>
      <c r="N2729">
        <f>'data from files'!I2729</f>
        <v>0</v>
      </c>
      <c r="O2729">
        <f>'data from files'!J2729</f>
        <v>0</v>
      </c>
      <c r="P2729">
        <f>'data from files'!K2729</f>
        <v>0</v>
      </c>
      <c r="Q2729">
        <f>'data from files'!L2729</f>
        <v>0</v>
      </c>
      <c r="R2729">
        <f>'data from files'!M2729</f>
        <v>0</v>
      </c>
      <c r="S2729">
        <f>'data from files'!N2729</f>
        <v>0</v>
      </c>
      <c r="T2729">
        <f>'data from files'!O2729</f>
        <v>0</v>
      </c>
      <c r="U2729">
        <f>'data from files'!P2729</f>
        <v>0</v>
      </c>
      <c r="V2729">
        <f>'data from files'!Q2729</f>
        <v>0</v>
      </c>
      <c r="W2729">
        <f>'data from files'!R2729</f>
        <v>0</v>
      </c>
    </row>
    <row r="2730" spans="1:23" x14ac:dyDescent="0.25">
      <c r="A2730" t="str">
        <f t="shared" si="128"/>
        <v>SKNet electric efficiencHydro</v>
      </c>
      <c r="B2730" t="str">
        <f>JRC_files__2[[#This Row],[Source.Name.2.1]]</f>
        <v>SK</v>
      </c>
      <c r="C2730" t="str">
        <f t="shared" si="127"/>
        <v>Overview of the power generation sector</v>
      </c>
      <c r="D2730" t="str">
        <f>IF(ISERROR(MATCH(G2730,metadata!$B$4:$B$13,0)),D2729,LEFT(G2730,LEN(G2730)-LEN(F2730)-2))</f>
        <v>Net electric efficienc</v>
      </c>
      <c r="E2730" t="str">
        <f t="shared" si="129"/>
        <v>Hydro</v>
      </c>
      <c r="F2730" t="str">
        <f>IF(ISERROR(MATCH(G2730,metadata!$B$4:$B$13,0)),F2729,SUBSTITUTE(TRIM(RIGHT(SUBSTITUTE(SUBSTITUTE(G2730,"efficiencies", "efficiencies (%)")," (", REPT(" ", 100)), 100)),")",""))</f>
        <v>%</v>
      </c>
      <c r="G2730" t="str">
        <f>'data from files'!B2730</f>
        <v>Hydro</v>
      </c>
      <c r="H2730">
        <f>'data from files'!C2730</f>
        <v>1</v>
      </c>
      <c r="I2730">
        <f>'data from files'!D2730</f>
        <v>1</v>
      </c>
      <c r="J2730">
        <f>'data from files'!E2730</f>
        <v>1</v>
      </c>
      <c r="K2730">
        <f>'data from files'!F2730</f>
        <v>1</v>
      </c>
      <c r="L2730">
        <f>'data from files'!G2730</f>
        <v>1</v>
      </c>
      <c r="M2730">
        <f>'data from files'!H2730</f>
        <v>1</v>
      </c>
      <c r="N2730">
        <f>'data from files'!I2730</f>
        <v>1</v>
      </c>
      <c r="O2730">
        <f>'data from files'!J2730</f>
        <v>1</v>
      </c>
      <c r="P2730">
        <f>'data from files'!K2730</f>
        <v>1</v>
      </c>
      <c r="Q2730">
        <f>'data from files'!L2730</f>
        <v>1</v>
      </c>
      <c r="R2730">
        <f>'data from files'!M2730</f>
        <v>1</v>
      </c>
      <c r="S2730">
        <f>'data from files'!N2730</f>
        <v>1</v>
      </c>
      <c r="T2730">
        <f>'data from files'!O2730</f>
        <v>1</v>
      </c>
      <c r="U2730">
        <f>'data from files'!P2730</f>
        <v>1</v>
      </c>
      <c r="V2730">
        <f>'data from files'!Q2730</f>
        <v>1</v>
      </c>
      <c r="W2730">
        <f>'data from files'!R2730</f>
        <v>1</v>
      </c>
    </row>
    <row r="2731" spans="1:23" x14ac:dyDescent="0.25">
      <c r="A2731" t="str">
        <f t="shared" si="128"/>
        <v>SKNet electric efficiencPump storage</v>
      </c>
      <c r="B2731" t="str">
        <f>JRC_files__2[[#This Row],[Source.Name.2.1]]</f>
        <v>SK</v>
      </c>
      <c r="C2731" t="str">
        <f t="shared" si="127"/>
        <v>Overview of the power generation sector</v>
      </c>
      <c r="D2731" t="str">
        <f>IF(ISERROR(MATCH(G2731,metadata!$B$4:$B$13,0)),D2730,LEFT(G2731,LEN(G2731)-LEN(F2731)-2))</f>
        <v>Net electric efficienc</v>
      </c>
      <c r="E2731" t="str">
        <f t="shared" si="129"/>
        <v>Pump storage</v>
      </c>
      <c r="F2731" t="str">
        <f>IF(ISERROR(MATCH(G2731,metadata!$B$4:$B$13,0)),F2730,SUBSTITUTE(TRIM(RIGHT(SUBSTITUTE(SUBSTITUTE(G2731,"efficiencies", "efficiencies (%)")," (", REPT(" ", 100)), 100)),")",""))</f>
        <v>%</v>
      </c>
      <c r="G2731" t="str">
        <f>'data from files'!B2731</f>
        <v>Pump storage</v>
      </c>
      <c r="H2731">
        <f>'data from files'!C2731</f>
        <v>0.90116279069767447</v>
      </c>
      <c r="I2731">
        <f>'data from files'!D2731</f>
        <v>0.72444444444444445</v>
      </c>
      <c r="J2731">
        <f>'data from files'!E2731</f>
        <v>0.77405857740585782</v>
      </c>
      <c r="K2731">
        <f>'data from files'!F2731</f>
        <v>0.73333333333333339</v>
      </c>
      <c r="L2731">
        <f>'data from files'!G2731</f>
        <v>0.63888888888888884</v>
      </c>
      <c r="M2731">
        <f>'data from files'!H2731</f>
        <v>0.6691729323308272</v>
      </c>
      <c r="N2731">
        <f>'data from files'!I2731</f>
        <v>0.68899521531100483</v>
      </c>
      <c r="O2731">
        <f>'data from files'!J2731</f>
        <v>0.70854271356783927</v>
      </c>
      <c r="P2731">
        <f>'data from files'!K2731</f>
        <v>0.71900826446280985</v>
      </c>
      <c r="Q2731">
        <f>'data from files'!L2731</f>
        <v>0.72241992882562278</v>
      </c>
      <c r="R2731">
        <f>'data from files'!M2731</f>
        <v>0.73535791757049884</v>
      </c>
      <c r="S2731">
        <f>'data from files'!N2731</f>
        <v>0.72643678160919545</v>
      </c>
      <c r="T2731">
        <f>'data from files'!O2731</f>
        <v>0.94136807817589585</v>
      </c>
      <c r="U2731">
        <f>'data from files'!P2731</f>
        <v>0.70179948586118257</v>
      </c>
      <c r="V2731">
        <f>'data from files'!Q2731</f>
        <v>0.73898305084745763</v>
      </c>
      <c r="W2731">
        <f>'data from files'!R2731</f>
        <v>0.66193181818181823</v>
      </c>
    </row>
    <row r="2732" spans="1:23" x14ac:dyDescent="0.25">
      <c r="A2732" t="str">
        <f t="shared" si="128"/>
        <v>UKNet electric efficiencOverview of the power generation sector</v>
      </c>
      <c r="B2732" t="str">
        <f>JRC_files__2[[#This Row],[Source.Name.2.1]]</f>
        <v>UK</v>
      </c>
      <c r="C2732" t="str">
        <f t="shared" si="127"/>
        <v>Overview of the power generation sector</v>
      </c>
      <c r="D2732" t="str">
        <f>IF(ISERROR(MATCH(G2732,metadata!$B$4:$B$13,0)),D2731,LEFT(G2732,LEN(G2732)-LEN(F2732)-2))</f>
        <v>Net electric efficienc</v>
      </c>
      <c r="E2732" t="str">
        <f t="shared" si="129"/>
        <v>Overview of the power generation sector</v>
      </c>
      <c r="F2732" t="str">
        <f>IF(ISERROR(MATCH(G2732,metadata!$B$4:$B$13,0)),F2731,SUBSTITUTE(TRIM(RIGHT(SUBSTITUTE(SUBSTITUTE(G2732,"efficiencies", "efficiencies (%)")," (", REPT(" ", 100)), 100)),")",""))</f>
        <v>%</v>
      </c>
      <c r="G2732" t="str">
        <f>'data from files'!B2732</f>
        <v>Overview of the power generation sector</v>
      </c>
      <c r="H2732">
        <f>'data from files'!C2732</f>
        <v>2000</v>
      </c>
      <c r="I2732">
        <f>'data from files'!D2732</f>
        <v>2001</v>
      </c>
      <c r="J2732">
        <f>'data from files'!E2732</f>
        <v>2002</v>
      </c>
      <c r="K2732">
        <f>'data from files'!F2732</f>
        <v>2003</v>
      </c>
      <c r="L2732">
        <f>'data from files'!G2732</f>
        <v>2004</v>
      </c>
      <c r="M2732">
        <f>'data from files'!H2732</f>
        <v>2005</v>
      </c>
      <c r="N2732">
        <f>'data from files'!I2732</f>
        <v>2006</v>
      </c>
      <c r="O2732">
        <f>'data from files'!J2732</f>
        <v>2007</v>
      </c>
      <c r="P2732">
        <f>'data from files'!K2732</f>
        <v>2008</v>
      </c>
      <c r="Q2732">
        <f>'data from files'!L2732</f>
        <v>2009</v>
      </c>
      <c r="R2732">
        <f>'data from files'!M2732</f>
        <v>2010</v>
      </c>
      <c r="S2732">
        <f>'data from files'!N2732</f>
        <v>2011</v>
      </c>
      <c r="T2732">
        <f>'data from files'!O2732</f>
        <v>2012</v>
      </c>
      <c r="U2732">
        <f>'data from files'!P2732</f>
        <v>2013</v>
      </c>
      <c r="V2732">
        <f>'data from files'!Q2732</f>
        <v>2014</v>
      </c>
      <c r="W2732">
        <f>'data from files'!R2732</f>
        <v>2015</v>
      </c>
    </row>
    <row r="2733" spans="1:23" x14ac:dyDescent="0.25">
      <c r="A2733" t="str">
        <f t="shared" si="128"/>
        <v xml:space="preserve">UKTotal gross capacities </v>
      </c>
      <c r="B2733" t="str">
        <f>JRC_files__2[[#This Row],[Source.Name.2.1]]</f>
        <v>UK</v>
      </c>
      <c r="C2733" t="str">
        <f t="shared" si="127"/>
        <v>Overview of the power generation sector</v>
      </c>
      <c r="D2733" t="str">
        <f>IF(ISERROR(MATCH(G2733,metadata!$B$4:$B$13,0)),D2732,LEFT(G2733,LEN(G2733)-LEN(F2733)-2))</f>
        <v xml:space="preserve">Total gross capacities </v>
      </c>
      <c r="E2733" t="str">
        <f t="shared" si="129"/>
        <v/>
      </c>
      <c r="F2733" t="str">
        <f>IF(ISERROR(MATCH(G2733,metadata!$B$4:$B$13,0)),F2732,SUBSTITUTE(TRIM(RIGHT(SUBSTITUTE(SUBSTITUTE(G2733,"efficiencies", "efficiencies (%)")," (", REPT(" ", 100)), 100)),")",""))</f>
        <v>MW</v>
      </c>
      <c r="G2733" t="str">
        <f>'data from files'!B2733</f>
        <v>Total gross capacities (MW)</v>
      </c>
      <c r="H2733">
        <f>'data from files'!C2733</f>
        <v>81930.911011668926</v>
      </c>
      <c r="I2733">
        <f>'data from files'!D2733</f>
        <v>83272.853011668907</v>
      </c>
      <c r="J2733">
        <f>'data from files'!E2733</f>
        <v>80293.223011668902</v>
      </c>
      <c r="K2733">
        <f>'data from files'!F2733</f>
        <v>81888.443011668918</v>
      </c>
      <c r="L2733">
        <f>'data from files'!G2733</f>
        <v>84409.065011668921</v>
      </c>
      <c r="M2733">
        <f>'data from files'!H2733</f>
        <v>86075.755011668909</v>
      </c>
      <c r="N2733">
        <f>'data from files'!I2733</f>
        <v>87346.592011668909</v>
      </c>
      <c r="O2733">
        <f>'data from files'!J2733</f>
        <v>88029.202011668909</v>
      </c>
      <c r="P2733">
        <f>'data from files'!K2733</f>
        <v>89520.139011668914</v>
      </c>
      <c r="Q2733">
        <f>'data from files'!L2733</f>
        <v>91363.212011668904</v>
      </c>
      <c r="R2733">
        <f>'data from files'!M2733</f>
        <v>97800.882011668902</v>
      </c>
      <c r="S2733">
        <f>'data from files'!N2733</f>
        <v>97774.907011668911</v>
      </c>
      <c r="T2733">
        <f>'data from files'!O2733</f>
        <v>99913.536011668897</v>
      </c>
      <c r="U2733">
        <f>'data from files'!P2733</f>
        <v>96808.186011668891</v>
      </c>
      <c r="V2733">
        <f>'data from files'!Q2733</f>
        <v>99499.166011668887</v>
      </c>
      <c r="W2733">
        <f>'data from files'!R2733</f>
        <v>100118.9491749342</v>
      </c>
    </row>
    <row r="2734" spans="1:23" x14ac:dyDescent="0.25">
      <c r="A2734" t="str">
        <f t="shared" si="128"/>
        <v>UKTotal gross capacities Nuclear</v>
      </c>
      <c r="B2734" t="str">
        <f>JRC_files__2[[#This Row],[Source.Name.2.1]]</f>
        <v>UK</v>
      </c>
      <c r="C2734" t="str">
        <f t="shared" si="127"/>
        <v>Overview of the power generation sector</v>
      </c>
      <c r="D2734" t="str">
        <f>IF(ISERROR(MATCH(G2734,metadata!$B$4:$B$13,0)),D2733,LEFT(G2734,LEN(G2734)-LEN(F2734)-2))</f>
        <v xml:space="preserve">Total gross capacities </v>
      </c>
      <c r="E2734" t="str">
        <f t="shared" si="129"/>
        <v>Nuclear</v>
      </c>
      <c r="F2734" t="str">
        <f>IF(ISERROR(MATCH(G2734,metadata!$B$4:$B$13,0)),F2733,SUBSTITUTE(TRIM(RIGHT(SUBSTITUTE(SUBSTITUTE(G2734,"efficiencies", "efficiencies (%)")," (", REPT(" ", 100)), 100)),")",""))</f>
        <v>MW</v>
      </c>
      <c r="G2734" t="str">
        <f>'data from files'!B2734</f>
        <v>Nuclear</v>
      </c>
      <c r="H2734">
        <f>'data from files'!C2734</f>
        <v>13457</v>
      </c>
      <c r="I2734">
        <f>'data from files'!D2734</f>
        <v>13457</v>
      </c>
      <c r="J2734">
        <f>'data from files'!E2734</f>
        <v>13165</v>
      </c>
      <c r="K2734">
        <f>'data from files'!F2734</f>
        <v>12685</v>
      </c>
      <c r="L2734">
        <f>'data from files'!G2734</f>
        <v>12685</v>
      </c>
      <c r="M2734">
        <f>'data from files'!H2734</f>
        <v>12685</v>
      </c>
      <c r="N2734">
        <f>'data from files'!I2734</f>
        <v>11765</v>
      </c>
      <c r="O2734">
        <f>'data from files'!J2734</f>
        <v>11765</v>
      </c>
      <c r="P2734">
        <f>'data from files'!K2734</f>
        <v>11765</v>
      </c>
      <c r="Q2734">
        <f>'data from files'!L2734</f>
        <v>11765</v>
      </c>
      <c r="R2734">
        <f>'data from files'!M2734</f>
        <v>11765</v>
      </c>
      <c r="S2734">
        <f>'data from files'!N2734</f>
        <v>11476</v>
      </c>
      <c r="T2734">
        <f>'data from files'!O2734</f>
        <v>10661</v>
      </c>
      <c r="U2734">
        <f>'data from files'!P2734</f>
        <v>10661</v>
      </c>
      <c r="V2734">
        <f>'data from files'!Q2734</f>
        <v>10661</v>
      </c>
      <c r="W2734">
        <f>'data from files'!R2734</f>
        <v>10165</v>
      </c>
    </row>
    <row r="2735" spans="1:23" x14ac:dyDescent="0.25">
      <c r="A2735" t="str">
        <f t="shared" si="128"/>
        <v>UKTotal gross capacities Conventional thermal</v>
      </c>
      <c r="B2735" t="str">
        <f>JRC_files__2[[#This Row],[Source.Name.2.1]]</f>
        <v>UK</v>
      </c>
      <c r="C2735" t="str">
        <f t="shared" si="127"/>
        <v>Overview of the power generation sector</v>
      </c>
      <c r="D2735" t="str">
        <f>IF(ISERROR(MATCH(G2735,metadata!$B$4:$B$13,0)),D2734,LEFT(G2735,LEN(G2735)-LEN(F2735)-2))</f>
        <v xml:space="preserve">Total gross capacities </v>
      </c>
      <c r="E2735" t="str">
        <f t="shared" si="129"/>
        <v>Conventional thermal</v>
      </c>
      <c r="F2735" t="str">
        <f>IF(ISERROR(MATCH(G2735,metadata!$B$4:$B$13,0)),F2734,SUBSTITUTE(TRIM(RIGHT(SUBSTITUTE(SUBSTITUTE(G2735,"efficiencies", "efficiencies (%)")," (", REPT(" ", 100)), 100)),")",""))</f>
        <v>MW</v>
      </c>
      <c r="G2735" t="str">
        <f>'data from files'!B2735</f>
        <v>Conventional thermal</v>
      </c>
      <c r="H2735">
        <f>'data from files'!C2735</f>
        <v>63803.445011668919</v>
      </c>
      <c r="I2735">
        <f>'data from files'!D2735</f>
        <v>65107.445011668911</v>
      </c>
      <c r="J2735">
        <f>'data from files'!E2735</f>
        <v>62306.415011668905</v>
      </c>
      <c r="K2735">
        <f>'data from files'!F2735</f>
        <v>64177.635011668914</v>
      </c>
      <c r="L2735">
        <f>'data from files'!G2735</f>
        <v>66496.065011668921</v>
      </c>
      <c r="M2735">
        <f>'data from files'!H2735</f>
        <v>67525.755011668909</v>
      </c>
      <c r="N2735">
        <f>'data from files'!I2735</f>
        <v>69367.592011668909</v>
      </c>
      <c r="O2735">
        <f>'data from files'!J2735</f>
        <v>69503.202011668909</v>
      </c>
      <c r="P2735">
        <f>'data from files'!K2735</f>
        <v>69912.139011668914</v>
      </c>
      <c r="Q2735">
        <f>'data from files'!L2735</f>
        <v>70775.212011668904</v>
      </c>
      <c r="R2735">
        <f>'data from files'!M2735</f>
        <v>76138.482011668908</v>
      </c>
      <c r="S2735">
        <f>'data from files'!N2735</f>
        <v>74302.707011668914</v>
      </c>
      <c r="T2735">
        <f>'data from files'!O2735</f>
        <v>74056.486011668909</v>
      </c>
      <c r="U2735">
        <f>'data from files'!P2735</f>
        <v>67469.036011668897</v>
      </c>
      <c r="V2735">
        <f>'data from files'!Q2735</f>
        <v>65759.316011668896</v>
      </c>
      <c r="W2735">
        <f>'data from files'!R2735</f>
        <v>61580.499174934201</v>
      </c>
    </row>
    <row r="2736" spans="1:23" x14ac:dyDescent="0.25">
      <c r="A2736" t="str">
        <f t="shared" si="128"/>
        <v>UKTotal gross capacities Wind</v>
      </c>
      <c r="B2736" t="str">
        <f>JRC_files__2[[#This Row],[Source.Name.2.1]]</f>
        <v>UK</v>
      </c>
      <c r="C2736" t="str">
        <f t="shared" si="127"/>
        <v>Overview of the power generation sector</v>
      </c>
      <c r="D2736" t="str">
        <f>IF(ISERROR(MATCH(G2736,metadata!$B$4:$B$13,0)),D2735,LEFT(G2736,LEN(G2736)-LEN(F2736)-2))</f>
        <v xml:space="preserve">Total gross capacities </v>
      </c>
      <c r="E2736" t="str">
        <f t="shared" si="129"/>
        <v>Wind</v>
      </c>
      <c r="F2736" t="str">
        <f>IF(ISERROR(MATCH(G2736,metadata!$B$4:$B$13,0)),F2735,SUBSTITUTE(TRIM(RIGHT(SUBSTITUTE(SUBSTITUTE(G2736,"efficiencies", "efficiencies (%)")," (", REPT(" ", 100)), 100)),")",""))</f>
        <v>MW</v>
      </c>
      <c r="G2736" t="str">
        <f>'data from files'!B2736</f>
        <v>Wind</v>
      </c>
      <c r="H2736">
        <f>'data from files'!C2736</f>
        <v>412</v>
      </c>
      <c r="I2736">
        <f>'data from files'!D2736</f>
        <v>427</v>
      </c>
      <c r="J2736">
        <f>'data from files'!E2736</f>
        <v>534</v>
      </c>
      <c r="K2736">
        <f>'data from files'!F2736</f>
        <v>742</v>
      </c>
      <c r="L2736">
        <f>'data from files'!G2736</f>
        <v>933</v>
      </c>
      <c r="M2736">
        <f>'data from files'!H2736</f>
        <v>1565</v>
      </c>
      <c r="N2736">
        <f>'data from files'!I2736</f>
        <v>1955</v>
      </c>
      <c r="O2736">
        <f>'data from files'!J2736</f>
        <v>2477</v>
      </c>
      <c r="P2736">
        <f>'data from files'!K2736</f>
        <v>3452.9999999999995</v>
      </c>
      <c r="Q2736">
        <f>'data from files'!L2736</f>
        <v>4415.8</v>
      </c>
      <c r="R2736">
        <f>'data from files'!M2736</f>
        <v>5410.2</v>
      </c>
      <c r="S2736">
        <f>'data from files'!N2736</f>
        <v>6572</v>
      </c>
      <c r="T2736">
        <f>'data from files'!O2736</f>
        <v>9003.4</v>
      </c>
      <c r="U2736">
        <f>'data from files'!P2736</f>
        <v>11285.5</v>
      </c>
      <c r="V2736">
        <f>'data from files'!Q2736</f>
        <v>13074.2</v>
      </c>
      <c r="W2736">
        <f>'data from files'!R2736</f>
        <v>14314.8</v>
      </c>
    </row>
    <row r="2737" spans="1:23" x14ac:dyDescent="0.25">
      <c r="A2737" t="str">
        <f t="shared" si="128"/>
        <v>UKTotal gross capacities Solar photovoltaics</v>
      </c>
      <c r="B2737" t="str">
        <f>JRC_files__2[[#This Row],[Source.Name.2.1]]</f>
        <v>UK</v>
      </c>
      <c r="C2737" t="str">
        <f t="shared" si="127"/>
        <v>Overview of the power generation sector</v>
      </c>
      <c r="D2737" t="str">
        <f>IF(ISERROR(MATCH(G2737,metadata!$B$4:$B$13,0)),D2736,LEFT(G2737,LEN(G2737)-LEN(F2737)-2))</f>
        <v xml:space="preserve">Total gross capacities </v>
      </c>
      <c r="E2737" t="str">
        <f t="shared" si="129"/>
        <v>Solar photovoltaics</v>
      </c>
      <c r="F2737" t="str">
        <f>IF(ISERROR(MATCH(G2737,metadata!$B$4:$B$13,0)),F2736,SUBSTITUTE(TRIM(RIGHT(SUBSTITUTE(SUBSTITUTE(G2737,"efficiencies", "efficiencies (%)")," (", REPT(" ", 100)), 100)),")",""))</f>
        <v>MW</v>
      </c>
      <c r="G2737" t="str">
        <f>'data from files'!B2737</f>
        <v>Solar photovoltaics</v>
      </c>
      <c r="H2737">
        <f>'data from files'!C2737</f>
        <v>2</v>
      </c>
      <c r="I2737">
        <f>'data from files'!D2737</f>
        <v>3</v>
      </c>
      <c r="J2737">
        <f>'data from files'!E2737</f>
        <v>4</v>
      </c>
      <c r="K2737">
        <f>'data from files'!F2737</f>
        <v>6</v>
      </c>
      <c r="L2737">
        <f>'data from files'!G2737</f>
        <v>8</v>
      </c>
      <c r="M2737">
        <f>'data from files'!H2737</f>
        <v>11</v>
      </c>
      <c r="N2737">
        <f>'data from files'!I2737</f>
        <v>14</v>
      </c>
      <c r="O2737">
        <f>'data from files'!J2737</f>
        <v>18</v>
      </c>
      <c r="P2737">
        <f>'data from files'!K2737</f>
        <v>23</v>
      </c>
      <c r="Q2737">
        <f>'data from files'!L2737</f>
        <v>27</v>
      </c>
      <c r="R2737">
        <f>'data from files'!M2737</f>
        <v>95.000000000000014</v>
      </c>
      <c r="S2737">
        <f>'data from files'!N2737</f>
        <v>1000</v>
      </c>
      <c r="T2737">
        <f>'data from files'!O2737</f>
        <v>1752.9999999999998</v>
      </c>
      <c r="U2737">
        <f>'data from files'!P2737</f>
        <v>2937</v>
      </c>
      <c r="V2737">
        <f>'data from files'!Q2737</f>
        <v>5528</v>
      </c>
      <c r="W2737">
        <f>'data from files'!R2737</f>
        <v>9535</v>
      </c>
    </row>
    <row r="2738" spans="1:23" x14ac:dyDescent="0.25">
      <c r="A2738" t="str">
        <f t="shared" si="128"/>
        <v>UKTotal gross capacities Solar thermal</v>
      </c>
      <c r="B2738" t="str">
        <f>JRC_files__2[[#This Row],[Source.Name.2.1]]</f>
        <v>UK</v>
      </c>
      <c r="C2738" t="str">
        <f t="shared" si="127"/>
        <v>Overview of the power generation sector</v>
      </c>
      <c r="D2738" t="str">
        <f>IF(ISERROR(MATCH(G2738,metadata!$B$4:$B$13,0)),D2737,LEFT(G2738,LEN(G2738)-LEN(F2738)-2))</f>
        <v xml:space="preserve">Total gross capacities </v>
      </c>
      <c r="E2738" t="str">
        <f t="shared" si="129"/>
        <v>Solar thermal</v>
      </c>
      <c r="F2738" t="str">
        <f>IF(ISERROR(MATCH(G2738,metadata!$B$4:$B$13,0)),F2737,SUBSTITUTE(TRIM(RIGHT(SUBSTITUTE(SUBSTITUTE(G2738,"efficiencies", "efficiencies (%)")," (", REPT(" ", 100)), 100)),")",""))</f>
        <v>MW</v>
      </c>
      <c r="G2738" t="str">
        <f>'data from files'!B2738</f>
        <v>Solar thermal</v>
      </c>
      <c r="H2738">
        <f>'data from files'!C2738</f>
        <v>0</v>
      </c>
      <c r="I2738">
        <f>'data from files'!D2738</f>
        <v>0</v>
      </c>
      <c r="J2738">
        <f>'data from files'!E2738</f>
        <v>0</v>
      </c>
      <c r="K2738">
        <f>'data from files'!F2738</f>
        <v>0</v>
      </c>
      <c r="L2738">
        <f>'data from files'!G2738</f>
        <v>0</v>
      </c>
      <c r="M2738">
        <f>'data from files'!H2738</f>
        <v>0</v>
      </c>
      <c r="N2738">
        <f>'data from files'!I2738</f>
        <v>0</v>
      </c>
      <c r="O2738">
        <f>'data from files'!J2738</f>
        <v>0</v>
      </c>
      <c r="P2738">
        <f>'data from files'!K2738</f>
        <v>0</v>
      </c>
      <c r="Q2738">
        <f>'data from files'!L2738</f>
        <v>0</v>
      </c>
      <c r="R2738">
        <f>'data from files'!M2738</f>
        <v>0</v>
      </c>
      <c r="S2738">
        <f>'data from files'!N2738</f>
        <v>0</v>
      </c>
      <c r="T2738">
        <f>'data from files'!O2738</f>
        <v>0</v>
      </c>
      <c r="U2738">
        <f>'data from files'!P2738</f>
        <v>0</v>
      </c>
      <c r="V2738">
        <f>'data from files'!Q2738</f>
        <v>0</v>
      </c>
      <c r="W2738">
        <f>'data from files'!R2738</f>
        <v>0</v>
      </c>
    </row>
    <row r="2739" spans="1:23" x14ac:dyDescent="0.25">
      <c r="A2739" t="str">
        <f t="shared" si="128"/>
        <v>UKTotal gross capacities Geothermal</v>
      </c>
      <c r="B2739" t="str">
        <f>JRC_files__2[[#This Row],[Source.Name.2.1]]</f>
        <v>UK</v>
      </c>
      <c r="C2739" t="str">
        <f t="shared" si="127"/>
        <v>Overview of the power generation sector</v>
      </c>
      <c r="D2739" t="str">
        <f>IF(ISERROR(MATCH(G2739,metadata!$B$4:$B$13,0)),D2738,LEFT(G2739,LEN(G2739)-LEN(F2739)-2))</f>
        <v xml:space="preserve">Total gross capacities </v>
      </c>
      <c r="E2739" t="str">
        <f t="shared" si="129"/>
        <v>Geothermal</v>
      </c>
      <c r="F2739" t="str">
        <f>IF(ISERROR(MATCH(G2739,metadata!$B$4:$B$13,0)),F2738,SUBSTITUTE(TRIM(RIGHT(SUBSTITUTE(SUBSTITUTE(G2739,"efficiencies", "efficiencies (%)")," (", REPT(" ", 100)), 100)),")",""))</f>
        <v>MW</v>
      </c>
      <c r="G2739" t="str">
        <f>'data from files'!B2739</f>
        <v>Geothermal</v>
      </c>
      <c r="H2739">
        <f>'data from files'!C2739</f>
        <v>0</v>
      </c>
      <c r="I2739">
        <f>'data from files'!D2739</f>
        <v>0</v>
      </c>
      <c r="J2739">
        <f>'data from files'!E2739</f>
        <v>0</v>
      </c>
      <c r="K2739">
        <f>'data from files'!F2739</f>
        <v>0</v>
      </c>
      <c r="L2739">
        <f>'data from files'!G2739</f>
        <v>0</v>
      </c>
      <c r="M2739">
        <f>'data from files'!H2739</f>
        <v>0</v>
      </c>
      <c r="N2739">
        <f>'data from files'!I2739</f>
        <v>0</v>
      </c>
      <c r="O2739">
        <f>'data from files'!J2739</f>
        <v>0</v>
      </c>
      <c r="P2739">
        <f>'data from files'!K2739</f>
        <v>0</v>
      </c>
      <c r="Q2739">
        <f>'data from files'!L2739</f>
        <v>0</v>
      </c>
      <c r="R2739">
        <f>'data from files'!M2739</f>
        <v>0</v>
      </c>
      <c r="S2739">
        <f>'data from files'!N2739</f>
        <v>0</v>
      </c>
      <c r="T2739">
        <f>'data from files'!O2739</f>
        <v>0</v>
      </c>
      <c r="U2739">
        <f>'data from files'!P2739</f>
        <v>0</v>
      </c>
      <c r="V2739">
        <f>'data from files'!Q2739</f>
        <v>0</v>
      </c>
      <c r="W2739">
        <f>'data from files'!R2739</f>
        <v>0</v>
      </c>
    </row>
    <row r="2740" spans="1:23" x14ac:dyDescent="0.25">
      <c r="A2740" t="str">
        <f t="shared" si="128"/>
        <v>UKTotal gross capacities Tide, wave and ocean</v>
      </c>
      <c r="B2740" t="str">
        <f>JRC_files__2[[#This Row],[Source.Name.2.1]]</f>
        <v>UK</v>
      </c>
      <c r="C2740" t="str">
        <f t="shared" ref="C2740:C2803" si="130">IF(H2740=2000,$G2740,C2739)</f>
        <v>Overview of the power generation sector</v>
      </c>
      <c r="D2740" t="str">
        <f>IF(ISERROR(MATCH(G2740,metadata!$B$4:$B$13,0)),D2739,LEFT(G2740,LEN(G2740)-LEN(F2740)-2))</f>
        <v xml:space="preserve">Total gross capacities </v>
      </c>
      <c r="E2740" t="str">
        <f t="shared" si="129"/>
        <v>Tide, wave and ocean</v>
      </c>
      <c r="F2740" t="str">
        <f>IF(ISERROR(MATCH(G2740,metadata!$B$4:$B$13,0)),F2739,SUBSTITUTE(TRIM(RIGHT(SUBSTITUTE(SUBSTITUTE(G2740,"efficiencies", "efficiencies (%)")," (", REPT(" ", 100)), 100)),")",""))</f>
        <v>MW</v>
      </c>
      <c r="G2740" t="str">
        <f>'data from files'!B2740</f>
        <v>Tide, wave and ocean</v>
      </c>
      <c r="H2740">
        <f>'data from files'!C2740</f>
        <v>0.5</v>
      </c>
      <c r="I2740">
        <f>'data from files'!D2740</f>
        <v>0</v>
      </c>
      <c r="J2740">
        <f>'data from files'!E2740</f>
        <v>0</v>
      </c>
      <c r="K2740">
        <f>'data from files'!F2740</f>
        <v>0</v>
      </c>
      <c r="L2740">
        <f>'data from files'!G2740</f>
        <v>0</v>
      </c>
      <c r="M2740">
        <f>'data from files'!H2740</f>
        <v>0</v>
      </c>
      <c r="N2740">
        <f>'data from files'!I2740</f>
        <v>0</v>
      </c>
      <c r="O2740">
        <f>'data from files'!J2740</f>
        <v>0</v>
      </c>
      <c r="P2740">
        <f>'data from files'!K2740</f>
        <v>0</v>
      </c>
      <c r="Q2740">
        <f>'data from files'!L2740</f>
        <v>1.2</v>
      </c>
      <c r="R2740">
        <f>'data from files'!M2740</f>
        <v>1.2</v>
      </c>
      <c r="S2740">
        <f>'data from files'!N2740</f>
        <v>1.2</v>
      </c>
      <c r="T2740">
        <f>'data from files'!O2740</f>
        <v>2.65</v>
      </c>
      <c r="U2740">
        <f>'data from files'!P2740</f>
        <v>2.65</v>
      </c>
      <c r="V2740">
        <f>'data from files'!Q2740</f>
        <v>2.65</v>
      </c>
      <c r="W2740">
        <f>'data from files'!R2740</f>
        <v>2.65</v>
      </c>
    </row>
    <row r="2741" spans="1:23" x14ac:dyDescent="0.25">
      <c r="A2741" t="str">
        <f t="shared" si="128"/>
        <v>UKTotal gross capacities Hydro</v>
      </c>
      <c r="B2741" t="str">
        <f>JRC_files__2[[#This Row],[Source.Name.2.1]]</f>
        <v>UK</v>
      </c>
      <c r="C2741" t="str">
        <f t="shared" si="130"/>
        <v>Overview of the power generation sector</v>
      </c>
      <c r="D2741" t="str">
        <f>IF(ISERROR(MATCH(G2741,metadata!$B$4:$B$13,0)),D2740,LEFT(G2741,LEN(G2741)-LEN(F2741)-2))</f>
        <v xml:space="preserve">Total gross capacities </v>
      </c>
      <c r="E2741" t="str">
        <f t="shared" si="129"/>
        <v>Hydro</v>
      </c>
      <c r="F2741" t="str">
        <f>IF(ISERROR(MATCH(G2741,metadata!$B$4:$B$13,0)),F2740,SUBSTITUTE(TRIM(RIGHT(SUBSTITUTE(SUBSTITUTE(G2741,"efficiencies", "efficiencies (%)")," (", REPT(" ", 100)), 100)),")",""))</f>
        <v>MW</v>
      </c>
      <c r="G2741" t="str">
        <f>'data from files'!B2741</f>
        <v>Hydro</v>
      </c>
      <c r="H2741">
        <f>'data from files'!C2741</f>
        <v>1467.9659999999999</v>
      </c>
      <c r="I2741">
        <f>'data from files'!D2741</f>
        <v>1490.4079999999999</v>
      </c>
      <c r="J2741">
        <f>'data from files'!E2741</f>
        <v>1495.808</v>
      </c>
      <c r="K2741">
        <f>'data from files'!F2741</f>
        <v>1489.808</v>
      </c>
      <c r="L2741">
        <f>'data from files'!G2741</f>
        <v>1499</v>
      </c>
      <c r="M2741">
        <f>'data from files'!H2741</f>
        <v>1501</v>
      </c>
      <c r="N2741">
        <f>'data from files'!I2741</f>
        <v>1501</v>
      </c>
      <c r="O2741">
        <f>'data from files'!J2741</f>
        <v>1522</v>
      </c>
      <c r="P2741">
        <f>'data from files'!K2741</f>
        <v>1623</v>
      </c>
      <c r="Q2741">
        <f>'data from files'!L2741</f>
        <v>1635</v>
      </c>
      <c r="R2741">
        <f>'data from files'!M2741</f>
        <v>1647</v>
      </c>
      <c r="S2741">
        <f>'data from files'!N2741</f>
        <v>1679</v>
      </c>
      <c r="T2741">
        <f>'data from files'!O2741</f>
        <v>1693</v>
      </c>
      <c r="U2741">
        <f>'data from files'!P2741</f>
        <v>1709</v>
      </c>
      <c r="V2741">
        <f>'data from files'!Q2741</f>
        <v>1730</v>
      </c>
      <c r="W2741">
        <f>'data from files'!R2741</f>
        <v>1777</v>
      </c>
    </row>
    <row r="2742" spans="1:23" x14ac:dyDescent="0.25">
      <c r="A2742" t="str">
        <f t="shared" si="128"/>
        <v>UKTotal gross capacities Pump storage</v>
      </c>
      <c r="B2742" t="str">
        <f>JRC_files__2[[#This Row],[Source.Name.2.1]]</f>
        <v>UK</v>
      </c>
      <c r="C2742" t="str">
        <f t="shared" si="130"/>
        <v>Overview of the power generation sector</v>
      </c>
      <c r="D2742" t="str">
        <f>IF(ISERROR(MATCH(G2742,metadata!$B$4:$B$13,0)),D2741,LEFT(G2742,LEN(G2742)-LEN(F2742)-2))</f>
        <v xml:space="preserve">Total gross capacities </v>
      </c>
      <c r="E2742" t="str">
        <f t="shared" si="129"/>
        <v>Pump storage</v>
      </c>
      <c r="F2742" t="str">
        <f>IF(ISERROR(MATCH(G2742,metadata!$B$4:$B$13,0)),F2741,SUBSTITUTE(TRIM(RIGHT(SUBSTITUTE(SUBSTITUTE(G2742,"efficiencies", "efficiencies (%)")," (", REPT(" ", 100)), 100)),")",""))</f>
        <v>MW</v>
      </c>
      <c r="G2742" t="str">
        <f>'data from files'!B2742</f>
        <v>Pump storage</v>
      </c>
      <c r="H2742">
        <f>'data from files'!C2742</f>
        <v>2788</v>
      </c>
      <c r="I2742">
        <f>'data from files'!D2742</f>
        <v>2788</v>
      </c>
      <c r="J2742">
        <f>'data from files'!E2742</f>
        <v>2788</v>
      </c>
      <c r="K2742">
        <f>'data from files'!F2742</f>
        <v>2788</v>
      </c>
      <c r="L2742">
        <f>'data from files'!G2742</f>
        <v>2788</v>
      </c>
      <c r="M2742">
        <f>'data from files'!H2742</f>
        <v>2788</v>
      </c>
      <c r="N2742">
        <f>'data from files'!I2742</f>
        <v>2744</v>
      </c>
      <c r="O2742">
        <f>'data from files'!J2742</f>
        <v>2744</v>
      </c>
      <c r="P2742">
        <f>'data from files'!K2742</f>
        <v>2744</v>
      </c>
      <c r="Q2742">
        <f>'data from files'!L2742</f>
        <v>2744</v>
      </c>
      <c r="R2742">
        <f>'data from files'!M2742</f>
        <v>2744</v>
      </c>
      <c r="S2742">
        <f>'data from files'!N2742</f>
        <v>2744</v>
      </c>
      <c r="T2742">
        <f>'data from files'!O2742</f>
        <v>2744</v>
      </c>
      <c r="U2742">
        <f>'data from files'!P2742</f>
        <v>2744</v>
      </c>
      <c r="V2742">
        <f>'data from files'!Q2742</f>
        <v>2744</v>
      </c>
      <c r="W2742">
        <f>'data from files'!R2742</f>
        <v>2744</v>
      </c>
    </row>
    <row r="2743" spans="1:23" x14ac:dyDescent="0.25">
      <c r="A2743" t="str">
        <f t="shared" si="128"/>
        <v>UKTotal gross capacities 0</v>
      </c>
      <c r="B2743" t="str">
        <f>JRC_files__2[[#This Row],[Source.Name.2.1]]</f>
        <v>UK</v>
      </c>
      <c r="C2743" t="str">
        <f t="shared" si="130"/>
        <v>Overview of the power generation sector</v>
      </c>
      <c r="D2743" t="str">
        <f>IF(ISERROR(MATCH(G2743,metadata!$B$4:$B$13,0)),D2742,LEFT(G2743,LEN(G2743)-LEN(F2743)-2))</f>
        <v xml:space="preserve">Total gross capacities </v>
      </c>
      <c r="E2743">
        <f t="shared" si="129"/>
        <v>0</v>
      </c>
      <c r="F2743" t="str">
        <f>IF(ISERROR(MATCH(G2743,metadata!$B$4:$B$13,0)),F2742,SUBSTITUTE(TRIM(RIGHT(SUBSTITUTE(SUBSTITUTE(G2743,"efficiencies", "efficiencies (%)")," (", REPT(" ", 100)), 100)),")",""))</f>
        <v>MW</v>
      </c>
      <c r="G2743">
        <f>'data from files'!B2743</f>
        <v>0</v>
      </c>
      <c r="H2743">
        <f>'data from files'!C2743</f>
        <v>0</v>
      </c>
      <c r="I2743">
        <f>'data from files'!D2743</f>
        <v>0</v>
      </c>
      <c r="J2743">
        <f>'data from files'!E2743</f>
        <v>0</v>
      </c>
      <c r="K2743">
        <f>'data from files'!F2743</f>
        <v>0</v>
      </c>
      <c r="L2743">
        <f>'data from files'!G2743</f>
        <v>0</v>
      </c>
      <c r="M2743">
        <f>'data from files'!H2743</f>
        <v>0</v>
      </c>
      <c r="N2743">
        <f>'data from files'!I2743</f>
        <v>0</v>
      </c>
      <c r="O2743">
        <f>'data from files'!J2743</f>
        <v>0</v>
      </c>
      <c r="P2743">
        <f>'data from files'!K2743</f>
        <v>0</v>
      </c>
      <c r="Q2743">
        <f>'data from files'!L2743</f>
        <v>0</v>
      </c>
      <c r="R2743">
        <f>'data from files'!M2743</f>
        <v>0</v>
      </c>
      <c r="S2743">
        <f>'data from files'!N2743</f>
        <v>0</v>
      </c>
      <c r="T2743">
        <f>'data from files'!O2743</f>
        <v>0</v>
      </c>
      <c r="U2743">
        <f>'data from files'!P2743</f>
        <v>0</v>
      </c>
      <c r="V2743">
        <f>'data from files'!Q2743</f>
        <v>0</v>
      </c>
      <c r="W2743">
        <f>'data from files'!R2743</f>
        <v>0</v>
      </c>
    </row>
    <row r="2744" spans="1:23" x14ac:dyDescent="0.25">
      <c r="A2744" t="str">
        <f t="shared" si="128"/>
        <v xml:space="preserve">UKTotal net capacities </v>
      </c>
      <c r="B2744" t="str">
        <f>JRC_files__2[[#This Row],[Source.Name.2.1]]</f>
        <v>UK</v>
      </c>
      <c r="C2744" t="str">
        <f t="shared" si="130"/>
        <v>Overview of the power generation sector</v>
      </c>
      <c r="D2744" t="str">
        <f>IF(ISERROR(MATCH(G2744,metadata!$B$4:$B$13,0)),D2743,LEFT(G2744,LEN(G2744)-LEN(F2744)-2))</f>
        <v xml:space="preserve">Total net capacities </v>
      </c>
      <c r="E2744" t="str">
        <f t="shared" si="129"/>
        <v/>
      </c>
      <c r="F2744" t="str">
        <f>IF(ISERROR(MATCH(G2744,metadata!$B$4:$B$13,0)),F2743,SUBSTITUTE(TRIM(RIGHT(SUBSTITUTE(SUBSTITUTE(G2744,"efficiencies", "efficiencies (%)")," (", REPT(" ", 100)), 100)),")",""))</f>
        <v>MW</v>
      </c>
      <c r="G2744" t="str">
        <f>'data from files'!B2744</f>
        <v>Total net capacities (MW)</v>
      </c>
      <c r="H2744">
        <f>'data from files'!C2744</f>
        <v>78374.267000000007</v>
      </c>
      <c r="I2744">
        <f>'data from files'!D2744</f>
        <v>79659.539000000004</v>
      </c>
      <c r="J2744">
        <f>'data from files'!E2744</f>
        <v>76841.099000000002</v>
      </c>
      <c r="K2744">
        <f>'data from files'!F2744</f>
        <v>78458.289000000004</v>
      </c>
      <c r="L2744">
        <f>'data from files'!G2744</f>
        <v>80902.100999999995</v>
      </c>
      <c r="M2744">
        <f>'data from files'!H2744</f>
        <v>82524.995999999985</v>
      </c>
      <c r="N2744">
        <f>'data from files'!I2744</f>
        <v>83752.163499999995</v>
      </c>
      <c r="O2744">
        <f>'data from files'!J2744</f>
        <v>84426.928500000009</v>
      </c>
      <c r="P2744">
        <f>'data from files'!K2744</f>
        <v>85901.129000000001</v>
      </c>
      <c r="Q2744">
        <f>'data from files'!L2744</f>
        <v>87708.896600000007</v>
      </c>
      <c r="R2744">
        <f>'data from files'!M2744</f>
        <v>93937.476949999997</v>
      </c>
      <c r="S2744">
        <f>'data from files'!N2744</f>
        <v>94020.215450000003</v>
      </c>
      <c r="T2744">
        <f>'data from files'!O2744</f>
        <v>96179.254449999979</v>
      </c>
      <c r="U2744">
        <f>'data from files'!P2744</f>
        <v>93352.474449999994</v>
      </c>
      <c r="V2744">
        <f>'data from files'!Q2744</f>
        <v>96083.564449999991</v>
      </c>
      <c r="W2744">
        <f>'data from files'!R2744</f>
        <v>96894.709450000009</v>
      </c>
    </row>
    <row r="2745" spans="1:23" x14ac:dyDescent="0.25">
      <c r="A2745" t="str">
        <f t="shared" si="128"/>
        <v>UKTotal net capacities Nuclear</v>
      </c>
      <c r="B2745" t="str">
        <f>JRC_files__2[[#This Row],[Source.Name.2.1]]</f>
        <v>UK</v>
      </c>
      <c r="C2745" t="str">
        <f t="shared" si="130"/>
        <v>Overview of the power generation sector</v>
      </c>
      <c r="D2745" t="str">
        <f>IF(ISERROR(MATCH(G2745,metadata!$B$4:$B$13,0)),D2744,LEFT(G2745,LEN(G2745)-LEN(F2745)-2))</f>
        <v xml:space="preserve">Total net capacities </v>
      </c>
      <c r="E2745" t="str">
        <f t="shared" si="129"/>
        <v>Nuclear</v>
      </c>
      <c r="F2745" t="str">
        <f>IF(ISERROR(MATCH(G2745,metadata!$B$4:$B$13,0)),F2744,SUBSTITUTE(TRIM(RIGHT(SUBSTITUTE(SUBSTITUTE(G2745,"efficiencies", "efficiencies (%)")," (", REPT(" ", 100)), 100)),")",""))</f>
        <v>MW</v>
      </c>
      <c r="G2745" t="str">
        <f>'data from files'!B2745</f>
        <v>Nuclear</v>
      </c>
      <c r="H2745">
        <f>'data from files'!C2745</f>
        <v>12486</v>
      </c>
      <c r="I2745">
        <f>'data from files'!D2745</f>
        <v>12486</v>
      </c>
      <c r="J2745">
        <f>'data from files'!E2745</f>
        <v>12240</v>
      </c>
      <c r="K2745">
        <f>'data from files'!F2745</f>
        <v>11852</v>
      </c>
      <c r="L2745">
        <f>'data from files'!G2745</f>
        <v>11852</v>
      </c>
      <c r="M2745">
        <f>'data from files'!H2745</f>
        <v>11852</v>
      </c>
      <c r="N2745">
        <f>'data from files'!I2745</f>
        <v>10979</v>
      </c>
      <c r="O2745">
        <f>'data from files'!J2745</f>
        <v>10979</v>
      </c>
      <c r="P2745">
        <f>'data from files'!K2745</f>
        <v>10979</v>
      </c>
      <c r="Q2745">
        <f>'data from files'!L2745</f>
        <v>10979</v>
      </c>
      <c r="R2745">
        <f>'data from files'!M2745</f>
        <v>10979</v>
      </c>
      <c r="S2745">
        <f>'data from files'!N2745</f>
        <v>10705</v>
      </c>
      <c r="T2745">
        <f>'data from files'!O2745</f>
        <v>9937</v>
      </c>
      <c r="U2745">
        <f>'data from files'!P2745</f>
        <v>9937</v>
      </c>
      <c r="V2745">
        <f>'data from files'!Q2745</f>
        <v>9937</v>
      </c>
      <c r="W2745">
        <f>'data from files'!R2745</f>
        <v>9487</v>
      </c>
    </row>
    <row r="2746" spans="1:23" x14ac:dyDescent="0.25">
      <c r="A2746" t="str">
        <f t="shared" si="128"/>
        <v>UKTotal net capacities Conventional thermal</v>
      </c>
      <c r="B2746" t="str">
        <f>JRC_files__2[[#This Row],[Source.Name.2.1]]</f>
        <v>UK</v>
      </c>
      <c r="C2746" t="str">
        <f t="shared" si="130"/>
        <v>Overview of the power generation sector</v>
      </c>
      <c r="D2746" t="str">
        <f>IF(ISERROR(MATCH(G2746,metadata!$B$4:$B$13,0)),D2745,LEFT(G2746,LEN(G2746)-LEN(F2746)-2))</f>
        <v xml:space="preserve">Total net capacities </v>
      </c>
      <c r="E2746" t="str">
        <f t="shared" si="129"/>
        <v>Conventional thermal</v>
      </c>
      <c r="F2746" t="str">
        <f>IF(ISERROR(MATCH(G2746,metadata!$B$4:$B$13,0)),F2745,SUBSTITUTE(TRIM(RIGHT(SUBSTITUTE(SUBSTITUTE(G2746,"efficiencies", "efficiencies (%)")," (", REPT(" ", 100)), 100)),")",""))</f>
        <v>MW</v>
      </c>
      <c r="G2746" t="str">
        <f>'data from files'!B2746</f>
        <v>Conventional thermal</v>
      </c>
      <c r="H2746">
        <f>'data from files'!C2746</f>
        <v>61217.800999999999</v>
      </c>
      <c r="I2746">
        <f>'data from files'!D2746</f>
        <v>62465.131000000008</v>
      </c>
      <c r="J2746">
        <f>'data from files'!E2746</f>
        <v>59779.290999999997</v>
      </c>
      <c r="K2746">
        <f>'data from files'!F2746</f>
        <v>61580.480999999992</v>
      </c>
      <c r="L2746">
        <f>'data from files'!G2746</f>
        <v>63822.100999999995</v>
      </c>
      <c r="M2746">
        <f>'data from files'!H2746</f>
        <v>64807.995999999992</v>
      </c>
      <c r="N2746">
        <f>'data from files'!I2746</f>
        <v>66559.163499999995</v>
      </c>
      <c r="O2746">
        <f>'data from files'!J2746</f>
        <v>66686.928500000009</v>
      </c>
      <c r="P2746">
        <f>'data from files'!K2746</f>
        <v>67079.129000000001</v>
      </c>
      <c r="Q2746">
        <f>'data from files'!L2746</f>
        <v>67906.896600000007</v>
      </c>
      <c r="R2746">
        <f>'data from files'!M2746</f>
        <v>73061.076950000002</v>
      </c>
      <c r="S2746">
        <f>'data from files'!N2746</f>
        <v>71319.015450000006</v>
      </c>
      <c r="T2746">
        <f>'data from files'!O2746</f>
        <v>71046.20444999999</v>
      </c>
      <c r="U2746">
        <f>'data from files'!P2746</f>
        <v>64737.32445</v>
      </c>
      <c r="V2746">
        <f>'data from files'!Q2746</f>
        <v>63067.714450000007</v>
      </c>
      <c r="W2746">
        <f>'data from files'!R2746</f>
        <v>59034.259450000005</v>
      </c>
    </row>
    <row r="2747" spans="1:23" x14ac:dyDescent="0.25">
      <c r="A2747" t="str">
        <f t="shared" si="128"/>
        <v>UKTotal net capacities Wind</v>
      </c>
      <c r="B2747" t="str">
        <f>JRC_files__2[[#This Row],[Source.Name.2.1]]</f>
        <v>UK</v>
      </c>
      <c r="C2747" t="str">
        <f t="shared" si="130"/>
        <v>Overview of the power generation sector</v>
      </c>
      <c r="D2747" t="str">
        <f>IF(ISERROR(MATCH(G2747,metadata!$B$4:$B$13,0)),D2746,LEFT(G2747,LEN(G2747)-LEN(F2747)-2))</f>
        <v xml:space="preserve">Total net capacities </v>
      </c>
      <c r="E2747" t="str">
        <f t="shared" si="129"/>
        <v>Wind</v>
      </c>
      <c r="F2747" t="str">
        <f>IF(ISERROR(MATCH(G2747,metadata!$B$4:$B$13,0)),F2746,SUBSTITUTE(TRIM(RIGHT(SUBSTITUTE(SUBSTITUTE(G2747,"efficiencies", "efficiencies (%)")," (", REPT(" ", 100)), 100)),")",""))</f>
        <v>MW</v>
      </c>
      <c r="G2747" t="str">
        <f>'data from files'!B2747</f>
        <v>Wind</v>
      </c>
      <c r="H2747">
        <f>'data from files'!C2747</f>
        <v>412</v>
      </c>
      <c r="I2747">
        <f>'data from files'!D2747</f>
        <v>427</v>
      </c>
      <c r="J2747">
        <f>'data from files'!E2747</f>
        <v>534</v>
      </c>
      <c r="K2747">
        <f>'data from files'!F2747</f>
        <v>742</v>
      </c>
      <c r="L2747">
        <f>'data from files'!G2747</f>
        <v>933</v>
      </c>
      <c r="M2747">
        <f>'data from files'!H2747</f>
        <v>1565</v>
      </c>
      <c r="N2747">
        <f>'data from files'!I2747</f>
        <v>1955</v>
      </c>
      <c r="O2747">
        <f>'data from files'!J2747</f>
        <v>2477</v>
      </c>
      <c r="P2747">
        <f>'data from files'!K2747</f>
        <v>3452.9999999999995</v>
      </c>
      <c r="Q2747">
        <f>'data from files'!L2747</f>
        <v>4415.8</v>
      </c>
      <c r="R2747">
        <f>'data from files'!M2747</f>
        <v>5410.2</v>
      </c>
      <c r="S2747">
        <f>'data from files'!N2747</f>
        <v>6572</v>
      </c>
      <c r="T2747">
        <f>'data from files'!O2747</f>
        <v>9003.4</v>
      </c>
      <c r="U2747">
        <f>'data from files'!P2747</f>
        <v>11285.5</v>
      </c>
      <c r="V2747">
        <f>'data from files'!Q2747</f>
        <v>13074.2</v>
      </c>
      <c r="W2747">
        <f>'data from files'!R2747</f>
        <v>14314.8</v>
      </c>
    </row>
    <row r="2748" spans="1:23" x14ac:dyDescent="0.25">
      <c r="A2748" t="str">
        <f t="shared" si="128"/>
        <v>UKTotal net capacities Solar photovoltaics</v>
      </c>
      <c r="B2748" t="str">
        <f>JRC_files__2[[#This Row],[Source.Name.2.1]]</f>
        <v>UK</v>
      </c>
      <c r="C2748" t="str">
        <f t="shared" si="130"/>
        <v>Overview of the power generation sector</v>
      </c>
      <c r="D2748" t="str">
        <f>IF(ISERROR(MATCH(G2748,metadata!$B$4:$B$13,0)),D2747,LEFT(G2748,LEN(G2748)-LEN(F2748)-2))</f>
        <v xml:space="preserve">Total net capacities </v>
      </c>
      <c r="E2748" t="str">
        <f t="shared" si="129"/>
        <v>Solar photovoltaics</v>
      </c>
      <c r="F2748" t="str">
        <f>IF(ISERROR(MATCH(G2748,metadata!$B$4:$B$13,0)),F2747,SUBSTITUTE(TRIM(RIGHT(SUBSTITUTE(SUBSTITUTE(G2748,"efficiencies", "efficiencies (%)")," (", REPT(" ", 100)), 100)),")",""))</f>
        <v>MW</v>
      </c>
      <c r="G2748" t="str">
        <f>'data from files'!B2748</f>
        <v>Solar photovoltaics</v>
      </c>
      <c r="H2748">
        <f>'data from files'!C2748</f>
        <v>2</v>
      </c>
      <c r="I2748">
        <f>'data from files'!D2748</f>
        <v>3</v>
      </c>
      <c r="J2748">
        <f>'data from files'!E2748</f>
        <v>4</v>
      </c>
      <c r="K2748">
        <f>'data from files'!F2748</f>
        <v>6</v>
      </c>
      <c r="L2748">
        <f>'data from files'!G2748</f>
        <v>8</v>
      </c>
      <c r="M2748">
        <f>'data from files'!H2748</f>
        <v>11</v>
      </c>
      <c r="N2748">
        <f>'data from files'!I2748</f>
        <v>14</v>
      </c>
      <c r="O2748">
        <f>'data from files'!J2748</f>
        <v>18</v>
      </c>
      <c r="P2748">
        <f>'data from files'!K2748</f>
        <v>23</v>
      </c>
      <c r="Q2748">
        <f>'data from files'!L2748</f>
        <v>27</v>
      </c>
      <c r="R2748">
        <f>'data from files'!M2748</f>
        <v>95.000000000000014</v>
      </c>
      <c r="S2748">
        <f>'data from files'!N2748</f>
        <v>1000</v>
      </c>
      <c r="T2748">
        <f>'data from files'!O2748</f>
        <v>1752.9999999999998</v>
      </c>
      <c r="U2748">
        <f>'data from files'!P2748</f>
        <v>2937</v>
      </c>
      <c r="V2748">
        <f>'data from files'!Q2748</f>
        <v>5528</v>
      </c>
      <c r="W2748">
        <f>'data from files'!R2748</f>
        <v>9535</v>
      </c>
    </row>
    <row r="2749" spans="1:23" x14ac:dyDescent="0.25">
      <c r="A2749" t="str">
        <f t="shared" si="128"/>
        <v>UKTotal net capacities Solar thermal</v>
      </c>
      <c r="B2749" t="str">
        <f>JRC_files__2[[#This Row],[Source.Name.2.1]]</f>
        <v>UK</v>
      </c>
      <c r="C2749" t="str">
        <f t="shared" si="130"/>
        <v>Overview of the power generation sector</v>
      </c>
      <c r="D2749" t="str">
        <f>IF(ISERROR(MATCH(G2749,metadata!$B$4:$B$13,0)),D2748,LEFT(G2749,LEN(G2749)-LEN(F2749)-2))</f>
        <v xml:space="preserve">Total net capacities </v>
      </c>
      <c r="E2749" t="str">
        <f t="shared" si="129"/>
        <v>Solar thermal</v>
      </c>
      <c r="F2749" t="str">
        <f>IF(ISERROR(MATCH(G2749,metadata!$B$4:$B$13,0)),F2748,SUBSTITUTE(TRIM(RIGHT(SUBSTITUTE(SUBSTITUTE(G2749,"efficiencies", "efficiencies (%)")," (", REPT(" ", 100)), 100)),")",""))</f>
        <v>MW</v>
      </c>
      <c r="G2749" t="str">
        <f>'data from files'!B2749</f>
        <v>Solar thermal</v>
      </c>
      <c r="H2749">
        <f>'data from files'!C2749</f>
        <v>0</v>
      </c>
      <c r="I2749">
        <f>'data from files'!D2749</f>
        <v>0</v>
      </c>
      <c r="J2749">
        <f>'data from files'!E2749</f>
        <v>0</v>
      </c>
      <c r="K2749">
        <f>'data from files'!F2749</f>
        <v>0</v>
      </c>
      <c r="L2749">
        <f>'data from files'!G2749</f>
        <v>0</v>
      </c>
      <c r="M2749">
        <f>'data from files'!H2749</f>
        <v>0</v>
      </c>
      <c r="N2749">
        <f>'data from files'!I2749</f>
        <v>0</v>
      </c>
      <c r="O2749">
        <f>'data from files'!J2749</f>
        <v>0</v>
      </c>
      <c r="P2749">
        <f>'data from files'!K2749</f>
        <v>0</v>
      </c>
      <c r="Q2749">
        <f>'data from files'!L2749</f>
        <v>0</v>
      </c>
      <c r="R2749">
        <f>'data from files'!M2749</f>
        <v>0</v>
      </c>
      <c r="S2749">
        <f>'data from files'!N2749</f>
        <v>0</v>
      </c>
      <c r="T2749">
        <f>'data from files'!O2749</f>
        <v>0</v>
      </c>
      <c r="U2749">
        <f>'data from files'!P2749</f>
        <v>0</v>
      </c>
      <c r="V2749">
        <f>'data from files'!Q2749</f>
        <v>0</v>
      </c>
      <c r="W2749">
        <f>'data from files'!R2749</f>
        <v>0</v>
      </c>
    </row>
    <row r="2750" spans="1:23" x14ac:dyDescent="0.25">
      <c r="A2750" t="str">
        <f t="shared" si="128"/>
        <v>UKTotal net capacities Geothermal</v>
      </c>
      <c r="B2750" t="str">
        <f>JRC_files__2[[#This Row],[Source.Name.2.1]]</f>
        <v>UK</v>
      </c>
      <c r="C2750" t="str">
        <f t="shared" si="130"/>
        <v>Overview of the power generation sector</v>
      </c>
      <c r="D2750" t="str">
        <f>IF(ISERROR(MATCH(G2750,metadata!$B$4:$B$13,0)),D2749,LEFT(G2750,LEN(G2750)-LEN(F2750)-2))</f>
        <v xml:space="preserve">Total net capacities </v>
      </c>
      <c r="E2750" t="str">
        <f t="shared" si="129"/>
        <v>Geothermal</v>
      </c>
      <c r="F2750" t="str">
        <f>IF(ISERROR(MATCH(G2750,metadata!$B$4:$B$13,0)),F2749,SUBSTITUTE(TRIM(RIGHT(SUBSTITUTE(SUBSTITUTE(G2750,"efficiencies", "efficiencies (%)")," (", REPT(" ", 100)), 100)),")",""))</f>
        <v>MW</v>
      </c>
      <c r="G2750" t="str">
        <f>'data from files'!B2750</f>
        <v>Geothermal</v>
      </c>
      <c r="H2750">
        <f>'data from files'!C2750</f>
        <v>0</v>
      </c>
      <c r="I2750">
        <f>'data from files'!D2750</f>
        <v>0</v>
      </c>
      <c r="J2750">
        <f>'data from files'!E2750</f>
        <v>0</v>
      </c>
      <c r="K2750">
        <f>'data from files'!F2750</f>
        <v>0</v>
      </c>
      <c r="L2750">
        <f>'data from files'!G2750</f>
        <v>0</v>
      </c>
      <c r="M2750">
        <f>'data from files'!H2750</f>
        <v>0</v>
      </c>
      <c r="N2750">
        <f>'data from files'!I2750</f>
        <v>0</v>
      </c>
      <c r="O2750">
        <f>'data from files'!J2750</f>
        <v>0</v>
      </c>
      <c r="P2750">
        <f>'data from files'!K2750</f>
        <v>0</v>
      </c>
      <c r="Q2750">
        <f>'data from files'!L2750</f>
        <v>0</v>
      </c>
      <c r="R2750">
        <f>'data from files'!M2750</f>
        <v>0</v>
      </c>
      <c r="S2750">
        <f>'data from files'!N2750</f>
        <v>0</v>
      </c>
      <c r="T2750">
        <f>'data from files'!O2750</f>
        <v>0</v>
      </c>
      <c r="U2750">
        <f>'data from files'!P2750</f>
        <v>0</v>
      </c>
      <c r="V2750">
        <f>'data from files'!Q2750</f>
        <v>0</v>
      </c>
      <c r="W2750">
        <f>'data from files'!R2750</f>
        <v>0</v>
      </c>
    </row>
    <row r="2751" spans="1:23" x14ac:dyDescent="0.25">
      <c r="A2751" t="str">
        <f t="shared" si="128"/>
        <v>UKTotal net capacities Tide, wave and ocean</v>
      </c>
      <c r="B2751" t="str">
        <f>JRC_files__2[[#This Row],[Source.Name.2.1]]</f>
        <v>UK</v>
      </c>
      <c r="C2751" t="str">
        <f t="shared" si="130"/>
        <v>Overview of the power generation sector</v>
      </c>
      <c r="D2751" t="str">
        <f>IF(ISERROR(MATCH(G2751,metadata!$B$4:$B$13,0)),D2750,LEFT(G2751,LEN(G2751)-LEN(F2751)-2))</f>
        <v xml:space="preserve">Total net capacities </v>
      </c>
      <c r="E2751" t="str">
        <f t="shared" si="129"/>
        <v>Tide, wave and ocean</v>
      </c>
      <c r="F2751" t="str">
        <f>IF(ISERROR(MATCH(G2751,metadata!$B$4:$B$13,0)),F2750,SUBSTITUTE(TRIM(RIGHT(SUBSTITUTE(SUBSTITUTE(G2751,"efficiencies", "efficiencies (%)")," (", REPT(" ", 100)), 100)),")",""))</f>
        <v>MW</v>
      </c>
      <c r="G2751" t="str">
        <f>'data from files'!B2751</f>
        <v>Tide, wave and ocean</v>
      </c>
      <c r="H2751">
        <f>'data from files'!C2751</f>
        <v>0.5</v>
      </c>
      <c r="I2751">
        <f>'data from files'!D2751</f>
        <v>0</v>
      </c>
      <c r="J2751">
        <f>'data from files'!E2751</f>
        <v>0</v>
      </c>
      <c r="K2751">
        <f>'data from files'!F2751</f>
        <v>0</v>
      </c>
      <c r="L2751">
        <f>'data from files'!G2751</f>
        <v>0</v>
      </c>
      <c r="M2751">
        <f>'data from files'!H2751</f>
        <v>0</v>
      </c>
      <c r="N2751">
        <f>'data from files'!I2751</f>
        <v>0</v>
      </c>
      <c r="O2751">
        <f>'data from files'!J2751</f>
        <v>0</v>
      </c>
      <c r="P2751">
        <f>'data from files'!K2751</f>
        <v>0</v>
      </c>
      <c r="Q2751">
        <f>'data from files'!L2751</f>
        <v>1.2</v>
      </c>
      <c r="R2751">
        <f>'data from files'!M2751</f>
        <v>1.2</v>
      </c>
      <c r="S2751">
        <f>'data from files'!N2751</f>
        <v>1.2</v>
      </c>
      <c r="T2751">
        <f>'data from files'!O2751</f>
        <v>2.65</v>
      </c>
      <c r="U2751">
        <f>'data from files'!P2751</f>
        <v>2.65</v>
      </c>
      <c r="V2751">
        <f>'data from files'!Q2751</f>
        <v>2.65</v>
      </c>
      <c r="W2751">
        <f>'data from files'!R2751</f>
        <v>2.65</v>
      </c>
    </row>
    <row r="2752" spans="1:23" x14ac:dyDescent="0.25">
      <c r="A2752" t="str">
        <f t="shared" si="128"/>
        <v>UKTotal net capacities Hydro</v>
      </c>
      <c r="B2752" t="str">
        <f>JRC_files__2[[#This Row],[Source.Name.2.1]]</f>
        <v>UK</v>
      </c>
      <c r="C2752" t="str">
        <f t="shared" si="130"/>
        <v>Overview of the power generation sector</v>
      </c>
      <c r="D2752" t="str">
        <f>IF(ISERROR(MATCH(G2752,metadata!$B$4:$B$13,0)),D2751,LEFT(G2752,LEN(G2752)-LEN(F2752)-2))</f>
        <v xml:space="preserve">Total net capacities </v>
      </c>
      <c r="E2752" t="str">
        <f t="shared" si="129"/>
        <v>Hydro</v>
      </c>
      <c r="F2752" t="str">
        <f>IF(ISERROR(MATCH(G2752,metadata!$B$4:$B$13,0)),F2751,SUBSTITUTE(TRIM(RIGHT(SUBSTITUTE(SUBSTITUTE(G2752,"efficiencies", "efficiencies (%)")," (", REPT(" ", 100)), 100)),")",""))</f>
        <v>MW</v>
      </c>
      <c r="G2752" t="str">
        <f>'data from files'!B2752</f>
        <v>Hydro</v>
      </c>
      <c r="H2752">
        <f>'data from files'!C2752</f>
        <v>1467.9659999999999</v>
      </c>
      <c r="I2752">
        <f>'data from files'!D2752</f>
        <v>1490.4079999999999</v>
      </c>
      <c r="J2752">
        <f>'data from files'!E2752</f>
        <v>1495.808</v>
      </c>
      <c r="K2752">
        <f>'data from files'!F2752</f>
        <v>1489.808</v>
      </c>
      <c r="L2752">
        <f>'data from files'!G2752</f>
        <v>1499</v>
      </c>
      <c r="M2752">
        <f>'data from files'!H2752</f>
        <v>1501</v>
      </c>
      <c r="N2752">
        <f>'data from files'!I2752</f>
        <v>1501</v>
      </c>
      <c r="O2752">
        <f>'data from files'!J2752</f>
        <v>1522</v>
      </c>
      <c r="P2752">
        <f>'data from files'!K2752</f>
        <v>1623</v>
      </c>
      <c r="Q2752">
        <f>'data from files'!L2752</f>
        <v>1635</v>
      </c>
      <c r="R2752">
        <f>'data from files'!M2752</f>
        <v>1647</v>
      </c>
      <c r="S2752">
        <f>'data from files'!N2752</f>
        <v>1679</v>
      </c>
      <c r="T2752">
        <f>'data from files'!O2752</f>
        <v>1693</v>
      </c>
      <c r="U2752">
        <f>'data from files'!P2752</f>
        <v>1709</v>
      </c>
      <c r="V2752">
        <f>'data from files'!Q2752</f>
        <v>1730</v>
      </c>
      <c r="W2752">
        <f>'data from files'!R2752</f>
        <v>1777</v>
      </c>
    </row>
    <row r="2753" spans="1:23" x14ac:dyDescent="0.25">
      <c r="A2753" t="str">
        <f t="shared" si="128"/>
        <v>UKTotal net capacities Pump storage</v>
      </c>
      <c r="B2753" t="str">
        <f>JRC_files__2[[#This Row],[Source.Name.2.1]]</f>
        <v>UK</v>
      </c>
      <c r="C2753" t="str">
        <f t="shared" si="130"/>
        <v>Overview of the power generation sector</v>
      </c>
      <c r="D2753" t="str">
        <f>IF(ISERROR(MATCH(G2753,metadata!$B$4:$B$13,0)),D2752,LEFT(G2753,LEN(G2753)-LEN(F2753)-2))</f>
        <v xml:space="preserve">Total net capacities </v>
      </c>
      <c r="E2753" t="str">
        <f t="shared" si="129"/>
        <v>Pump storage</v>
      </c>
      <c r="F2753" t="str">
        <f>IF(ISERROR(MATCH(G2753,metadata!$B$4:$B$13,0)),F2752,SUBSTITUTE(TRIM(RIGHT(SUBSTITUTE(SUBSTITUTE(G2753,"efficiencies", "efficiencies (%)")," (", REPT(" ", 100)), 100)),")",""))</f>
        <v>MW</v>
      </c>
      <c r="G2753" t="str">
        <f>'data from files'!B2753</f>
        <v>Pump storage</v>
      </c>
      <c r="H2753">
        <f>'data from files'!C2753</f>
        <v>2788</v>
      </c>
      <c r="I2753">
        <f>'data from files'!D2753</f>
        <v>2788</v>
      </c>
      <c r="J2753">
        <f>'data from files'!E2753</f>
        <v>2788</v>
      </c>
      <c r="K2753">
        <f>'data from files'!F2753</f>
        <v>2788</v>
      </c>
      <c r="L2753">
        <f>'data from files'!G2753</f>
        <v>2788</v>
      </c>
      <c r="M2753">
        <f>'data from files'!H2753</f>
        <v>2788</v>
      </c>
      <c r="N2753">
        <f>'data from files'!I2753</f>
        <v>2744</v>
      </c>
      <c r="O2753">
        <f>'data from files'!J2753</f>
        <v>2744</v>
      </c>
      <c r="P2753">
        <f>'data from files'!K2753</f>
        <v>2744</v>
      </c>
      <c r="Q2753">
        <f>'data from files'!L2753</f>
        <v>2744</v>
      </c>
      <c r="R2753">
        <f>'data from files'!M2753</f>
        <v>2744</v>
      </c>
      <c r="S2753">
        <f>'data from files'!N2753</f>
        <v>2744</v>
      </c>
      <c r="T2753">
        <f>'data from files'!O2753</f>
        <v>2744</v>
      </c>
      <c r="U2753">
        <f>'data from files'!P2753</f>
        <v>2744</v>
      </c>
      <c r="V2753">
        <f>'data from files'!Q2753</f>
        <v>2744</v>
      </c>
      <c r="W2753">
        <f>'data from files'!R2753</f>
        <v>2744</v>
      </c>
    </row>
    <row r="2754" spans="1:23" x14ac:dyDescent="0.25">
      <c r="A2754" t="str">
        <f t="shared" si="128"/>
        <v>UKTotal net capacities 0</v>
      </c>
      <c r="B2754" t="str">
        <f>JRC_files__2[[#This Row],[Source.Name.2.1]]</f>
        <v>UK</v>
      </c>
      <c r="C2754" t="str">
        <f t="shared" si="130"/>
        <v>Overview of the power generation sector</v>
      </c>
      <c r="D2754" t="str">
        <f>IF(ISERROR(MATCH(G2754,metadata!$B$4:$B$13,0)),D2753,LEFT(G2754,LEN(G2754)-LEN(F2754)-2))</f>
        <v xml:space="preserve">Total net capacities </v>
      </c>
      <c r="E2754">
        <f t="shared" si="129"/>
        <v>0</v>
      </c>
      <c r="F2754" t="str">
        <f>IF(ISERROR(MATCH(G2754,metadata!$B$4:$B$13,0)),F2753,SUBSTITUTE(TRIM(RIGHT(SUBSTITUTE(SUBSTITUTE(G2754,"efficiencies", "efficiencies (%)")," (", REPT(" ", 100)), 100)),")",""))</f>
        <v>MW</v>
      </c>
      <c r="G2754">
        <f>'data from files'!B2754</f>
        <v>0</v>
      </c>
      <c r="H2754">
        <f>'data from files'!C2754</f>
        <v>0</v>
      </c>
      <c r="I2754">
        <f>'data from files'!D2754</f>
        <v>0</v>
      </c>
      <c r="J2754">
        <f>'data from files'!E2754</f>
        <v>0</v>
      </c>
      <c r="K2754">
        <f>'data from files'!F2754</f>
        <v>0</v>
      </c>
      <c r="L2754">
        <f>'data from files'!G2754</f>
        <v>0</v>
      </c>
      <c r="M2754">
        <f>'data from files'!H2754</f>
        <v>0</v>
      </c>
      <c r="N2754">
        <f>'data from files'!I2754</f>
        <v>0</v>
      </c>
      <c r="O2754">
        <f>'data from files'!J2754</f>
        <v>0</v>
      </c>
      <c r="P2754">
        <f>'data from files'!K2754</f>
        <v>0</v>
      </c>
      <c r="Q2754">
        <f>'data from files'!L2754</f>
        <v>0</v>
      </c>
      <c r="R2754">
        <f>'data from files'!M2754</f>
        <v>0</v>
      </c>
      <c r="S2754">
        <f>'data from files'!N2754</f>
        <v>0</v>
      </c>
      <c r="T2754">
        <f>'data from files'!O2754</f>
        <v>0</v>
      </c>
      <c r="U2754">
        <f>'data from files'!P2754</f>
        <v>0</v>
      </c>
      <c r="V2754">
        <f>'data from files'!Q2754</f>
        <v>0</v>
      </c>
      <c r="W2754">
        <f>'data from files'!R2754</f>
        <v>0</v>
      </c>
    </row>
    <row r="2755" spans="1:23" x14ac:dyDescent="0.25">
      <c r="A2755" t="str">
        <f t="shared" ref="A2755:A2818" si="131">B2755&amp;D2755&amp;E2755</f>
        <v xml:space="preserve">UKRate of use </v>
      </c>
      <c r="B2755" t="str">
        <f>JRC_files__2[[#This Row],[Source.Name.2.1]]</f>
        <v>UK</v>
      </c>
      <c r="C2755" t="str">
        <f t="shared" si="130"/>
        <v>Overview of the power generation sector</v>
      </c>
      <c r="D2755" t="str">
        <f>IF(ISERROR(MATCH(G2755,metadata!$B$4:$B$13,0)),D2754,LEFT(G2755,LEN(G2755)-LEN(F2755)-2))</f>
        <v xml:space="preserve">Rate of use </v>
      </c>
      <c r="E2755" t="str">
        <f t="shared" si="129"/>
        <v/>
      </c>
      <c r="F2755" t="str">
        <f>IF(ISERROR(MATCH(G2755,metadata!$B$4:$B$13,0)),F2754,SUBSTITUTE(TRIM(RIGHT(SUBSTITUTE(SUBSTITUTE(G2755,"efficiencies", "efficiencies (%)")," (", REPT(" ", 100)), 100)),")",""))</f>
        <v>gross capacity</v>
      </c>
      <c r="G2755" t="str">
        <f>'data from files'!B2755</f>
        <v>Rate of use (gross capacity)</v>
      </c>
      <c r="H2755">
        <f>'data from files'!C2755</f>
        <v>0</v>
      </c>
      <c r="I2755">
        <f>'data from files'!D2755</f>
        <v>0</v>
      </c>
      <c r="J2755">
        <f>'data from files'!E2755</f>
        <v>0</v>
      </c>
      <c r="K2755">
        <f>'data from files'!F2755</f>
        <v>0</v>
      </c>
      <c r="L2755">
        <f>'data from files'!G2755</f>
        <v>0</v>
      </c>
      <c r="M2755">
        <f>'data from files'!H2755</f>
        <v>0</v>
      </c>
      <c r="N2755">
        <f>'data from files'!I2755</f>
        <v>0</v>
      </c>
      <c r="O2755">
        <f>'data from files'!J2755</f>
        <v>0</v>
      </c>
      <c r="P2755">
        <f>'data from files'!K2755</f>
        <v>0</v>
      </c>
      <c r="Q2755">
        <f>'data from files'!L2755</f>
        <v>0</v>
      </c>
      <c r="R2755">
        <f>'data from files'!M2755</f>
        <v>0</v>
      </c>
      <c r="S2755">
        <f>'data from files'!N2755</f>
        <v>0</v>
      </c>
      <c r="T2755">
        <f>'data from files'!O2755</f>
        <v>0</v>
      </c>
      <c r="U2755">
        <f>'data from files'!P2755</f>
        <v>0</v>
      </c>
      <c r="V2755">
        <f>'data from files'!Q2755</f>
        <v>0</v>
      </c>
      <c r="W2755">
        <f>'data from files'!R2755</f>
        <v>0</v>
      </c>
    </row>
    <row r="2756" spans="1:23" x14ac:dyDescent="0.25">
      <c r="A2756" t="str">
        <f t="shared" si="131"/>
        <v>UKRate of use Nuclear</v>
      </c>
      <c r="B2756" t="str">
        <f>JRC_files__2[[#This Row],[Source.Name.2.1]]</f>
        <v>UK</v>
      </c>
      <c r="C2756" t="str">
        <f t="shared" si="130"/>
        <v>Overview of the power generation sector</v>
      </c>
      <c r="D2756" t="str">
        <f>IF(ISERROR(MATCH(G2756,metadata!$B$4:$B$13,0)),D2755,LEFT(G2756,LEN(G2756)-LEN(F2756)-2))</f>
        <v xml:space="preserve">Rate of use </v>
      </c>
      <c r="E2756" t="str">
        <f t="shared" si="129"/>
        <v>Nuclear</v>
      </c>
      <c r="F2756" t="str">
        <f>IF(ISERROR(MATCH(G2756,metadata!$B$4:$B$13,0)),F2755,SUBSTITUTE(TRIM(RIGHT(SUBSTITUTE(SUBSTITUTE(G2756,"efficiencies", "efficiencies (%)")," (", REPT(" ", 100)), 100)),")",""))</f>
        <v>gross capacity</v>
      </c>
      <c r="G2756" t="str">
        <f>'data from files'!B2756</f>
        <v>Nuclear</v>
      </c>
      <c r="H2756">
        <f>'data from files'!C2756</f>
        <v>0.72145686721358671</v>
      </c>
      <c r="I2756">
        <f>'data from files'!D2756</f>
        <v>0.76412798847238539</v>
      </c>
      <c r="J2756">
        <f>'data from files'!E2756</f>
        <v>0.76160604971308499</v>
      </c>
      <c r="K2756">
        <f>'data from files'!F2756</f>
        <v>0.79795976121313672</v>
      </c>
      <c r="L2756">
        <f>'data from files'!G2756</f>
        <v>0.71980192461331305</v>
      </c>
      <c r="M2756">
        <f>'data from files'!H2756</f>
        <v>0.7343674472712679</v>
      </c>
      <c r="N2756">
        <f>'data from files'!I2756</f>
        <v>0.73196435486797862</v>
      </c>
      <c r="O2756">
        <f>'data from files'!J2756</f>
        <v>0.61144404277224496</v>
      </c>
      <c r="P2756">
        <f>'data from files'!K2756</f>
        <v>0.50917963850043602</v>
      </c>
      <c r="Q2756">
        <f>'data from files'!L2756</f>
        <v>0.67033841330349886</v>
      </c>
      <c r="R2756">
        <f>'data from files'!M2756</f>
        <v>0.60283303751912731</v>
      </c>
      <c r="S2756">
        <f>'data from files'!N2756</f>
        <v>0.68604148497469231</v>
      </c>
      <c r="T2756">
        <f>'data from files'!O2756</f>
        <v>0.75374316261812047</v>
      </c>
      <c r="U2756">
        <f>'data from files'!P2756</f>
        <v>0.75590515645573453</v>
      </c>
      <c r="V2756">
        <f>'data from files'!Q2756</f>
        <v>0.68247487837846621</v>
      </c>
      <c r="W2756">
        <f>'data from files'!R2756</f>
        <v>0.78984820729971883</v>
      </c>
    </row>
    <row r="2757" spans="1:23" x14ac:dyDescent="0.25">
      <c r="A2757" t="str">
        <f t="shared" si="131"/>
        <v>UKRate of use Conventional thermal</v>
      </c>
      <c r="B2757" t="str">
        <f>JRC_files__2[[#This Row],[Source.Name.2.1]]</f>
        <v>UK</v>
      </c>
      <c r="C2757" t="str">
        <f t="shared" si="130"/>
        <v>Overview of the power generation sector</v>
      </c>
      <c r="D2757" t="str">
        <f>IF(ISERROR(MATCH(G2757,metadata!$B$4:$B$13,0)),D2756,LEFT(G2757,LEN(G2757)-LEN(F2757)-2))</f>
        <v xml:space="preserve">Rate of use </v>
      </c>
      <c r="E2757" t="str">
        <f t="shared" ref="E2757:E2820" si="132">IF(AND(D2757=D2756,C2757=C2756),G2757,"")</f>
        <v>Conventional thermal</v>
      </c>
      <c r="F2757" t="str">
        <f>IF(ISERROR(MATCH(G2757,metadata!$B$4:$B$13,0)),F2756,SUBSTITUTE(TRIM(RIGHT(SUBSTITUTE(SUBSTITUTE(G2757,"efficiencies", "efficiencies (%)")," (", REPT(" ", 100)), 100)),")",""))</f>
        <v>gross capacity</v>
      </c>
      <c r="G2757" t="str">
        <f>'data from files'!B2757</f>
        <v>Conventional thermal</v>
      </c>
      <c r="H2757">
        <f>'data from files'!C2757</f>
        <v>0.50674147249216184</v>
      </c>
      <c r="I2757">
        <f>'data from files'!D2757</f>
        <v>0.50355637397009756</v>
      </c>
      <c r="J2757">
        <f>'data from files'!E2757</f>
        <v>0.53251462908505298</v>
      </c>
      <c r="K2757">
        <f>'data from files'!F2757</f>
        <v>0.53756589766304286</v>
      </c>
      <c r="L2757">
        <f>'data from files'!G2757</f>
        <v>0.52265757414682879</v>
      </c>
      <c r="M2757">
        <f>'data from files'!H2757</f>
        <v>0.51716768418754733</v>
      </c>
      <c r="N2757">
        <f>'data from files'!I2757</f>
        <v>0.50866146005129342</v>
      </c>
      <c r="O2757">
        <f>'data from files'!J2757</f>
        <v>0.52479585083801417</v>
      </c>
      <c r="P2757">
        <f>'data from files'!K2757</f>
        <v>0.52246685704784923</v>
      </c>
      <c r="Q2757">
        <f>'data from files'!L2757</f>
        <v>0.46669834443090424</v>
      </c>
      <c r="R2757">
        <f>'data from files'!M2757</f>
        <v>0.45363812452581082</v>
      </c>
      <c r="S2757">
        <f>'data from files'!N2757</f>
        <v>0.42082375674219957</v>
      </c>
      <c r="T2757">
        <f>'data from files'!O2757</f>
        <v>0.40645967163973029</v>
      </c>
      <c r="U2757">
        <f>'data from files'!P2757</f>
        <v>0.42249561588493134</v>
      </c>
      <c r="V2757">
        <f>'data from files'!Q2757</f>
        <v>0.39857979201614135</v>
      </c>
      <c r="W2757">
        <f>'data from files'!R2757</f>
        <v>0.39264563275273107</v>
      </c>
    </row>
    <row r="2758" spans="1:23" x14ac:dyDescent="0.25">
      <c r="A2758" t="str">
        <f t="shared" si="131"/>
        <v>UKRate of use Wind</v>
      </c>
      <c r="B2758" t="str">
        <f>JRC_files__2[[#This Row],[Source.Name.2.1]]</f>
        <v>UK</v>
      </c>
      <c r="C2758" t="str">
        <f t="shared" si="130"/>
        <v>Overview of the power generation sector</v>
      </c>
      <c r="D2758" t="str">
        <f>IF(ISERROR(MATCH(G2758,metadata!$B$4:$B$13,0)),D2757,LEFT(G2758,LEN(G2758)-LEN(F2758)-2))</f>
        <v xml:space="preserve">Rate of use </v>
      </c>
      <c r="E2758" t="str">
        <f t="shared" si="132"/>
        <v>Wind</v>
      </c>
      <c r="F2758" t="str">
        <f>IF(ISERROR(MATCH(G2758,metadata!$B$4:$B$13,0)),F2757,SUBSTITUTE(TRIM(RIGHT(SUBSTITUTE(SUBSTITUTE(G2758,"efficiencies", "efficiencies (%)")," (", REPT(" ", 100)), 100)),")",""))</f>
        <v>gross capacity</v>
      </c>
      <c r="G2758" t="str">
        <f>'data from files'!B2758</f>
        <v>Wind</v>
      </c>
      <c r="H2758">
        <f>'data from files'!C2758</f>
        <v>0.26232821993170724</v>
      </c>
      <c r="I2758">
        <f>'data from files'!D2758</f>
        <v>0.25801660706793911</v>
      </c>
      <c r="J2758">
        <f>'data from files'!E2758</f>
        <v>0.26846021956466493</v>
      </c>
      <c r="K2758">
        <f>'data from files'!F2758</f>
        <v>0.1976768515505164</v>
      </c>
      <c r="L2758">
        <f>'data from files'!G2758</f>
        <v>0.23673862496515791</v>
      </c>
      <c r="M2758">
        <f>'data from files'!H2758</f>
        <v>0.21177923781915722</v>
      </c>
      <c r="N2758">
        <f>'data from files'!I2758</f>
        <v>0.24666985511048614</v>
      </c>
      <c r="O2758">
        <f>'data from files'!J2758</f>
        <v>0.24302375525858391</v>
      </c>
      <c r="P2758">
        <f>'data from files'!K2758</f>
        <v>0.2354929210505024</v>
      </c>
      <c r="Q2758">
        <f>'data from files'!L2758</f>
        <v>0.23993840685505435</v>
      </c>
      <c r="R2758">
        <f>'data from files'!M2758</f>
        <v>0.21634161753745965</v>
      </c>
      <c r="S2758">
        <f>'data from files'!N2758</f>
        <v>0.27182442049493499</v>
      </c>
      <c r="T2758">
        <f>'data from files'!O2758</f>
        <v>0.25144522194378488</v>
      </c>
      <c r="U2758">
        <f>'data from files'!P2758</f>
        <v>0.28718105698506668</v>
      </c>
      <c r="V2758">
        <f>'data from files'!Q2758</f>
        <v>0.27905667055863187</v>
      </c>
      <c r="W2758">
        <f>'data from files'!R2758</f>
        <v>0.32139953299450208</v>
      </c>
    </row>
    <row r="2759" spans="1:23" x14ac:dyDescent="0.25">
      <c r="A2759" t="str">
        <f t="shared" si="131"/>
        <v>UKRate of use Solar photovoltaics</v>
      </c>
      <c r="B2759" t="str">
        <f>JRC_files__2[[#This Row],[Source.Name.2.1]]</f>
        <v>UK</v>
      </c>
      <c r="C2759" t="str">
        <f t="shared" si="130"/>
        <v>Overview of the power generation sector</v>
      </c>
      <c r="D2759" t="str">
        <f>IF(ISERROR(MATCH(G2759,metadata!$B$4:$B$13,0)),D2758,LEFT(G2759,LEN(G2759)-LEN(F2759)-2))</f>
        <v xml:space="preserve">Rate of use </v>
      </c>
      <c r="E2759" t="str">
        <f t="shared" si="132"/>
        <v>Solar photovoltaics</v>
      </c>
      <c r="F2759" t="str">
        <f>IF(ISERROR(MATCH(G2759,metadata!$B$4:$B$13,0)),F2758,SUBSTITUTE(TRIM(RIGHT(SUBSTITUTE(SUBSTITUTE(G2759,"efficiencies", "efficiencies (%)")," (", REPT(" ", 100)), 100)),")",""))</f>
        <v>gross capacity</v>
      </c>
      <c r="G2759" t="str">
        <f>'data from files'!B2759</f>
        <v>Solar photovoltaics</v>
      </c>
      <c r="H2759">
        <f>'data from files'!C2759</f>
        <v>6.3408170496840818E-2</v>
      </c>
      <c r="I2759">
        <f>'data from files'!D2759</f>
        <v>8.8492442745389546E-2</v>
      </c>
      <c r="J2759">
        <f>'data from files'!E2759</f>
        <v>6.6369332059042163E-2</v>
      </c>
      <c r="K2759">
        <f>'data from files'!F2759</f>
        <v>6.6369332059042149E-2</v>
      </c>
      <c r="L2759">
        <f>'data from files'!G2759</f>
        <v>4.9776999044281622E-2</v>
      </c>
      <c r="M2759">
        <f>'data from files'!H2759</f>
        <v>8.3583497473107171E-2</v>
      </c>
      <c r="N2759">
        <f>'data from files'!I2759</f>
        <v>8.5331998361625638E-2</v>
      </c>
      <c r="O2759">
        <f>'data from files'!J2759</f>
        <v>8.8492442745389546E-2</v>
      </c>
      <c r="P2759">
        <f>'data from files'!K2759</f>
        <v>8.6568693990055012E-2</v>
      </c>
      <c r="Q2759">
        <f>'data from files'!L2759</f>
        <v>8.3576195926201247E-2</v>
      </c>
      <c r="R2759">
        <f>'data from files'!M2759</f>
        <v>4.9391627544906599E-2</v>
      </c>
      <c r="S2759">
        <f>'data from files'!N2759</f>
        <v>2.7804482762864305E-2</v>
      </c>
      <c r="T2759">
        <f>'data from files'!O2759</f>
        <v>8.8022694183718664E-2</v>
      </c>
      <c r="U2759">
        <f>'data from files'!P2759</f>
        <v>7.8045807404179809E-2</v>
      </c>
      <c r="V2759">
        <f>'data from files'!Q2759</f>
        <v>8.3406749596195692E-2</v>
      </c>
      <c r="W2759">
        <f>'data from files'!R2759</f>
        <v>9.050377518371687E-2</v>
      </c>
    </row>
    <row r="2760" spans="1:23" x14ac:dyDescent="0.25">
      <c r="A2760" t="str">
        <f t="shared" si="131"/>
        <v>UKRate of use Solar thermal</v>
      </c>
      <c r="B2760" t="str">
        <f>JRC_files__2[[#This Row],[Source.Name.2.1]]</f>
        <v>UK</v>
      </c>
      <c r="C2760" t="str">
        <f t="shared" si="130"/>
        <v>Overview of the power generation sector</v>
      </c>
      <c r="D2760" t="str">
        <f>IF(ISERROR(MATCH(G2760,metadata!$B$4:$B$13,0)),D2759,LEFT(G2760,LEN(G2760)-LEN(F2760)-2))</f>
        <v xml:space="preserve">Rate of use </v>
      </c>
      <c r="E2760" t="str">
        <f t="shared" si="132"/>
        <v>Solar thermal</v>
      </c>
      <c r="F2760" t="str">
        <f>IF(ISERROR(MATCH(G2760,metadata!$B$4:$B$13,0)),F2759,SUBSTITUTE(TRIM(RIGHT(SUBSTITUTE(SUBSTITUTE(G2760,"efficiencies", "efficiencies (%)")," (", REPT(" ", 100)), 100)),")",""))</f>
        <v>gross capacity</v>
      </c>
      <c r="G2760" t="str">
        <f>'data from files'!B2760</f>
        <v>Solar thermal</v>
      </c>
      <c r="H2760">
        <f>'data from files'!C2760</f>
        <v>0</v>
      </c>
      <c r="I2760">
        <f>'data from files'!D2760</f>
        <v>0</v>
      </c>
      <c r="J2760">
        <f>'data from files'!E2760</f>
        <v>0</v>
      </c>
      <c r="K2760">
        <f>'data from files'!F2760</f>
        <v>0</v>
      </c>
      <c r="L2760">
        <f>'data from files'!G2760</f>
        <v>0</v>
      </c>
      <c r="M2760">
        <f>'data from files'!H2760</f>
        <v>0</v>
      </c>
      <c r="N2760">
        <f>'data from files'!I2760</f>
        <v>0</v>
      </c>
      <c r="O2760">
        <f>'data from files'!J2760</f>
        <v>0</v>
      </c>
      <c r="P2760">
        <f>'data from files'!K2760</f>
        <v>0</v>
      </c>
      <c r="Q2760">
        <f>'data from files'!L2760</f>
        <v>0</v>
      </c>
      <c r="R2760">
        <f>'data from files'!M2760</f>
        <v>0</v>
      </c>
      <c r="S2760">
        <f>'data from files'!N2760</f>
        <v>0</v>
      </c>
      <c r="T2760">
        <f>'data from files'!O2760</f>
        <v>0</v>
      </c>
      <c r="U2760">
        <f>'data from files'!P2760</f>
        <v>0</v>
      </c>
      <c r="V2760">
        <f>'data from files'!Q2760</f>
        <v>0</v>
      </c>
      <c r="W2760">
        <f>'data from files'!R2760</f>
        <v>0</v>
      </c>
    </row>
    <row r="2761" spans="1:23" x14ac:dyDescent="0.25">
      <c r="A2761" t="str">
        <f t="shared" si="131"/>
        <v>UKRate of use Geothermal</v>
      </c>
      <c r="B2761" t="str">
        <f>JRC_files__2[[#This Row],[Source.Name.2.1]]</f>
        <v>UK</v>
      </c>
      <c r="C2761" t="str">
        <f t="shared" si="130"/>
        <v>Overview of the power generation sector</v>
      </c>
      <c r="D2761" t="str">
        <f>IF(ISERROR(MATCH(G2761,metadata!$B$4:$B$13,0)),D2760,LEFT(G2761,LEN(G2761)-LEN(F2761)-2))</f>
        <v xml:space="preserve">Rate of use </v>
      </c>
      <c r="E2761" t="str">
        <f t="shared" si="132"/>
        <v>Geothermal</v>
      </c>
      <c r="F2761" t="str">
        <f>IF(ISERROR(MATCH(G2761,metadata!$B$4:$B$13,0)),F2760,SUBSTITUTE(TRIM(RIGHT(SUBSTITUTE(SUBSTITUTE(G2761,"efficiencies", "efficiencies (%)")," (", REPT(" ", 100)), 100)),")",""))</f>
        <v>gross capacity</v>
      </c>
      <c r="G2761" t="str">
        <f>'data from files'!B2761</f>
        <v>Geothermal</v>
      </c>
      <c r="H2761">
        <f>'data from files'!C2761</f>
        <v>0</v>
      </c>
      <c r="I2761">
        <f>'data from files'!D2761</f>
        <v>0</v>
      </c>
      <c r="J2761">
        <f>'data from files'!E2761</f>
        <v>0</v>
      </c>
      <c r="K2761">
        <f>'data from files'!F2761</f>
        <v>0</v>
      </c>
      <c r="L2761">
        <f>'data from files'!G2761</f>
        <v>0</v>
      </c>
      <c r="M2761">
        <f>'data from files'!H2761</f>
        <v>0</v>
      </c>
      <c r="N2761">
        <f>'data from files'!I2761</f>
        <v>0</v>
      </c>
      <c r="O2761">
        <f>'data from files'!J2761</f>
        <v>0</v>
      </c>
      <c r="P2761">
        <f>'data from files'!K2761</f>
        <v>0</v>
      </c>
      <c r="Q2761">
        <f>'data from files'!L2761</f>
        <v>0</v>
      </c>
      <c r="R2761">
        <f>'data from files'!M2761</f>
        <v>0</v>
      </c>
      <c r="S2761">
        <f>'data from files'!N2761</f>
        <v>0</v>
      </c>
      <c r="T2761">
        <f>'data from files'!O2761</f>
        <v>0</v>
      </c>
      <c r="U2761">
        <f>'data from files'!P2761</f>
        <v>0</v>
      </c>
      <c r="V2761">
        <f>'data from files'!Q2761</f>
        <v>0</v>
      </c>
      <c r="W2761">
        <f>'data from files'!R2761</f>
        <v>0</v>
      </c>
    </row>
    <row r="2762" spans="1:23" x14ac:dyDescent="0.25">
      <c r="A2762" t="str">
        <f t="shared" si="131"/>
        <v>UKRate of use Tide, wave and ocean</v>
      </c>
      <c r="B2762" t="str">
        <f>JRC_files__2[[#This Row],[Source.Name.2.1]]</f>
        <v>UK</v>
      </c>
      <c r="C2762" t="str">
        <f t="shared" si="130"/>
        <v>Overview of the power generation sector</v>
      </c>
      <c r="D2762" t="str">
        <f>IF(ISERROR(MATCH(G2762,metadata!$B$4:$B$13,0)),D2761,LEFT(G2762,LEN(G2762)-LEN(F2762)-2))</f>
        <v xml:space="preserve">Rate of use </v>
      </c>
      <c r="E2762" t="str">
        <f t="shared" si="132"/>
        <v>Tide, wave and ocean</v>
      </c>
      <c r="F2762" t="str">
        <f>IF(ISERROR(MATCH(G2762,metadata!$B$4:$B$13,0)),F2761,SUBSTITUTE(TRIM(RIGHT(SUBSTITUTE(SUBSTITUTE(G2762,"efficiencies", "efficiencies (%)")," (", REPT(" ", 100)), 100)),")",""))</f>
        <v>gross capacity</v>
      </c>
      <c r="G2762" t="str">
        <f>'data from files'!B2762</f>
        <v>Tide, wave and ocean</v>
      </c>
      <c r="H2762">
        <f>'data from files'!C2762</f>
        <v>0</v>
      </c>
      <c r="I2762">
        <f>'data from files'!D2762</f>
        <v>0</v>
      </c>
      <c r="J2762">
        <f>'data from files'!E2762</f>
        <v>0</v>
      </c>
      <c r="K2762">
        <f>'data from files'!F2762</f>
        <v>0</v>
      </c>
      <c r="L2762">
        <f>'data from files'!G2762</f>
        <v>0</v>
      </c>
      <c r="M2762">
        <f>'data from files'!H2762</f>
        <v>0</v>
      </c>
      <c r="N2762">
        <f>'data from files'!I2762</f>
        <v>0</v>
      </c>
      <c r="O2762">
        <f>'data from files'!J2762</f>
        <v>0</v>
      </c>
      <c r="P2762">
        <f>'data from files'!K2762</f>
        <v>0</v>
      </c>
      <c r="Q2762">
        <f>'data from files'!L2762</f>
        <v>0.11061555343173694</v>
      </c>
      <c r="R2762">
        <f>'data from files'!M2762</f>
        <v>0.18494049728245193</v>
      </c>
      <c r="S2762">
        <f>'data from files'!N2762</f>
        <v>0.10568028416140163</v>
      </c>
      <c r="T2762">
        <f>'data from files'!O2762</f>
        <v>0.16749328055768734</v>
      </c>
      <c r="U2762">
        <f>'data from files'!P2762</f>
        <v>0.26320372659065483</v>
      </c>
      <c r="V2762">
        <f>'data from files'!Q2762</f>
        <v>8.3746640278846374E-2</v>
      </c>
      <c r="W2762">
        <f>'data from files'!R2762</f>
        <v>8.3746640278846374E-2</v>
      </c>
    </row>
    <row r="2763" spans="1:23" x14ac:dyDescent="0.25">
      <c r="A2763" t="str">
        <f t="shared" si="131"/>
        <v>UKRate of use Hydro</v>
      </c>
      <c r="B2763" t="str">
        <f>JRC_files__2[[#This Row],[Source.Name.2.1]]</f>
        <v>UK</v>
      </c>
      <c r="C2763" t="str">
        <f t="shared" si="130"/>
        <v>Overview of the power generation sector</v>
      </c>
      <c r="D2763" t="str">
        <f>IF(ISERROR(MATCH(G2763,metadata!$B$4:$B$13,0)),D2762,LEFT(G2763,LEN(G2763)-LEN(F2763)-2))</f>
        <v xml:space="preserve">Rate of use </v>
      </c>
      <c r="E2763" t="str">
        <f t="shared" si="132"/>
        <v>Hydro</v>
      </c>
      <c r="F2763" t="str">
        <f>IF(ISERROR(MATCH(G2763,metadata!$B$4:$B$13,0)),F2762,SUBSTITUTE(TRIM(RIGHT(SUBSTITUTE(SUBSTITUTE(G2763,"efficiencies", "efficiencies (%)")," (", REPT(" ", 100)), 100)),")",""))</f>
        <v>gross capacity</v>
      </c>
      <c r="G2763" t="str">
        <f>'data from files'!B2763</f>
        <v>Hydro</v>
      </c>
      <c r="H2763">
        <f>'data from files'!C2763</f>
        <v>0.39544635291183022</v>
      </c>
      <c r="I2763">
        <f>'data from files'!D2763</f>
        <v>0.31064813154778975</v>
      </c>
      <c r="J2763">
        <f>'data from files'!E2763</f>
        <v>0.36525566216388405</v>
      </c>
      <c r="K2763">
        <f>'data from files'!F2763</f>
        <v>0.24724648607584604</v>
      </c>
      <c r="L2763">
        <f>'data from files'!G2763</f>
        <v>0.36872835049213021</v>
      </c>
      <c r="M2763">
        <f>'data from files'!H2763</f>
        <v>0.3742602841550644</v>
      </c>
      <c r="N2763">
        <f>'data from files'!I2763</f>
        <v>0.34922384050787142</v>
      </c>
      <c r="O2763">
        <f>'data from files'!J2763</f>
        <v>0.38068611621250864</v>
      </c>
      <c r="P2763">
        <f>'data from files'!K2763</f>
        <v>0.36182122616044671</v>
      </c>
      <c r="Q2763">
        <f>'data from files'!L2763</f>
        <v>0.36509221562019889</v>
      </c>
      <c r="R2763">
        <f>'data from files'!M2763</f>
        <v>0.24704932002320537</v>
      </c>
      <c r="S2763">
        <f>'data from files'!N2763</f>
        <v>0.38603830781339865</v>
      </c>
      <c r="T2763">
        <f>'data from files'!O2763</f>
        <v>0.3563666522607386</v>
      </c>
      <c r="U2763">
        <f>'data from files'!P2763</f>
        <v>0.31414685757562438</v>
      </c>
      <c r="V2763">
        <f>'data from files'!Q2763</f>
        <v>0.3887873806619816</v>
      </c>
      <c r="W2763">
        <f>'data from files'!R2763</f>
        <v>0.40392824424548462</v>
      </c>
    </row>
    <row r="2764" spans="1:23" x14ac:dyDescent="0.25">
      <c r="A2764" t="str">
        <f t="shared" si="131"/>
        <v>UKRate of use Pump storage</v>
      </c>
      <c r="B2764" t="str">
        <f>JRC_files__2[[#This Row],[Source.Name.2.1]]</f>
        <v>UK</v>
      </c>
      <c r="C2764" t="str">
        <f t="shared" si="130"/>
        <v>Overview of the power generation sector</v>
      </c>
      <c r="D2764" t="str">
        <f>IF(ISERROR(MATCH(G2764,metadata!$B$4:$B$13,0)),D2763,LEFT(G2764,LEN(G2764)-LEN(F2764)-2))</f>
        <v xml:space="preserve">Rate of use </v>
      </c>
      <c r="E2764" t="str">
        <f t="shared" si="132"/>
        <v>Pump storage</v>
      </c>
      <c r="F2764" t="str">
        <f>IF(ISERROR(MATCH(G2764,metadata!$B$4:$B$13,0)),F2763,SUBSTITUTE(TRIM(RIGHT(SUBSTITUTE(SUBSTITUTE(G2764,"efficiencies", "efficiencies (%)")," (", REPT(" ", 100)), 100)),")",""))</f>
        <v>gross capacity</v>
      </c>
      <c r="G2764" t="str">
        <f>'data from files'!B2764</f>
        <v>Pump storage</v>
      </c>
      <c r="H2764">
        <f>'data from files'!C2764</f>
        <v>0.11013620788695205</v>
      </c>
      <c r="I2764">
        <f>'data from files'!D2764</f>
        <v>9.9315441192895967E-2</v>
      </c>
      <c r="J2764">
        <f>'data from files'!E2764</f>
        <v>0.10839177122831303</v>
      </c>
      <c r="K2764">
        <f>'data from files'!F2764</f>
        <v>0.11193770623920772</v>
      </c>
      <c r="L2764">
        <f>'data from files'!G2764</f>
        <v>0.10845790041361245</v>
      </c>
      <c r="M2764">
        <f>'data from files'!H2764</f>
        <v>0.11994271222024698</v>
      </c>
      <c r="N2764">
        <f>'data from files'!I2764</f>
        <v>0.16026152520760287</v>
      </c>
      <c r="O2764">
        <f>'data from files'!J2764</f>
        <v>0.16051021600674242</v>
      </c>
      <c r="P2764">
        <f>'data from files'!K2764</f>
        <v>0.17008173201984877</v>
      </c>
      <c r="Q2764">
        <f>'data from files'!L2764</f>
        <v>0.15344048297413623</v>
      </c>
      <c r="R2764">
        <f>'data from files'!M2764</f>
        <v>0.13106122868062869</v>
      </c>
      <c r="S2764">
        <f>'data from files'!N2764</f>
        <v>0.12098085258527284</v>
      </c>
      <c r="T2764">
        <f>'data from files'!O2764</f>
        <v>0.1233717846503624</v>
      </c>
      <c r="U2764">
        <f>'data from files'!P2764</f>
        <v>0.12082864600589804</v>
      </c>
      <c r="V2764">
        <f>'data from files'!Q2764</f>
        <v>0.1198897759089193</v>
      </c>
      <c r="W2764">
        <f>'data from files'!R2764</f>
        <v>0.11388250145233467</v>
      </c>
    </row>
    <row r="2765" spans="1:23" x14ac:dyDescent="0.25">
      <c r="A2765" t="str">
        <f t="shared" si="131"/>
        <v>UKRate of use 0</v>
      </c>
      <c r="B2765" t="str">
        <f>JRC_files__2[[#This Row],[Source.Name.2.1]]</f>
        <v>UK</v>
      </c>
      <c r="C2765" t="str">
        <f t="shared" si="130"/>
        <v>Overview of the power generation sector</v>
      </c>
      <c r="D2765" t="str">
        <f>IF(ISERROR(MATCH(G2765,metadata!$B$4:$B$13,0)),D2764,LEFT(G2765,LEN(G2765)-LEN(F2765)-2))</f>
        <v xml:space="preserve">Rate of use </v>
      </c>
      <c r="E2765">
        <f t="shared" si="132"/>
        <v>0</v>
      </c>
      <c r="F2765" t="str">
        <f>IF(ISERROR(MATCH(G2765,metadata!$B$4:$B$13,0)),F2764,SUBSTITUTE(TRIM(RIGHT(SUBSTITUTE(SUBSTITUTE(G2765,"efficiencies", "efficiencies (%)")," (", REPT(" ", 100)), 100)),")",""))</f>
        <v>gross capacity</v>
      </c>
      <c r="G2765">
        <f>'data from files'!B2765</f>
        <v>0</v>
      </c>
      <c r="H2765">
        <f>'data from files'!C2765</f>
        <v>0</v>
      </c>
      <c r="I2765">
        <f>'data from files'!D2765</f>
        <v>0</v>
      </c>
      <c r="J2765">
        <f>'data from files'!E2765</f>
        <v>0</v>
      </c>
      <c r="K2765">
        <f>'data from files'!F2765</f>
        <v>0</v>
      </c>
      <c r="L2765">
        <f>'data from files'!G2765</f>
        <v>0</v>
      </c>
      <c r="M2765">
        <f>'data from files'!H2765</f>
        <v>0</v>
      </c>
      <c r="N2765">
        <f>'data from files'!I2765</f>
        <v>0</v>
      </c>
      <c r="O2765">
        <f>'data from files'!J2765</f>
        <v>0</v>
      </c>
      <c r="P2765">
        <f>'data from files'!K2765</f>
        <v>0</v>
      </c>
      <c r="Q2765">
        <f>'data from files'!L2765</f>
        <v>0</v>
      </c>
      <c r="R2765">
        <f>'data from files'!M2765</f>
        <v>0</v>
      </c>
      <c r="S2765">
        <f>'data from files'!N2765</f>
        <v>0</v>
      </c>
      <c r="T2765">
        <f>'data from files'!O2765</f>
        <v>0</v>
      </c>
      <c r="U2765">
        <f>'data from files'!P2765</f>
        <v>0</v>
      </c>
      <c r="V2765">
        <f>'data from files'!Q2765</f>
        <v>0</v>
      </c>
      <c r="W2765">
        <f>'data from files'!R2765</f>
        <v>0</v>
      </c>
    </row>
    <row r="2766" spans="1:23" x14ac:dyDescent="0.25">
      <c r="A2766" t="str">
        <f t="shared" si="131"/>
        <v xml:space="preserve">UKTotal gross electricity prod. (without pumped hydro) </v>
      </c>
      <c r="B2766" t="str">
        <f>JRC_files__2[[#This Row],[Source.Name.2.1]]</f>
        <v>UK</v>
      </c>
      <c r="C2766" t="str">
        <f t="shared" si="130"/>
        <v>Overview of the power generation sector</v>
      </c>
      <c r="D2766" t="str">
        <f>IF(ISERROR(MATCH(G2766,metadata!$B$4:$B$13,0)),D2765,LEFT(G2766,LEN(G2766)-LEN(F2766)-2))</f>
        <v xml:space="preserve">Total gross electricity prod. (without pumped hydro) </v>
      </c>
      <c r="E2766" t="str">
        <f t="shared" si="132"/>
        <v/>
      </c>
      <c r="F2766" t="str">
        <f>IF(ISERROR(MATCH(G2766,metadata!$B$4:$B$13,0)),F2765,SUBSTITUTE(TRIM(RIGHT(SUBSTITUTE(SUBSTITUTE(G2766,"efficiencies", "efficiencies (%)")," (", REPT(" ", 100)), 100)),")",""))</f>
        <v>GWh</v>
      </c>
      <c r="G2766" t="str">
        <f>'data from files'!B2766</f>
        <v>Total gross electricity prod. (without pumped hydro) (GWh)</v>
      </c>
      <c r="H2766">
        <f>'data from files'!C2766</f>
        <v>374307.83213157865</v>
      </c>
      <c r="I2766">
        <f>'data from files'!D2766</f>
        <v>382300.15581395349</v>
      </c>
      <c r="J2766">
        <f>'data from files'!E2766</f>
        <v>384525.42709302326</v>
      </c>
      <c r="K2766">
        <f>'data from files'!F2766</f>
        <v>395402.3255813953</v>
      </c>
      <c r="L2766">
        <f>'data from files'!G2766</f>
        <v>391215.98127906985</v>
      </c>
      <c r="M2766">
        <f>'data from files'!H2766</f>
        <v>395353.76228334097</v>
      </c>
      <c r="N2766">
        <f>'data from files'!I2766</f>
        <v>393357.29209302319</v>
      </c>
      <c r="O2766">
        <f>'data from files'!J2766</f>
        <v>392900.00000000006</v>
      </c>
      <c r="P2766">
        <f>'data from files'!K2766</f>
        <v>384736.20383720932</v>
      </c>
      <c r="Q2766">
        <f>'data from files'!L2766</f>
        <v>372966.11732558138</v>
      </c>
      <c r="R2766">
        <f>'data from files'!M2766</f>
        <v>378553.80475958873</v>
      </c>
      <c r="S2766">
        <f>'data from files'!N2766</f>
        <v>364449.95456373278</v>
      </c>
      <c r="T2766">
        <f>'data from files'!O2766</f>
        <v>360549.06564354204</v>
      </c>
      <c r="U2766">
        <f>'data from files'!P2766</f>
        <v>355409.43771391996</v>
      </c>
      <c r="V2766">
        <f>'data from files'!Q2766</f>
        <v>335232.39733511634</v>
      </c>
      <c r="W2766">
        <f>'data from files'!R2766</f>
        <v>336295.06007810985</v>
      </c>
    </row>
    <row r="2767" spans="1:23" x14ac:dyDescent="0.25">
      <c r="A2767" t="str">
        <f t="shared" si="131"/>
        <v>UKTotal gross electricity prod. (without pumped hydro) Nuclear</v>
      </c>
      <c r="B2767" t="str">
        <f>JRC_files__2[[#This Row],[Source.Name.2.1]]</f>
        <v>UK</v>
      </c>
      <c r="C2767" t="str">
        <f t="shared" si="130"/>
        <v>Overview of the power generation sector</v>
      </c>
      <c r="D2767" t="str">
        <f>IF(ISERROR(MATCH(G2767,metadata!$B$4:$B$13,0)),D2766,LEFT(G2767,LEN(G2767)-LEN(F2767)-2))</f>
        <v xml:space="preserve">Total gross electricity prod. (without pumped hydro) </v>
      </c>
      <c r="E2767" t="str">
        <f t="shared" si="132"/>
        <v>Nuclear</v>
      </c>
      <c r="F2767" t="str">
        <f>IF(ISERROR(MATCH(G2767,metadata!$B$4:$B$13,0)),F2766,SUBSTITUTE(TRIM(RIGHT(SUBSTITUTE(SUBSTITUTE(G2767,"efficiencies", "efficiencies (%)")," (", REPT(" ", 100)), 100)),")",""))</f>
        <v>GWh</v>
      </c>
      <c r="G2767" t="str">
        <f>'data from files'!B2767</f>
        <v>Nuclear</v>
      </c>
      <c r="H2767">
        <f>'data from files'!C2767</f>
        <v>85047.730743936743</v>
      </c>
      <c r="I2767">
        <f>'data from files'!D2767</f>
        <v>90077.944186046516</v>
      </c>
      <c r="J2767">
        <f>'data from files'!E2767</f>
        <v>87832.522325581405</v>
      </c>
      <c r="K2767">
        <f>'data from files'!F2767</f>
        <v>88669.767441860473</v>
      </c>
      <c r="L2767">
        <f>'data from files'!G2767</f>
        <v>79984.821744186105</v>
      </c>
      <c r="M2767">
        <f>'data from files'!H2767</f>
        <v>81603.35136125164</v>
      </c>
      <c r="N2767">
        <f>'data from files'!I2767</f>
        <v>75437.271162790683</v>
      </c>
      <c r="O2767">
        <f>'data from files'!J2767</f>
        <v>63016.279069767443</v>
      </c>
      <c r="P2767">
        <f>'data from files'!K2767</f>
        <v>52476.76639534883</v>
      </c>
      <c r="Q2767">
        <f>'data from files'!L2767</f>
        <v>69086.015348837216</v>
      </c>
      <c r="R2767">
        <f>'data from files'!M2767</f>
        <v>62128.81681297379</v>
      </c>
      <c r="S2767">
        <f>'data from files'!N2767</f>
        <v>68967.58583454942</v>
      </c>
      <c r="T2767">
        <f>'data from files'!O2767</f>
        <v>70392.345304444811</v>
      </c>
      <c r="U2767">
        <f>'data from files'!P2767</f>
        <v>70594.254687257373</v>
      </c>
      <c r="V2767">
        <f>'data from files'!Q2767</f>
        <v>63736.574582721179</v>
      </c>
      <c r="W2767">
        <f>'data from files'!R2767</f>
        <v>70332.349558286383</v>
      </c>
    </row>
    <row r="2768" spans="1:23" x14ac:dyDescent="0.25">
      <c r="A2768" t="str">
        <f t="shared" si="131"/>
        <v>UKTotal gross electricity prod. (without pumped hydro) Conventional thermal</v>
      </c>
      <c r="B2768" t="str">
        <f>JRC_files__2[[#This Row],[Source.Name.2.1]]</f>
        <v>UK</v>
      </c>
      <c r="C2768" t="str">
        <f t="shared" si="130"/>
        <v>Overview of the power generation sector</v>
      </c>
      <c r="D2768" t="str">
        <f>IF(ISERROR(MATCH(G2768,metadata!$B$4:$B$13,0)),D2767,LEFT(G2768,LEN(G2768)-LEN(F2768)-2))</f>
        <v xml:space="preserve">Total gross electricity prod. (without pumped hydro) </v>
      </c>
      <c r="E2768" t="str">
        <f t="shared" si="132"/>
        <v>Conventional thermal</v>
      </c>
      <c r="F2768" t="str">
        <f>IF(ISERROR(MATCH(G2768,metadata!$B$4:$B$13,0)),F2767,SUBSTITUTE(TRIM(RIGHT(SUBSTITUTE(SUBSTITUTE(G2768,"efficiencies", "efficiencies (%)")," (", REPT(" ", 100)), 100)),")",""))</f>
        <v>GWh</v>
      </c>
      <c r="G2768" t="str">
        <f>'data from files'!B2768</f>
        <v>Conventional thermal</v>
      </c>
      <c r="H2768">
        <f>'data from files'!C2768</f>
        <v>283227.02067550347</v>
      </c>
      <c r="I2768">
        <f>'data from files'!D2768</f>
        <v>287198.95581395354</v>
      </c>
      <c r="J2768">
        <f>'data from files'!E2768</f>
        <v>290648.71872093022</v>
      </c>
      <c r="K2768">
        <f>'data from files'!F2768</f>
        <v>302217.44186046504</v>
      </c>
      <c r="L2768">
        <f>'data from files'!G2768</f>
        <v>304450.9269767442</v>
      </c>
      <c r="M2768">
        <f>'data from files'!H2768</f>
        <v>305917.93187942816</v>
      </c>
      <c r="N2768">
        <f>'data from files'!I2768</f>
        <v>309093.27674418601</v>
      </c>
      <c r="O2768">
        <f>'data from files'!J2768</f>
        <v>319520.93023255822</v>
      </c>
      <c r="P2768">
        <f>'data from files'!K2768</f>
        <v>319974.5537209303</v>
      </c>
      <c r="Q2768">
        <f>'data from files'!L2768</f>
        <v>289348.706627907</v>
      </c>
      <c r="R2768">
        <f>'data from files'!M2768</f>
        <v>302564.42729197722</v>
      </c>
      <c r="S2768">
        <f>'data from files'!N2768</f>
        <v>273910.69607470563</v>
      </c>
      <c r="T2768">
        <f>'data from files'!O2768</f>
        <v>263684.54088695417</v>
      </c>
      <c r="U2768">
        <f>'data from files'!P2768</f>
        <v>249707.05804471488</v>
      </c>
      <c r="V2768">
        <f>'data from files'!Q2768</f>
        <v>229602.53021171916</v>
      </c>
      <c r="W2768">
        <f>'data from files'!R2768</f>
        <v>211810.7911986346</v>
      </c>
    </row>
    <row r="2769" spans="1:23" x14ac:dyDescent="0.25">
      <c r="A2769" t="str">
        <f t="shared" si="131"/>
        <v>UKTotal gross electricity prod. (without pumped hydro) Wind</v>
      </c>
      <c r="B2769" t="str">
        <f>JRC_files__2[[#This Row],[Source.Name.2.1]]</f>
        <v>UK</v>
      </c>
      <c r="C2769" t="str">
        <f t="shared" si="130"/>
        <v>Overview of the power generation sector</v>
      </c>
      <c r="D2769" t="str">
        <f>IF(ISERROR(MATCH(G2769,metadata!$B$4:$B$13,0)),D2768,LEFT(G2769,LEN(G2769)-LEN(F2769)-2))</f>
        <v xml:space="preserve">Total gross electricity prod. (without pumped hydro) </v>
      </c>
      <c r="E2769" t="str">
        <f t="shared" si="132"/>
        <v>Wind</v>
      </c>
      <c r="F2769" t="str">
        <f>IF(ISERROR(MATCH(G2769,metadata!$B$4:$B$13,0)),F2768,SUBSTITUTE(TRIM(RIGHT(SUBSTITUTE(SUBSTITUTE(G2769,"efficiencies", "efficiencies (%)")," (", REPT(" ", 100)), 100)),")",""))</f>
        <v>GWh</v>
      </c>
      <c r="G2769" t="str">
        <f>'data from files'!B2769</f>
        <v>Wind</v>
      </c>
      <c r="H2769">
        <f>'data from files'!C2769</f>
        <v>946.77402511992329</v>
      </c>
      <c r="I2769">
        <f>'data from files'!D2769</f>
        <v>965.11627906976753</v>
      </c>
      <c r="J2769">
        <f>'data from files'!E2769</f>
        <v>1255.8139534883721</v>
      </c>
      <c r="K2769">
        <f>'data from files'!F2769</f>
        <v>1284.8837209302326</v>
      </c>
      <c r="L2769">
        <f>'data from files'!G2769</f>
        <v>1934.8837209302328</v>
      </c>
      <c r="M2769">
        <f>'data from files'!H2769</f>
        <v>2903.3662829579539</v>
      </c>
      <c r="N2769">
        <f>'data from files'!I2769</f>
        <v>4224.4186046511632</v>
      </c>
      <c r="O2769">
        <f>'data from files'!J2769</f>
        <v>5273.2558139534885</v>
      </c>
      <c r="P2769">
        <f>'data from files'!K2769</f>
        <v>7123.2558139534895</v>
      </c>
      <c r="Q2769">
        <f>'data from files'!L2769</f>
        <v>9281.3953488372099</v>
      </c>
      <c r="R2769">
        <f>'data from files'!M2769</f>
        <v>10253.154432202198</v>
      </c>
      <c r="S2769">
        <f>'data from files'!N2769</f>
        <v>15649.127601476164</v>
      </c>
      <c r="T2769">
        <f>'data from files'!O2769</f>
        <v>19831.430342538373</v>
      </c>
      <c r="U2769">
        <f>'data from files'!P2769</f>
        <v>28391.000730979536</v>
      </c>
      <c r="V2769">
        <f>'data from files'!Q2769</f>
        <v>31960.358246626743</v>
      </c>
      <c r="W2769">
        <f>'data from files'!R2769</f>
        <v>40302.745505808954</v>
      </c>
    </row>
    <row r="2770" spans="1:23" x14ac:dyDescent="0.25">
      <c r="A2770" t="str">
        <f t="shared" si="131"/>
        <v>UKTotal gross electricity prod. (without pumped hydro) Solar photovoltaics</v>
      </c>
      <c r="B2770" t="str">
        <f>JRC_files__2[[#This Row],[Source.Name.2.1]]</f>
        <v>UK</v>
      </c>
      <c r="C2770" t="str">
        <f t="shared" si="130"/>
        <v>Overview of the power generation sector</v>
      </c>
      <c r="D2770" t="str">
        <f>IF(ISERROR(MATCH(G2770,metadata!$B$4:$B$13,0)),D2769,LEFT(G2770,LEN(G2770)-LEN(F2770)-2))</f>
        <v xml:space="preserve">Total gross electricity prod. (without pumped hydro) </v>
      </c>
      <c r="E2770" t="str">
        <f t="shared" si="132"/>
        <v>Solar photovoltaics</v>
      </c>
      <c r="F2770" t="str">
        <f>IF(ISERROR(MATCH(G2770,metadata!$B$4:$B$13,0)),F2769,SUBSTITUTE(TRIM(RIGHT(SUBSTITUTE(SUBSTITUTE(G2770,"efficiencies", "efficiencies (%)")," (", REPT(" ", 100)), 100)),")",""))</f>
        <v>GWh</v>
      </c>
      <c r="G2770" t="str">
        <f>'data from files'!B2770</f>
        <v>Solar photovoltaics</v>
      </c>
      <c r="H2770">
        <f>'data from files'!C2770</f>
        <v>1.1109111471046511</v>
      </c>
      <c r="I2770">
        <f>'data from files'!D2770</f>
        <v>2.3255813953488373</v>
      </c>
      <c r="J2770">
        <f>'data from files'!E2770</f>
        <v>2.3255813953488373</v>
      </c>
      <c r="K2770">
        <f>'data from files'!F2770</f>
        <v>3.4883720930232558</v>
      </c>
      <c r="L2770">
        <f>'data from files'!G2770</f>
        <v>3.4883720930232558</v>
      </c>
      <c r="M2770">
        <f>'data from files'!H2770</f>
        <v>8.0541058165086064</v>
      </c>
      <c r="N2770">
        <f>'data from files'!I2770</f>
        <v>10.465116279069768</v>
      </c>
      <c r="O2770">
        <f>'data from files'!J2770</f>
        <v>13.953488372093023</v>
      </c>
      <c r="P2770">
        <f>'data from files'!K2770</f>
        <v>17.441860465116282</v>
      </c>
      <c r="Q2770">
        <f>'data from files'!L2770</f>
        <v>19.767441860465116</v>
      </c>
      <c r="R2770">
        <f>'data from files'!M2770</f>
        <v>41.103712442871277</v>
      </c>
      <c r="S2770">
        <f>'data from files'!N2770</f>
        <v>243.56726900269132</v>
      </c>
      <c r="T2770">
        <f>'data from files'!O2770</f>
        <v>1351.7011382395549</v>
      </c>
      <c r="U2770">
        <f>'data from files'!P2770</f>
        <v>2007.9718983916266</v>
      </c>
      <c r="V2770">
        <f>'data from files'!Q2770</f>
        <v>4038.9952030856634</v>
      </c>
      <c r="W2770">
        <f>'data from files'!R2770</f>
        <v>7559.4726282602442</v>
      </c>
    </row>
    <row r="2771" spans="1:23" x14ac:dyDescent="0.25">
      <c r="A2771" t="str">
        <f t="shared" si="131"/>
        <v>UKTotal gross electricity prod. (without pumped hydro) Solar thermal</v>
      </c>
      <c r="B2771" t="str">
        <f>JRC_files__2[[#This Row],[Source.Name.2.1]]</f>
        <v>UK</v>
      </c>
      <c r="C2771" t="str">
        <f t="shared" si="130"/>
        <v>Overview of the power generation sector</v>
      </c>
      <c r="D2771" t="str">
        <f>IF(ISERROR(MATCH(G2771,metadata!$B$4:$B$13,0)),D2770,LEFT(G2771,LEN(G2771)-LEN(F2771)-2))</f>
        <v xml:space="preserve">Total gross electricity prod. (without pumped hydro) </v>
      </c>
      <c r="E2771" t="str">
        <f t="shared" si="132"/>
        <v>Solar thermal</v>
      </c>
      <c r="F2771" t="str">
        <f>IF(ISERROR(MATCH(G2771,metadata!$B$4:$B$13,0)),F2770,SUBSTITUTE(TRIM(RIGHT(SUBSTITUTE(SUBSTITUTE(G2771,"efficiencies", "efficiencies (%)")," (", REPT(" ", 100)), 100)),")",""))</f>
        <v>GWh</v>
      </c>
      <c r="G2771" t="str">
        <f>'data from files'!B2771</f>
        <v>Solar thermal</v>
      </c>
      <c r="H2771">
        <f>'data from files'!C2771</f>
        <v>0</v>
      </c>
      <c r="I2771">
        <f>'data from files'!D2771</f>
        <v>0</v>
      </c>
      <c r="J2771">
        <f>'data from files'!E2771</f>
        <v>0</v>
      </c>
      <c r="K2771">
        <f>'data from files'!F2771</f>
        <v>0</v>
      </c>
      <c r="L2771">
        <f>'data from files'!G2771</f>
        <v>0</v>
      </c>
      <c r="M2771">
        <f>'data from files'!H2771</f>
        <v>0</v>
      </c>
      <c r="N2771">
        <f>'data from files'!I2771</f>
        <v>0</v>
      </c>
      <c r="O2771">
        <f>'data from files'!J2771</f>
        <v>0</v>
      </c>
      <c r="P2771">
        <f>'data from files'!K2771</f>
        <v>0</v>
      </c>
      <c r="Q2771">
        <f>'data from files'!L2771</f>
        <v>0</v>
      </c>
      <c r="R2771">
        <f>'data from files'!M2771</f>
        <v>0</v>
      </c>
      <c r="S2771">
        <f>'data from files'!N2771</f>
        <v>0</v>
      </c>
      <c r="T2771">
        <f>'data from files'!O2771</f>
        <v>0</v>
      </c>
      <c r="U2771">
        <f>'data from files'!P2771</f>
        <v>0</v>
      </c>
      <c r="V2771">
        <f>'data from files'!Q2771</f>
        <v>0</v>
      </c>
      <c r="W2771">
        <f>'data from files'!R2771</f>
        <v>0</v>
      </c>
    </row>
    <row r="2772" spans="1:23" x14ac:dyDescent="0.25">
      <c r="A2772" t="str">
        <f t="shared" si="131"/>
        <v>UKTotal gross electricity prod. (without pumped hydro) Geothermal</v>
      </c>
      <c r="B2772" t="str">
        <f>JRC_files__2[[#This Row],[Source.Name.2.1]]</f>
        <v>UK</v>
      </c>
      <c r="C2772" t="str">
        <f t="shared" si="130"/>
        <v>Overview of the power generation sector</v>
      </c>
      <c r="D2772" t="str">
        <f>IF(ISERROR(MATCH(G2772,metadata!$B$4:$B$13,0)),D2771,LEFT(G2772,LEN(G2772)-LEN(F2772)-2))</f>
        <v xml:space="preserve">Total gross electricity prod. (without pumped hydro) </v>
      </c>
      <c r="E2772" t="str">
        <f t="shared" si="132"/>
        <v>Geothermal</v>
      </c>
      <c r="F2772" t="str">
        <f>IF(ISERROR(MATCH(G2772,metadata!$B$4:$B$13,0)),F2771,SUBSTITUTE(TRIM(RIGHT(SUBSTITUTE(SUBSTITUTE(G2772,"efficiencies", "efficiencies (%)")," (", REPT(" ", 100)), 100)),")",""))</f>
        <v>GWh</v>
      </c>
      <c r="G2772" t="str">
        <f>'data from files'!B2772</f>
        <v>Geothermal</v>
      </c>
      <c r="H2772">
        <f>'data from files'!C2772</f>
        <v>0</v>
      </c>
      <c r="I2772">
        <f>'data from files'!D2772</f>
        <v>0</v>
      </c>
      <c r="J2772">
        <f>'data from files'!E2772</f>
        <v>0</v>
      </c>
      <c r="K2772">
        <f>'data from files'!F2772</f>
        <v>0</v>
      </c>
      <c r="L2772">
        <f>'data from files'!G2772</f>
        <v>0</v>
      </c>
      <c r="M2772">
        <f>'data from files'!H2772</f>
        <v>0</v>
      </c>
      <c r="N2772">
        <f>'data from files'!I2772</f>
        <v>0</v>
      </c>
      <c r="O2772">
        <f>'data from files'!J2772</f>
        <v>0</v>
      </c>
      <c r="P2772">
        <f>'data from files'!K2772</f>
        <v>0</v>
      </c>
      <c r="Q2772">
        <f>'data from files'!L2772</f>
        <v>0</v>
      </c>
      <c r="R2772">
        <f>'data from files'!M2772</f>
        <v>0</v>
      </c>
      <c r="S2772">
        <f>'data from files'!N2772</f>
        <v>0</v>
      </c>
      <c r="T2772">
        <f>'data from files'!O2772</f>
        <v>0</v>
      </c>
      <c r="U2772">
        <f>'data from files'!P2772</f>
        <v>0</v>
      </c>
      <c r="V2772">
        <f>'data from files'!Q2772</f>
        <v>0</v>
      </c>
      <c r="W2772">
        <f>'data from files'!R2772</f>
        <v>0</v>
      </c>
    </row>
    <row r="2773" spans="1:23" x14ac:dyDescent="0.25">
      <c r="A2773" t="str">
        <f t="shared" si="131"/>
        <v>UKTotal gross electricity prod. (without pumped hydro) Tide, wave and ocean</v>
      </c>
      <c r="B2773" t="str">
        <f>JRC_files__2[[#This Row],[Source.Name.2.1]]</f>
        <v>UK</v>
      </c>
      <c r="C2773" t="str">
        <f t="shared" si="130"/>
        <v>Overview of the power generation sector</v>
      </c>
      <c r="D2773" t="str">
        <f>IF(ISERROR(MATCH(G2773,metadata!$B$4:$B$13,0)),D2772,LEFT(G2773,LEN(G2773)-LEN(F2773)-2))</f>
        <v xml:space="preserve">Total gross electricity prod. (without pumped hydro) </v>
      </c>
      <c r="E2773" t="str">
        <f t="shared" si="132"/>
        <v>Tide, wave and ocean</v>
      </c>
      <c r="F2773" t="str">
        <f>IF(ISERROR(MATCH(G2773,metadata!$B$4:$B$13,0)),F2772,SUBSTITUTE(TRIM(RIGHT(SUBSTITUTE(SUBSTITUTE(G2773,"efficiencies", "efficiencies (%)")," (", REPT(" ", 100)), 100)),")",""))</f>
        <v>GWh</v>
      </c>
      <c r="G2773" t="str">
        <f>'data from files'!B2773</f>
        <v>Tide, wave and ocean</v>
      </c>
      <c r="H2773">
        <f>'data from files'!C2773</f>
        <v>0</v>
      </c>
      <c r="I2773">
        <f>'data from files'!D2773</f>
        <v>0</v>
      </c>
      <c r="J2773">
        <f>'data from files'!E2773</f>
        <v>0</v>
      </c>
      <c r="K2773">
        <f>'data from files'!F2773</f>
        <v>0</v>
      </c>
      <c r="L2773">
        <f>'data from files'!G2773</f>
        <v>0</v>
      </c>
      <c r="M2773">
        <f>'data from files'!H2773</f>
        <v>0</v>
      </c>
      <c r="N2773">
        <f>'data from files'!I2773</f>
        <v>0</v>
      </c>
      <c r="O2773">
        <f>'data from files'!J2773</f>
        <v>0</v>
      </c>
      <c r="P2773">
        <f>'data from files'!K2773</f>
        <v>0</v>
      </c>
      <c r="Q2773">
        <f>'data from files'!L2773</f>
        <v>1.1627906976744187</v>
      </c>
      <c r="R2773">
        <f>'data from files'!M2773</f>
        <v>1.9440945074331344</v>
      </c>
      <c r="S2773">
        <f>'data from files'!N2773</f>
        <v>1.1109111471046538</v>
      </c>
      <c r="T2773">
        <f>'data from files'!O2773</f>
        <v>3.8881890148661538</v>
      </c>
      <c r="U2773">
        <f>'data from files'!P2773</f>
        <v>6.1100113090754613</v>
      </c>
      <c r="V2773">
        <f>'data from files'!Q2773</f>
        <v>1.9440945074331397</v>
      </c>
      <c r="W2773">
        <f>'data from files'!R2773</f>
        <v>1.9440945074331397</v>
      </c>
    </row>
    <row r="2774" spans="1:23" x14ac:dyDescent="0.25">
      <c r="A2774" t="str">
        <f t="shared" si="131"/>
        <v>UKTotal gross electricity prod. (without pumped hydro) Hydro</v>
      </c>
      <c r="B2774" t="str">
        <f>JRC_files__2[[#This Row],[Source.Name.2.1]]</f>
        <v>UK</v>
      </c>
      <c r="C2774" t="str">
        <f t="shared" si="130"/>
        <v>Overview of the power generation sector</v>
      </c>
      <c r="D2774" t="str">
        <f>IF(ISERROR(MATCH(G2774,metadata!$B$4:$B$13,0)),D2773,LEFT(G2774,LEN(G2774)-LEN(F2774)-2))</f>
        <v xml:space="preserve">Total gross electricity prod. (without pumped hydro) </v>
      </c>
      <c r="E2774" t="str">
        <f t="shared" si="132"/>
        <v>Hydro</v>
      </c>
      <c r="F2774" t="str">
        <f>IF(ISERROR(MATCH(G2774,metadata!$B$4:$B$13,0)),F2773,SUBSTITUTE(TRIM(RIGHT(SUBSTITUTE(SUBSTITUTE(G2774,"efficiencies", "efficiencies (%)")," (", REPT(" ", 100)), 100)),")",""))</f>
        <v>GWh</v>
      </c>
      <c r="G2774" t="str">
        <f>'data from files'!B2774</f>
        <v>Hydro</v>
      </c>
      <c r="H2774">
        <f>'data from files'!C2774</f>
        <v>5085.1957758714534</v>
      </c>
      <c r="I2774">
        <f>'data from files'!D2774</f>
        <v>4055.8139534883726</v>
      </c>
      <c r="J2774">
        <f>'data from files'!E2774</f>
        <v>4786.0465116279074</v>
      </c>
      <c r="K2774">
        <f>'data from files'!F2774</f>
        <v>3226.7441860465119</v>
      </c>
      <c r="L2774">
        <f>'data from files'!G2774</f>
        <v>4841.8604651162796</v>
      </c>
      <c r="M2774">
        <f>'data from files'!H2774</f>
        <v>4921.0586538867447</v>
      </c>
      <c r="N2774">
        <f>'data from files'!I2774</f>
        <v>4591.8604651162796</v>
      </c>
      <c r="O2774">
        <f>'data from files'!J2774</f>
        <v>5075.5813953488378</v>
      </c>
      <c r="P2774">
        <f>'data from files'!K2774</f>
        <v>5144.1860465116279</v>
      </c>
      <c r="Q2774">
        <f>'data from files'!L2774</f>
        <v>5229.0697674418607</v>
      </c>
      <c r="R2774">
        <f>'data from files'!M2774</f>
        <v>3564.3584154852006</v>
      </c>
      <c r="S2774">
        <f>'data from files'!N2774</f>
        <v>5677.8668728517796</v>
      </c>
      <c r="T2774">
        <f>'data from files'!O2774</f>
        <v>5285.1597823502907</v>
      </c>
      <c r="U2774">
        <f>'data from files'!P2774</f>
        <v>4703.0423412674609</v>
      </c>
      <c r="V2774">
        <f>'data from files'!Q2774</f>
        <v>5891.9949964561984</v>
      </c>
      <c r="W2774">
        <f>'data from files'!R2774</f>
        <v>6287.7570926122216</v>
      </c>
    </row>
    <row r="2775" spans="1:23" x14ac:dyDescent="0.25">
      <c r="A2775" t="str">
        <f t="shared" si="131"/>
        <v>UKTotal gross electricity prod. (without pumped hydro) Pump storage</v>
      </c>
      <c r="B2775" t="str">
        <f>JRC_files__2[[#This Row],[Source.Name.2.1]]</f>
        <v>UK</v>
      </c>
      <c r="C2775" t="str">
        <f t="shared" si="130"/>
        <v>Overview of the power generation sector</v>
      </c>
      <c r="D2775" t="str">
        <f>IF(ISERROR(MATCH(G2775,metadata!$B$4:$B$13,0)),D2774,LEFT(G2775,LEN(G2775)-LEN(F2775)-2))</f>
        <v xml:space="preserve">Total gross electricity prod. (without pumped hydro) </v>
      </c>
      <c r="E2775" t="str">
        <f t="shared" si="132"/>
        <v>Pump storage</v>
      </c>
      <c r="F2775" t="str">
        <f>IF(ISERROR(MATCH(G2775,metadata!$B$4:$B$13,0)),F2774,SUBSTITUTE(TRIM(RIGHT(SUBSTITUTE(SUBSTITUTE(G2775,"efficiencies", "efficiencies (%)")," (", REPT(" ", 100)), 100)),")",""))</f>
        <v>GWh</v>
      </c>
      <c r="G2775" t="str">
        <f>'data from files'!B2775</f>
        <v>Pump storage</v>
      </c>
      <c r="H2775">
        <f>'data from files'!C2775</f>
        <v>2689.8433888780837</v>
      </c>
      <c r="I2775">
        <f>'data from files'!D2775</f>
        <v>2425.5691024011553</v>
      </c>
      <c r="J2775">
        <f>'data from files'!E2775</f>
        <v>2647.2392216965418</v>
      </c>
      <c r="K2775">
        <f>'data from files'!F2775</f>
        <v>2733.8411669554216</v>
      </c>
      <c r="L2775">
        <f>'data from files'!G2775</f>
        <v>2648.8542868536074</v>
      </c>
      <c r="M2775">
        <f>'data from files'!H2775</f>
        <v>2929.3464674296256</v>
      </c>
      <c r="N2775">
        <f>'data from files'!I2775</f>
        <v>3852.2767964862414</v>
      </c>
      <c r="O2775">
        <f>'data from files'!J2775</f>
        <v>3858.2546866491107</v>
      </c>
      <c r="P2775">
        <f>'data from files'!K2775</f>
        <v>4088.3294285231932</v>
      </c>
      <c r="Q2775">
        <f>'data from files'!L2775</f>
        <v>3688.3164030618209</v>
      </c>
      <c r="R2775">
        <f>'data from files'!M2775</f>
        <v>3150.3764207368913</v>
      </c>
      <c r="S2775">
        <f>'data from files'!N2775</f>
        <v>2908.0699851673407</v>
      </c>
      <c r="T2775">
        <f>'data from files'!O2775</f>
        <v>2965.5418712260071</v>
      </c>
      <c r="U2775">
        <f>'data from files'!P2775</f>
        <v>2904.4113286480138</v>
      </c>
      <c r="V2775">
        <f>'data from files'!Q2775</f>
        <v>2881.8432950240931</v>
      </c>
      <c r="W2775">
        <f>'data from files'!R2775</f>
        <v>2737.4437957104074</v>
      </c>
    </row>
    <row r="2776" spans="1:23" x14ac:dyDescent="0.25">
      <c r="A2776" t="str">
        <f t="shared" si="131"/>
        <v>UKTotal gross electricity prod. (without pumped hydro) 0</v>
      </c>
      <c r="B2776" t="str">
        <f>JRC_files__2[[#This Row],[Source.Name.2.1]]</f>
        <v>UK</v>
      </c>
      <c r="C2776" t="str">
        <f t="shared" si="130"/>
        <v>Overview of the power generation sector</v>
      </c>
      <c r="D2776" t="str">
        <f>IF(ISERROR(MATCH(G2776,metadata!$B$4:$B$13,0)),D2775,LEFT(G2776,LEN(G2776)-LEN(F2776)-2))</f>
        <v xml:space="preserve">Total gross electricity prod. (without pumped hydro) </v>
      </c>
      <c r="E2776">
        <f t="shared" si="132"/>
        <v>0</v>
      </c>
      <c r="F2776" t="str">
        <f>IF(ISERROR(MATCH(G2776,metadata!$B$4:$B$13,0)),F2775,SUBSTITUTE(TRIM(RIGHT(SUBSTITUTE(SUBSTITUTE(G2776,"efficiencies", "efficiencies (%)")," (", REPT(" ", 100)), 100)),")",""))</f>
        <v>GWh</v>
      </c>
      <c r="G2776">
        <f>'data from files'!B2776</f>
        <v>0</v>
      </c>
      <c r="H2776">
        <f>'data from files'!C2776</f>
        <v>0</v>
      </c>
      <c r="I2776">
        <f>'data from files'!D2776</f>
        <v>0</v>
      </c>
      <c r="J2776">
        <f>'data from files'!E2776</f>
        <v>0</v>
      </c>
      <c r="K2776">
        <f>'data from files'!F2776</f>
        <v>0</v>
      </c>
      <c r="L2776">
        <f>'data from files'!G2776</f>
        <v>0</v>
      </c>
      <c r="M2776">
        <f>'data from files'!H2776</f>
        <v>0</v>
      </c>
      <c r="N2776">
        <f>'data from files'!I2776</f>
        <v>0</v>
      </c>
      <c r="O2776">
        <f>'data from files'!J2776</f>
        <v>0</v>
      </c>
      <c r="P2776">
        <f>'data from files'!K2776</f>
        <v>0</v>
      </c>
      <c r="Q2776">
        <f>'data from files'!L2776</f>
        <v>0</v>
      </c>
      <c r="R2776">
        <f>'data from files'!M2776</f>
        <v>0</v>
      </c>
      <c r="S2776">
        <f>'data from files'!N2776</f>
        <v>0</v>
      </c>
      <c r="T2776">
        <f>'data from files'!O2776</f>
        <v>0</v>
      </c>
      <c r="U2776">
        <f>'data from files'!P2776</f>
        <v>0</v>
      </c>
      <c r="V2776">
        <f>'data from files'!Q2776</f>
        <v>0</v>
      </c>
      <c r="W2776">
        <f>'data from files'!R2776</f>
        <v>0</v>
      </c>
    </row>
    <row r="2777" spans="1:23" x14ac:dyDescent="0.25">
      <c r="A2777" t="str">
        <f t="shared" si="131"/>
        <v xml:space="preserve">UKTotal net electricity prod. (without pumped hydro) </v>
      </c>
      <c r="B2777" t="str">
        <f>JRC_files__2[[#This Row],[Source.Name.2.1]]</f>
        <v>UK</v>
      </c>
      <c r="C2777" t="str">
        <f t="shared" si="130"/>
        <v>Overview of the power generation sector</v>
      </c>
      <c r="D2777" t="str">
        <f>IF(ISERROR(MATCH(G2777,metadata!$B$4:$B$13,0)),D2776,LEFT(G2777,LEN(G2777)-LEN(F2777)-2))</f>
        <v xml:space="preserve">Total net electricity prod. (without pumped hydro) </v>
      </c>
      <c r="E2777" t="str">
        <f t="shared" si="132"/>
        <v/>
      </c>
      <c r="F2777" t="str">
        <f>IF(ISERROR(MATCH(G2777,metadata!$B$4:$B$13,0)),F2776,SUBSTITUTE(TRIM(RIGHT(SUBSTITUTE(SUBSTITUTE(G2777,"efficiencies", "efficiencies (%)")," (", REPT(" ", 100)), 100)),")",""))</f>
        <v>GWh</v>
      </c>
      <c r="G2777" t="str">
        <f>'data from files'!B2777</f>
        <v>Total net electricity prod. (without pumped hydro) (GWh)</v>
      </c>
      <c r="H2777">
        <f>'data from files'!C2777</f>
        <v>358006.72878120973</v>
      </c>
      <c r="I2777">
        <f>'data from files'!D2777</f>
        <v>364905.53534883726</v>
      </c>
      <c r="J2777">
        <f>'data from files'!E2777</f>
        <v>367402.98186046514</v>
      </c>
      <c r="K2777">
        <f>'data from files'!F2777</f>
        <v>377270.13197674416</v>
      </c>
      <c r="L2777">
        <f>'data from files'!G2777</f>
        <v>374186.80174418614</v>
      </c>
      <c r="M2777">
        <f>'data from files'!H2777</f>
        <v>377484.73648373771</v>
      </c>
      <c r="N2777">
        <f>'data from files'!I2777</f>
        <v>374857.52732558141</v>
      </c>
      <c r="O2777">
        <f>'data from files'!J2777</f>
        <v>375208.77395348845</v>
      </c>
      <c r="P2777">
        <f>'data from files'!K2777</f>
        <v>368398.00186046516</v>
      </c>
      <c r="Q2777">
        <f>'data from files'!L2777</f>
        <v>356401.05406976742</v>
      </c>
      <c r="R2777">
        <f>'data from files'!M2777</f>
        <v>362444.73807670834</v>
      </c>
      <c r="S2777">
        <f>'data from files'!N2777</f>
        <v>348022.95667847665</v>
      </c>
      <c r="T2777">
        <f>'data from files'!O2777</f>
        <v>342585.1632379283</v>
      </c>
      <c r="U2777">
        <f>'data from files'!P2777</f>
        <v>337556.87143104215</v>
      </c>
      <c r="V2777">
        <f>'data from files'!Q2777</f>
        <v>318750.63466267713</v>
      </c>
      <c r="W2777">
        <f>'data from files'!R2777</f>
        <v>319627.05279898486</v>
      </c>
    </row>
    <row r="2778" spans="1:23" x14ac:dyDescent="0.25">
      <c r="A2778" t="str">
        <f t="shared" si="131"/>
        <v>UKTotal net electricity prod. (without pumped hydro) Nuclear</v>
      </c>
      <c r="B2778" t="str">
        <f>JRC_files__2[[#This Row],[Source.Name.2.1]]</f>
        <v>UK</v>
      </c>
      <c r="C2778" t="str">
        <f t="shared" si="130"/>
        <v>Overview of the power generation sector</v>
      </c>
      <c r="D2778" t="str">
        <f>IF(ISERROR(MATCH(G2778,metadata!$B$4:$B$13,0)),D2777,LEFT(G2778,LEN(G2778)-LEN(F2778)-2))</f>
        <v xml:space="preserve">Total net electricity prod. (without pumped hydro) </v>
      </c>
      <c r="E2778" t="str">
        <f t="shared" si="132"/>
        <v>Nuclear</v>
      </c>
      <c r="F2778" t="str">
        <f>IF(ISERROR(MATCH(G2778,metadata!$B$4:$B$13,0)),F2777,SUBSTITUTE(TRIM(RIGHT(SUBSTITUTE(SUBSTITUTE(G2778,"efficiencies", "efficiencies (%)")," (", REPT(" ", 100)), 100)),")",""))</f>
        <v>GWh</v>
      </c>
      <c r="G2778" t="str">
        <f>'data from files'!B2778</f>
        <v>Nuclear</v>
      </c>
      <c r="H2778">
        <f>'data from files'!C2778</f>
        <v>78271.010458564662</v>
      </c>
      <c r="I2778">
        <f>'data from files'!D2778</f>
        <v>82926.12047673417</v>
      </c>
      <c r="J2778">
        <f>'data from files'!E2778</f>
        <v>81030.150730500158</v>
      </c>
      <c r="K2778">
        <f>'data from files'!F2778</f>
        <v>81855.132449467856</v>
      </c>
      <c r="L2778">
        <f>'data from files'!G2778</f>
        <v>73626.387374099722</v>
      </c>
      <c r="M2778">
        <f>'data from files'!H2778</f>
        <v>75040.280675577887</v>
      </c>
      <c r="N2778">
        <f>'data from files'!I2778</f>
        <v>69170.994812635501</v>
      </c>
      <c r="O2778">
        <f>'data from files'!J2778</f>
        <v>57577.274331507091</v>
      </c>
      <c r="P2778">
        <f>'data from files'!K2778</f>
        <v>47963.013801642373</v>
      </c>
      <c r="Q2778">
        <f>'data from files'!L2778</f>
        <v>63097.051470919796</v>
      </c>
      <c r="R2778">
        <f>'data from files'!M2778</f>
        <v>56759.098370474312</v>
      </c>
      <c r="S2778">
        <f>'data from files'!N2778</f>
        <v>62963.99594969341</v>
      </c>
      <c r="T2778">
        <f>'data from files'!O2778</f>
        <v>64241.635669855859</v>
      </c>
      <c r="U2778">
        <f>'data from files'!P2778</f>
        <v>64420.015798338005</v>
      </c>
      <c r="V2778">
        <f>'data from files'!Q2778</f>
        <v>58157.061399924292</v>
      </c>
      <c r="W2778">
        <f>'data from files'!R2778</f>
        <v>64232.030064936567</v>
      </c>
    </row>
    <row r="2779" spans="1:23" x14ac:dyDescent="0.25">
      <c r="A2779" t="str">
        <f t="shared" si="131"/>
        <v>UKTotal net electricity prod. (without pumped hydro) Conventional thermal</v>
      </c>
      <c r="B2779" t="str">
        <f>JRC_files__2[[#This Row],[Source.Name.2.1]]</f>
        <v>UK</v>
      </c>
      <c r="C2779" t="str">
        <f t="shared" si="130"/>
        <v>Overview of the power generation sector</v>
      </c>
      <c r="D2779" t="str">
        <f>IF(ISERROR(MATCH(G2779,metadata!$B$4:$B$13,0)),D2778,LEFT(G2779,LEN(G2779)-LEN(F2779)-2))</f>
        <v xml:space="preserve">Total net electricity prod. (without pumped hydro) </v>
      </c>
      <c r="E2779" t="str">
        <f t="shared" si="132"/>
        <v>Conventional thermal</v>
      </c>
      <c r="F2779" t="str">
        <f>IF(ISERROR(MATCH(G2779,metadata!$B$4:$B$13,0)),F2778,SUBSTITUTE(TRIM(RIGHT(SUBSTITUTE(SUBSTITUTE(G2779,"efficiencies", "efficiencies (%)")," (", REPT(" ", 100)), 100)),")",""))</f>
        <v>GWh</v>
      </c>
      <c r="G2779" t="str">
        <f>'data from files'!B2779</f>
        <v>Conventional thermal</v>
      </c>
      <c r="H2779">
        <f>'data from files'!C2779</f>
        <v>273702.63761050662</v>
      </c>
      <c r="I2779">
        <f>'data from files'!D2779</f>
        <v>276956.15905814961</v>
      </c>
      <c r="J2779">
        <f>'data from files'!E2779</f>
        <v>280328.64508345333</v>
      </c>
      <c r="K2779">
        <f>'data from files'!F2779</f>
        <v>290899.88324820652</v>
      </c>
      <c r="L2779">
        <f>'data from files'!G2779</f>
        <v>293780.18181194685</v>
      </c>
      <c r="M2779">
        <f>'data from files'!H2779</f>
        <v>294611.97676549864</v>
      </c>
      <c r="N2779">
        <f>'data from files'!I2779</f>
        <v>296859.78832689935</v>
      </c>
      <c r="O2779">
        <f>'data from files'!J2779</f>
        <v>307268.70892430696</v>
      </c>
      <c r="P2779">
        <f>'data from files'!K2779</f>
        <v>308150.10433789255</v>
      </c>
      <c r="Q2779">
        <f>'data from files'!L2779</f>
        <v>278772.60725001048</v>
      </c>
      <c r="R2779">
        <f>'data from files'!M2779</f>
        <v>291825.07905159635</v>
      </c>
      <c r="S2779">
        <f>'data from files'!N2779</f>
        <v>263487.28807430551</v>
      </c>
      <c r="T2779">
        <f>'data from files'!O2779</f>
        <v>251871.34811592937</v>
      </c>
      <c r="U2779">
        <f>'data from files'!P2779</f>
        <v>238028.73065075645</v>
      </c>
      <c r="V2779">
        <f>'data from files'!Q2779</f>
        <v>218700.2807220768</v>
      </c>
      <c r="W2779">
        <f>'data from files'!R2779</f>
        <v>201243.1034128594</v>
      </c>
    </row>
    <row r="2780" spans="1:23" x14ac:dyDescent="0.25">
      <c r="A2780" t="str">
        <f t="shared" si="131"/>
        <v>UKTotal net electricity prod. (without pumped hydro) Wind</v>
      </c>
      <c r="B2780" t="str">
        <f>JRC_files__2[[#This Row],[Source.Name.2.1]]</f>
        <v>UK</v>
      </c>
      <c r="C2780" t="str">
        <f t="shared" si="130"/>
        <v>Overview of the power generation sector</v>
      </c>
      <c r="D2780" t="str">
        <f>IF(ISERROR(MATCH(G2780,metadata!$B$4:$B$13,0)),D2779,LEFT(G2780,LEN(G2780)-LEN(F2780)-2))</f>
        <v xml:space="preserve">Total net electricity prod. (without pumped hydro) </v>
      </c>
      <c r="E2780" t="str">
        <f t="shared" si="132"/>
        <v>Wind</v>
      </c>
      <c r="F2780" t="str">
        <f>IF(ISERROR(MATCH(G2780,metadata!$B$4:$B$13,0)),F2779,SUBSTITUTE(TRIM(RIGHT(SUBSTITUTE(SUBSTITUTE(G2780,"efficiencies", "efficiencies (%)")," (", REPT(" ", 100)), 100)),")",""))</f>
        <v>GWh</v>
      </c>
      <c r="G2780" t="str">
        <f>'data from files'!B2780</f>
        <v>Wind</v>
      </c>
      <c r="H2780">
        <f>'data from files'!C2780</f>
        <v>946.77402511992329</v>
      </c>
      <c r="I2780">
        <f>'data from files'!D2780</f>
        <v>965.11627906976753</v>
      </c>
      <c r="J2780">
        <f>'data from files'!E2780</f>
        <v>1255.8139534883721</v>
      </c>
      <c r="K2780">
        <f>'data from files'!F2780</f>
        <v>1284.8837209302326</v>
      </c>
      <c r="L2780">
        <f>'data from files'!G2780</f>
        <v>1934.8837209302328</v>
      </c>
      <c r="M2780">
        <f>'data from files'!H2780</f>
        <v>2903.3662829579539</v>
      </c>
      <c r="N2780">
        <f>'data from files'!I2780</f>
        <v>4224.4186046511632</v>
      </c>
      <c r="O2780">
        <f>'data from files'!J2780</f>
        <v>5273.2558139534885</v>
      </c>
      <c r="P2780">
        <f>'data from files'!K2780</f>
        <v>7123.2558139534895</v>
      </c>
      <c r="Q2780">
        <f>'data from files'!L2780</f>
        <v>9281.3953488372099</v>
      </c>
      <c r="R2780">
        <f>'data from files'!M2780</f>
        <v>10253.154432202198</v>
      </c>
      <c r="S2780">
        <f>'data from files'!N2780</f>
        <v>15649.127601476164</v>
      </c>
      <c r="T2780">
        <f>'data from files'!O2780</f>
        <v>19831.430342538373</v>
      </c>
      <c r="U2780">
        <f>'data from files'!P2780</f>
        <v>28391.000730979536</v>
      </c>
      <c r="V2780">
        <f>'data from files'!Q2780</f>
        <v>31960.358246626743</v>
      </c>
      <c r="W2780">
        <f>'data from files'!R2780</f>
        <v>40302.745505808954</v>
      </c>
    </row>
    <row r="2781" spans="1:23" x14ac:dyDescent="0.25">
      <c r="A2781" t="str">
        <f t="shared" si="131"/>
        <v>UKTotal net electricity prod. (without pumped hydro) Solar photovoltaics</v>
      </c>
      <c r="B2781" t="str">
        <f>JRC_files__2[[#This Row],[Source.Name.2.1]]</f>
        <v>UK</v>
      </c>
      <c r="C2781" t="str">
        <f t="shared" si="130"/>
        <v>Overview of the power generation sector</v>
      </c>
      <c r="D2781" t="str">
        <f>IF(ISERROR(MATCH(G2781,metadata!$B$4:$B$13,0)),D2780,LEFT(G2781,LEN(G2781)-LEN(F2781)-2))</f>
        <v xml:space="preserve">Total net electricity prod. (without pumped hydro) </v>
      </c>
      <c r="E2781" t="str">
        <f t="shared" si="132"/>
        <v>Solar photovoltaics</v>
      </c>
      <c r="F2781" t="str">
        <f>IF(ISERROR(MATCH(G2781,metadata!$B$4:$B$13,0)),F2780,SUBSTITUTE(TRIM(RIGHT(SUBSTITUTE(SUBSTITUTE(G2781,"efficiencies", "efficiencies (%)")," (", REPT(" ", 100)), 100)),")",""))</f>
        <v>GWh</v>
      </c>
      <c r="G2781" t="str">
        <f>'data from files'!B2781</f>
        <v>Solar photovoltaics</v>
      </c>
      <c r="H2781">
        <f>'data from files'!C2781</f>
        <v>1.1109111471046511</v>
      </c>
      <c r="I2781">
        <f>'data from files'!D2781</f>
        <v>2.3255813953488373</v>
      </c>
      <c r="J2781">
        <f>'data from files'!E2781</f>
        <v>2.3255813953488373</v>
      </c>
      <c r="K2781">
        <f>'data from files'!F2781</f>
        <v>3.4883720930232558</v>
      </c>
      <c r="L2781">
        <f>'data from files'!G2781</f>
        <v>3.4883720930232558</v>
      </c>
      <c r="M2781">
        <f>'data from files'!H2781</f>
        <v>8.0541058165086064</v>
      </c>
      <c r="N2781">
        <f>'data from files'!I2781</f>
        <v>10.465116279069768</v>
      </c>
      <c r="O2781">
        <f>'data from files'!J2781</f>
        <v>13.953488372093023</v>
      </c>
      <c r="P2781">
        <f>'data from files'!K2781</f>
        <v>17.441860465116282</v>
      </c>
      <c r="Q2781">
        <f>'data from files'!L2781</f>
        <v>19.767441860465116</v>
      </c>
      <c r="R2781">
        <f>'data from files'!M2781</f>
        <v>41.103712442871277</v>
      </c>
      <c r="S2781">
        <f>'data from files'!N2781</f>
        <v>243.56726900269132</v>
      </c>
      <c r="T2781">
        <f>'data from files'!O2781</f>
        <v>1351.7011382395549</v>
      </c>
      <c r="U2781">
        <f>'data from files'!P2781</f>
        <v>2007.9718983916266</v>
      </c>
      <c r="V2781">
        <f>'data from files'!Q2781</f>
        <v>4038.9952030856634</v>
      </c>
      <c r="W2781">
        <f>'data from files'!R2781</f>
        <v>7559.4726282602442</v>
      </c>
    </row>
    <row r="2782" spans="1:23" x14ac:dyDescent="0.25">
      <c r="A2782" t="str">
        <f t="shared" si="131"/>
        <v>UKTotal net electricity prod. (without pumped hydro) Solar thermal</v>
      </c>
      <c r="B2782" t="str">
        <f>JRC_files__2[[#This Row],[Source.Name.2.1]]</f>
        <v>UK</v>
      </c>
      <c r="C2782" t="str">
        <f t="shared" si="130"/>
        <v>Overview of the power generation sector</v>
      </c>
      <c r="D2782" t="str">
        <f>IF(ISERROR(MATCH(G2782,metadata!$B$4:$B$13,0)),D2781,LEFT(G2782,LEN(G2782)-LEN(F2782)-2))</f>
        <v xml:space="preserve">Total net electricity prod. (without pumped hydro) </v>
      </c>
      <c r="E2782" t="str">
        <f t="shared" si="132"/>
        <v>Solar thermal</v>
      </c>
      <c r="F2782" t="str">
        <f>IF(ISERROR(MATCH(G2782,metadata!$B$4:$B$13,0)),F2781,SUBSTITUTE(TRIM(RIGHT(SUBSTITUTE(SUBSTITUTE(G2782,"efficiencies", "efficiencies (%)")," (", REPT(" ", 100)), 100)),")",""))</f>
        <v>GWh</v>
      </c>
      <c r="G2782" t="str">
        <f>'data from files'!B2782</f>
        <v>Solar thermal</v>
      </c>
      <c r="H2782">
        <f>'data from files'!C2782</f>
        <v>0</v>
      </c>
      <c r="I2782">
        <f>'data from files'!D2782</f>
        <v>0</v>
      </c>
      <c r="J2782">
        <f>'data from files'!E2782</f>
        <v>0</v>
      </c>
      <c r="K2782">
        <f>'data from files'!F2782</f>
        <v>0</v>
      </c>
      <c r="L2782">
        <f>'data from files'!G2782</f>
        <v>0</v>
      </c>
      <c r="M2782">
        <f>'data from files'!H2782</f>
        <v>0</v>
      </c>
      <c r="N2782">
        <f>'data from files'!I2782</f>
        <v>0</v>
      </c>
      <c r="O2782">
        <f>'data from files'!J2782</f>
        <v>0</v>
      </c>
      <c r="P2782">
        <f>'data from files'!K2782</f>
        <v>0</v>
      </c>
      <c r="Q2782">
        <f>'data from files'!L2782</f>
        <v>0</v>
      </c>
      <c r="R2782">
        <f>'data from files'!M2782</f>
        <v>0</v>
      </c>
      <c r="S2782">
        <f>'data from files'!N2782</f>
        <v>0</v>
      </c>
      <c r="T2782">
        <f>'data from files'!O2782</f>
        <v>0</v>
      </c>
      <c r="U2782">
        <f>'data from files'!P2782</f>
        <v>0</v>
      </c>
      <c r="V2782">
        <f>'data from files'!Q2782</f>
        <v>0</v>
      </c>
      <c r="W2782">
        <f>'data from files'!R2782</f>
        <v>0</v>
      </c>
    </row>
    <row r="2783" spans="1:23" x14ac:dyDescent="0.25">
      <c r="A2783" t="str">
        <f t="shared" si="131"/>
        <v>UKTotal net electricity prod. (without pumped hydro) Geothermal</v>
      </c>
      <c r="B2783" t="str">
        <f>JRC_files__2[[#This Row],[Source.Name.2.1]]</f>
        <v>UK</v>
      </c>
      <c r="C2783" t="str">
        <f t="shared" si="130"/>
        <v>Overview of the power generation sector</v>
      </c>
      <c r="D2783" t="str">
        <f>IF(ISERROR(MATCH(G2783,metadata!$B$4:$B$13,0)),D2782,LEFT(G2783,LEN(G2783)-LEN(F2783)-2))</f>
        <v xml:space="preserve">Total net electricity prod. (without pumped hydro) </v>
      </c>
      <c r="E2783" t="str">
        <f t="shared" si="132"/>
        <v>Geothermal</v>
      </c>
      <c r="F2783" t="str">
        <f>IF(ISERROR(MATCH(G2783,metadata!$B$4:$B$13,0)),F2782,SUBSTITUTE(TRIM(RIGHT(SUBSTITUTE(SUBSTITUTE(G2783,"efficiencies", "efficiencies (%)")," (", REPT(" ", 100)), 100)),")",""))</f>
        <v>GWh</v>
      </c>
      <c r="G2783" t="str">
        <f>'data from files'!B2783</f>
        <v>Geothermal</v>
      </c>
      <c r="H2783">
        <f>'data from files'!C2783</f>
        <v>0</v>
      </c>
      <c r="I2783">
        <f>'data from files'!D2783</f>
        <v>0</v>
      </c>
      <c r="J2783">
        <f>'data from files'!E2783</f>
        <v>0</v>
      </c>
      <c r="K2783">
        <f>'data from files'!F2783</f>
        <v>0</v>
      </c>
      <c r="L2783">
        <f>'data from files'!G2783</f>
        <v>0</v>
      </c>
      <c r="M2783">
        <f>'data from files'!H2783</f>
        <v>0</v>
      </c>
      <c r="N2783">
        <f>'data from files'!I2783</f>
        <v>0</v>
      </c>
      <c r="O2783">
        <f>'data from files'!J2783</f>
        <v>0</v>
      </c>
      <c r="P2783">
        <f>'data from files'!K2783</f>
        <v>0</v>
      </c>
      <c r="Q2783">
        <f>'data from files'!L2783</f>
        <v>0</v>
      </c>
      <c r="R2783">
        <f>'data from files'!M2783</f>
        <v>0</v>
      </c>
      <c r="S2783">
        <f>'data from files'!N2783</f>
        <v>0</v>
      </c>
      <c r="T2783">
        <f>'data from files'!O2783</f>
        <v>0</v>
      </c>
      <c r="U2783">
        <f>'data from files'!P2783</f>
        <v>0</v>
      </c>
      <c r="V2783">
        <f>'data from files'!Q2783</f>
        <v>0</v>
      </c>
      <c r="W2783">
        <f>'data from files'!R2783</f>
        <v>0</v>
      </c>
    </row>
    <row r="2784" spans="1:23" x14ac:dyDescent="0.25">
      <c r="A2784" t="str">
        <f t="shared" si="131"/>
        <v>UKTotal net electricity prod. (without pumped hydro) Tide, wave and ocean</v>
      </c>
      <c r="B2784" t="str">
        <f>JRC_files__2[[#This Row],[Source.Name.2.1]]</f>
        <v>UK</v>
      </c>
      <c r="C2784" t="str">
        <f t="shared" si="130"/>
        <v>Overview of the power generation sector</v>
      </c>
      <c r="D2784" t="str">
        <f>IF(ISERROR(MATCH(G2784,metadata!$B$4:$B$13,0)),D2783,LEFT(G2784,LEN(G2784)-LEN(F2784)-2))</f>
        <v xml:space="preserve">Total net electricity prod. (without pumped hydro) </v>
      </c>
      <c r="E2784" t="str">
        <f t="shared" si="132"/>
        <v>Tide, wave and ocean</v>
      </c>
      <c r="F2784" t="str">
        <f>IF(ISERROR(MATCH(G2784,metadata!$B$4:$B$13,0)),F2783,SUBSTITUTE(TRIM(RIGHT(SUBSTITUTE(SUBSTITUTE(G2784,"efficiencies", "efficiencies (%)")," (", REPT(" ", 100)), 100)),")",""))</f>
        <v>GWh</v>
      </c>
      <c r="G2784" t="str">
        <f>'data from files'!B2784</f>
        <v>Tide, wave and ocean</v>
      </c>
      <c r="H2784">
        <f>'data from files'!C2784</f>
        <v>0</v>
      </c>
      <c r="I2784">
        <f>'data from files'!D2784</f>
        <v>0</v>
      </c>
      <c r="J2784">
        <f>'data from files'!E2784</f>
        <v>0</v>
      </c>
      <c r="K2784">
        <f>'data from files'!F2784</f>
        <v>0</v>
      </c>
      <c r="L2784">
        <f>'data from files'!G2784</f>
        <v>0</v>
      </c>
      <c r="M2784">
        <f>'data from files'!H2784</f>
        <v>0</v>
      </c>
      <c r="N2784">
        <f>'data from files'!I2784</f>
        <v>0</v>
      </c>
      <c r="O2784">
        <f>'data from files'!J2784</f>
        <v>0</v>
      </c>
      <c r="P2784">
        <f>'data from files'!K2784</f>
        <v>0</v>
      </c>
      <c r="Q2784">
        <f>'data from files'!L2784</f>
        <v>1.1627906976744187</v>
      </c>
      <c r="R2784">
        <f>'data from files'!M2784</f>
        <v>1.9440945074331344</v>
      </c>
      <c r="S2784">
        <f>'data from files'!N2784</f>
        <v>1.1109111471046538</v>
      </c>
      <c r="T2784">
        <f>'data from files'!O2784</f>
        <v>3.8881890148661538</v>
      </c>
      <c r="U2784">
        <f>'data from files'!P2784</f>
        <v>6.1100113090754613</v>
      </c>
      <c r="V2784">
        <f>'data from files'!Q2784</f>
        <v>1.9440945074331397</v>
      </c>
      <c r="W2784">
        <f>'data from files'!R2784</f>
        <v>1.9440945074331397</v>
      </c>
    </row>
    <row r="2785" spans="1:23" x14ac:dyDescent="0.25">
      <c r="A2785" t="str">
        <f t="shared" si="131"/>
        <v>UKTotal net electricity prod. (without pumped hydro) Hydro</v>
      </c>
      <c r="B2785" t="str">
        <f>JRC_files__2[[#This Row],[Source.Name.2.1]]</f>
        <v>UK</v>
      </c>
      <c r="C2785" t="str">
        <f t="shared" si="130"/>
        <v>Overview of the power generation sector</v>
      </c>
      <c r="D2785" t="str">
        <f>IF(ISERROR(MATCH(G2785,metadata!$B$4:$B$13,0)),D2784,LEFT(G2785,LEN(G2785)-LEN(F2785)-2))</f>
        <v xml:space="preserve">Total net electricity prod. (without pumped hydro) </v>
      </c>
      <c r="E2785" t="str">
        <f t="shared" si="132"/>
        <v>Hydro</v>
      </c>
      <c r="F2785" t="str">
        <f>IF(ISERROR(MATCH(G2785,metadata!$B$4:$B$13,0)),F2784,SUBSTITUTE(TRIM(RIGHT(SUBSTITUTE(SUBSTITUTE(G2785,"efficiencies", "efficiencies (%)")," (", REPT(" ", 100)), 100)),")",""))</f>
        <v>GWh</v>
      </c>
      <c r="G2785" t="str">
        <f>'data from files'!B2785</f>
        <v>Hydro</v>
      </c>
      <c r="H2785">
        <f>'data from files'!C2785</f>
        <v>5085.1957758714534</v>
      </c>
      <c r="I2785">
        <f>'data from files'!D2785</f>
        <v>4055.8139534883726</v>
      </c>
      <c r="J2785">
        <f>'data from files'!E2785</f>
        <v>4786.0465116279074</v>
      </c>
      <c r="K2785">
        <f>'data from files'!F2785</f>
        <v>3226.7441860465119</v>
      </c>
      <c r="L2785">
        <f>'data from files'!G2785</f>
        <v>4841.8604651162796</v>
      </c>
      <c r="M2785">
        <f>'data from files'!H2785</f>
        <v>4921.0586538867447</v>
      </c>
      <c r="N2785">
        <f>'data from files'!I2785</f>
        <v>4591.8604651162796</v>
      </c>
      <c r="O2785">
        <f>'data from files'!J2785</f>
        <v>5075.5813953488378</v>
      </c>
      <c r="P2785">
        <f>'data from files'!K2785</f>
        <v>5144.1860465116279</v>
      </c>
      <c r="Q2785">
        <f>'data from files'!L2785</f>
        <v>5229.0697674418607</v>
      </c>
      <c r="R2785">
        <f>'data from files'!M2785</f>
        <v>3564.3584154852006</v>
      </c>
      <c r="S2785">
        <f>'data from files'!N2785</f>
        <v>5677.8668728517796</v>
      </c>
      <c r="T2785">
        <f>'data from files'!O2785</f>
        <v>5285.1597823502907</v>
      </c>
      <c r="U2785">
        <f>'data from files'!P2785</f>
        <v>4703.0423412674609</v>
      </c>
      <c r="V2785">
        <f>'data from files'!Q2785</f>
        <v>5891.9949964561984</v>
      </c>
      <c r="W2785">
        <f>'data from files'!R2785</f>
        <v>6287.7570926122216</v>
      </c>
    </row>
    <row r="2786" spans="1:23" x14ac:dyDescent="0.25">
      <c r="A2786" t="str">
        <f t="shared" si="131"/>
        <v>UKTotal net electricity prod. (without pumped hydro) Pump storage</v>
      </c>
      <c r="B2786" t="str">
        <f>JRC_files__2[[#This Row],[Source.Name.2.1]]</f>
        <v>UK</v>
      </c>
      <c r="C2786" t="str">
        <f t="shared" si="130"/>
        <v>Overview of the power generation sector</v>
      </c>
      <c r="D2786" t="str">
        <f>IF(ISERROR(MATCH(G2786,metadata!$B$4:$B$13,0)),D2785,LEFT(G2786,LEN(G2786)-LEN(F2786)-2))</f>
        <v xml:space="preserve">Total net electricity prod. (without pumped hydro) </v>
      </c>
      <c r="E2786" t="str">
        <f t="shared" si="132"/>
        <v>Pump storage</v>
      </c>
      <c r="F2786" t="str">
        <f>IF(ISERROR(MATCH(G2786,metadata!$B$4:$B$13,0)),F2785,SUBSTITUTE(TRIM(RIGHT(SUBSTITUTE(SUBSTITUTE(G2786,"efficiencies", "efficiencies (%)")," (", REPT(" ", 100)), 100)),")",""))</f>
        <v>GWh</v>
      </c>
      <c r="G2786" t="str">
        <f>'data from files'!B2786</f>
        <v>Pump storage</v>
      </c>
      <c r="H2786">
        <f>'data from files'!C2786</f>
        <v>2689.8433888780837</v>
      </c>
      <c r="I2786">
        <f>'data from files'!D2786</f>
        <v>2425.5691024011553</v>
      </c>
      <c r="J2786">
        <f>'data from files'!E2786</f>
        <v>2647.2392216965418</v>
      </c>
      <c r="K2786">
        <f>'data from files'!F2786</f>
        <v>2733.8411669554216</v>
      </c>
      <c r="L2786">
        <f>'data from files'!G2786</f>
        <v>2648.8542868536074</v>
      </c>
      <c r="M2786">
        <f>'data from files'!H2786</f>
        <v>2929.3464674296256</v>
      </c>
      <c r="N2786">
        <f>'data from files'!I2786</f>
        <v>3852.2767964862414</v>
      </c>
      <c r="O2786">
        <f>'data from files'!J2786</f>
        <v>3858.2546866491107</v>
      </c>
      <c r="P2786">
        <f>'data from files'!K2786</f>
        <v>4088.3294285231932</v>
      </c>
      <c r="Q2786">
        <f>'data from files'!L2786</f>
        <v>3688.3164030618209</v>
      </c>
      <c r="R2786">
        <f>'data from files'!M2786</f>
        <v>3150.3764207368913</v>
      </c>
      <c r="S2786">
        <f>'data from files'!N2786</f>
        <v>2908.0699851673407</v>
      </c>
      <c r="T2786">
        <f>'data from files'!O2786</f>
        <v>2965.5418712260071</v>
      </c>
      <c r="U2786">
        <f>'data from files'!P2786</f>
        <v>2904.4113286480138</v>
      </c>
      <c r="V2786">
        <f>'data from files'!Q2786</f>
        <v>2881.8432950240931</v>
      </c>
      <c r="W2786">
        <f>'data from files'!R2786</f>
        <v>2737.4437957104074</v>
      </c>
    </row>
    <row r="2787" spans="1:23" x14ac:dyDescent="0.25">
      <c r="A2787" t="str">
        <f t="shared" si="131"/>
        <v>UKTotal net electricity prod. (without pumped hydro) 0</v>
      </c>
      <c r="B2787" t="str">
        <f>JRC_files__2[[#This Row],[Source.Name.2.1]]</f>
        <v>UK</v>
      </c>
      <c r="C2787" t="str">
        <f t="shared" si="130"/>
        <v>Overview of the power generation sector</v>
      </c>
      <c r="D2787" t="str">
        <f>IF(ISERROR(MATCH(G2787,metadata!$B$4:$B$13,0)),D2786,LEFT(G2787,LEN(G2787)-LEN(F2787)-2))</f>
        <v xml:space="preserve">Total net electricity prod. (without pumped hydro) </v>
      </c>
      <c r="E2787">
        <f t="shared" si="132"/>
        <v>0</v>
      </c>
      <c r="F2787" t="str">
        <f>IF(ISERROR(MATCH(G2787,metadata!$B$4:$B$13,0)),F2786,SUBSTITUTE(TRIM(RIGHT(SUBSTITUTE(SUBSTITUTE(G2787,"efficiencies", "efficiencies (%)")," (", REPT(" ", 100)), 100)),")",""))</f>
        <v>GWh</v>
      </c>
      <c r="G2787">
        <f>'data from files'!B2787</f>
        <v>0</v>
      </c>
      <c r="H2787">
        <f>'data from files'!C2787</f>
        <v>0</v>
      </c>
      <c r="I2787">
        <f>'data from files'!D2787</f>
        <v>0</v>
      </c>
      <c r="J2787">
        <f>'data from files'!E2787</f>
        <v>0</v>
      </c>
      <c r="K2787">
        <f>'data from files'!F2787</f>
        <v>0</v>
      </c>
      <c r="L2787">
        <f>'data from files'!G2787</f>
        <v>0</v>
      </c>
      <c r="M2787">
        <f>'data from files'!H2787</f>
        <v>0</v>
      </c>
      <c r="N2787">
        <f>'data from files'!I2787</f>
        <v>0</v>
      </c>
      <c r="O2787">
        <f>'data from files'!J2787</f>
        <v>0</v>
      </c>
      <c r="P2787">
        <f>'data from files'!K2787</f>
        <v>0</v>
      </c>
      <c r="Q2787">
        <f>'data from files'!L2787</f>
        <v>0</v>
      </c>
      <c r="R2787">
        <f>'data from files'!M2787</f>
        <v>0</v>
      </c>
      <c r="S2787">
        <f>'data from files'!N2787</f>
        <v>0</v>
      </c>
      <c r="T2787">
        <f>'data from files'!O2787</f>
        <v>0</v>
      </c>
      <c r="U2787">
        <f>'data from files'!P2787</f>
        <v>0</v>
      </c>
      <c r="V2787">
        <f>'data from files'!Q2787</f>
        <v>0</v>
      </c>
      <c r="W2787">
        <f>'data from files'!R2787</f>
        <v>0</v>
      </c>
    </row>
    <row r="2788" spans="1:23" x14ac:dyDescent="0.25">
      <c r="A2788" t="str">
        <f t="shared" si="131"/>
        <v xml:space="preserve">UKTotal gross distributed heat production </v>
      </c>
      <c r="B2788" t="str">
        <f>JRC_files__2[[#This Row],[Source.Name.2.1]]</f>
        <v>UK</v>
      </c>
      <c r="C2788" t="str">
        <f t="shared" si="130"/>
        <v>Overview of the power generation sector</v>
      </c>
      <c r="D2788" t="str">
        <f>IF(ISERROR(MATCH(G2788,metadata!$B$4:$B$13,0)),D2787,LEFT(G2788,LEN(G2788)-LEN(F2788)-2))</f>
        <v xml:space="preserve">Total gross distributed heat production </v>
      </c>
      <c r="E2788" t="str">
        <f t="shared" si="132"/>
        <v/>
      </c>
      <c r="F2788" t="str">
        <f>IF(ISERROR(MATCH(G2788,metadata!$B$4:$B$13,0)),F2787,SUBSTITUTE(TRIM(RIGHT(SUBSTITUTE(SUBSTITUTE(G2788,"efficiencies", "efficiencies (%)")," (", REPT(" ", 100)), 100)),")",""))</f>
        <v>GWh</v>
      </c>
      <c r="G2788" t="str">
        <f>'data from files'!B2788</f>
        <v>Total gross distributed heat production (GWh)</v>
      </c>
      <c r="H2788">
        <f>'data from files'!C2788</f>
        <v>28358.784307713489</v>
      </c>
      <c r="I2788">
        <f>'data from files'!D2788</f>
        <v>26483.720930232561</v>
      </c>
      <c r="J2788">
        <f>'data from files'!E2788</f>
        <v>24301.162790697679</v>
      </c>
      <c r="K2788">
        <f>'data from files'!F2788</f>
        <v>21077.906976744187</v>
      </c>
      <c r="L2788">
        <f>'data from files'!G2788</f>
        <v>14806.976744186046</v>
      </c>
      <c r="M2788">
        <f>'data from files'!H2788</f>
        <v>15881.585759007805</v>
      </c>
      <c r="N2788">
        <f>'data from files'!I2788</f>
        <v>15170.930232558141</v>
      </c>
      <c r="O2788">
        <f>'data from files'!J2788</f>
        <v>16343.604534883723</v>
      </c>
      <c r="P2788">
        <f>'data from files'!K2788</f>
        <v>17873.837209302324</v>
      </c>
      <c r="Q2788">
        <f>'data from files'!L2788</f>
        <v>15125.581395348841</v>
      </c>
      <c r="R2788">
        <f>'data from files'!M2788</f>
        <v>15821.318829277428</v>
      </c>
      <c r="S2788">
        <f>'data from files'!N2788</f>
        <v>16142.094423003862</v>
      </c>
      <c r="T2788">
        <f>'data from files'!O2788</f>
        <v>17824.8470830806</v>
      </c>
      <c r="U2788">
        <f>'data from files'!P2788</f>
        <v>15658.570346226514</v>
      </c>
      <c r="V2788">
        <f>'data from files'!Q2788</f>
        <v>16808.085655693143</v>
      </c>
      <c r="W2788">
        <f>'data from files'!R2788</f>
        <v>16539.522885880582</v>
      </c>
    </row>
    <row r="2789" spans="1:23" x14ac:dyDescent="0.25">
      <c r="A2789" t="str">
        <f t="shared" si="131"/>
        <v>UKTotal gross distributed heat production CHP thermal power plants</v>
      </c>
      <c r="B2789" t="str">
        <f>JRC_files__2[[#This Row],[Source.Name.2.1]]</f>
        <v>UK</v>
      </c>
      <c r="C2789" t="str">
        <f t="shared" si="130"/>
        <v>Overview of the power generation sector</v>
      </c>
      <c r="D2789" t="str">
        <f>IF(ISERROR(MATCH(G2789,metadata!$B$4:$B$13,0)),D2788,LEFT(G2789,LEN(G2789)-LEN(F2789)-2))</f>
        <v xml:space="preserve">Total gross distributed heat production </v>
      </c>
      <c r="E2789" t="str">
        <f t="shared" si="132"/>
        <v>CHP thermal power plants</v>
      </c>
      <c r="F2789" t="str">
        <f>IF(ISERROR(MATCH(G2789,metadata!$B$4:$B$13,0)),F2788,SUBSTITUTE(TRIM(RIGHT(SUBSTITUTE(SUBSTITUTE(G2789,"efficiencies", "efficiencies (%)")," (", REPT(" ", 100)), 100)),")",""))</f>
        <v>GWh</v>
      </c>
      <c r="G2789" t="str">
        <f>'data from files'!B2789</f>
        <v>CHP thermal power plants</v>
      </c>
      <c r="H2789">
        <f>'data from files'!C2789</f>
        <v>0</v>
      </c>
      <c r="I2789">
        <f>'data from files'!D2789</f>
        <v>0</v>
      </c>
      <c r="J2789">
        <f>'data from files'!E2789</f>
        <v>0</v>
      </c>
      <c r="K2789">
        <f>'data from files'!F2789</f>
        <v>0</v>
      </c>
      <c r="L2789">
        <f>'data from files'!G2789</f>
        <v>0</v>
      </c>
      <c r="M2789">
        <f>'data from files'!H2789</f>
        <v>0</v>
      </c>
      <c r="N2789">
        <f>'data from files'!I2789</f>
        <v>0</v>
      </c>
      <c r="O2789">
        <f>'data from files'!J2789</f>
        <v>0</v>
      </c>
      <c r="P2789">
        <f>'data from files'!K2789</f>
        <v>0</v>
      </c>
      <c r="Q2789">
        <f>'data from files'!L2789</f>
        <v>0</v>
      </c>
      <c r="R2789">
        <f>'data from files'!M2789</f>
        <v>0</v>
      </c>
      <c r="S2789">
        <f>'data from files'!N2789</f>
        <v>0</v>
      </c>
      <c r="T2789">
        <f>'data from files'!O2789</f>
        <v>0</v>
      </c>
      <c r="U2789">
        <f>'data from files'!P2789</f>
        <v>0</v>
      </c>
      <c r="V2789">
        <f>'data from files'!Q2789</f>
        <v>0</v>
      </c>
      <c r="W2789">
        <f>'data from files'!R2789</f>
        <v>0</v>
      </c>
    </row>
    <row r="2790" spans="1:23" x14ac:dyDescent="0.25">
      <c r="A2790" t="str">
        <f t="shared" si="131"/>
        <v>UKTotal gross distributed heat production District heating plants</v>
      </c>
      <c r="B2790" t="str">
        <f>JRC_files__2[[#This Row],[Source.Name.2.1]]</f>
        <v>UK</v>
      </c>
      <c r="C2790" t="str">
        <f t="shared" si="130"/>
        <v>Overview of the power generation sector</v>
      </c>
      <c r="D2790" t="str">
        <f>IF(ISERROR(MATCH(G2790,metadata!$B$4:$B$13,0)),D2789,LEFT(G2790,LEN(G2790)-LEN(F2790)-2))</f>
        <v xml:space="preserve">Total gross distributed heat production </v>
      </c>
      <c r="E2790" t="str">
        <f t="shared" si="132"/>
        <v>District heating plants</v>
      </c>
      <c r="F2790" t="str">
        <f>IF(ISERROR(MATCH(G2790,metadata!$B$4:$B$13,0)),F2789,SUBSTITUTE(TRIM(RIGHT(SUBSTITUTE(SUBSTITUTE(G2790,"efficiencies", "efficiencies (%)")," (", REPT(" ", 100)), 100)),")",""))</f>
        <v>GWh</v>
      </c>
      <c r="G2790" t="str">
        <f>'data from files'!B2790</f>
        <v>District heating plants</v>
      </c>
      <c r="H2790">
        <f>'data from files'!C2790</f>
        <v>28358.784307713489</v>
      </c>
      <c r="I2790">
        <f>'data from files'!D2790</f>
        <v>26483.720930232561</v>
      </c>
      <c r="J2790">
        <f>'data from files'!E2790</f>
        <v>24301.162790697679</v>
      </c>
      <c r="K2790">
        <f>'data from files'!F2790</f>
        <v>21077.906976744187</v>
      </c>
      <c r="L2790">
        <f>'data from files'!G2790</f>
        <v>14806.976744186046</v>
      </c>
      <c r="M2790">
        <f>'data from files'!H2790</f>
        <v>15881.585759007805</v>
      </c>
      <c r="N2790">
        <f>'data from files'!I2790</f>
        <v>15170.930232558141</v>
      </c>
      <c r="O2790">
        <f>'data from files'!J2790</f>
        <v>16343.604534883723</v>
      </c>
      <c r="P2790">
        <f>'data from files'!K2790</f>
        <v>17873.837209302324</v>
      </c>
      <c r="Q2790">
        <f>'data from files'!L2790</f>
        <v>15125.581395348841</v>
      </c>
      <c r="R2790">
        <f>'data from files'!M2790</f>
        <v>15821.318829277428</v>
      </c>
      <c r="S2790">
        <f>'data from files'!N2790</f>
        <v>16142.094423003862</v>
      </c>
      <c r="T2790">
        <f>'data from files'!O2790</f>
        <v>17824.8470830806</v>
      </c>
      <c r="U2790">
        <f>'data from files'!P2790</f>
        <v>15658.570346226514</v>
      </c>
      <c r="V2790">
        <f>'data from files'!Q2790</f>
        <v>16808.085655693143</v>
      </c>
      <c r="W2790">
        <f>'data from files'!R2790</f>
        <v>16539.522885880582</v>
      </c>
    </row>
    <row r="2791" spans="1:23" x14ac:dyDescent="0.25">
      <c r="A2791" t="str">
        <f t="shared" si="131"/>
        <v>UKTotal gross distributed heat production 0</v>
      </c>
      <c r="B2791" t="str">
        <f>JRC_files__2[[#This Row],[Source.Name.2.1]]</f>
        <v>UK</v>
      </c>
      <c r="C2791" t="str">
        <f t="shared" si="130"/>
        <v>Overview of the power generation sector</v>
      </c>
      <c r="D2791" t="str">
        <f>IF(ISERROR(MATCH(G2791,metadata!$B$4:$B$13,0)),D2790,LEFT(G2791,LEN(G2791)-LEN(F2791)-2))</f>
        <v xml:space="preserve">Total gross distributed heat production </v>
      </c>
      <c r="E2791">
        <f t="shared" si="132"/>
        <v>0</v>
      </c>
      <c r="F2791" t="str">
        <f>IF(ISERROR(MATCH(G2791,metadata!$B$4:$B$13,0)),F2790,SUBSTITUTE(TRIM(RIGHT(SUBSTITUTE(SUBSTITUTE(G2791,"efficiencies", "efficiencies (%)")," (", REPT(" ", 100)), 100)),")",""))</f>
        <v>GWh</v>
      </c>
      <c r="G2791">
        <f>'data from files'!B2791</f>
        <v>0</v>
      </c>
      <c r="H2791">
        <f>'data from files'!C2791</f>
        <v>0</v>
      </c>
      <c r="I2791">
        <f>'data from files'!D2791</f>
        <v>0</v>
      </c>
      <c r="J2791">
        <f>'data from files'!E2791</f>
        <v>0</v>
      </c>
      <c r="K2791">
        <f>'data from files'!F2791</f>
        <v>0</v>
      </c>
      <c r="L2791">
        <f>'data from files'!G2791</f>
        <v>0</v>
      </c>
      <c r="M2791">
        <f>'data from files'!H2791</f>
        <v>0</v>
      </c>
      <c r="N2791">
        <f>'data from files'!I2791</f>
        <v>0</v>
      </c>
      <c r="O2791">
        <f>'data from files'!J2791</f>
        <v>0</v>
      </c>
      <c r="P2791">
        <f>'data from files'!K2791</f>
        <v>0</v>
      </c>
      <c r="Q2791">
        <f>'data from files'!L2791</f>
        <v>0</v>
      </c>
      <c r="R2791">
        <f>'data from files'!M2791</f>
        <v>0</v>
      </c>
      <c r="S2791">
        <f>'data from files'!N2791</f>
        <v>0</v>
      </c>
      <c r="T2791">
        <f>'data from files'!O2791</f>
        <v>0</v>
      </c>
      <c r="U2791">
        <f>'data from files'!P2791</f>
        <v>0</v>
      </c>
      <c r="V2791">
        <f>'data from files'!Q2791</f>
        <v>0</v>
      </c>
      <c r="W2791">
        <f>'data from files'!R2791</f>
        <v>0</v>
      </c>
    </row>
    <row r="2792" spans="1:23" x14ac:dyDescent="0.25">
      <c r="A2792" t="str">
        <f t="shared" si="131"/>
        <v xml:space="preserve">UKTransformation input / Exchanges and transfers </v>
      </c>
      <c r="B2792" t="str">
        <f>JRC_files__2[[#This Row],[Source.Name.2.1]]</f>
        <v>UK</v>
      </c>
      <c r="C2792" t="str">
        <f t="shared" si="130"/>
        <v>Overview of the power generation sector</v>
      </c>
      <c r="D2792" t="str">
        <f>IF(ISERROR(MATCH(G2792,metadata!$B$4:$B$13,0)),D2791,LEFT(G2792,LEN(G2792)-LEN(F2792)-2))</f>
        <v xml:space="preserve">Transformation input / Exchanges and transfers </v>
      </c>
      <c r="E2792" t="str">
        <f t="shared" si="132"/>
        <v/>
      </c>
      <c r="F2792" t="str">
        <f>IF(ISERROR(MATCH(G2792,metadata!$B$4:$B$13,0)),F2791,SUBSTITUTE(TRIM(RIGHT(SUBSTITUTE(SUBSTITUTE(G2792,"efficiencies", "efficiencies (%)")," (", REPT(" ", 100)), 100)),")",""))</f>
        <v>ktoe</v>
      </c>
      <c r="G2792" t="str">
        <f>'data from files'!B2792</f>
        <v>Transformation input / Exchanges and transfers (ktoe)</v>
      </c>
      <c r="H2792">
        <f>'data from files'!C2792</f>
        <v>0</v>
      </c>
      <c r="I2792">
        <f>'data from files'!D2792</f>
        <v>0</v>
      </c>
      <c r="J2792">
        <f>'data from files'!E2792</f>
        <v>0</v>
      </c>
      <c r="K2792">
        <f>'data from files'!F2792</f>
        <v>0</v>
      </c>
      <c r="L2792">
        <f>'data from files'!G2792</f>
        <v>0</v>
      </c>
      <c r="M2792">
        <f>'data from files'!H2792</f>
        <v>0</v>
      </c>
      <c r="N2792">
        <f>'data from files'!I2792</f>
        <v>0</v>
      </c>
      <c r="O2792">
        <f>'data from files'!J2792</f>
        <v>0</v>
      </c>
      <c r="P2792">
        <f>'data from files'!K2792</f>
        <v>0</v>
      </c>
      <c r="Q2792">
        <f>'data from files'!L2792</f>
        <v>0</v>
      </c>
      <c r="R2792">
        <f>'data from files'!M2792</f>
        <v>0</v>
      </c>
      <c r="S2792">
        <f>'data from files'!N2792</f>
        <v>0</v>
      </c>
      <c r="T2792">
        <f>'data from files'!O2792</f>
        <v>0</v>
      </c>
      <c r="U2792">
        <f>'data from files'!P2792</f>
        <v>0</v>
      </c>
      <c r="V2792">
        <f>'data from files'!Q2792</f>
        <v>0</v>
      </c>
      <c r="W2792">
        <f>'data from files'!R2792</f>
        <v>0</v>
      </c>
    </row>
    <row r="2793" spans="1:23" x14ac:dyDescent="0.25">
      <c r="A2793" t="str">
        <f t="shared" si="131"/>
        <v>UKTransformation input / Exchanges and transfers Nuclear</v>
      </c>
      <c r="B2793" t="str">
        <f>JRC_files__2[[#This Row],[Source.Name.2.1]]</f>
        <v>UK</v>
      </c>
      <c r="C2793" t="str">
        <f t="shared" si="130"/>
        <v>Overview of the power generation sector</v>
      </c>
      <c r="D2793" t="str">
        <f>IF(ISERROR(MATCH(G2793,metadata!$B$4:$B$13,0)),D2792,LEFT(G2793,LEN(G2793)-LEN(F2793)-2))</f>
        <v xml:space="preserve">Transformation input / Exchanges and transfers </v>
      </c>
      <c r="E2793" t="str">
        <f t="shared" si="132"/>
        <v>Nuclear</v>
      </c>
      <c r="F2793" t="str">
        <f>IF(ISERROR(MATCH(G2793,metadata!$B$4:$B$13,0)),F2792,SUBSTITUTE(TRIM(RIGHT(SUBSTITUTE(SUBSTITUTE(G2793,"efficiencies", "efficiencies (%)")," (", REPT(" ", 100)), 100)),")",""))</f>
        <v>ktoe</v>
      </c>
      <c r="G2793" t="str">
        <f>'data from files'!B2793</f>
        <v>Nuclear</v>
      </c>
      <c r="H2793">
        <f>'data from files'!C2793</f>
        <v>21942.294831374798</v>
      </c>
      <c r="I2793">
        <f>'data from files'!D2793</f>
        <v>23240.1</v>
      </c>
      <c r="J2793">
        <f>'data from files'!E2793</f>
        <v>22660.7</v>
      </c>
      <c r="K2793">
        <f>'data from files'!F2793</f>
        <v>22876.9</v>
      </c>
      <c r="L2793">
        <f>'data from files'!G2793</f>
        <v>20636</v>
      </c>
      <c r="M2793">
        <f>'data from files'!H2793</f>
        <v>21053.644788382499</v>
      </c>
      <c r="N2793">
        <f>'data from files'!I2793</f>
        <v>19462.900000000001</v>
      </c>
      <c r="O2793">
        <f>'data from files'!J2793</f>
        <v>16258.3</v>
      </c>
      <c r="P2793">
        <f>'data from files'!K2793</f>
        <v>13539</v>
      </c>
      <c r="Q2793">
        <f>'data from files'!L2793</f>
        <v>17824.099999999999</v>
      </c>
      <c r="R2793">
        <f>'data from files'!M2793</f>
        <v>16029.2347377472</v>
      </c>
      <c r="S2793">
        <f>'data from files'!N2793</f>
        <v>17793.637145313802</v>
      </c>
      <c r="T2793">
        <f>'data from files'!O2793</f>
        <v>18161.220980223599</v>
      </c>
      <c r="U2793">
        <f>'data from files'!P2793</f>
        <v>18213.337154867699</v>
      </c>
      <c r="V2793">
        <f>'data from files'!Q2793</f>
        <v>16444.014521830501</v>
      </c>
      <c r="W2793">
        <f>'data from files'!R2793</f>
        <v>18145.743766122101</v>
      </c>
    </row>
    <row r="2794" spans="1:23" x14ac:dyDescent="0.25">
      <c r="A2794" t="str">
        <f t="shared" si="131"/>
        <v>UKTransformation input / Exchanges and transfers Conventional thermal</v>
      </c>
      <c r="B2794" t="str">
        <f>JRC_files__2[[#This Row],[Source.Name.2.1]]</f>
        <v>UK</v>
      </c>
      <c r="C2794" t="str">
        <f t="shared" si="130"/>
        <v>Overview of the power generation sector</v>
      </c>
      <c r="D2794" t="str">
        <f>IF(ISERROR(MATCH(G2794,metadata!$B$4:$B$13,0)),D2793,LEFT(G2794,LEN(G2794)-LEN(F2794)-2))</f>
        <v xml:space="preserve">Transformation input / Exchanges and transfers </v>
      </c>
      <c r="E2794" t="str">
        <f t="shared" si="132"/>
        <v>Conventional thermal</v>
      </c>
      <c r="F2794" t="str">
        <f>IF(ISERROR(MATCH(G2794,metadata!$B$4:$B$13,0)),F2793,SUBSTITUTE(TRIM(RIGHT(SUBSTITUTE(SUBSTITUTE(G2794,"efficiencies", "efficiencies (%)")," (", REPT(" ", 100)), 100)),")",""))</f>
        <v>ktoe</v>
      </c>
      <c r="G2794" t="str">
        <f>'data from files'!B2794</f>
        <v>Conventional thermal</v>
      </c>
      <c r="H2794">
        <f>'data from files'!C2794</f>
        <v>56100.017016633014</v>
      </c>
      <c r="I2794">
        <f>'data from files'!D2794</f>
        <v>58176.382030000008</v>
      </c>
      <c r="J2794">
        <f>'data from files'!E2794</f>
        <v>58482.067650000012</v>
      </c>
      <c r="K2794">
        <f>'data from files'!F2794</f>
        <v>61967.727729999999</v>
      </c>
      <c r="L2794">
        <f>'data from files'!G2794</f>
        <v>60714.337720000003</v>
      </c>
      <c r="M2794">
        <f>'data from files'!H2794</f>
        <v>61714.590676870052</v>
      </c>
      <c r="N2794">
        <f>'data from files'!I2794</f>
        <v>63359.471790000003</v>
      </c>
      <c r="O2794">
        <f>'data from files'!J2794</f>
        <v>63764.452999999987</v>
      </c>
      <c r="P2794">
        <f>'data from files'!K2794</f>
        <v>62881.317619999994</v>
      </c>
      <c r="Q2794">
        <f>'data from files'!L2794</f>
        <v>56610.740449999998</v>
      </c>
      <c r="R2794">
        <f>'data from files'!M2794</f>
        <v>58540.073298796407</v>
      </c>
      <c r="S2794">
        <f>'data from files'!N2794</f>
        <v>53877.37772435083</v>
      </c>
      <c r="T2794">
        <f>'data from files'!O2794</f>
        <v>55085.019549659315</v>
      </c>
      <c r="U2794">
        <f>'data from files'!P2794</f>
        <v>51639.379160506614</v>
      </c>
      <c r="V2794">
        <f>'data from files'!Q2794</f>
        <v>46633.93172555729</v>
      </c>
      <c r="W2794">
        <f>'data from files'!R2794</f>
        <v>42047.689544284571</v>
      </c>
    </row>
    <row r="2795" spans="1:23" x14ac:dyDescent="0.25">
      <c r="A2795" t="str">
        <f t="shared" si="131"/>
        <v>UKTransformation input / Exchanges and transfers Wind</v>
      </c>
      <c r="B2795" t="str">
        <f>JRC_files__2[[#This Row],[Source.Name.2.1]]</f>
        <v>UK</v>
      </c>
      <c r="C2795" t="str">
        <f t="shared" si="130"/>
        <v>Overview of the power generation sector</v>
      </c>
      <c r="D2795" t="str">
        <f>IF(ISERROR(MATCH(G2795,metadata!$B$4:$B$13,0)),D2794,LEFT(G2795,LEN(G2795)-LEN(F2795)-2))</f>
        <v xml:space="preserve">Transformation input / Exchanges and transfers </v>
      </c>
      <c r="E2795" t="str">
        <f t="shared" si="132"/>
        <v>Wind</v>
      </c>
      <c r="F2795" t="str">
        <f>IF(ISERROR(MATCH(G2795,metadata!$B$4:$B$13,0)),F2794,SUBSTITUTE(TRIM(RIGHT(SUBSTITUTE(SUBSTITUTE(G2795,"efficiencies", "efficiencies (%)")," (", REPT(" ", 100)), 100)),")",""))</f>
        <v>ktoe</v>
      </c>
      <c r="G2795" t="str">
        <f>'data from files'!B2795</f>
        <v>Wind</v>
      </c>
      <c r="H2795">
        <f>'data from files'!C2795</f>
        <v>81.422566160313394</v>
      </c>
      <c r="I2795">
        <f>'data from files'!D2795</f>
        <v>83</v>
      </c>
      <c r="J2795">
        <f>'data from files'!E2795</f>
        <v>108</v>
      </c>
      <c r="K2795">
        <f>'data from files'!F2795</f>
        <v>110.5</v>
      </c>
      <c r="L2795">
        <f>'data from files'!G2795</f>
        <v>166.4</v>
      </c>
      <c r="M2795">
        <f>'data from files'!H2795</f>
        <v>249.68950033438401</v>
      </c>
      <c r="N2795">
        <f>'data from files'!I2795</f>
        <v>363.3</v>
      </c>
      <c r="O2795">
        <f>'data from files'!J2795</f>
        <v>453.5</v>
      </c>
      <c r="P2795">
        <f>'data from files'!K2795</f>
        <v>612.6</v>
      </c>
      <c r="Q2795">
        <f>'data from files'!L2795</f>
        <v>798.2</v>
      </c>
      <c r="R2795">
        <f>'data from files'!M2795</f>
        <v>881.771281169389</v>
      </c>
      <c r="S2795">
        <f>'data from files'!N2795</f>
        <v>1345.82497372695</v>
      </c>
      <c r="T2795">
        <f>'data from files'!O2795</f>
        <v>1705.5030094583001</v>
      </c>
      <c r="U2795">
        <f>'data from files'!P2795</f>
        <v>2441.6260628642399</v>
      </c>
      <c r="V2795">
        <f>'data from files'!Q2795</f>
        <v>2748.5908092098998</v>
      </c>
      <c r="W2795">
        <f>'data from files'!R2795</f>
        <v>3466.0361134995701</v>
      </c>
    </row>
    <row r="2796" spans="1:23" x14ac:dyDescent="0.25">
      <c r="A2796" t="str">
        <f t="shared" si="131"/>
        <v>UKTransformation input / Exchanges and transfers Solar photovoltaics</v>
      </c>
      <c r="B2796" t="str">
        <f>JRC_files__2[[#This Row],[Source.Name.2.1]]</f>
        <v>UK</v>
      </c>
      <c r="C2796" t="str">
        <f t="shared" si="130"/>
        <v>Overview of the power generation sector</v>
      </c>
      <c r="D2796" t="str">
        <f>IF(ISERROR(MATCH(G2796,metadata!$B$4:$B$13,0)),D2795,LEFT(G2796,LEN(G2796)-LEN(F2796)-2))</f>
        <v xml:space="preserve">Transformation input / Exchanges and transfers </v>
      </c>
      <c r="E2796" t="str">
        <f t="shared" si="132"/>
        <v>Solar photovoltaics</v>
      </c>
      <c r="F2796" t="str">
        <f>IF(ISERROR(MATCH(G2796,metadata!$B$4:$B$13,0)),F2795,SUBSTITUTE(TRIM(RIGHT(SUBSTITUTE(SUBSTITUTE(G2796,"efficiencies", "efficiencies (%)")," (", REPT(" ", 100)), 100)),")",""))</f>
        <v>ktoe</v>
      </c>
      <c r="G2796" t="str">
        <f>'data from files'!B2796</f>
        <v>Solar photovoltaics</v>
      </c>
      <c r="H2796">
        <f>'data from files'!C2796</f>
        <v>9.5538358650999994E-2</v>
      </c>
      <c r="I2796">
        <f>'data from files'!D2796</f>
        <v>0.2</v>
      </c>
      <c r="J2796">
        <f>'data from files'!E2796</f>
        <v>0.2</v>
      </c>
      <c r="K2796">
        <f>'data from files'!F2796</f>
        <v>0.3</v>
      </c>
      <c r="L2796">
        <f>'data from files'!G2796</f>
        <v>0.3</v>
      </c>
      <c r="M2796">
        <f>'data from files'!H2796</f>
        <v>0.69265310021974003</v>
      </c>
      <c r="N2796">
        <f>'data from files'!I2796</f>
        <v>0.9</v>
      </c>
      <c r="O2796">
        <f>'data from files'!J2796</f>
        <v>1.2</v>
      </c>
      <c r="P2796">
        <f>'data from files'!K2796</f>
        <v>1.5</v>
      </c>
      <c r="Q2796">
        <f>'data from files'!L2796</f>
        <v>1.7</v>
      </c>
      <c r="R2796">
        <f>'data from files'!M2796</f>
        <v>3.5349192700869296</v>
      </c>
      <c r="S2796">
        <f>'data from files'!N2796</f>
        <v>20.946785134231451</v>
      </c>
      <c r="T2796">
        <f>'data from files'!O2796</f>
        <v>116.24629788860172</v>
      </c>
      <c r="U2796">
        <f>'data from files'!P2796</f>
        <v>172.68558326167988</v>
      </c>
      <c r="V2796">
        <f>'data from files'!Q2796</f>
        <v>347.35358746536701</v>
      </c>
      <c r="W2796">
        <f>'data from files'!R2796</f>
        <v>650.11464603038098</v>
      </c>
    </row>
    <row r="2797" spans="1:23" x14ac:dyDescent="0.25">
      <c r="A2797" t="str">
        <f t="shared" si="131"/>
        <v>UKTransformation input / Exchanges and transfers Solar thermal</v>
      </c>
      <c r="B2797" t="str">
        <f>JRC_files__2[[#This Row],[Source.Name.2.1]]</f>
        <v>UK</v>
      </c>
      <c r="C2797" t="str">
        <f t="shared" si="130"/>
        <v>Overview of the power generation sector</v>
      </c>
      <c r="D2797" t="str">
        <f>IF(ISERROR(MATCH(G2797,metadata!$B$4:$B$13,0)),D2796,LEFT(G2797,LEN(G2797)-LEN(F2797)-2))</f>
        <v xml:space="preserve">Transformation input / Exchanges and transfers </v>
      </c>
      <c r="E2797" t="str">
        <f t="shared" si="132"/>
        <v>Solar thermal</v>
      </c>
      <c r="F2797" t="str">
        <f>IF(ISERROR(MATCH(G2797,metadata!$B$4:$B$13,0)),F2796,SUBSTITUTE(TRIM(RIGHT(SUBSTITUTE(SUBSTITUTE(G2797,"efficiencies", "efficiencies (%)")," (", REPT(" ", 100)), 100)),")",""))</f>
        <v>ktoe</v>
      </c>
      <c r="G2797" t="str">
        <f>'data from files'!B2797</f>
        <v>Solar thermal</v>
      </c>
      <c r="H2797">
        <f>'data from files'!C2797</f>
        <v>0</v>
      </c>
      <c r="I2797">
        <f>'data from files'!D2797</f>
        <v>0</v>
      </c>
      <c r="J2797">
        <f>'data from files'!E2797</f>
        <v>0</v>
      </c>
      <c r="K2797">
        <f>'data from files'!F2797</f>
        <v>0</v>
      </c>
      <c r="L2797">
        <f>'data from files'!G2797</f>
        <v>0</v>
      </c>
      <c r="M2797">
        <f>'data from files'!H2797</f>
        <v>0</v>
      </c>
      <c r="N2797">
        <f>'data from files'!I2797</f>
        <v>0</v>
      </c>
      <c r="O2797">
        <f>'data from files'!J2797</f>
        <v>0</v>
      </c>
      <c r="P2797">
        <f>'data from files'!K2797</f>
        <v>0</v>
      </c>
      <c r="Q2797">
        <f>'data from files'!L2797</f>
        <v>0</v>
      </c>
      <c r="R2797">
        <f>'data from files'!M2797</f>
        <v>0</v>
      </c>
      <c r="S2797">
        <f>'data from files'!N2797</f>
        <v>0</v>
      </c>
      <c r="T2797">
        <f>'data from files'!O2797</f>
        <v>0</v>
      </c>
      <c r="U2797">
        <f>'data from files'!P2797</f>
        <v>0</v>
      </c>
      <c r="V2797">
        <f>'data from files'!Q2797</f>
        <v>0</v>
      </c>
      <c r="W2797">
        <f>'data from files'!R2797</f>
        <v>0</v>
      </c>
    </row>
    <row r="2798" spans="1:23" x14ac:dyDescent="0.25">
      <c r="A2798" t="str">
        <f t="shared" si="131"/>
        <v>UKTransformation input / Exchanges and transfers Geothermal</v>
      </c>
      <c r="B2798" t="str">
        <f>JRC_files__2[[#This Row],[Source.Name.2.1]]</f>
        <v>UK</v>
      </c>
      <c r="C2798" t="str">
        <f t="shared" si="130"/>
        <v>Overview of the power generation sector</v>
      </c>
      <c r="D2798" t="str">
        <f>IF(ISERROR(MATCH(G2798,metadata!$B$4:$B$13,0)),D2797,LEFT(G2798,LEN(G2798)-LEN(F2798)-2))</f>
        <v xml:space="preserve">Transformation input / Exchanges and transfers </v>
      </c>
      <c r="E2798" t="str">
        <f t="shared" si="132"/>
        <v>Geothermal</v>
      </c>
      <c r="F2798" t="str">
        <f>IF(ISERROR(MATCH(G2798,metadata!$B$4:$B$13,0)),F2797,SUBSTITUTE(TRIM(RIGHT(SUBSTITUTE(SUBSTITUTE(G2798,"efficiencies", "efficiencies (%)")," (", REPT(" ", 100)), 100)),")",""))</f>
        <v>ktoe</v>
      </c>
      <c r="G2798" t="str">
        <f>'data from files'!B2798</f>
        <v>Geothermal</v>
      </c>
      <c r="H2798">
        <f>'data from files'!C2798</f>
        <v>0</v>
      </c>
      <c r="I2798">
        <f>'data from files'!D2798</f>
        <v>0</v>
      </c>
      <c r="J2798">
        <f>'data from files'!E2798</f>
        <v>0</v>
      </c>
      <c r="K2798">
        <f>'data from files'!F2798</f>
        <v>0</v>
      </c>
      <c r="L2798">
        <f>'data from files'!G2798</f>
        <v>0</v>
      </c>
      <c r="M2798">
        <f>'data from files'!H2798</f>
        <v>0</v>
      </c>
      <c r="N2798">
        <f>'data from files'!I2798</f>
        <v>0</v>
      </c>
      <c r="O2798">
        <f>'data from files'!J2798</f>
        <v>0</v>
      </c>
      <c r="P2798">
        <f>'data from files'!K2798</f>
        <v>0</v>
      </c>
      <c r="Q2798">
        <f>'data from files'!L2798</f>
        <v>0</v>
      </c>
      <c r="R2798">
        <f>'data from files'!M2798</f>
        <v>0</v>
      </c>
      <c r="S2798">
        <f>'data from files'!N2798</f>
        <v>0</v>
      </c>
      <c r="T2798">
        <f>'data from files'!O2798</f>
        <v>0</v>
      </c>
      <c r="U2798">
        <f>'data from files'!P2798</f>
        <v>0</v>
      </c>
      <c r="V2798">
        <f>'data from files'!Q2798</f>
        <v>0</v>
      </c>
      <c r="W2798">
        <f>'data from files'!R2798</f>
        <v>0</v>
      </c>
    </row>
    <row r="2799" spans="1:23" x14ac:dyDescent="0.25">
      <c r="A2799" t="str">
        <f t="shared" si="131"/>
        <v>UKTransformation input / Exchanges and transfers Tide, wave and ocean</v>
      </c>
      <c r="B2799" t="str">
        <f>JRC_files__2[[#This Row],[Source.Name.2.1]]</f>
        <v>UK</v>
      </c>
      <c r="C2799" t="str">
        <f t="shared" si="130"/>
        <v>Overview of the power generation sector</v>
      </c>
      <c r="D2799" t="str">
        <f>IF(ISERROR(MATCH(G2799,metadata!$B$4:$B$13,0)),D2798,LEFT(G2799,LEN(G2799)-LEN(F2799)-2))</f>
        <v xml:space="preserve">Transformation input / Exchanges and transfers </v>
      </c>
      <c r="E2799" t="str">
        <f t="shared" si="132"/>
        <v>Tide, wave and ocean</v>
      </c>
      <c r="F2799" t="str">
        <f>IF(ISERROR(MATCH(G2799,metadata!$B$4:$B$13,0)),F2798,SUBSTITUTE(TRIM(RIGHT(SUBSTITUTE(SUBSTITUTE(G2799,"efficiencies", "efficiencies (%)")," (", REPT(" ", 100)), 100)),")",""))</f>
        <v>ktoe</v>
      </c>
      <c r="G2799" t="str">
        <f>'data from files'!B2799</f>
        <v>Tide, wave and ocean</v>
      </c>
      <c r="H2799">
        <f>'data from files'!C2799</f>
        <v>0</v>
      </c>
      <c r="I2799">
        <f>'data from files'!D2799</f>
        <v>0</v>
      </c>
      <c r="J2799">
        <f>'data from files'!E2799</f>
        <v>0</v>
      </c>
      <c r="K2799">
        <f>'data from files'!F2799</f>
        <v>0</v>
      </c>
      <c r="L2799">
        <f>'data from files'!G2799</f>
        <v>0</v>
      </c>
      <c r="M2799">
        <f>'data from files'!H2799</f>
        <v>0</v>
      </c>
      <c r="N2799">
        <f>'data from files'!I2799</f>
        <v>0</v>
      </c>
      <c r="O2799">
        <f>'data from files'!J2799</f>
        <v>0</v>
      </c>
      <c r="P2799">
        <f>'data from files'!K2799</f>
        <v>0</v>
      </c>
      <c r="Q2799">
        <f>'data from files'!L2799</f>
        <v>0.1</v>
      </c>
      <c r="R2799">
        <f>'data from files'!M2799</f>
        <v>0.16719212763924954</v>
      </c>
      <c r="S2799">
        <f>'data from files'!N2799</f>
        <v>9.5538358651000216E-2</v>
      </c>
      <c r="T2799">
        <f>'data from files'!O2799</f>
        <v>0.3343842552784892</v>
      </c>
      <c r="U2799">
        <f>'data from files'!P2799</f>
        <v>0.52546097258048963</v>
      </c>
      <c r="V2799">
        <f>'data from files'!Q2799</f>
        <v>0.16719212763925001</v>
      </c>
      <c r="W2799">
        <f>'data from files'!R2799</f>
        <v>0.16719212763925001</v>
      </c>
    </row>
    <row r="2800" spans="1:23" x14ac:dyDescent="0.25">
      <c r="A2800" t="str">
        <f t="shared" si="131"/>
        <v>UKTransformation input / Exchanges and transfers Hydro</v>
      </c>
      <c r="B2800" t="str">
        <f>JRC_files__2[[#This Row],[Source.Name.2.1]]</f>
        <v>UK</v>
      </c>
      <c r="C2800" t="str">
        <f t="shared" si="130"/>
        <v>Overview of the power generation sector</v>
      </c>
      <c r="D2800" t="str">
        <f>IF(ISERROR(MATCH(G2800,metadata!$B$4:$B$13,0)),D2799,LEFT(G2800,LEN(G2800)-LEN(F2800)-2))</f>
        <v xml:space="preserve">Transformation input / Exchanges and transfers </v>
      </c>
      <c r="E2800" t="str">
        <f t="shared" si="132"/>
        <v>Hydro</v>
      </c>
      <c r="F2800" t="str">
        <f>IF(ISERROR(MATCH(G2800,metadata!$B$4:$B$13,0)),F2799,SUBSTITUTE(TRIM(RIGHT(SUBSTITUTE(SUBSTITUTE(G2800,"efficiencies", "efficiencies (%)")," (", REPT(" ", 100)), 100)),")",""))</f>
        <v>ktoe</v>
      </c>
      <c r="G2800" t="str">
        <f>'data from files'!B2800</f>
        <v>Hydro</v>
      </c>
      <c r="H2800">
        <f>'data from files'!C2800</f>
        <v>437.326836724945</v>
      </c>
      <c r="I2800">
        <f>'data from files'!D2800</f>
        <v>348.8</v>
      </c>
      <c r="J2800">
        <f>'data from files'!E2800</f>
        <v>411.6</v>
      </c>
      <c r="K2800">
        <f>'data from files'!F2800</f>
        <v>277.5</v>
      </c>
      <c r="L2800">
        <f>'data from files'!G2800</f>
        <v>416.4</v>
      </c>
      <c r="M2800">
        <f>'data from files'!H2800</f>
        <v>423.21104423425999</v>
      </c>
      <c r="N2800">
        <f>'data from files'!I2800</f>
        <v>394.9</v>
      </c>
      <c r="O2800">
        <f>'data from files'!J2800</f>
        <v>436.5</v>
      </c>
      <c r="P2800">
        <f>'data from files'!K2800</f>
        <v>442.4</v>
      </c>
      <c r="Q2800">
        <f>'data from files'!L2800</f>
        <v>449.7</v>
      </c>
      <c r="R2800">
        <f>'data from files'!M2800</f>
        <v>306.53482373172722</v>
      </c>
      <c r="S2800">
        <f>'data from files'!N2800</f>
        <v>488.29655106525303</v>
      </c>
      <c r="T2800">
        <f>'data from files'!O2800</f>
        <v>454.523741282125</v>
      </c>
      <c r="U2800">
        <f>'data from files'!P2800</f>
        <v>404.46164134900164</v>
      </c>
      <c r="V2800">
        <f>'data from files'!Q2800</f>
        <v>506.71156969523298</v>
      </c>
      <c r="W2800">
        <f>'data from files'!R2800</f>
        <v>540.74710996465103</v>
      </c>
    </row>
    <row r="2801" spans="1:23" x14ac:dyDescent="0.25">
      <c r="A2801" t="str">
        <f t="shared" si="131"/>
        <v>UKTransformation input / Exchanges and transfers Pump storage</v>
      </c>
      <c r="B2801" t="str">
        <f>JRC_files__2[[#This Row],[Source.Name.2.1]]</f>
        <v>UK</v>
      </c>
      <c r="C2801" t="str">
        <f t="shared" si="130"/>
        <v>Overview of the power generation sector</v>
      </c>
      <c r="D2801" t="str">
        <f>IF(ISERROR(MATCH(G2801,metadata!$B$4:$B$13,0)),D2800,LEFT(G2801,LEN(G2801)-LEN(F2801)-2))</f>
        <v xml:space="preserve">Transformation input / Exchanges and transfers </v>
      </c>
      <c r="E2801" t="str">
        <f t="shared" si="132"/>
        <v>Pump storage</v>
      </c>
      <c r="F2801" t="str">
        <f>IF(ISERROR(MATCH(G2801,metadata!$B$4:$B$13,0)),F2800,SUBSTITUTE(TRIM(RIGHT(SUBSTITUTE(SUBSTITUTE(G2801,"efficiencies", "efficiencies (%)")," (", REPT(" ", 100)), 100)),")",""))</f>
        <v>ktoe</v>
      </c>
      <c r="G2801" t="str">
        <f>'data from files'!B2801</f>
        <v>Pump storage</v>
      </c>
      <c r="H2801">
        <f>'data from files'!C2801</f>
        <v>300.54470341689864</v>
      </c>
      <c r="I2801">
        <f>'data from files'!D2801</f>
        <v>276.39610280649936</v>
      </c>
      <c r="J2801">
        <f>'data from files'!E2801</f>
        <v>297.35927306590258</v>
      </c>
      <c r="K2801">
        <f>'data from files'!F2801</f>
        <v>304.91341035816623</v>
      </c>
      <c r="L2801">
        <f>'data from files'!G2801</f>
        <v>300.7019386694102</v>
      </c>
      <c r="M2801">
        <f>'data from files'!H2801</f>
        <v>318.73010658437738</v>
      </c>
      <c r="N2801">
        <f>'data from files'!I2801</f>
        <v>422.89464449781673</v>
      </c>
      <c r="O2801">
        <f>'data from files'!J2801</f>
        <v>436.01301305182346</v>
      </c>
      <c r="P2801">
        <f>'data from files'!K2801</f>
        <v>461.79518085299458</v>
      </c>
      <c r="Q2801">
        <f>'data from files'!L2801</f>
        <v>416.78790066331658</v>
      </c>
      <c r="R2801">
        <f>'data from files'!M2801</f>
        <v>362.24328240981015</v>
      </c>
      <c r="S2801">
        <f>'data from files'!N2801</f>
        <v>330.65651775325676</v>
      </c>
      <c r="T2801">
        <f>'data from files'!O2801</f>
        <v>342.04908829999732</v>
      </c>
      <c r="U2801">
        <f>'data from files'!P2801</f>
        <v>338.00741114823416</v>
      </c>
      <c r="V2801">
        <f>'data from files'!Q2801</f>
        <v>333.91717146539747</v>
      </c>
      <c r="W2801">
        <f>'data from files'!R2801</f>
        <v>318.99182636162385</v>
      </c>
    </row>
    <row r="2802" spans="1:23" x14ac:dyDescent="0.25">
      <c r="A2802" t="str">
        <f t="shared" si="131"/>
        <v>UKTransformation input / Exchanges and transfers District heating plants</v>
      </c>
      <c r="B2802" t="str">
        <f>JRC_files__2[[#This Row],[Source.Name.2.1]]</f>
        <v>UK</v>
      </c>
      <c r="C2802" t="str">
        <f t="shared" si="130"/>
        <v>Overview of the power generation sector</v>
      </c>
      <c r="D2802" t="str">
        <f>IF(ISERROR(MATCH(G2802,metadata!$B$4:$B$13,0)),D2801,LEFT(G2802,LEN(G2802)-LEN(F2802)-2))</f>
        <v xml:space="preserve">Transformation input / Exchanges and transfers </v>
      </c>
      <c r="E2802" t="str">
        <f t="shared" si="132"/>
        <v>District heating plants</v>
      </c>
      <c r="F2802" t="str">
        <f>IF(ISERROR(MATCH(G2802,metadata!$B$4:$B$13,0)),F2801,SUBSTITUTE(TRIM(RIGHT(SUBSTITUTE(SUBSTITUTE(G2802,"efficiencies", "efficiencies (%)")," (", REPT(" ", 100)), 100)),")",""))</f>
        <v>ktoe</v>
      </c>
      <c r="G2802" t="str">
        <f>'data from files'!B2802</f>
        <v>District heating plants</v>
      </c>
      <c r="H2802">
        <f>'data from files'!C2802</f>
        <v>3201.5825655886815</v>
      </c>
      <c r="I2802">
        <f>'data from files'!D2802</f>
        <v>3111.4018099999998</v>
      </c>
      <c r="J2802">
        <f>'data from files'!E2802</f>
        <v>2748.5338900000002</v>
      </c>
      <c r="K2802">
        <f>'data from files'!F2802</f>
        <v>2078.6306300000001</v>
      </c>
      <c r="L2802">
        <f>'data from files'!G2802</f>
        <v>2104.6005799999998</v>
      </c>
      <c r="M2802">
        <f>'data from files'!H2802</f>
        <v>2136.0686857120077</v>
      </c>
      <c r="N2802">
        <f>'data from files'!I2802</f>
        <v>2101.0864600000004</v>
      </c>
      <c r="O2802">
        <f>'data from files'!J2802</f>
        <v>2245.6059200000004</v>
      </c>
      <c r="P2802">
        <f>'data from files'!K2802</f>
        <v>2441.4995499999995</v>
      </c>
      <c r="Q2802">
        <f>'data from files'!L2802</f>
        <v>2242.89786</v>
      </c>
      <c r="R2802">
        <f>'data from files'!M2802</f>
        <v>2284.5658522965145</v>
      </c>
      <c r="S2802">
        <f>'data from files'!N2802</f>
        <v>2334.7654557287665</v>
      </c>
      <c r="T2802">
        <f>'data from files'!O2802</f>
        <v>2466.7521581437982</v>
      </c>
      <c r="U2802">
        <f>'data from files'!P2802</f>
        <v>2237.1298453830514</v>
      </c>
      <c r="V2802">
        <f>'data from files'!Q2802</f>
        <v>2308.2537235541631</v>
      </c>
      <c r="W2802">
        <f>'data from files'!R2802</f>
        <v>2261.1568495888828</v>
      </c>
    </row>
    <row r="2803" spans="1:23" x14ac:dyDescent="0.25">
      <c r="A2803" t="str">
        <f t="shared" si="131"/>
        <v>UKTransformation input / Exchanges and transfers 0</v>
      </c>
      <c r="B2803" t="str">
        <f>JRC_files__2[[#This Row],[Source.Name.2.1]]</f>
        <v>UK</v>
      </c>
      <c r="C2803" t="str">
        <f t="shared" si="130"/>
        <v>Overview of the power generation sector</v>
      </c>
      <c r="D2803" t="str">
        <f>IF(ISERROR(MATCH(G2803,metadata!$B$4:$B$13,0)),D2802,LEFT(G2803,LEN(G2803)-LEN(F2803)-2))</f>
        <v xml:space="preserve">Transformation input / Exchanges and transfers </v>
      </c>
      <c r="E2803">
        <f t="shared" si="132"/>
        <v>0</v>
      </c>
      <c r="F2803" t="str">
        <f>IF(ISERROR(MATCH(G2803,metadata!$B$4:$B$13,0)),F2802,SUBSTITUTE(TRIM(RIGHT(SUBSTITUTE(SUBSTITUTE(G2803,"efficiencies", "efficiencies (%)")," (", REPT(" ", 100)), 100)),")",""))</f>
        <v>ktoe</v>
      </c>
      <c r="G2803">
        <f>'data from files'!B2803</f>
        <v>0</v>
      </c>
      <c r="H2803">
        <f>'data from files'!C2803</f>
        <v>0</v>
      </c>
      <c r="I2803">
        <f>'data from files'!D2803</f>
        <v>0</v>
      </c>
      <c r="J2803">
        <f>'data from files'!E2803</f>
        <v>0</v>
      </c>
      <c r="K2803">
        <f>'data from files'!F2803</f>
        <v>0</v>
      </c>
      <c r="L2803">
        <f>'data from files'!G2803</f>
        <v>0</v>
      </c>
      <c r="M2803">
        <f>'data from files'!H2803</f>
        <v>0</v>
      </c>
      <c r="N2803">
        <f>'data from files'!I2803</f>
        <v>0</v>
      </c>
      <c r="O2803">
        <f>'data from files'!J2803</f>
        <v>0</v>
      </c>
      <c r="P2803">
        <f>'data from files'!K2803</f>
        <v>0</v>
      </c>
      <c r="Q2803">
        <f>'data from files'!L2803</f>
        <v>0</v>
      </c>
      <c r="R2803">
        <f>'data from files'!M2803</f>
        <v>0</v>
      </c>
      <c r="S2803">
        <f>'data from files'!N2803</f>
        <v>0</v>
      </c>
      <c r="T2803">
        <f>'data from files'!O2803</f>
        <v>0</v>
      </c>
      <c r="U2803">
        <f>'data from files'!P2803</f>
        <v>0</v>
      </c>
      <c r="V2803">
        <f>'data from files'!Q2803</f>
        <v>0</v>
      </c>
      <c r="W2803">
        <f>'data from files'!R2803</f>
        <v>0</v>
      </c>
    </row>
    <row r="2804" spans="1:23" x14ac:dyDescent="0.25">
      <c r="A2804" t="str">
        <f t="shared" si="131"/>
        <v xml:space="preserve">UKCO2 emissions  </v>
      </c>
      <c r="B2804" t="str">
        <f>JRC_files__2[[#This Row],[Source.Name.2.1]]</f>
        <v>UK</v>
      </c>
      <c r="C2804" t="str">
        <f t="shared" ref="C2804:C2836" si="133">IF(H2804=2000,$G2804,C2803)</f>
        <v>Overview of the power generation sector</v>
      </c>
      <c r="D2804" t="str">
        <f>IF(ISERROR(MATCH(G2804,metadata!$B$4:$B$13,0)),D2803,LEFT(G2804,LEN(G2804)-LEN(F2804)-2))</f>
        <v xml:space="preserve">CO2 emissions  </v>
      </c>
      <c r="E2804" t="str">
        <f t="shared" si="132"/>
        <v/>
      </c>
      <c r="F2804" t="str">
        <f>IF(ISERROR(MATCH(G2804,metadata!$B$4:$B$13,0)),F2803,SUBSTITUTE(TRIM(RIGHT(SUBSTITUTE(SUBSTITUTE(G2804,"efficiencies", "efficiencies (%)")," (", REPT(" ", 100)), 100)),")",""))</f>
        <v>kt CO2</v>
      </c>
      <c r="G2804" t="str">
        <f>'data from files'!B2804</f>
        <v>CO2 emissions  (kt CO2)</v>
      </c>
      <c r="H2804">
        <f>'data from files'!C2804</f>
        <v>190392.99037653502</v>
      </c>
      <c r="I2804">
        <f>'data from files'!D2804</f>
        <v>198135.64924410798</v>
      </c>
      <c r="J2804">
        <f>'data from files'!E2804</f>
        <v>196072.36125671337</v>
      </c>
      <c r="K2804">
        <f>'data from files'!F2804</f>
        <v>208978.57699718143</v>
      </c>
      <c r="L2804">
        <f>'data from files'!G2804</f>
        <v>200696.08212579053</v>
      </c>
      <c r="M2804">
        <f>'data from files'!H2804</f>
        <v>203336.07949395417</v>
      </c>
      <c r="N2804">
        <f>'data from files'!I2804</f>
        <v>211730.06730498833</v>
      </c>
      <c r="O2804">
        <f>'data from files'!J2804</f>
        <v>208500.08649345621</v>
      </c>
      <c r="P2804">
        <f>'data from files'!K2804</f>
        <v>201490.8709266049</v>
      </c>
      <c r="Q2804">
        <f>'data from files'!L2804</f>
        <v>176645.05813738555</v>
      </c>
      <c r="R2804">
        <f>'data from files'!M2804</f>
        <v>180331.12337025581</v>
      </c>
      <c r="S2804">
        <f>'data from files'!N2804</f>
        <v>170205.6885064251</v>
      </c>
      <c r="T2804">
        <f>'data from files'!O2804</f>
        <v>186731.13267454057</v>
      </c>
      <c r="U2804">
        <f>'data from files'!P2804</f>
        <v>172397.61941955378</v>
      </c>
      <c r="V2804">
        <f>'data from files'!Q2804</f>
        <v>147696.81056432569</v>
      </c>
      <c r="W2804">
        <f>'data from files'!R2804</f>
        <v>124983.51436370297</v>
      </c>
    </row>
    <row r="2805" spans="1:23" x14ac:dyDescent="0.25">
      <c r="A2805" t="str">
        <f t="shared" si="131"/>
        <v>UKCO2 emissions  Nuclear</v>
      </c>
      <c r="B2805" t="str">
        <f>JRC_files__2[[#This Row],[Source.Name.2.1]]</f>
        <v>UK</v>
      </c>
      <c r="C2805" t="str">
        <f t="shared" si="133"/>
        <v>Overview of the power generation sector</v>
      </c>
      <c r="D2805" t="str">
        <f>IF(ISERROR(MATCH(G2805,metadata!$B$4:$B$13,0)),D2804,LEFT(G2805,LEN(G2805)-LEN(F2805)-2))</f>
        <v xml:space="preserve">CO2 emissions  </v>
      </c>
      <c r="E2805" t="str">
        <f t="shared" si="132"/>
        <v>Nuclear</v>
      </c>
      <c r="F2805" t="str">
        <f>IF(ISERROR(MATCH(G2805,metadata!$B$4:$B$13,0)),F2804,SUBSTITUTE(TRIM(RIGHT(SUBSTITUTE(SUBSTITUTE(G2805,"efficiencies", "efficiencies (%)")," (", REPT(" ", 100)), 100)),")",""))</f>
        <v>kt CO2</v>
      </c>
      <c r="G2805" t="str">
        <f>'data from files'!B2805</f>
        <v>Nuclear</v>
      </c>
      <c r="H2805">
        <f>'data from files'!C2805</f>
        <v>0</v>
      </c>
      <c r="I2805">
        <f>'data from files'!D2805</f>
        <v>0</v>
      </c>
      <c r="J2805">
        <f>'data from files'!E2805</f>
        <v>0</v>
      </c>
      <c r="K2805">
        <f>'data from files'!F2805</f>
        <v>0</v>
      </c>
      <c r="L2805">
        <f>'data from files'!G2805</f>
        <v>0</v>
      </c>
      <c r="M2805">
        <f>'data from files'!H2805</f>
        <v>0</v>
      </c>
      <c r="N2805">
        <f>'data from files'!I2805</f>
        <v>0</v>
      </c>
      <c r="O2805">
        <f>'data from files'!J2805</f>
        <v>0</v>
      </c>
      <c r="P2805">
        <f>'data from files'!K2805</f>
        <v>0</v>
      </c>
      <c r="Q2805">
        <f>'data from files'!L2805</f>
        <v>0</v>
      </c>
      <c r="R2805">
        <f>'data from files'!M2805</f>
        <v>0</v>
      </c>
      <c r="S2805">
        <f>'data from files'!N2805</f>
        <v>0</v>
      </c>
      <c r="T2805">
        <f>'data from files'!O2805</f>
        <v>0</v>
      </c>
      <c r="U2805">
        <f>'data from files'!P2805</f>
        <v>0</v>
      </c>
      <c r="V2805">
        <f>'data from files'!Q2805</f>
        <v>0</v>
      </c>
      <c r="W2805">
        <f>'data from files'!R2805</f>
        <v>0</v>
      </c>
    </row>
    <row r="2806" spans="1:23" x14ac:dyDescent="0.25">
      <c r="A2806" t="str">
        <f t="shared" si="131"/>
        <v>UKCO2 emissions  Conventional thermal</v>
      </c>
      <c r="B2806" t="str">
        <f>JRC_files__2[[#This Row],[Source.Name.2.1]]</f>
        <v>UK</v>
      </c>
      <c r="C2806" t="str">
        <f t="shared" si="133"/>
        <v>Overview of the power generation sector</v>
      </c>
      <c r="D2806" t="str">
        <f>IF(ISERROR(MATCH(G2806,metadata!$B$4:$B$13,0)),D2805,LEFT(G2806,LEN(G2806)-LEN(F2806)-2))</f>
        <v xml:space="preserve">CO2 emissions  </v>
      </c>
      <c r="E2806" t="str">
        <f t="shared" si="132"/>
        <v>Conventional thermal</v>
      </c>
      <c r="F2806" t="str">
        <f>IF(ISERROR(MATCH(G2806,metadata!$B$4:$B$13,0)),F2805,SUBSTITUTE(TRIM(RIGHT(SUBSTITUTE(SUBSTITUTE(G2806,"efficiencies", "efficiencies (%)")," (", REPT(" ", 100)), 100)),")",""))</f>
        <v>kt CO2</v>
      </c>
      <c r="G2806" t="str">
        <f>'data from files'!B2806</f>
        <v>Conventional thermal</v>
      </c>
      <c r="H2806">
        <f>'data from files'!C2806</f>
        <v>181251.43354362182</v>
      </c>
      <c r="I2806">
        <f>'data from files'!D2806</f>
        <v>189209.55491766866</v>
      </c>
      <c r="J2806">
        <f>'data from files'!E2806</f>
        <v>188098.46161769086</v>
      </c>
      <c r="K2806">
        <f>'data from files'!F2806</f>
        <v>203228.83383411675</v>
      </c>
      <c r="L2806">
        <f>'data from files'!G2806</f>
        <v>195096.33458741885</v>
      </c>
      <c r="M2806">
        <f>'data from files'!H2806</f>
        <v>197687.7582309398</v>
      </c>
      <c r="N2806">
        <f>'data from files'!I2806</f>
        <v>206164.4292303547</v>
      </c>
      <c r="O2806">
        <f>'data from files'!J2806</f>
        <v>202562.9491250818</v>
      </c>
      <c r="P2806">
        <f>'data from files'!K2806</f>
        <v>195013.46221745358</v>
      </c>
      <c r="Q2806">
        <f>'data from files'!L2806</f>
        <v>170718.82655377351</v>
      </c>
      <c r="R2806">
        <f>'data from files'!M2806</f>
        <v>174259.23126222426</v>
      </c>
      <c r="S2806">
        <f>'data from files'!N2806</f>
        <v>163999.40112610956</v>
      </c>
      <c r="T2806">
        <f>'data from files'!O2806</f>
        <v>180333.19778578822</v>
      </c>
      <c r="U2806">
        <f>'data from files'!P2806</f>
        <v>166633.25299446119</v>
      </c>
      <c r="V2806">
        <f>'data from files'!Q2806</f>
        <v>141862.65798336169</v>
      </c>
      <c r="W2806">
        <f>'data from files'!R2806</f>
        <v>119326.84907977909</v>
      </c>
    </row>
    <row r="2807" spans="1:23" x14ac:dyDescent="0.25">
      <c r="A2807" t="str">
        <f t="shared" si="131"/>
        <v>UKCO2 emissions  Wind</v>
      </c>
      <c r="B2807" t="str">
        <f>JRC_files__2[[#This Row],[Source.Name.2.1]]</f>
        <v>UK</v>
      </c>
      <c r="C2807" t="str">
        <f t="shared" si="133"/>
        <v>Overview of the power generation sector</v>
      </c>
      <c r="D2807" t="str">
        <f>IF(ISERROR(MATCH(G2807,metadata!$B$4:$B$13,0)),D2806,LEFT(G2807,LEN(G2807)-LEN(F2807)-2))</f>
        <v xml:space="preserve">CO2 emissions  </v>
      </c>
      <c r="E2807" t="str">
        <f t="shared" si="132"/>
        <v>Wind</v>
      </c>
      <c r="F2807" t="str">
        <f>IF(ISERROR(MATCH(G2807,metadata!$B$4:$B$13,0)),F2806,SUBSTITUTE(TRIM(RIGHT(SUBSTITUTE(SUBSTITUTE(G2807,"efficiencies", "efficiencies (%)")," (", REPT(" ", 100)), 100)),")",""))</f>
        <v>kt CO2</v>
      </c>
      <c r="G2807" t="str">
        <f>'data from files'!B2807</f>
        <v>Wind</v>
      </c>
      <c r="H2807">
        <f>'data from files'!C2807</f>
        <v>0</v>
      </c>
      <c r="I2807">
        <f>'data from files'!D2807</f>
        <v>0</v>
      </c>
      <c r="J2807">
        <f>'data from files'!E2807</f>
        <v>0</v>
      </c>
      <c r="K2807">
        <f>'data from files'!F2807</f>
        <v>0</v>
      </c>
      <c r="L2807">
        <f>'data from files'!G2807</f>
        <v>0</v>
      </c>
      <c r="M2807">
        <f>'data from files'!H2807</f>
        <v>0</v>
      </c>
      <c r="N2807">
        <f>'data from files'!I2807</f>
        <v>0</v>
      </c>
      <c r="O2807">
        <f>'data from files'!J2807</f>
        <v>0</v>
      </c>
      <c r="P2807">
        <f>'data from files'!K2807</f>
        <v>0</v>
      </c>
      <c r="Q2807">
        <f>'data from files'!L2807</f>
        <v>0</v>
      </c>
      <c r="R2807">
        <f>'data from files'!M2807</f>
        <v>0</v>
      </c>
      <c r="S2807">
        <f>'data from files'!N2807</f>
        <v>0</v>
      </c>
      <c r="T2807">
        <f>'data from files'!O2807</f>
        <v>0</v>
      </c>
      <c r="U2807">
        <f>'data from files'!P2807</f>
        <v>0</v>
      </c>
      <c r="V2807">
        <f>'data from files'!Q2807</f>
        <v>0</v>
      </c>
      <c r="W2807">
        <f>'data from files'!R2807</f>
        <v>0</v>
      </c>
    </row>
    <row r="2808" spans="1:23" x14ac:dyDescent="0.25">
      <c r="A2808" t="str">
        <f t="shared" si="131"/>
        <v>UKCO2 emissions  Solar photovoltaics</v>
      </c>
      <c r="B2808" t="str">
        <f>JRC_files__2[[#This Row],[Source.Name.2.1]]</f>
        <v>UK</v>
      </c>
      <c r="C2808" t="str">
        <f t="shared" si="133"/>
        <v>Overview of the power generation sector</v>
      </c>
      <c r="D2808" t="str">
        <f>IF(ISERROR(MATCH(G2808,metadata!$B$4:$B$13,0)),D2807,LEFT(G2808,LEN(G2808)-LEN(F2808)-2))</f>
        <v xml:space="preserve">CO2 emissions  </v>
      </c>
      <c r="E2808" t="str">
        <f t="shared" si="132"/>
        <v>Solar photovoltaics</v>
      </c>
      <c r="F2808" t="str">
        <f>IF(ISERROR(MATCH(G2808,metadata!$B$4:$B$13,0)),F2807,SUBSTITUTE(TRIM(RIGHT(SUBSTITUTE(SUBSTITUTE(G2808,"efficiencies", "efficiencies (%)")," (", REPT(" ", 100)), 100)),")",""))</f>
        <v>kt CO2</v>
      </c>
      <c r="G2808" t="str">
        <f>'data from files'!B2808</f>
        <v>Solar photovoltaics</v>
      </c>
      <c r="H2808">
        <f>'data from files'!C2808</f>
        <v>0</v>
      </c>
      <c r="I2808">
        <f>'data from files'!D2808</f>
        <v>0</v>
      </c>
      <c r="J2808">
        <f>'data from files'!E2808</f>
        <v>0</v>
      </c>
      <c r="K2808">
        <f>'data from files'!F2808</f>
        <v>0</v>
      </c>
      <c r="L2808">
        <f>'data from files'!G2808</f>
        <v>0</v>
      </c>
      <c r="M2808">
        <f>'data from files'!H2808</f>
        <v>0</v>
      </c>
      <c r="N2808">
        <f>'data from files'!I2808</f>
        <v>0</v>
      </c>
      <c r="O2808">
        <f>'data from files'!J2808</f>
        <v>0</v>
      </c>
      <c r="P2808">
        <f>'data from files'!K2808</f>
        <v>0</v>
      </c>
      <c r="Q2808">
        <f>'data from files'!L2808</f>
        <v>0</v>
      </c>
      <c r="R2808">
        <f>'data from files'!M2808</f>
        <v>0</v>
      </c>
      <c r="S2808">
        <f>'data from files'!N2808</f>
        <v>0</v>
      </c>
      <c r="T2808">
        <f>'data from files'!O2808</f>
        <v>0</v>
      </c>
      <c r="U2808">
        <f>'data from files'!P2808</f>
        <v>0</v>
      </c>
      <c r="V2808">
        <f>'data from files'!Q2808</f>
        <v>0</v>
      </c>
      <c r="W2808">
        <f>'data from files'!R2808</f>
        <v>0</v>
      </c>
    </row>
    <row r="2809" spans="1:23" x14ac:dyDescent="0.25">
      <c r="A2809" t="str">
        <f t="shared" si="131"/>
        <v>UKCO2 emissions  Solar thermal</v>
      </c>
      <c r="B2809" t="str">
        <f>JRC_files__2[[#This Row],[Source.Name.2.1]]</f>
        <v>UK</v>
      </c>
      <c r="C2809" t="str">
        <f t="shared" si="133"/>
        <v>Overview of the power generation sector</v>
      </c>
      <c r="D2809" t="str">
        <f>IF(ISERROR(MATCH(G2809,metadata!$B$4:$B$13,0)),D2808,LEFT(G2809,LEN(G2809)-LEN(F2809)-2))</f>
        <v xml:space="preserve">CO2 emissions  </v>
      </c>
      <c r="E2809" t="str">
        <f t="shared" si="132"/>
        <v>Solar thermal</v>
      </c>
      <c r="F2809" t="str">
        <f>IF(ISERROR(MATCH(G2809,metadata!$B$4:$B$13,0)),F2808,SUBSTITUTE(TRIM(RIGHT(SUBSTITUTE(SUBSTITUTE(G2809,"efficiencies", "efficiencies (%)")," (", REPT(" ", 100)), 100)),")",""))</f>
        <v>kt CO2</v>
      </c>
      <c r="G2809" t="str">
        <f>'data from files'!B2809</f>
        <v>Solar thermal</v>
      </c>
      <c r="H2809">
        <f>'data from files'!C2809</f>
        <v>0</v>
      </c>
      <c r="I2809">
        <f>'data from files'!D2809</f>
        <v>0</v>
      </c>
      <c r="J2809">
        <f>'data from files'!E2809</f>
        <v>0</v>
      </c>
      <c r="K2809">
        <f>'data from files'!F2809</f>
        <v>0</v>
      </c>
      <c r="L2809">
        <f>'data from files'!G2809</f>
        <v>0</v>
      </c>
      <c r="M2809">
        <f>'data from files'!H2809</f>
        <v>0</v>
      </c>
      <c r="N2809">
        <f>'data from files'!I2809</f>
        <v>0</v>
      </c>
      <c r="O2809">
        <f>'data from files'!J2809</f>
        <v>0</v>
      </c>
      <c r="P2809">
        <f>'data from files'!K2809</f>
        <v>0</v>
      </c>
      <c r="Q2809">
        <f>'data from files'!L2809</f>
        <v>0</v>
      </c>
      <c r="R2809">
        <f>'data from files'!M2809</f>
        <v>0</v>
      </c>
      <c r="S2809">
        <f>'data from files'!N2809</f>
        <v>0</v>
      </c>
      <c r="T2809">
        <f>'data from files'!O2809</f>
        <v>0</v>
      </c>
      <c r="U2809">
        <f>'data from files'!P2809</f>
        <v>0</v>
      </c>
      <c r="V2809">
        <f>'data from files'!Q2809</f>
        <v>0</v>
      </c>
      <c r="W2809">
        <f>'data from files'!R2809</f>
        <v>0</v>
      </c>
    </row>
    <row r="2810" spans="1:23" x14ac:dyDescent="0.25">
      <c r="A2810" t="str">
        <f t="shared" si="131"/>
        <v>UKCO2 emissions  Geothermal</v>
      </c>
      <c r="B2810" t="str">
        <f>JRC_files__2[[#This Row],[Source.Name.2.1]]</f>
        <v>UK</v>
      </c>
      <c r="C2810" t="str">
        <f t="shared" si="133"/>
        <v>Overview of the power generation sector</v>
      </c>
      <c r="D2810" t="str">
        <f>IF(ISERROR(MATCH(G2810,metadata!$B$4:$B$13,0)),D2809,LEFT(G2810,LEN(G2810)-LEN(F2810)-2))</f>
        <v xml:space="preserve">CO2 emissions  </v>
      </c>
      <c r="E2810" t="str">
        <f t="shared" si="132"/>
        <v>Geothermal</v>
      </c>
      <c r="F2810" t="str">
        <f>IF(ISERROR(MATCH(G2810,metadata!$B$4:$B$13,0)),F2809,SUBSTITUTE(TRIM(RIGHT(SUBSTITUTE(SUBSTITUTE(G2810,"efficiencies", "efficiencies (%)")," (", REPT(" ", 100)), 100)),")",""))</f>
        <v>kt CO2</v>
      </c>
      <c r="G2810" t="str">
        <f>'data from files'!B2810</f>
        <v>Geothermal</v>
      </c>
      <c r="H2810">
        <f>'data from files'!C2810</f>
        <v>0</v>
      </c>
      <c r="I2810">
        <f>'data from files'!D2810</f>
        <v>0</v>
      </c>
      <c r="J2810">
        <f>'data from files'!E2810</f>
        <v>0</v>
      </c>
      <c r="K2810">
        <f>'data from files'!F2810</f>
        <v>0</v>
      </c>
      <c r="L2810">
        <f>'data from files'!G2810</f>
        <v>0</v>
      </c>
      <c r="M2810">
        <f>'data from files'!H2810</f>
        <v>0</v>
      </c>
      <c r="N2810">
        <f>'data from files'!I2810</f>
        <v>0</v>
      </c>
      <c r="O2810">
        <f>'data from files'!J2810</f>
        <v>0</v>
      </c>
      <c r="P2810">
        <f>'data from files'!K2810</f>
        <v>0</v>
      </c>
      <c r="Q2810">
        <f>'data from files'!L2810</f>
        <v>0</v>
      </c>
      <c r="R2810">
        <f>'data from files'!M2810</f>
        <v>0</v>
      </c>
      <c r="S2810">
        <f>'data from files'!N2810</f>
        <v>0</v>
      </c>
      <c r="T2810">
        <f>'data from files'!O2810</f>
        <v>0</v>
      </c>
      <c r="U2810">
        <f>'data from files'!P2810</f>
        <v>0</v>
      </c>
      <c r="V2810">
        <f>'data from files'!Q2810</f>
        <v>0</v>
      </c>
      <c r="W2810">
        <f>'data from files'!R2810</f>
        <v>0</v>
      </c>
    </row>
    <row r="2811" spans="1:23" x14ac:dyDescent="0.25">
      <c r="A2811" t="str">
        <f t="shared" si="131"/>
        <v>UKCO2 emissions  Tide, wave and ocean</v>
      </c>
      <c r="B2811" t="str">
        <f>JRC_files__2[[#This Row],[Source.Name.2.1]]</f>
        <v>UK</v>
      </c>
      <c r="C2811" t="str">
        <f t="shared" si="133"/>
        <v>Overview of the power generation sector</v>
      </c>
      <c r="D2811" t="str">
        <f>IF(ISERROR(MATCH(G2811,metadata!$B$4:$B$13,0)),D2810,LEFT(G2811,LEN(G2811)-LEN(F2811)-2))</f>
        <v xml:space="preserve">CO2 emissions  </v>
      </c>
      <c r="E2811" t="str">
        <f t="shared" si="132"/>
        <v>Tide, wave and ocean</v>
      </c>
      <c r="F2811" t="str">
        <f>IF(ISERROR(MATCH(G2811,metadata!$B$4:$B$13,0)),F2810,SUBSTITUTE(TRIM(RIGHT(SUBSTITUTE(SUBSTITUTE(G2811,"efficiencies", "efficiencies (%)")," (", REPT(" ", 100)), 100)),")",""))</f>
        <v>kt CO2</v>
      </c>
      <c r="G2811" t="str">
        <f>'data from files'!B2811</f>
        <v>Tide, wave and ocean</v>
      </c>
      <c r="H2811">
        <f>'data from files'!C2811</f>
        <v>0</v>
      </c>
      <c r="I2811">
        <f>'data from files'!D2811</f>
        <v>0</v>
      </c>
      <c r="J2811">
        <f>'data from files'!E2811</f>
        <v>0</v>
      </c>
      <c r="K2811">
        <f>'data from files'!F2811</f>
        <v>0</v>
      </c>
      <c r="L2811">
        <f>'data from files'!G2811</f>
        <v>0</v>
      </c>
      <c r="M2811">
        <f>'data from files'!H2811</f>
        <v>0</v>
      </c>
      <c r="N2811">
        <f>'data from files'!I2811</f>
        <v>0</v>
      </c>
      <c r="O2811">
        <f>'data from files'!J2811</f>
        <v>0</v>
      </c>
      <c r="P2811">
        <f>'data from files'!K2811</f>
        <v>0</v>
      </c>
      <c r="Q2811">
        <f>'data from files'!L2811</f>
        <v>0</v>
      </c>
      <c r="R2811">
        <f>'data from files'!M2811</f>
        <v>0</v>
      </c>
      <c r="S2811">
        <f>'data from files'!N2811</f>
        <v>0</v>
      </c>
      <c r="T2811">
        <f>'data from files'!O2811</f>
        <v>0</v>
      </c>
      <c r="U2811">
        <f>'data from files'!P2811</f>
        <v>0</v>
      </c>
      <c r="V2811">
        <f>'data from files'!Q2811</f>
        <v>0</v>
      </c>
      <c r="W2811">
        <f>'data from files'!R2811</f>
        <v>0</v>
      </c>
    </row>
    <row r="2812" spans="1:23" x14ac:dyDescent="0.25">
      <c r="A2812" t="str">
        <f t="shared" si="131"/>
        <v>UKCO2 emissions  Hydro</v>
      </c>
      <c r="B2812" t="str">
        <f>JRC_files__2[[#This Row],[Source.Name.2.1]]</f>
        <v>UK</v>
      </c>
      <c r="C2812" t="str">
        <f t="shared" si="133"/>
        <v>Overview of the power generation sector</v>
      </c>
      <c r="D2812" t="str">
        <f>IF(ISERROR(MATCH(G2812,metadata!$B$4:$B$13,0)),D2811,LEFT(G2812,LEN(G2812)-LEN(F2812)-2))</f>
        <v xml:space="preserve">CO2 emissions  </v>
      </c>
      <c r="E2812" t="str">
        <f t="shared" si="132"/>
        <v>Hydro</v>
      </c>
      <c r="F2812" t="str">
        <f>IF(ISERROR(MATCH(G2812,metadata!$B$4:$B$13,0)),F2811,SUBSTITUTE(TRIM(RIGHT(SUBSTITUTE(SUBSTITUTE(G2812,"efficiencies", "efficiencies (%)")," (", REPT(" ", 100)), 100)),")",""))</f>
        <v>kt CO2</v>
      </c>
      <c r="G2812" t="str">
        <f>'data from files'!B2812</f>
        <v>Hydro</v>
      </c>
      <c r="H2812">
        <f>'data from files'!C2812</f>
        <v>0</v>
      </c>
      <c r="I2812">
        <f>'data from files'!D2812</f>
        <v>0</v>
      </c>
      <c r="J2812">
        <f>'data from files'!E2812</f>
        <v>0</v>
      </c>
      <c r="K2812">
        <f>'data from files'!F2812</f>
        <v>0</v>
      </c>
      <c r="L2812">
        <f>'data from files'!G2812</f>
        <v>0</v>
      </c>
      <c r="M2812">
        <f>'data from files'!H2812</f>
        <v>0</v>
      </c>
      <c r="N2812">
        <f>'data from files'!I2812</f>
        <v>0</v>
      </c>
      <c r="O2812">
        <f>'data from files'!J2812</f>
        <v>0</v>
      </c>
      <c r="P2812">
        <f>'data from files'!K2812</f>
        <v>0</v>
      </c>
      <c r="Q2812">
        <f>'data from files'!L2812</f>
        <v>0</v>
      </c>
      <c r="R2812">
        <f>'data from files'!M2812</f>
        <v>0</v>
      </c>
      <c r="S2812">
        <f>'data from files'!N2812</f>
        <v>0</v>
      </c>
      <c r="T2812">
        <f>'data from files'!O2812</f>
        <v>0</v>
      </c>
      <c r="U2812">
        <f>'data from files'!P2812</f>
        <v>0</v>
      </c>
      <c r="V2812">
        <f>'data from files'!Q2812</f>
        <v>0</v>
      </c>
      <c r="W2812">
        <f>'data from files'!R2812</f>
        <v>0</v>
      </c>
    </row>
    <row r="2813" spans="1:23" x14ac:dyDescent="0.25">
      <c r="A2813" t="str">
        <f t="shared" si="131"/>
        <v>UKCO2 emissions  Pump storage</v>
      </c>
      <c r="B2813" t="str">
        <f>JRC_files__2[[#This Row],[Source.Name.2.1]]</f>
        <v>UK</v>
      </c>
      <c r="C2813" t="str">
        <f t="shared" si="133"/>
        <v>Overview of the power generation sector</v>
      </c>
      <c r="D2813" t="str">
        <f>IF(ISERROR(MATCH(G2813,metadata!$B$4:$B$13,0)),D2812,LEFT(G2813,LEN(G2813)-LEN(F2813)-2))</f>
        <v xml:space="preserve">CO2 emissions  </v>
      </c>
      <c r="E2813" t="str">
        <f t="shared" si="132"/>
        <v>Pump storage</v>
      </c>
      <c r="F2813" t="str">
        <f>IF(ISERROR(MATCH(G2813,metadata!$B$4:$B$13,0)),F2812,SUBSTITUTE(TRIM(RIGHT(SUBSTITUTE(SUBSTITUTE(G2813,"efficiencies", "efficiencies (%)")," (", REPT(" ", 100)), 100)),")",""))</f>
        <v>kt CO2</v>
      </c>
      <c r="G2813" t="str">
        <f>'data from files'!B2813</f>
        <v>Pump storage</v>
      </c>
      <c r="H2813">
        <f>'data from files'!C2813</f>
        <v>0</v>
      </c>
      <c r="I2813">
        <f>'data from files'!D2813</f>
        <v>0</v>
      </c>
      <c r="J2813">
        <f>'data from files'!E2813</f>
        <v>0</v>
      </c>
      <c r="K2813">
        <f>'data from files'!F2813</f>
        <v>0</v>
      </c>
      <c r="L2813">
        <f>'data from files'!G2813</f>
        <v>0</v>
      </c>
      <c r="M2813">
        <f>'data from files'!H2813</f>
        <v>0</v>
      </c>
      <c r="N2813">
        <f>'data from files'!I2813</f>
        <v>0</v>
      </c>
      <c r="O2813">
        <f>'data from files'!J2813</f>
        <v>0</v>
      </c>
      <c r="P2813">
        <f>'data from files'!K2813</f>
        <v>0</v>
      </c>
      <c r="Q2813">
        <f>'data from files'!L2813</f>
        <v>0</v>
      </c>
      <c r="R2813">
        <f>'data from files'!M2813</f>
        <v>0</v>
      </c>
      <c r="S2813">
        <f>'data from files'!N2813</f>
        <v>0</v>
      </c>
      <c r="T2813">
        <f>'data from files'!O2813</f>
        <v>0</v>
      </c>
      <c r="U2813">
        <f>'data from files'!P2813</f>
        <v>0</v>
      </c>
      <c r="V2813">
        <f>'data from files'!Q2813</f>
        <v>0</v>
      </c>
      <c r="W2813">
        <f>'data from files'!R2813</f>
        <v>0</v>
      </c>
    </row>
    <row r="2814" spans="1:23" x14ac:dyDescent="0.25">
      <c r="A2814" t="str">
        <f t="shared" si="131"/>
        <v>UKCO2 emissions  District heating plants</v>
      </c>
      <c r="B2814" t="str">
        <f>JRC_files__2[[#This Row],[Source.Name.2.1]]</f>
        <v>UK</v>
      </c>
      <c r="C2814" t="str">
        <f t="shared" si="133"/>
        <v>Overview of the power generation sector</v>
      </c>
      <c r="D2814" t="str">
        <f>IF(ISERROR(MATCH(G2814,metadata!$B$4:$B$13,0)),D2813,LEFT(G2814,LEN(G2814)-LEN(F2814)-2))</f>
        <v xml:space="preserve">CO2 emissions  </v>
      </c>
      <c r="E2814" t="str">
        <f t="shared" si="132"/>
        <v>District heating plants</v>
      </c>
      <c r="F2814" t="str">
        <f>IF(ISERROR(MATCH(G2814,metadata!$B$4:$B$13,0)),F2813,SUBSTITUTE(TRIM(RIGHT(SUBSTITUTE(SUBSTITUTE(G2814,"efficiencies", "efficiencies (%)")," (", REPT(" ", 100)), 100)),")",""))</f>
        <v>kt CO2</v>
      </c>
      <c r="G2814" t="str">
        <f>'data from files'!B2814</f>
        <v>District heating plants</v>
      </c>
      <c r="H2814">
        <f>'data from files'!C2814</f>
        <v>9141.5568329131929</v>
      </c>
      <c r="I2814">
        <f>'data from files'!D2814</f>
        <v>8926.0943264393045</v>
      </c>
      <c r="J2814">
        <f>'data from files'!E2814</f>
        <v>7973.8996390225202</v>
      </c>
      <c r="K2814">
        <f>'data from files'!F2814</f>
        <v>5749.7431630646888</v>
      </c>
      <c r="L2814">
        <f>'data from files'!G2814</f>
        <v>5599.7475383716928</v>
      </c>
      <c r="M2814">
        <f>'data from files'!H2814</f>
        <v>5648.3212630143589</v>
      </c>
      <c r="N2814">
        <f>'data from files'!I2814</f>
        <v>5565.6380746336326</v>
      </c>
      <c r="O2814">
        <f>'data from files'!J2814</f>
        <v>5937.1373683744205</v>
      </c>
      <c r="P2814">
        <f>'data from files'!K2814</f>
        <v>6477.4087091513284</v>
      </c>
      <c r="Q2814">
        <f>'data from files'!L2814</f>
        <v>5926.2315836120288</v>
      </c>
      <c r="R2814">
        <f>'data from files'!M2814</f>
        <v>6071.8921080315458</v>
      </c>
      <c r="S2814">
        <f>'data from files'!N2814</f>
        <v>6206.2873803155353</v>
      </c>
      <c r="T2814">
        <f>'data from files'!O2814</f>
        <v>6397.9348887523411</v>
      </c>
      <c r="U2814">
        <f>'data from files'!P2814</f>
        <v>5764.3664250925876</v>
      </c>
      <c r="V2814">
        <f>'data from files'!Q2814</f>
        <v>5834.1525809640098</v>
      </c>
      <c r="W2814">
        <f>'data from files'!R2814</f>
        <v>5656.6652839238786</v>
      </c>
    </row>
    <row r="2815" spans="1:23" x14ac:dyDescent="0.25">
      <c r="A2815" t="str">
        <f t="shared" si="131"/>
        <v>UKCO2 emissions  0</v>
      </c>
      <c r="B2815" t="str">
        <f>JRC_files__2[[#This Row],[Source.Name.2.1]]</f>
        <v>UK</v>
      </c>
      <c r="C2815" t="str">
        <f t="shared" si="133"/>
        <v>Overview of the power generation sector</v>
      </c>
      <c r="D2815" t="str">
        <f>IF(ISERROR(MATCH(G2815,metadata!$B$4:$B$13,0)),D2814,LEFT(G2815,LEN(G2815)-LEN(F2815)-2))</f>
        <v xml:space="preserve">CO2 emissions  </v>
      </c>
      <c r="E2815">
        <f t="shared" si="132"/>
        <v>0</v>
      </c>
      <c r="F2815" t="str">
        <f>IF(ISERROR(MATCH(G2815,metadata!$B$4:$B$13,0)),F2814,SUBSTITUTE(TRIM(RIGHT(SUBSTITUTE(SUBSTITUTE(G2815,"efficiencies", "efficiencies (%)")," (", REPT(" ", 100)), 100)),")",""))</f>
        <v>kt CO2</v>
      </c>
      <c r="G2815">
        <f>'data from files'!B2815</f>
        <v>0</v>
      </c>
      <c r="H2815">
        <f>'data from files'!C2815</f>
        <v>0</v>
      </c>
      <c r="I2815">
        <f>'data from files'!D2815</f>
        <v>0</v>
      </c>
      <c r="J2815">
        <f>'data from files'!E2815</f>
        <v>0</v>
      </c>
      <c r="K2815">
        <f>'data from files'!F2815</f>
        <v>0</v>
      </c>
      <c r="L2815">
        <f>'data from files'!G2815</f>
        <v>0</v>
      </c>
      <c r="M2815">
        <f>'data from files'!H2815</f>
        <v>0</v>
      </c>
      <c r="N2815">
        <f>'data from files'!I2815</f>
        <v>0</v>
      </c>
      <c r="O2815">
        <f>'data from files'!J2815</f>
        <v>0</v>
      </c>
      <c r="P2815">
        <f>'data from files'!K2815</f>
        <v>0</v>
      </c>
      <c r="Q2815">
        <f>'data from files'!L2815</f>
        <v>0</v>
      </c>
      <c r="R2815">
        <f>'data from files'!M2815</f>
        <v>0</v>
      </c>
      <c r="S2815">
        <f>'data from files'!N2815</f>
        <v>0</v>
      </c>
      <c r="T2815">
        <f>'data from files'!O2815</f>
        <v>0</v>
      </c>
      <c r="U2815">
        <f>'data from files'!P2815</f>
        <v>0</v>
      </c>
      <c r="V2815">
        <f>'data from files'!Q2815</f>
        <v>0</v>
      </c>
      <c r="W2815">
        <f>'data from files'!R2815</f>
        <v>0</v>
      </c>
    </row>
    <row r="2816" spans="1:23" x14ac:dyDescent="0.25">
      <c r="A2816" t="str">
        <f t="shared" si="131"/>
        <v>UKGross electric efficienc</v>
      </c>
      <c r="B2816" t="str">
        <f>JRC_files__2[[#This Row],[Source.Name.2.1]]</f>
        <v>UK</v>
      </c>
      <c r="C2816" t="str">
        <f t="shared" si="133"/>
        <v>Overview of the power generation sector</v>
      </c>
      <c r="D2816" t="str">
        <f>IF(ISERROR(MATCH(G2816,metadata!$B$4:$B$13,0)),D2815,LEFT(G2816,LEN(G2816)-LEN(F2816)-2))</f>
        <v>Gross electric efficienc</v>
      </c>
      <c r="E2816" t="str">
        <f t="shared" si="132"/>
        <v/>
      </c>
      <c r="F2816" t="str">
        <f>IF(ISERROR(MATCH(G2816,metadata!$B$4:$B$13,0)),F2815,SUBSTITUTE(TRIM(RIGHT(SUBSTITUTE(SUBSTITUTE(G2816,"efficiencies", "efficiencies (%)")," (", REPT(" ", 100)), 100)),")",""))</f>
        <v>%</v>
      </c>
      <c r="G2816" t="str">
        <f>'data from files'!B2816</f>
        <v>Gross electric efficiencies</v>
      </c>
      <c r="H2816">
        <f>'data from files'!C2816</f>
        <v>0</v>
      </c>
      <c r="I2816">
        <f>'data from files'!D2816</f>
        <v>0</v>
      </c>
      <c r="J2816">
        <f>'data from files'!E2816</f>
        <v>0</v>
      </c>
      <c r="K2816">
        <f>'data from files'!F2816</f>
        <v>0</v>
      </c>
      <c r="L2816">
        <f>'data from files'!G2816</f>
        <v>0</v>
      </c>
      <c r="M2816">
        <f>'data from files'!H2816</f>
        <v>0</v>
      </c>
      <c r="N2816">
        <f>'data from files'!I2816</f>
        <v>0</v>
      </c>
      <c r="O2816">
        <f>'data from files'!J2816</f>
        <v>0</v>
      </c>
      <c r="P2816">
        <f>'data from files'!K2816</f>
        <v>0</v>
      </c>
      <c r="Q2816">
        <f>'data from files'!L2816</f>
        <v>0</v>
      </c>
      <c r="R2816">
        <f>'data from files'!M2816</f>
        <v>0</v>
      </c>
      <c r="S2816">
        <f>'data from files'!N2816</f>
        <v>0</v>
      </c>
      <c r="T2816">
        <f>'data from files'!O2816</f>
        <v>0</v>
      </c>
      <c r="U2816">
        <f>'data from files'!P2816</f>
        <v>0</v>
      </c>
      <c r="V2816">
        <f>'data from files'!Q2816</f>
        <v>0</v>
      </c>
      <c r="W2816">
        <f>'data from files'!R2816</f>
        <v>0</v>
      </c>
    </row>
    <row r="2817" spans="1:23" x14ac:dyDescent="0.25">
      <c r="A2817" t="str">
        <f t="shared" si="131"/>
        <v>UKGross electric efficiencNuclear</v>
      </c>
      <c r="B2817" t="str">
        <f>JRC_files__2[[#This Row],[Source.Name.2.1]]</f>
        <v>UK</v>
      </c>
      <c r="C2817" t="str">
        <f t="shared" si="133"/>
        <v>Overview of the power generation sector</v>
      </c>
      <c r="D2817" t="str">
        <f>IF(ISERROR(MATCH(G2817,metadata!$B$4:$B$13,0)),D2816,LEFT(G2817,LEN(G2817)-LEN(F2817)-2))</f>
        <v>Gross electric efficienc</v>
      </c>
      <c r="E2817" t="str">
        <f t="shared" si="132"/>
        <v>Nuclear</v>
      </c>
      <c r="F2817" t="str">
        <f>IF(ISERROR(MATCH(G2817,metadata!$B$4:$B$13,0)),F2816,SUBSTITUTE(TRIM(RIGHT(SUBSTITUTE(SUBSTITUTE(G2817,"efficiencies", "efficiencies (%)")," (", REPT(" ", 100)), 100)),")",""))</f>
        <v>%</v>
      </c>
      <c r="G2817" t="str">
        <f>'data from files'!B2817</f>
        <v>Nuclear</v>
      </c>
      <c r="H2817">
        <f>'data from files'!C2817</f>
        <v>0.33333363261167576</v>
      </c>
      <c r="I2817">
        <f>'data from files'!D2817</f>
        <v>0.33333347102637256</v>
      </c>
      <c r="J2817">
        <f>'data from files'!E2817</f>
        <v>0.3333346683906499</v>
      </c>
      <c r="K2817">
        <f>'data from files'!F2817</f>
        <v>0.33333187625945826</v>
      </c>
      <c r="L2817">
        <f>'data from files'!G2817</f>
        <v>0.33333469034696667</v>
      </c>
      <c r="M2817">
        <f>'data from files'!H2817</f>
        <v>0.33333364781285496</v>
      </c>
      <c r="N2817">
        <f>'data from files'!I2817</f>
        <v>0.33333189401373886</v>
      </c>
      <c r="O2817">
        <f>'data from files'!J2817</f>
        <v>0.33333128309847893</v>
      </c>
      <c r="P2817">
        <f>'data from files'!K2817</f>
        <v>0.33333347440726785</v>
      </c>
      <c r="Q2817">
        <f>'data from files'!L2817</f>
        <v>0.33333505310226047</v>
      </c>
      <c r="R2817">
        <f>'data from files'!M2817</f>
        <v>0.33333333333333409</v>
      </c>
      <c r="S2817">
        <f>'data from files'!N2817</f>
        <v>0.33333333333333237</v>
      </c>
      <c r="T2817">
        <f>'data from files'!O2817</f>
        <v>0.3333334087380132</v>
      </c>
      <c r="U2817">
        <f>'data from files'!P2817</f>
        <v>0.33333297744842816</v>
      </c>
      <c r="V2817">
        <f>'data from files'!Q2817</f>
        <v>0.33333377362548405</v>
      </c>
      <c r="W2817">
        <f>'data from files'!R2817</f>
        <v>0.33333337778665556</v>
      </c>
    </row>
    <row r="2818" spans="1:23" x14ac:dyDescent="0.25">
      <c r="A2818" t="str">
        <f t="shared" si="131"/>
        <v>UKGross electric efficiencConventional thermal</v>
      </c>
      <c r="B2818" t="str">
        <f>JRC_files__2[[#This Row],[Source.Name.2.1]]</f>
        <v>UK</v>
      </c>
      <c r="C2818" t="str">
        <f t="shared" si="133"/>
        <v>Overview of the power generation sector</v>
      </c>
      <c r="D2818" t="str">
        <f>IF(ISERROR(MATCH(G2818,metadata!$B$4:$B$13,0)),D2817,LEFT(G2818,LEN(G2818)-LEN(F2818)-2))</f>
        <v>Gross electric efficienc</v>
      </c>
      <c r="E2818" t="str">
        <f t="shared" si="132"/>
        <v>Conventional thermal</v>
      </c>
      <c r="F2818" t="str">
        <f>IF(ISERROR(MATCH(G2818,metadata!$B$4:$B$13,0)),F2817,SUBSTITUTE(TRIM(RIGHT(SUBSTITUTE(SUBSTITUTE(G2818,"efficiencies", "efficiencies (%)")," (", REPT(" ", 100)), 100)),")",""))</f>
        <v>%</v>
      </c>
      <c r="G2818" t="str">
        <f>'data from files'!B2818</f>
        <v>Conventional thermal</v>
      </c>
      <c r="H2818">
        <f>'data from files'!C2818</f>
        <v>0.43418032780402849</v>
      </c>
      <c r="I2818">
        <f>'data from files'!D2818</f>
        <v>0.42455562443301009</v>
      </c>
      <c r="J2818">
        <f>'data from files'!E2818</f>
        <v>0.42740947463747875</v>
      </c>
      <c r="K2818">
        <f>'data from files'!F2818</f>
        <v>0.41942315705433392</v>
      </c>
      <c r="L2818">
        <f>'data from files'!G2818</f>
        <v>0.43124541423392798</v>
      </c>
      <c r="M2818">
        <f>'data from files'!H2818</f>
        <v>0.42630019664849084</v>
      </c>
      <c r="N2818">
        <f>'data from files'!I2818</f>
        <v>0.41954298306185406</v>
      </c>
      <c r="O2818">
        <f>'data from files'!J2818</f>
        <v>0.43094229946581697</v>
      </c>
      <c r="P2818">
        <f>'data from files'!K2818</f>
        <v>0.43761506058593952</v>
      </c>
      <c r="Q2818">
        <f>'data from files'!L2818</f>
        <v>0.43956303295446475</v>
      </c>
      <c r="R2818">
        <f>'data from files'!M2818</f>
        <v>0.44449108586348535</v>
      </c>
      <c r="S2818">
        <f>'data from files'!N2818</f>
        <v>0.43722097951656597</v>
      </c>
      <c r="T2818">
        <f>'data from files'!O2818</f>
        <v>0.41167037248366206</v>
      </c>
      <c r="U2818">
        <f>'data from files'!P2818</f>
        <v>0.41586106070518442</v>
      </c>
      <c r="V2818">
        <f>'data from files'!Q2818</f>
        <v>0.42342167746894765</v>
      </c>
      <c r="W2818">
        <f>'data from files'!R2818</f>
        <v>0.43321590890024508</v>
      </c>
    </row>
    <row r="2819" spans="1:23" x14ac:dyDescent="0.25">
      <c r="A2819" t="str">
        <f t="shared" ref="A2819:A2836" si="134">B2819&amp;D2819&amp;E2819</f>
        <v>UKGross electric efficiencWind</v>
      </c>
      <c r="B2819" t="str">
        <f>JRC_files__2[[#This Row],[Source.Name.2.1]]</f>
        <v>UK</v>
      </c>
      <c r="C2819" t="str">
        <f t="shared" si="133"/>
        <v>Overview of the power generation sector</v>
      </c>
      <c r="D2819" t="str">
        <f>IF(ISERROR(MATCH(G2819,metadata!$B$4:$B$13,0)),D2818,LEFT(G2819,LEN(G2819)-LEN(F2819)-2))</f>
        <v>Gross electric efficienc</v>
      </c>
      <c r="E2819" t="str">
        <f t="shared" si="132"/>
        <v>Wind</v>
      </c>
      <c r="F2819" t="str">
        <f>IF(ISERROR(MATCH(G2819,metadata!$B$4:$B$13,0)),F2818,SUBSTITUTE(TRIM(RIGHT(SUBSTITUTE(SUBSTITUTE(G2819,"efficiencies", "efficiencies (%)")," (", REPT(" ", 100)), 100)),")",""))</f>
        <v>%</v>
      </c>
      <c r="G2819" t="str">
        <f>'data from files'!B2819</f>
        <v>Wind</v>
      </c>
      <c r="H2819">
        <f>'data from files'!C2819</f>
        <v>1</v>
      </c>
      <c r="I2819">
        <f>'data from files'!D2819</f>
        <v>1</v>
      </c>
      <c r="J2819">
        <f>'data from files'!E2819</f>
        <v>1</v>
      </c>
      <c r="K2819">
        <f>'data from files'!F2819</f>
        <v>1</v>
      </c>
      <c r="L2819">
        <f>'data from files'!G2819</f>
        <v>1</v>
      </c>
      <c r="M2819">
        <f>'data from files'!H2819</f>
        <v>1</v>
      </c>
      <c r="N2819">
        <f>'data from files'!I2819</f>
        <v>1</v>
      </c>
      <c r="O2819">
        <f>'data from files'!J2819</f>
        <v>1</v>
      </c>
      <c r="P2819">
        <f>'data from files'!K2819</f>
        <v>1</v>
      </c>
      <c r="Q2819">
        <f>'data from files'!L2819</f>
        <v>1</v>
      </c>
      <c r="R2819">
        <f>'data from files'!M2819</f>
        <v>1</v>
      </c>
      <c r="S2819">
        <f>'data from files'!N2819</f>
        <v>1</v>
      </c>
      <c r="T2819">
        <f>'data from files'!O2819</f>
        <v>1</v>
      </c>
      <c r="U2819">
        <f>'data from files'!P2819</f>
        <v>1</v>
      </c>
      <c r="V2819">
        <f>'data from files'!Q2819</f>
        <v>1</v>
      </c>
      <c r="W2819">
        <f>'data from files'!R2819</f>
        <v>1</v>
      </c>
    </row>
    <row r="2820" spans="1:23" x14ac:dyDescent="0.25">
      <c r="A2820" t="str">
        <f t="shared" si="134"/>
        <v>UKGross electric efficiencSolar photovoltaics</v>
      </c>
      <c r="B2820" t="str">
        <f>JRC_files__2[[#This Row],[Source.Name.2.1]]</f>
        <v>UK</v>
      </c>
      <c r="C2820" t="str">
        <f t="shared" si="133"/>
        <v>Overview of the power generation sector</v>
      </c>
      <c r="D2820" t="str">
        <f>IF(ISERROR(MATCH(G2820,metadata!$B$4:$B$13,0)),D2819,LEFT(G2820,LEN(G2820)-LEN(F2820)-2))</f>
        <v>Gross electric efficienc</v>
      </c>
      <c r="E2820" t="str">
        <f t="shared" si="132"/>
        <v>Solar photovoltaics</v>
      </c>
      <c r="F2820" t="str">
        <f>IF(ISERROR(MATCH(G2820,metadata!$B$4:$B$13,0)),F2819,SUBSTITUTE(TRIM(RIGHT(SUBSTITUTE(SUBSTITUTE(G2820,"efficiencies", "efficiencies (%)")," (", REPT(" ", 100)), 100)),")",""))</f>
        <v>%</v>
      </c>
      <c r="G2820" t="str">
        <f>'data from files'!B2820</f>
        <v>Solar photovoltaics</v>
      </c>
      <c r="H2820">
        <f>'data from files'!C2820</f>
        <v>1</v>
      </c>
      <c r="I2820">
        <f>'data from files'!D2820</f>
        <v>1</v>
      </c>
      <c r="J2820">
        <f>'data from files'!E2820</f>
        <v>1</v>
      </c>
      <c r="K2820">
        <f>'data from files'!F2820</f>
        <v>1</v>
      </c>
      <c r="L2820">
        <f>'data from files'!G2820</f>
        <v>1</v>
      </c>
      <c r="M2820">
        <f>'data from files'!H2820</f>
        <v>1</v>
      </c>
      <c r="N2820">
        <f>'data from files'!I2820</f>
        <v>1</v>
      </c>
      <c r="O2820">
        <f>'data from files'!J2820</f>
        <v>1</v>
      </c>
      <c r="P2820">
        <f>'data from files'!K2820</f>
        <v>1</v>
      </c>
      <c r="Q2820">
        <f>'data from files'!L2820</f>
        <v>1</v>
      </c>
      <c r="R2820">
        <f>'data from files'!M2820</f>
        <v>1</v>
      </c>
      <c r="S2820">
        <f>'data from files'!N2820</f>
        <v>1</v>
      </c>
      <c r="T2820">
        <f>'data from files'!O2820</f>
        <v>1</v>
      </c>
      <c r="U2820">
        <f>'data from files'!P2820</f>
        <v>1</v>
      </c>
      <c r="V2820">
        <f>'data from files'!Q2820</f>
        <v>1</v>
      </c>
      <c r="W2820">
        <f>'data from files'!R2820</f>
        <v>1</v>
      </c>
    </row>
    <row r="2821" spans="1:23" x14ac:dyDescent="0.25">
      <c r="A2821" t="str">
        <f t="shared" si="134"/>
        <v>UKGross electric efficiencSolar thermal</v>
      </c>
      <c r="B2821" t="str">
        <f>JRC_files__2[[#This Row],[Source.Name.2.1]]</f>
        <v>UK</v>
      </c>
      <c r="C2821" t="str">
        <f t="shared" si="133"/>
        <v>Overview of the power generation sector</v>
      </c>
      <c r="D2821" t="str">
        <f>IF(ISERROR(MATCH(G2821,metadata!$B$4:$B$13,0)),D2820,LEFT(G2821,LEN(G2821)-LEN(F2821)-2))</f>
        <v>Gross electric efficienc</v>
      </c>
      <c r="E2821" t="str">
        <f t="shared" ref="E2821:E2836" si="135">IF(AND(D2821=D2820,C2821=C2820),G2821,"")</f>
        <v>Solar thermal</v>
      </c>
      <c r="F2821" t="str">
        <f>IF(ISERROR(MATCH(G2821,metadata!$B$4:$B$13,0)),F2820,SUBSTITUTE(TRIM(RIGHT(SUBSTITUTE(SUBSTITUTE(G2821,"efficiencies", "efficiencies (%)")," (", REPT(" ", 100)), 100)),")",""))</f>
        <v>%</v>
      </c>
      <c r="G2821" t="str">
        <f>'data from files'!B2821</f>
        <v>Solar thermal</v>
      </c>
      <c r="H2821">
        <f>'data from files'!C2821</f>
        <v>0</v>
      </c>
      <c r="I2821">
        <f>'data from files'!D2821</f>
        <v>0</v>
      </c>
      <c r="J2821">
        <f>'data from files'!E2821</f>
        <v>0</v>
      </c>
      <c r="K2821">
        <f>'data from files'!F2821</f>
        <v>0</v>
      </c>
      <c r="L2821">
        <f>'data from files'!G2821</f>
        <v>0</v>
      </c>
      <c r="M2821">
        <f>'data from files'!H2821</f>
        <v>0</v>
      </c>
      <c r="N2821">
        <f>'data from files'!I2821</f>
        <v>0</v>
      </c>
      <c r="O2821">
        <f>'data from files'!J2821</f>
        <v>0</v>
      </c>
      <c r="P2821">
        <f>'data from files'!K2821</f>
        <v>0</v>
      </c>
      <c r="Q2821">
        <f>'data from files'!L2821</f>
        <v>0</v>
      </c>
      <c r="R2821">
        <f>'data from files'!M2821</f>
        <v>0</v>
      </c>
      <c r="S2821">
        <f>'data from files'!N2821</f>
        <v>0</v>
      </c>
      <c r="T2821">
        <f>'data from files'!O2821</f>
        <v>0</v>
      </c>
      <c r="U2821">
        <f>'data from files'!P2821</f>
        <v>0</v>
      </c>
      <c r="V2821">
        <f>'data from files'!Q2821</f>
        <v>0</v>
      </c>
      <c r="W2821">
        <f>'data from files'!R2821</f>
        <v>0</v>
      </c>
    </row>
    <row r="2822" spans="1:23" x14ac:dyDescent="0.25">
      <c r="A2822" t="str">
        <f t="shared" si="134"/>
        <v>UKGross electric efficiencGeothermal</v>
      </c>
      <c r="B2822" t="str">
        <f>JRC_files__2[[#This Row],[Source.Name.2.1]]</f>
        <v>UK</v>
      </c>
      <c r="C2822" t="str">
        <f t="shared" si="133"/>
        <v>Overview of the power generation sector</v>
      </c>
      <c r="D2822" t="str">
        <f>IF(ISERROR(MATCH(G2822,metadata!$B$4:$B$13,0)),D2821,LEFT(G2822,LEN(G2822)-LEN(F2822)-2))</f>
        <v>Gross electric efficienc</v>
      </c>
      <c r="E2822" t="str">
        <f t="shared" si="135"/>
        <v>Geothermal</v>
      </c>
      <c r="F2822" t="str">
        <f>IF(ISERROR(MATCH(G2822,metadata!$B$4:$B$13,0)),F2821,SUBSTITUTE(TRIM(RIGHT(SUBSTITUTE(SUBSTITUTE(G2822,"efficiencies", "efficiencies (%)")," (", REPT(" ", 100)), 100)),")",""))</f>
        <v>%</v>
      </c>
      <c r="G2822" t="str">
        <f>'data from files'!B2822</f>
        <v>Geothermal</v>
      </c>
      <c r="H2822">
        <f>'data from files'!C2822</f>
        <v>0</v>
      </c>
      <c r="I2822">
        <f>'data from files'!D2822</f>
        <v>0</v>
      </c>
      <c r="J2822">
        <f>'data from files'!E2822</f>
        <v>0</v>
      </c>
      <c r="K2822">
        <f>'data from files'!F2822</f>
        <v>0</v>
      </c>
      <c r="L2822">
        <f>'data from files'!G2822</f>
        <v>0</v>
      </c>
      <c r="M2822">
        <f>'data from files'!H2822</f>
        <v>0</v>
      </c>
      <c r="N2822">
        <f>'data from files'!I2822</f>
        <v>0</v>
      </c>
      <c r="O2822">
        <f>'data from files'!J2822</f>
        <v>0</v>
      </c>
      <c r="P2822">
        <f>'data from files'!K2822</f>
        <v>0</v>
      </c>
      <c r="Q2822">
        <f>'data from files'!L2822</f>
        <v>0</v>
      </c>
      <c r="R2822">
        <f>'data from files'!M2822</f>
        <v>0</v>
      </c>
      <c r="S2822">
        <f>'data from files'!N2822</f>
        <v>0</v>
      </c>
      <c r="T2822">
        <f>'data from files'!O2822</f>
        <v>0</v>
      </c>
      <c r="U2822">
        <f>'data from files'!P2822</f>
        <v>0</v>
      </c>
      <c r="V2822">
        <f>'data from files'!Q2822</f>
        <v>0</v>
      </c>
      <c r="W2822">
        <f>'data from files'!R2822</f>
        <v>0</v>
      </c>
    </row>
    <row r="2823" spans="1:23" x14ac:dyDescent="0.25">
      <c r="A2823" t="str">
        <f t="shared" si="134"/>
        <v>UKGross electric efficiencTide, wave and ocean</v>
      </c>
      <c r="B2823" t="str">
        <f>JRC_files__2[[#This Row],[Source.Name.2.1]]</f>
        <v>UK</v>
      </c>
      <c r="C2823" t="str">
        <f t="shared" si="133"/>
        <v>Overview of the power generation sector</v>
      </c>
      <c r="D2823" t="str">
        <f>IF(ISERROR(MATCH(G2823,metadata!$B$4:$B$13,0)),D2822,LEFT(G2823,LEN(G2823)-LEN(F2823)-2))</f>
        <v>Gross electric efficienc</v>
      </c>
      <c r="E2823" t="str">
        <f t="shared" si="135"/>
        <v>Tide, wave and ocean</v>
      </c>
      <c r="F2823" t="str">
        <f>IF(ISERROR(MATCH(G2823,metadata!$B$4:$B$13,0)),F2822,SUBSTITUTE(TRIM(RIGHT(SUBSTITUTE(SUBSTITUTE(G2823,"efficiencies", "efficiencies (%)")," (", REPT(" ", 100)), 100)),")",""))</f>
        <v>%</v>
      </c>
      <c r="G2823" t="str">
        <f>'data from files'!B2823</f>
        <v>Tide, wave and ocean</v>
      </c>
      <c r="H2823">
        <f>'data from files'!C2823</f>
        <v>0</v>
      </c>
      <c r="I2823">
        <f>'data from files'!D2823</f>
        <v>0</v>
      </c>
      <c r="J2823">
        <f>'data from files'!E2823</f>
        <v>0</v>
      </c>
      <c r="K2823">
        <f>'data from files'!F2823</f>
        <v>0</v>
      </c>
      <c r="L2823">
        <f>'data from files'!G2823</f>
        <v>0</v>
      </c>
      <c r="M2823">
        <f>'data from files'!H2823</f>
        <v>0</v>
      </c>
      <c r="N2823">
        <f>'data from files'!I2823</f>
        <v>0</v>
      </c>
      <c r="O2823">
        <f>'data from files'!J2823</f>
        <v>0</v>
      </c>
      <c r="P2823">
        <f>'data from files'!K2823</f>
        <v>0</v>
      </c>
      <c r="Q2823">
        <f>'data from files'!L2823</f>
        <v>1</v>
      </c>
      <c r="R2823">
        <f>'data from files'!M2823</f>
        <v>1</v>
      </c>
      <c r="S2823">
        <f>'data from files'!N2823</f>
        <v>1</v>
      </c>
      <c r="T2823">
        <f>'data from files'!O2823</f>
        <v>1</v>
      </c>
      <c r="U2823">
        <f>'data from files'!P2823</f>
        <v>1</v>
      </c>
      <c r="V2823">
        <f>'data from files'!Q2823</f>
        <v>1</v>
      </c>
      <c r="W2823">
        <f>'data from files'!R2823</f>
        <v>1</v>
      </c>
    </row>
    <row r="2824" spans="1:23" x14ac:dyDescent="0.25">
      <c r="A2824" t="str">
        <f t="shared" si="134"/>
        <v>UKGross electric efficiencHydro</v>
      </c>
      <c r="B2824" t="str">
        <f>JRC_files__2[[#This Row],[Source.Name.2.1]]</f>
        <v>UK</v>
      </c>
      <c r="C2824" t="str">
        <f t="shared" si="133"/>
        <v>Overview of the power generation sector</v>
      </c>
      <c r="D2824" t="str">
        <f>IF(ISERROR(MATCH(G2824,metadata!$B$4:$B$13,0)),D2823,LEFT(G2824,LEN(G2824)-LEN(F2824)-2))</f>
        <v>Gross electric efficienc</v>
      </c>
      <c r="E2824" t="str">
        <f t="shared" si="135"/>
        <v>Hydro</v>
      </c>
      <c r="F2824" t="str">
        <f>IF(ISERROR(MATCH(G2824,metadata!$B$4:$B$13,0)),F2823,SUBSTITUTE(TRIM(RIGHT(SUBSTITUTE(SUBSTITUTE(G2824,"efficiencies", "efficiencies (%)")," (", REPT(" ", 100)), 100)),")",""))</f>
        <v>%</v>
      </c>
      <c r="G2824" t="str">
        <f>'data from files'!B2824</f>
        <v>Hydro</v>
      </c>
      <c r="H2824">
        <f>'data from files'!C2824</f>
        <v>1</v>
      </c>
      <c r="I2824">
        <f>'data from files'!D2824</f>
        <v>1</v>
      </c>
      <c r="J2824">
        <f>'data from files'!E2824</f>
        <v>1</v>
      </c>
      <c r="K2824">
        <f>'data from files'!F2824</f>
        <v>1</v>
      </c>
      <c r="L2824">
        <f>'data from files'!G2824</f>
        <v>1</v>
      </c>
      <c r="M2824">
        <f>'data from files'!H2824</f>
        <v>1</v>
      </c>
      <c r="N2824">
        <f>'data from files'!I2824</f>
        <v>1</v>
      </c>
      <c r="O2824">
        <f>'data from files'!J2824</f>
        <v>1</v>
      </c>
      <c r="P2824">
        <f>'data from files'!K2824</f>
        <v>1</v>
      </c>
      <c r="Q2824">
        <f>'data from files'!L2824</f>
        <v>1</v>
      </c>
      <c r="R2824">
        <f>'data from files'!M2824</f>
        <v>1</v>
      </c>
      <c r="S2824">
        <f>'data from files'!N2824</f>
        <v>1</v>
      </c>
      <c r="T2824">
        <f>'data from files'!O2824</f>
        <v>1</v>
      </c>
      <c r="U2824">
        <f>'data from files'!P2824</f>
        <v>1</v>
      </c>
      <c r="V2824">
        <f>'data from files'!Q2824</f>
        <v>1</v>
      </c>
      <c r="W2824">
        <f>'data from files'!R2824</f>
        <v>1</v>
      </c>
    </row>
    <row r="2825" spans="1:23" x14ac:dyDescent="0.25">
      <c r="A2825" t="str">
        <f t="shared" si="134"/>
        <v>UKGross electric efficiencPump storage</v>
      </c>
      <c r="B2825" t="str">
        <f>JRC_files__2[[#This Row],[Source.Name.2.1]]</f>
        <v>UK</v>
      </c>
      <c r="C2825" t="str">
        <f t="shared" si="133"/>
        <v>Overview of the power generation sector</v>
      </c>
      <c r="D2825" t="str">
        <f>IF(ISERROR(MATCH(G2825,metadata!$B$4:$B$13,0)),D2824,LEFT(G2825,LEN(G2825)-LEN(F2825)-2))</f>
        <v>Gross electric efficienc</v>
      </c>
      <c r="E2825" t="str">
        <f t="shared" si="135"/>
        <v>Pump storage</v>
      </c>
      <c r="F2825" t="str">
        <f>IF(ISERROR(MATCH(G2825,metadata!$B$4:$B$13,0)),F2824,SUBSTITUTE(TRIM(RIGHT(SUBSTITUTE(SUBSTITUTE(G2825,"efficiencies", "efficiencies (%)")," (", REPT(" ", 100)), 100)),")",""))</f>
        <v>%</v>
      </c>
      <c r="G2825" t="str">
        <f>'data from files'!B2825</f>
        <v>Pump storage</v>
      </c>
      <c r="H2825">
        <f>'data from files'!C2825</f>
        <v>0.76969092721834487</v>
      </c>
      <c r="I2825">
        <f>'data from files'!D2825</f>
        <v>0.75471014492753619</v>
      </c>
      <c r="J2825">
        <f>'data from files'!E2825</f>
        <v>0.76561450638012085</v>
      </c>
      <c r="K2825">
        <f>'data from files'!F2825</f>
        <v>0.77107248278123985</v>
      </c>
      <c r="L2825">
        <f>'data from files'!G2825</f>
        <v>0.75756568007981395</v>
      </c>
      <c r="M2825">
        <f>'data from files'!H2825</f>
        <v>0.79039849388139305</v>
      </c>
      <c r="N2825">
        <f>'data from files'!I2825</f>
        <v>0.78340033104752904</v>
      </c>
      <c r="O2825">
        <f>'data from files'!J2825</f>
        <v>0.76100917431192672</v>
      </c>
      <c r="P2825">
        <f>'data from files'!K2825</f>
        <v>0.76136855781723689</v>
      </c>
      <c r="Q2825">
        <f>'data from files'!L2825</f>
        <v>0.76104707012487982</v>
      </c>
      <c r="R2825">
        <f>'data from files'!M2825</f>
        <v>0.74792932081722807</v>
      </c>
      <c r="S2825">
        <f>'data from files'!N2825</f>
        <v>0.75635593220339004</v>
      </c>
      <c r="T2825">
        <f>'data from files'!O2825</f>
        <v>0.74561403508771928</v>
      </c>
      <c r="U2825">
        <f>'data from files'!P2825</f>
        <v>0.73897602841077259</v>
      </c>
      <c r="V2825">
        <f>'data from files'!Q2825</f>
        <v>0.74221556886227547</v>
      </c>
      <c r="W2825">
        <f>'data from files'!R2825</f>
        <v>0.73801316201817613</v>
      </c>
    </row>
    <row r="2826" spans="1:23" x14ac:dyDescent="0.25">
      <c r="A2826" t="str">
        <f t="shared" si="134"/>
        <v>UKGross electric efficienc0</v>
      </c>
      <c r="B2826" t="str">
        <f>JRC_files__2[[#This Row],[Source.Name.2.1]]</f>
        <v>UK</v>
      </c>
      <c r="C2826" t="str">
        <f t="shared" si="133"/>
        <v>Overview of the power generation sector</v>
      </c>
      <c r="D2826" t="str">
        <f>IF(ISERROR(MATCH(G2826,metadata!$B$4:$B$13,0)),D2825,LEFT(G2826,LEN(G2826)-LEN(F2826)-2))</f>
        <v>Gross electric efficienc</v>
      </c>
      <c r="E2826">
        <f t="shared" si="135"/>
        <v>0</v>
      </c>
      <c r="F2826" t="str">
        <f>IF(ISERROR(MATCH(G2826,metadata!$B$4:$B$13,0)),F2825,SUBSTITUTE(TRIM(RIGHT(SUBSTITUTE(SUBSTITUTE(G2826,"efficiencies", "efficiencies (%)")," (", REPT(" ", 100)), 100)),")",""))</f>
        <v>%</v>
      </c>
      <c r="G2826">
        <f>'data from files'!B2826</f>
        <v>0</v>
      </c>
      <c r="H2826">
        <f>'data from files'!C2826</f>
        <v>0</v>
      </c>
      <c r="I2826">
        <f>'data from files'!D2826</f>
        <v>0</v>
      </c>
      <c r="J2826">
        <f>'data from files'!E2826</f>
        <v>0</v>
      </c>
      <c r="K2826">
        <f>'data from files'!F2826</f>
        <v>0</v>
      </c>
      <c r="L2826">
        <f>'data from files'!G2826</f>
        <v>0</v>
      </c>
      <c r="M2826">
        <f>'data from files'!H2826</f>
        <v>0</v>
      </c>
      <c r="N2826">
        <f>'data from files'!I2826</f>
        <v>0</v>
      </c>
      <c r="O2826">
        <f>'data from files'!J2826</f>
        <v>0</v>
      </c>
      <c r="P2826">
        <f>'data from files'!K2826</f>
        <v>0</v>
      </c>
      <c r="Q2826">
        <f>'data from files'!L2826</f>
        <v>0</v>
      </c>
      <c r="R2826">
        <f>'data from files'!M2826</f>
        <v>0</v>
      </c>
      <c r="S2826">
        <f>'data from files'!N2826</f>
        <v>0</v>
      </c>
      <c r="T2826">
        <f>'data from files'!O2826</f>
        <v>0</v>
      </c>
      <c r="U2826">
        <f>'data from files'!P2826</f>
        <v>0</v>
      </c>
      <c r="V2826">
        <f>'data from files'!Q2826</f>
        <v>0</v>
      </c>
      <c r="W2826">
        <f>'data from files'!R2826</f>
        <v>0</v>
      </c>
    </row>
    <row r="2827" spans="1:23" x14ac:dyDescent="0.25">
      <c r="A2827" t="str">
        <f t="shared" si="134"/>
        <v>UKNet electric efficienc</v>
      </c>
      <c r="B2827" t="str">
        <f>JRC_files__2[[#This Row],[Source.Name.2.1]]</f>
        <v>UK</v>
      </c>
      <c r="C2827" t="str">
        <f t="shared" si="133"/>
        <v>Overview of the power generation sector</v>
      </c>
      <c r="D2827" t="str">
        <f>IF(ISERROR(MATCH(G2827,metadata!$B$4:$B$13,0)),D2826,LEFT(G2827,LEN(G2827)-LEN(F2827)-2))</f>
        <v>Net electric efficienc</v>
      </c>
      <c r="E2827" t="str">
        <f t="shared" si="135"/>
        <v/>
      </c>
      <c r="F2827" t="str">
        <f>IF(ISERROR(MATCH(G2827,metadata!$B$4:$B$13,0)),F2826,SUBSTITUTE(TRIM(RIGHT(SUBSTITUTE(SUBSTITUTE(G2827,"efficiencies", "efficiencies (%)")," (", REPT(" ", 100)), 100)),")",""))</f>
        <v>%</v>
      </c>
      <c r="G2827" t="str">
        <f>'data from files'!B2827</f>
        <v>Net electric efficiencies</v>
      </c>
      <c r="H2827">
        <f>'data from files'!C2827</f>
        <v>0</v>
      </c>
      <c r="I2827">
        <f>'data from files'!D2827</f>
        <v>0</v>
      </c>
      <c r="J2827">
        <f>'data from files'!E2827</f>
        <v>0</v>
      </c>
      <c r="K2827">
        <f>'data from files'!F2827</f>
        <v>0</v>
      </c>
      <c r="L2827">
        <f>'data from files'!G2827</f>
        <v>0</v>
      </c>
      <c r="M2827">
        <f>'data from files'!H2827</f>
        <v>0</v>
      </c>
      <c r="N2827">
        <f>'data from files'!I2827</f>
        <v>0</v>
      </c>
      <c r="O2827">
        <f>'data from files'!J2827</f>
        <v>0</v>
      </c>
      <c r="P2827">
        <f>'data from files'!K2827</f>
        <v>0</v>
      </c>
      <c r="Q2827">
        <f>'data from files'!L2827</f>
        <v>0</v>
      </c>
      <c r="R2827">
        <f>'data from files'!M2827</f>
        <v>0</v>
      </c>
      <c r="S2827">
        <f>'data from files'!N2827</f>
        <v>0</v>
      </c>
      <c r="T2827">
        <f>'data from files'!O2827</f>
        <v>0</v>
      </c>
      <c r="U2827">
        <f>'data from files'!P2827</f>
        <v>0</v>
      </c>
      <c r="V2827">
        <f>'data from files'!Q2827</f>
        <v>0</v>
      </c>
      <c r="W2827">
        <f>'data from files'!R2827</f>
        <v>0</v>
      </c>
    </row>
    <row r="2828" spans="1:23" x14ac:dyDescent="0.25">
      <c r="A2828" t="str">
        <f t="shared" si="134"/>
        <v>UKNet electric efficiencNuclear</v>
      </c>
      <c r="B2828" t="str">
        <f>JRC_files__2[[#This Row],[Source.Name.2.1]]</f>
        <v>UK</v>
      </c>
      <c r="C2828" t="str">
        <f t="shared" si="133"/>
        <v>Overview of the power generation sector</v>
      </c>
      <c r="D2828" t="str">
        <f>IF(ISERROR(MATCH(G2828,metadata!$B$4:$B$13,0)),D2827,LEFT(G2828,LEN(G2828)-LEN(F2828)-2))</f>
        <v>Net electric efficienc</v>
      </c>
      <c r="E2828" t="str">
        <f t="shared" si="135"/>
        <v>Nuclear</v>
      </c>
      <c r="F2828" t="str">
        <f>IF(ISERROR(MATCH(G2828,metadata!$B$4:$B$13,0)),F2827,SUBSTITUTE(TRIM(RIGHT(SUBSTITUTE(SUBSTITUTE(G2828,"efficiencies", "efficiencies (%)")," (", REPT(" ", 100)), 100)),")",""))</f>
        <v>%</v>
      </c>
      <c r="G2828" t="str">
        <f>'data from files'!B2828</f>
        <v>Nuclear</v>
      </c>
      <c r="H2828">
        <f>'data from files'!C2828</f>
        <v>0.30677314980799614</v>
      </c>
      <c r="I2828">
        <f>'data from files'!D2828</f>
        <v>0.30686814432808546</v>
      </c>
      <c r="J2828">
        <f>'data from files'!E2828</f>
        <v>0.30751887465184274</v>
      </c>
      <c r="K2828">
        <f>'data from files'!F2828</f>
        <v>0.30771395559075904</v>
      </c>
      <c r="L2828">
        <f>'data from files'!G2828</f>
        <v>0.3068360784150308</v>
      </c>
      <c r="M2828">
        <f>'data from files'!H2828</f>
        <v>0.30652479430358537</v>
      </c>
      <c r="N2828">
        <f>'data from files'!I2828</f>
        <v>0.30564332930275817</v>
      </c>
      <c r="O2828">
        <f>'data from files'!J2828</f>
        <v>0.30456109141236232</v>
      </c>
      <c r="P2828">
        <f>'data from files'!K2828</f>
        <v>0.30466202725025804</v>
      </c>
      <c r="Q2828">
        <f>'data from files'!L2828</f>
        <v>0.30443873331607779</v>
      </c>
      <c r="R2828">
        <f>'data from files'!M2828</f>
        <v>0.3045237367674124</v>
      </c>
      <c r="S2828">
        <f>'data from files'!N2828</f>
        <v>0.30431685256095725</v>
      </c>
      <c r="T2828">
        <f>'data from files'!O2828</f>
        <v>0.30420755705928221</v>
      </c>
      <c r="U2828">
        <f>'data from files'!P2828</f>
        <v>0.3041793665570186</v>
      </c>
      <c r="V2828">
        <f>'data from files'!Q2828</f>
        <v>0.30415366477289729</v>
      </c>
      <c r="W2828">
        <f>'data from files'!R2828</f>
        <v>0.30442150273816304</v>
      </c>
    </row>
    <row r="2829" spans="1:23" x14ac:dyDescent="0.25">
      <c r="A2829" t="str">
        <f t="shared" si="134"/>
        <v>UKNet electric efficiencConventional thermal</v>
      </c>
      <c r="B2829" t="str">
        <f>JRC_files__2[[#This Row],[Source.Name.2.1]]</f>
        <v>UK</v>
      </c>
      <c r="C2829" t="str">
        <f t="shared" si="133"/>
        <v>Overview of the power generation sector</v>
      </c>
      <c r="D2829" t="str">
        <f>IF(ISERROR(MATCH(G2829,metadata!$B$4:$B$13,0)),D2828,LEFT(G2829,LEN(G2829)-LEN(F2829)-2))</f>
        <v>Net electric efficienc</v>
      </c>
      <c r="E2829" t="str">
        <f t="shared" si="135"/>
        <v>Conventional thermal</v>
      </c>
      <c r="F2829" t="str">
        <f>IF(ISERROR(MATCH(G2829,metadata!$B$4:$B$13,0)),F2828,SUBSTITUTE(TRIM(RIGHT(SUBSTITUTE(SUBSTITUTE(G2829,"efficiencies", "efficiencies (%)")," (", REPT(" ", 100)), 100)),")",""))</f>
        <v>%</v>
      </c>
      <c r="G2829" t="str">
        <f>'data from files'!B2829</f>
        <v>Conventional thermal</v>
      </c>
      <c r="H2829">
        <f>'data from files'!C2829</f>
        <v>0.41957967370178678</v>
      </c>
      <c r="I2829">
        <f>'data from files'!D2829</f>
        <v>0.4094140757450066</v>
      </c>
      <c r="J2829">
        <f>'data from files'!E2829</f>
        <v>0.41223343233106396</v>
      </c>
      <c r="K2829">
        <f>'data from files'!F2829</f>
        <v>0.40371643233957516</v>
      </c>
      <c r="L2829">
        <f>'data from files'!G2829</f>
        <v>0.41613063050022886</v>
      </c>
      <c r="M2829">
        <f>'data from files'!H2829</f>
        <v>0.4105452166812924</v>
      </c>
      <c r="N2829">
        <f>'data from files'!I2829</f>
        <v>0.40293804659120785</v>
      </c>
      <c r="O2829">
        <f>'data from files'!J2829</f>
        <v>0.41441755906681116</v>
      </c>
      <c r="P2829">
        <f>'data from files'!K2829</f>
        <v>0.42144328357123823</v>
      </c>
      <c r="Q2829">
        <f>'data from files'!L2829</f>
        <v>0.4234963901359976</v>
      </c>
      <c r="R2829">
        <f>'data from files'!M2829</f>
        <v>0.42871413348492138</v>
      </c>
      <c r="S2829">
        <f>'data from files'!N2829</f>
        <v>0.42058295580611987</v>
      </c>
      <c r="T2829">
        <f>'data from files'!O2829</f>
        <v>0.39322734411381166</v>
      </c>
      <c r="U2829">
        <f>'data from files'!P2829</f>
        <v>0.39641202448112905</v>
      </c>
      <c r="V2829">
        <f>'data from files'!Q2829</f>
        <v>0.40331628593501007</v>
      </c>
      <c r="W2829">
        <f>'data from files'!R2829</f>
        <v>0.41160185211314154</v>
      </c>
    </row>
    <row r="2830" spans="1:23" x14ac:dyDescent="0.25">
      <c r="A2830" t="str">
        <f t="shared" si="134"/>
        <v>UKNet electric efficiencWind</v>
      </c>
      <c r="B2830" t="str">
        <f>JRC_files__2[[#This Row],[Source.Name.2.1]]</f>
        <v>UK</v>
      </c>
      <c r="C2830" t="str">
        <f t="shared" si="133"/>
        <v>Overview of the power generation sector</v>
      </c>
      <c r="D2830" t="str">
        <f>IF(ISERROR(MATCH(G2830,metadata!$B$4:$B$13,0)),D2829,LEFT(G2830,LEN(G2830)-LEN(F2830)-2))</f>
        <v>Net electric efficienc</v>
      </c>
      <c r="E2830" t="str">
        <f t="shared" si="135"/>
        <v>Wind</v>
      </c>
      <c r="F2830" t="str">
        <f>IF(ISERROR(MATCH(G2830,metadata!$B$4:$B$13,0)),F2829,SUBSTITUTE(TRIM(RIGHT(SUBSTITUTE(SUBSTITUTE(G2830,"efficiencies", "efficiencies (%)")," (", REPT(" ", 100)), 100)),")",""))</f>
        <v>%</v>
      </c>
      <c r="G2830" t="str">
        <f>'data from files'!B2830</f>
        <v>Wind</v>
      </c>
      <c r="H2830">
        <f>'data from files'!C2830</f>
        <v>1</v>
      </c>
      <c r="I2830">
        <f>'data from files'!D2830</f>
        <v>1</v>
      </c>
      <c r="J2830">
        <f>'data from files'!E2830</f>
        <v>1</v>
      </c>
      <c r="K2830">
        <f>'data from files'!F2830</f>
        <v>1</v>
      </c>
      <c r="L2830">
        <f>'data from files'!G2830</f>
        <v>1</v>
      </c>
      <c r="M2830">
        <f>'data from files'!H2830</f>
        <v>1</v>
      </c>
      <c r="N2830">
        <f>'data from files'!I2830</f>
        <v>1</v>
      </c>
      <c r="O2830">
        <f>'data from files'!J2830</f>
        <v>1</v>
      </c>
      <c r="P2830">
        <f>'data from files'!K2830</f>
        <v>1</v>
      </c>
      <c r="Q2830">
        <f>'data from files'!L2830</f>
        <v>1</v>
      </c>
      <c r="R2830">
        <f>'data from files'!M2830</f>
        <v>1</v>
      </c>
      <c r="S2830">
        <f>'data from files'!N2830</f>
        <v>1</v>
      </c>
      <c r="T2830">
        <f>'data from files'!O2830</f>
        <v>1</v>
      </c>
      <c r="U2830">
        <f>'data from files'!P2830</f>
        <v>1</v>
      </c>
      <c r="V2830">
        <f>'data from files'!Q2830</f>
        <v>1</v>
      </c>
      <c r="W2830">
        <f>'data from files'!R2830</f>
        <v>1</v>
      </c>
    </row>
    <row r="2831" spans="1:23" x14ac:dyDescent="0.25">
      <c r="A2831" t="str">
        <f t="shared" si="134"/>
        <v>UKNet electric efficiencSolar photovoltaics</v>
      </c>
      <c r="B2831" t="str">
        <f>JRC_files__2[[#This Row],[Source.Name.2.1]]</f>
        <v>UK</v>
      </c>
      <c r="C2831" t="str">
        <f t="shared" si="133"/>
        <v>Overview of the power generation sector</v>
      </c>
      <c r="D2831" t="str">
        <f>IF(ISERROR(MATCH(G2831,metadata!$B$4:$B$13,0)),D2830,LEFT(G2831,LEN(G2831)-LEN(F2831)-2))</f>
        <v>Net electric efficienc</v>
      </c>
      <c r="E2831" t="str">
        <f t="shared" si="135"/>
        <v>Solar photovoltaics</v>
      </c>
      <c r="F2831" t="str">
        <f>IF(ISERROR(MATCH(G2831,metadata!$B$4:$B$13,0)),F2830,SUBSTITUTE(TRIM(RIGHT(SUBSTITUTE(SUBSTITUTE(G2831,"efficiencies", "efficiencies (%)")," (", REPT(" ", 100)), 100)),")",""))</f>
        <v>%</v>
      </c>
      <c r="G2831" t="str">
        <f>'data from files'!B2831</f>
        <v>Solar photovoltaics</v>
      </c>
      <c r="H2831">
        <f>'data from files'!C2831</f>
        <v>1</v>
      </c>
      <c r="I2831">
        <f>'data from files'!D2831</f>
        <v>1</v>
      </c>
      <c r="J2831">
        <f>'data from files'!E2831</f>
        <v>1</v>
      </c>
      <c r="K2831">
        <f>'data from files'!F2831</f>
        <v>1</v>
      </c>
      <c r="L2831">
        <f>'data from files'!G2831</f>
        <v>1</v>
      </c>
      <c r="M2831">
        <f>'data from files'!H2831</f>
        <v>1</v>
      </c>
      <c r="N2831">
        <f>'data from files'!I2831</f>
        <v>1</v>
      </c>
      <c r="O2831">
        <f>'data from files'!J2831</f>
        <v>1</v>
      </c>
      <c r="P2831">
        <f>'data from files'!K2831</f>
        <v>1</v>
      </c>
      <c r="Q2831">
        <f>'data from files'!L2831</f>
        <v>1</v>
      </c>
      <c r="R2831">
        <f>'data from files'!M2831</f>
        <v>1</v>
      </c>
      <c r="S2831">
        <f>'data from files'!N2831</f>
        <v>1</v>
      </c>
      <c r="T2831">
        <f>'data from files'!O2831</f>
        <v>1</v>
      </c>
      <c r="U2831">
        <f>'data from files'!P2831</f>
        <v>1</v>
      </c>
      <c r="V2831">
        <f>'data from files'!Q2831</f>
        <v>1</v>
      </c>
      <c r="W2831">
        <f>'data from files'!R2831</f>
        <v>1</v>
      </c>
    </row>
    <row r="2832" spans="1:23" x14ac:dyDescent="0.25">
      <c r="A2832" t="str">
        <f t="shared" si="134"/>
        <v>UKNet electric efficiencSolar thermal</v>
      </c>
      <c r="B2832" t="str">
        <f>JRC_files__2[[#This Row],[Source.Name.2.1]]</f>
        <v>UK</v>
      </c>
      <c r="C2832" t="str">
        <f t="shared" si="133"/>
        <v>Overview of the power generation sector</v>
      </c>
      <c r="D2832" t="str">
        <f>IF(ISERROR(MATCH(G2832,metadata!$B$4:$B$13,0)),D2831,LEFT(G2832,LEN(G2832)-LEN(F2832)-2))</f>
        <v>Net electric efficienc</v>
      </c>
      <c r="E2832" t="str">
        <f t="shared" si="135"/>
        <v>Solar thermal</v>
      </c>
      <c r="F2832" t="str">
        <f>IF(ISERROR(MATCH(G2832,metadata!$B$4:$B$13,0)),F2831,SUBSTITUTE(TRIM(RIGHT(SUBSTITUTE(SUBSTITUTE(G2832,"efficiencies", "efficiencies (%)")," (", REPT(" ", 100)), 100)),")",""))</f>
        <v>%</v>
      </c>
      <c r="G2832" t="str">
        <f>'data from files'!B2832</f>
        <v>Solar thermal</v>
      </c>
      <c r="H2832">
        <f>'data from files'!C2832</f>
        <v>0</v>
      </c>
      <c r="I2832">
        <f>'data from files'!D2832</f>
        <v>0</v>
      </c>
      <c r="J2832">
        <f>'data from files'!E2832</f>
        <v>0</v>
      </c>
      <c r="K2832">
        <f>'data from files'!F2832</f>
        <v>0</v>
      </c>
      <c r="L2832">
        <f>'data from files'!G2832</f>
        <v>0</v>
      </c>
      <c r="M2832">
        <f>'data from files'!H2832</f>
        <v>0</v>
      </c>
      <c r="N2832">
        <f>'data from files'!I2832</f>
        <v>0</v>
      </c>
      <c r="O2832">
        <f>'data from files'!J2832</f>
        <v>0</v>
      </c>
      <c r="P2832">
        <f>'data from files'!K2832</f>
        <v>0</v>
      </c>
      <c r="Q2832">
        <f>'data from files'!L2832</f>
        <v>0</v>
      </c>
      <c r="R2832">
        <f>'data from files'!M2832</f>
        <v>0</v>
      </c>
      <c r="S2832">
        <f>'data from files'!N2832</f>
        <v>0</v>
      </c>
      <c r="T2832">
        <f>'data from files'!O2832</f>
        <v>0</v>
      </c>
      <c r="U2832">
        <f>'data from files'!P2832</f>
        <v>0</v>
      </c>
      <c r="V2832">
        <f>'data from files'!Q2832</f>
        <v>0</v>
      </c>
      <c r="W2832">
        <f>'data from files'!R2832</f>
        <v>0</v>
      </c>
    </row>
    <row r="2833" spans="1:23" x14ac:dyDescent="0.25">
      <c r="A2833" t="str">
        <f t="shared" si="134"/>
        <v>UKNet electric efficiencGeothermal</v>
      </c>
      <c r="B2833" t="str">
        <f>JRC_files__2[[#This Row],[Source.Name.2.1]]</f>
        <v>UK</v>
      </c>
      <c r="C2833" t="str">
        <f t="shared" si="133"/>
        <v>Overview of the power generation sector</v>
      </c>
      <c r="D2833" t="str">
        <f>IF(ISERROR(MATCH(G2833,metadata!$B$4:$B$13,0)),D2832,LEFT(G2833,LEN(G2833)-LEN(F2833)-2))</f>
        <v>Net electric efficienc</v>
      </c>
      <c r="E2833" t="str">
        <f t="shared" si="135"/>
        <v>Geothermal</v>
      </c>
      <c r="F2833" t="str">
        <f>IF(ISERROR(MATCH(G2833,metadata!$B$4:$B$13,0)),F2832,SUBSTITUTE(TRIM(RIGHT(SUBSTITUTE(SUBSTITUTE(G2833,"efficiencies", "efficiencies (%)")," (", REPT(" ", 100)), 100)),")",""))</f>
        <v>%</v>
      </c>
      <c r="G2833" t="str">
        <f>'data from files'!B2833</f>
        <v>Geothermal</v>
      </c>
      <c r="H2833">
        <f>'data from files'!C2833</f>
        <v>0</v>
      </c>
      <c r="I2833">
        <f>'data from files'!D2833</f>
        <v>0</v>
      </c>
      <c r="J2833">
        <f>'data from files'!E2833</f>
        <v>0</v>
      </c>
      <c r="K2833">
        <f>'data from files'!F2833</f>
        <v>0</v>
      </c>
      <c r="L2833">
        <f>'data from files'!G2833</f>
        <v>0</v>
      </c>
      <c r="M2833">
        <f>'data from files'!H2833</f>
        <v>0</v>
      </c>
      <c r="N2833">
        <f>'data from files'!I2833</f>
        <v>0</v>
      </c>
      <c r="O2833">
        <f>'data from files'!J2833</f>
        <v>0</v>
      </c>
      <c r="P2833">
        <f>'data from files'!K2833</f>
        <v>0</v>
      </c>
      <c r="Q2833">
        <f>'data from files'!L2833</f>
        <v>0</v>
      </c>
      <c r="R2833">
        <f>'data from files'!M2833</f>
        <v>0</v>
      </c>
      <c r="S2833">
        <f>'data from files'!N2833</f>
        <v>0</v>
      </c>
      <c r="T2833">
        <f>'data from files'!O2833</f>
        <v>0</v>
      </c>
      <c r="U2833">
        <f>'data from files'!P2833</f>
        <v>0</v>
      </c>
      <c r="V2833">
        <f>'data from files'!Q2833</f>
        <v>0</v>
      </c>
      <c r="W2833">
        <f>'data from files'!R2833</f>
        <v>0</v>
      </c>
    </row>
    <row r="2834" spans="1:23" x14ac:dyDescent="0.25">
      <c r="A2834" t="str">
        <f t="shared" si="134"/>
        <v>UKNet electric efficiencTide, wave and ocean</v>
      </c>
      <c r="B2834" t="str">
        <f>JRC_files__2[[#This Row],[Source.Name.2.1]]</f>
        <v>UK</v>
      </c>
      <c r="C2834" t="str">
        <f t="shared" si="133"/>
        <v>Overview of the power generation sector</v>
      </c>
      <c r="D2834" t="str">
        <f>IF(ISERROR(MATCH(G2834,metadata!$B$4:$B$13,0)),D2833,LEFT(G2834,LEN(G2834)-LEN(F2834)-2))</f>
        <v>Net electric efficienc</v>
      </c>
      <c r="E2834" t="str">
        <f t="shared" si="135"/>
        <v>Tide, wave and ocean</v>
      </c>
      <c r="F2834" t="str">
        <f>IF(ISERROR(MATCH(G2834,metadata!$B$4:$B$13,0)),F2833,SUBSTITUTE(TRIM(RIGHT(SUBSTITUTE(SUBSTITUTE(G2834,"efficiencies", "efficiencies (%)")," (", REPT(" ", 100)), 100)),")",""))</f>
        <v>%</v>
      </c>
      <c r="G2834" t="str">
        <f>'data from files'!B2834</f>
        <v>Tide, wave and ocean</v>
      </c>
      <c r="H2834">
        <f>'data from files'!C2834</f>
        <v>0</v>
      </c>
      <c r="I2834">
        <f>'data from files'!D2834</f>
        <v>0</v>
      </c>
      <c r="J2834">
        <f>'data from files'!E2834</f>
        <v>0</v>
      </c>
      <c r="K2834">
        <f>'data from files'!F2834</f>
        <v>0</v>
      </c>
      <c r="L2834">
        <f>'data from files'!G2834</f>
        <v>0</v>
      </c>
      <c r="M2834">
        <f>'data from files'!H2834</f>
        <v>0</v>
      </c>
      <c r="N2834">
        <f>'data from files'!I2834</f>
        <v>0</v>
      </c>
      <c r="O2834">
        <f>'data from files'!J2834</f>
        <v>0</v>
      </c>
      <c r="P2834">
        <f>'data from files'!K2834</f>
        <v>0</v>
      </c>
      <c r="Q2834">
        <f>'data from files'!L2834</f>
        <v>1</v>
      </c>
      <c r="R2834">
        <f>'data from files'!M2834</f>
        <v>1</v>
      </c>
      <c r="S2834">
        <f>'data from files'!N2834</f>
        <v>1</v>
      </c>
      <c r="T2834">
        <f>'data from files'!O2834</f>
        <v>1</v>
      </c>
      <c r="U2834">
        <f>'data from files'!P2834</f>
        <v>1</v>
      </c>
      <c r="V2834">
        <f>'data from files'!Q2834</f>
        <v>1</v>
      </c>
      <c r="W2834">
        <f>'data from files'!R2834</f>
        <v>1</v>
      </c>
    </row>
    <row r="2835" spans="1:23" x14ac:dyDescent="0.25">
      <c r="A2835" t="str">
        <f t="shared" si="134"/>
        <v>UKNet electric efficiencHydro</v>
      </c>
      <c r="B2835" t="str">
        <f>JRC_files__2[[#This Row],[Source.Name.2.1]]</f>
        <v>UK</v>
      </c>
      <c r="C2835" t="str">
        <f t="shared" si="133"/>
        <v>Overview of the power generation sector</v>
      </c>
      <c r="D2835" t="str">
        <f>IF(ISERROR(MATCH(G2835,metadata!$B$4:$B$13,0)),D2834,LEFT(G2835,LEN(G2835)-LEN(F2835)-2))</f>
        <v>Net electric efficienc</v>
      </c>
      <c r="E2835" t="str">
        <f t="shared" si="135"/>
        <v>Hydro</v>
      </c>
      <c r="F2835" t="str">
        <f>IF(ISERROR(MATCH(G2835,metadata!$B$4:$B$13,0)),F2834,SUBSTITUTE(TRIM(RIGHT(SUBSTITUTE(SUBSTITUTE(G2835,"efficiencies", "efficiencies (%)")," (", REPT(" ", 100)), 100)),")",""))</f>
        <v>%</v>
      </c>
      <c r="G2835" t="str">
        <f>'data from files'!B2835</f>
        <v>Hydro</v>
      </c>
      <c r="H2835">
        <f>'data from files'!C2835</f>
        <v>1</v>
      </c>
      <c r="I2835">
        <f>'data from files'!D2835</f>
        <v>1</v>
      </c>
      <c r="J2835">
        <f>'data from files'!E2835</f>
        <v>1</v>
      </c>
      <c r="K2835">
        <f>'data from files'!F2835</f>
        <v>1</v>
      </c>
      <c r="L2835">
        <f>'data from files'!G2835</f>
        <v>1</v>
      </c>
      <c r="M2835">
        <f>'data from files'!H2835</f>
        <v>1</v>
      </c>
      <c r="N2835">
        <f>'data from files'!I2835</f>
        <v>1</v>
      </c>
      <c r="O2835">
        <f>'data from files'!J2835</f>
        <v>1</v>
      </c>
      <c r="P2835">
        <f>'data from files'!K2835</f>
        <v>1</v>
      </c>
      <c r="Q2835">
        <f>'data from files'!L2835</f>
        <v>1</v>
      </c>
      <c r="R2835">
        <f>'data from files'!M2835</f>
        <v>1</v>
      </c>
      <c r="S2835">
        <f>'data from files'!N2835</f>
        <v>1</v>
      </c>
      <c r="T2835">
        <f>'data from files'!O2835</f>
        <v>1</v>
      </c>
      <c r="U2835">
        <f>'data from files'!P2835</f>
        <v>1</v>
      </c>
      <c r="V2835">
        <f>'data from files'!Q2835</f>
        <v>1</v>
      </c>
      <c r="W2835">
        <f>'data from files'!R2835</f>
        <v>1</v>
      </c>
    </row>
    <row r="2836" spans="1:23" x14ac:dyDescent="0.25">
      <c r="A2836" t="str">
        <f t="shared" si="134"/>
        <v>UKNet electric efficiencPump storage</v>
      </c>
      <c r="B2836" t="str">
        <f>JRC_files__2[[#This Row],[Source.Name.2.1]]</f>
        <v>UK</v>
      </c>
      <c r="C2836" t="str">
        <f t="shared" si="133"/>
        <v>Overview of the power generation sector</v>
      </c>
      <c r="D2836" t="str">
        <f>IF(ISERROR(MATCH(G2836,metadata!$B$4:$B$13,0)),D2835,LEFT(G2836,LEN(G2836)-LEN(F2836)-2))</f>
        <v>Net electric efficienc</v>
      </c>
      <c r="E2836" t="str">
        <f t="shared" si="135"/>
        <v>Pump storage</v>
      </c>
      <c r="F2836" t="str">
        <f>IF(ISERROR(MATCH(G2836,metadata!$B$4:$B$13,0)),F2835,SUBSTITUTE(TRIM(RIGHT(SUBSTITUTE(SUBSTITUTE(G2836,"efficiencies", "efficiencies (%)")," (", REPT(" ", 100)), 100)),")",""))</f>
        <v>%</v>
      </c>
      <c r="G2836" t="str">
        <f>'data from files'!B2836</f>
        <v>Pump storage</v>
      </c>
      <c r="H2836">
        <f>'data from files'!C2836</f>
        <v>0.76969092721834487</v>
      </c>
      <c r="I2836">
        <f>'data from files'!D2836</f>
        <v>0.75471014492753619</v>
      </c>
      <c r="J2836">
        <f>'data from files'!E2836</f>
        <v>0.76561450638012085</v>
      </c>
      <c r="K2836">
        <f>'data from files'!F2836</f>
        <v>0.77107248278123985</v>
      </c>
      <c r="L2836">
        <f>'data from files'!G2836</f>
        <v>0.75756568007981395</v>
      </c>
      <c r="M2836">
        <f>'data from files'!H2836</f>
        <v>0.79039849388139305</v>
      </c>
      <c r="N2836">
        <f>'data from files'!I2836</f>
        <v>0.78340033104752904</v>
      </c>
      <c r="O2836">
        <f>'data from files'!J2836</f>
        <v>0.76100917431192672</v>
      </c>
      <c r="P2836">
        <f>'data from files'!K2836</f>
        <v>0.76136855781723689</v>
      </c>
      <c r="Q2836">
        <f>'data from files'!L2836</f>
        <v>0.76104707012487982</v>
      </c>
      <c r="R2836">
        <f>'data from files'!M2836</f>
        <v>0.74792932081722807</v>
      </c>
      <c r="S2836">
        <f>'data from files'!N2836</f>
        <v>0.75635593220339004</v>
      </c>
      <c r="T2836">
        <f>'data from files'!O2836</f>
        <v>0.74561403508771928</v>
      </c>
      <c r="U2836">
        <f>'data from files'!P2836</f>
        <v>0.73897602841077259</v>
      </c>
      <c r="V2836">
        <f>'data from files'!Q2836</f>
        <v>0.74221556886227547</v>
      </c>
      <c r="W2836">
        <f>'data from files'!R2836</f>
        <v>0.73801316201817613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573A-7FA4-4B8B-BC39-6286B9C8453B}">
  <sheetPr>
    <tabColor theme="0" tint="-0.499984740745262"/>
  </sheetPr>
  <dimension ref="A1:R2836"/>
  <sheetViews>
    <sheetView topLeftCell="A1032" workbookViewId="0">
      <selection activeCell="A1047" sqref="A1047"/>
    </sheetView>
  </sheetViews>
  <sheetFormatPr defaultRowHeight="15" x14ac:dyDescent="0.25"/>
  <cols>
    <col min="1" max="1" width="18.42578125" bestFit="1" customWidth="1"/>
    <col min="2" max="2" width="54.85546875" bestFit="1" customWidth="1"/>
    <col min="3" max="10" width="12" bestFit="1" customWidth="1"/>
    <col min="11" max="18" width="12.140625" bestFit="1" customWidth="1"/>
  </cols>
  <sheetData>
    <row r="1" spans="1:18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</row>
    <row r="2" spans="1:18" x14ac:dyDescent="0.25">
      <c r="A2" s="1" t="s">
        <v>53</v>
      </c>
      <c r="B2" s="1" t="s">
        <v>54</v>
      </c>
      <c r="C2">
        <v>2000</v>
      </c>
      <c r="D2">
        <v>2001</v>
      </c>
      <c r="E2">
        <v>2002</v>
      </c>
      <c r="F2">
        <v>2003</v>
      </c>
      <c r="G2">
        <v>2004</v>
      </c>
      <c r="H2">
        <v>2005</v>
      </c>
      <c r="I2">
        <v>2006</v>
      </c>
      <c r="J2">
        <v>2007</v>
      </c>
      <c r="K2">
        <v>2008</v>
      </c>
      <c r="L2">
        <v>2009</v>
      </c>
      <c r="M2">
        <v>2010</v>
      </c>
      <c r="N2">
        <v>2011</v>
      </c>
      <c r="O2">
        <v>2012</v>
      </c>
      <c r="P2">
        <v>2013</v>
      </c>
      <c r="Q2">
        <v>2014</v>
      </c>
      <c r="R2">
        <v>2015</v>
      </c>
    </row>
    <row r="3" spans="1:18" x14ac:dyDescent="0.25">
      <c r="A3" s="1" t="s">
        <v>53</v>
      </c>
      <c r="B3" s="1" t="s">
        <v>55</v>
      </c>
      <c r="C3">
        <v>18188.772000000001</v>
      </c>
      <c r="D3">
        <v>18549.115999999998</v>
      </c>
      <c r="E3">
        <v>18420.606</v>
      </c>
      <c r="F3">
        <v>18649.355</v>
      </c>
      <c r="G3">
        <v>19149.576000000001</v>
      </c>
      <c r="H3">
        <v>19335.237000000001</v>
      </c>
      <c r="I3">
        <v>19471.733</v>
      </c>
      <c r="J3">
        <v>19537.805228654968</v>
      </c>
      <c r="K3">
        <v>21012.688545923633</v>
      </c>
      <c r="L3">
        <v>21249.218545923632</v>
      </c>
      <c r="M3">
        <v>21962.673914344687</v>
      </c>
      <c r="N3">
        <v>23354.973914344686</v>
      </c>
      <c r="O3">
        <v>23699.373914344684</v>
      </c>
      <c r="P3">
        <v>24347.860914344685</v>
      </c>
      <c r="Q3">
        <v>24717.244914344683</v>
      </c>
      <c r="R3">
        <v>25100.284914344684</v>
      </c>
    </row>
    <row r="4" spans="1:18" x14ac:dyDescent="0.25">
      <c r="A4" s="1" t="s">
        <v>53</v>
      </c>
      <c r="B4" s="1" t="s">
        <v>56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 t="s">
        <v>53</v>
      </c>
      <c r="B5" s="1" t="s">
        <v>57</v>
      </c>
      <c r="C5">
        <v>6516.7049999999999</v>
      </c>
      <c r="D5">
        <v>6832.4349999999995</v>
      </c>
      <c r="E5">
        <v>6657.3649999999998</v>
      </c>
      <c r="F5">
        <v>6654.2809999999999</v>
      </c>
      <c r="G5">
        <v>6862.0109999999995</v>
      </c>
      <c r="H5">
        <v>6875.0010000000002</v>
      </c>
      <c r="I5">
        <v>6846.2709999999997</v>
      </c>
      <c r="J5">
        <v>6713.9796842105261</v>
      </c>
      <c r="K5">
        <v>7703.9475459236328</v>
      </c>
      <c r="L5">
        <v>7699.6475459236326</v>
      </c>
      <c r="M5">
        <v>7789.6149143446855</v>
      </c>
      <c r="N5">
        <v>8681.1749143446868</v>
      </c>
      <c r="O5">
        <v>8653.5749143446847</v>
      </c>
      <c r="P5">
        <v>8650.2249143446861</v>
      </c>
      <c r="Q5">
        <v>8270.6089143446843</v>
      </c>
      <c r="R5">
        <v>8121.6789143446858</v>
      </c>
    </row>
    <row r="6" spans="1:18" x14ac:dyDescent="0.25">
      <c r="A6" s="1" t="s">
        <v>53</v>
      </c>
      <c r="B6" s="1" t="s">
        <v>58</v>
      </c>
      <c r="C6">
        <v>50</v>
      </c>
      <c r="D6">
        <v>67</v>
      </c>
      <c r="E6">
        <v>109</v>
      </c>
      <c r="F6">
        <v>322</v>
      </c>
      <c r="G6">
        <v>581</v>
      </c>
      <c r="H6">
        <v>778</v>
      </c>
      <c r="I6">
        <v>935.00000000000011</v>
      </c>
      <c r="J6">
        <v>967.99754444444454</v>
      </c>
      <c r="K6">
        <v>988</v>
      </c>
      <c r="L6">
        <v>993.99999999999989</v>
      </c>
      <c r="M6">
        <v>981.07999999999993</v>
      </c>
      <c r="N6">
        <v>1080</v>
      </c>
      <c r="O6">
        <v>1316</v>
      </c>
      <c r="P6">
        <v>1644.9999999999998</v>
      </c>
      <c r="Q6">
        <v>2110</v>
      </c>
      <c r="R6">
        <v>2489.0000000000005</v>
      </c>
    </row>
    <row r="7" spans="1:18" x14ac:dyDescent="0.25">
      <c r="A7" s="1" t="s">
        <v>53</v>
      </c>
      <c r="B7" s="1" t="s">
        <v>59</v>
      </c>
      <c r="C7">
        <v>5</v>
      </c>
      <c r="D7">
        <v>7</v>
      </c>
      <c r="E7">
        <v>9</v>
      </c>
      <c r="F7">
        <v>23</v>
      </c>
      <c r="G7">
        <v>27</v>
      </c>
      <c r="H7">
        <v>30</v>
      </c>
      <c r="I7">
        <v>36</v>
      </c>
      <c r="J7">
        <v>40.000000000000007</v>
      </c>
      <c r="K7">
        <v>49</v>
      </c>
      <c r="L7">
        <v>71</v>
      </c>
      <c r="M7">
        <v>154</v>
      </c>
      <c r="N7">
        <v>317</v>
      </c>
      <c r="O7">
        <v>362.99999999999994</v>
      </c>
      <c r="P7">
        <v>626.00000000000011</v>
      </c>
      <c r="Q7">
        <v>785</v>
      </c>
      <c r="R7">
        <v>937</v>
      </c>
    </row>
    <row r="8" spans="1:18" x14ac:dyDescent="0.25">
      <c r="A8" s="1" t="s">
        <v>53</v>
      </c>
      <c r="B8" s="1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 t="s">
        <v>53</v>
      </c>
      <c r="B9" s="1" t="s">
        <v>61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25">
      <c r="A10" s="1" t="s">
        <v>53</v>
      </c>
      <c r="B10" s="1" t="s">
        <v>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 t="s">
        <v>53</v>
      </c>
      <c r="B11" s="1" t="s">
        <v>63</v>
      </c>
      <c r="C11">
        <v>7680.3670000000002</v>
      </c>
      <c r="D11">
        <v>7705.9809999999998</v>
      </c>
      <c r="E11">
        <v>7707.5409999999993</v>
      </c>
      <c r="F11">
        <v>7712.3739999999998</v>
      </c>
      <c r="G11">
        <v>7713.8649999999998</v>
      </c>
      <c r="H11">
        <v>7686.5360000000001</v>
      </c>
      <c r="I11">
        <v>7688.7620000000006</v>
      </c>
      <c r="J11">
        <v>7850.1279999999988</v>
      </c>
      <c r="K11">
        <v>7856.0409999999993</v>
      </c>
      <c r="L11">
        <v>7864.8709999999992</v>
      </c>
      <c r="M11">
        <v>8244.2789999999986</v>
      </c>
      <c r="N11">
        <v>8243.0989999999983</v>
      </c>
      <c r="O11">
        <v>8258.0989999999983</v>
      </c>
      <c r="P11">
        <v>8317.9359999999979</v>
      </c>
      <c r="Q11">
        <v>8317.9359999999979</v>
      </c>
      <c r="R11">
        <v>8318.905999999999</v>
      </c>
    </row>
    <row r="12" spans="1:18" x14ac:dyDescent="0.25">
      <c r="A12" s="1" t="s">
        <v>53</v>
      </c>
      <c r="B12" s="1" t="s">
        <v>64</v>
      </c>
      <c r="C12">
        <v>3936.7</v>
      </c>
      <c r="D12">
        <v>3936.7</v>
      </c>
      <c r="E12">
        <v>3936.7</v>
      </c>
      <c r="F12">
        <v>3936.7</v>
      </c>
      <c r="G12">
        <v>3964.7</v>
      </c>
      <c r="H12">
        <v>3964.7</v>
      </c>
      <c r="I12">
        <v>3964.7</v>
      </c>
      <c r="J12">
        <v>3964.7</v>
      </c>
      <c r="K12">
        <v>4414.7</v>
      </c>
      <c r="L12">
        <v>4618.7</v>
      </c>
      <c r="M12">
        <v>4792.7</v>
      </c>
      <c r="N12">
        <v>5032.7</v>
      </c>
      <c r="O12">
        <v>5107.7</v>
      </c>
      <c r="P12">
        <v>5107.7</v>
      </c>
      <c r="Q12">
        <v>5232.7</v>
      </c>
      <c r="R12">
        <v>5232.7</v>
      </c>
    </row>
    <row r="13" spans="1:18" x14ac:dyDescent="0.25">
      <c r="A13" s="1" t="s">
        <v>53</v>
      </c>
      <c r="B13" s="1"/>
    </row>
    <row r="14" spans="1:18" x14ac:dyDescent="0.25">
      <c r="A14" s="1" t="s">
        <v>53</v>
      </c>
      <c r="B14" s="1" t="s">
        <v>65</v>
      </c>
      <c r="C14">
        <v>17824.153399999999</v>
      </c>
      <c r="D14">
        <v>18166.627400000001</v>
      </c>
      <c r="E14">
        <v>18047.331399999999</v>
      </c>
      <c r="F14">
        <v>18276.540400000002</v>
      </c>
      <c r="G14">
        <v>18764.491399999999</v>
      </c>
      <c r="H14">
        <v>18950.132399999999</v>
      </c>
      <c r="I14">
        <v>19090.709900000002</v>
      </c>
      <c r="J14">
        <v>19163.666694444444</v>
      </c>
      <c r="K14">
        <v>20579.625049999999</v>
      </c>
      <c r="L14">
        <v>20816.34605</v>
      </c>
      <c r="M14">
        <v>21526.02405</v>
      </c>
      <c r="N14">
        <v>22866.259050000001</v>
      </c>
      <c r="O14">
        <v>23211.999050000002</v>
      </c>
      <c r="P14">
        <v>23860.86405</v>
      </c>
      <c r="Q14">
        <v>24251.117149999998</v>
      </c>
      <c r="R14">
        <v>24641.827150000001</v>
      </c>
    </row>
    <row r="15" spans="1:18" x14ac:dyDescent="0.25">
      <c r="A15" s="1" t="s">
        <v>53</v>
      </c>
      <c r="B15" s="1" t="s">
        <v>56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 t="s">
        <v>53</v>
      </c>
      <c r="B16" s="1" t="s">
        <v>57</v>
      </c>
      <c r="C16">
        <v>6152.0864000000001</v>
      </c>
      <c r="D16">
        <v>6449.9464000000007</v>
      </c>
      <c r="E16">
        <v>6284.0904</v>
      </c>
      <c r="F16">
        <v>6281.4664000000002</v>
      </c>
      <c r="G16">
        <v>6476.9264000000003</v>
      </c>
      <c r="H16">
        <v>6489.8963999999996</v>
      </c>
      <c r="I16">
        <v>6465.2479000000003</v>
      </c>
      <c r="J16">
        <v>6339.8411500000002</v>
      </c>
      <c r="K16">
        <v>7270.8840499999997</v>
      </c>
      <c r="L16">
        <v>7266.7750500000002</v>
      </c>
      <c r="M16">
        <v>7352.9650500000007</v>
      </c>
      <c r="N16">
        <v>8192.4600500000015</v>
      </c>
      <c r="O16">
        <v>8166.2000500000013</v>
      </c>
      <c r="P16">
        <v>8163.2280500000006</v>
      </c>
      <c r="Q16">
        <v>7804.4811499999996</v>
      </c>
      <c r="R16">
        <v>7663.2211499999994</v>
      </c>
    </row>
    <row r="17" spans="1:18" x14ac:dyDescent="0.25">
      <c r="A17" s="1" t="s">
        <v>53</v>
      </c>
      <c r="B17" s="1" t="s">
        <v>58</v>
      </c>
      <c r="C17">
        <v>50</v>
      </c>
      <c r="D17">
        <v>67</v>
      </c>
      <c r="E17">
        <v>109</v>
      </c>
      <c r="F17">
        <v>322</v>
      </c>
      <c r="G17">
        <v>581</v>
      </c>
      <c r="H17">
        <v>778</v>
      </c>
      <c r="I17">
        <v>935.00000000000011</v>
      </c>
      <c r="J17">
        <v>967.99754444444454</v>
      </c>
      <c r="K17">
        <v>988</v>
      </c>
      <c r="L17">
        <v>993.99999999999989</v>
      </c>
      <c r="M17">
        <v>981.07999999999993</v>
      </c>
      <c r="N17">
        <v>1080</v>
      </c>
      <c r="O17">
        <v>1316</v>
      </c>
      <c r="P17">
        <v>1644.9999999999998</v>
      </c>
      <c r="Q17">
        <v>2110</v>
      </c>
      <c r="R17">
        <v>2489.0000000000005</v>
      </c>
    </row>
    <row r="18" spans="1:18" x14ac:dyDescent="0.25">
      <c r="A18" s="1" t="s">
        <v>53</v>
      </c>
      <c r="B18" s="1" t="s">
        <v>59</v>
      </c>
      <c r="C18">
        <v>5</v>
      </c>
      <c r="D18">
        <v>7</v>
      </c>
      <c r="E18">
        <v>9</v>
      </c>
      <c r="F18">
        <v>23</v>
      </c>
      <c r="G18">
        <v>27</v>
      </c>
      <c r="H18">
        <v>30</v>
      </c>
      <c r="I18">
        <v>36</v>
      </c>
      <c r="J18">
        <v>40.000000000000007</v>
      </c>
      <c r="K18">
        <v>49</v>
      </c>
      <c r="L18">
        <v>71</v>
      </c>
      <c r="M18">
        <v>154</v>
      </c>
      <c r="N18">
        <v>317</v>
      </c>
      <c r="O18">
        <v>362.99999999999994</v>
      </c>
      <c r="P18">
        <v>626.00000000000011</v>
      </c>
      <c r="Q18">
        <v>785</v>
      </c>
      <c r="R18">
        <v>937</v>
      </c>
    </row>
    <row r="19" spans="1:18" x14ac:dyDescent="0.25">
      <c r="A19" s="1" t="s">
        <v>53</v>
      </c>
      <c r="B19" s="1" t="s">
        <v>60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 t="s">
        <v>53</v>
      </c>
      <c r="B20" s="1" t="s">
        <v>61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</row>
    <row r="21" spans="1:18" x14ac:dyDescent="0.25">
      <c r="A21" s="1" t="s">
        <v>53</v>
      </c>
      <c r="B21" s="1" t="s">
        <v>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 t="s">
        <v>53</v>
      </c>
      <c r="B22" s="1" t="s">
        <v>63</v>
      </c>
      <c r="C22">
        <v>7680.3670000000002</v>
      </c>
      <c r="D22">
        <v>7705.9809999999998</v>
      </c>
      <c r="E22">
        <v>7707.5409999999993</v>
      </c>
      <c r="F22">
        <v>7712.3739999999998</v>
      </c>
      <c r="G22">
        <v>7713.8649999999998</v>
      </c>
      <c r="H22">
        <v>7686.5360000000001</v>
      </c>
      <c r="I22">
        <v>7688.7620000000006</v>
      </c>
      <c r="J22">
        <v>7850.1279999999988</v>
      </c>
      <c r="K22">
        <v>7856.0409999999993</v>
      </c>
      <c r="L22">
        <v>7864.8709999999992</v>
      </c>
      <c r="M22">
        <v>8244.2789999999986</v>
      </c>
      <c r="N22">
        <v>8243.0989999999983</v>
      </c>
      <c r="O22">
        <v>8258.0989999999983</v>
      </c>
      <c r="P22">
        <v>8317.9359999999979</v>
      </c>
      <c r="Q22">
        <v>8317.9359999999979</v>
      </c>
      <c r="R22">
        <v>8318.905999999999</v>
      </c>
    </row>
    <row r="23" spans="1:18" x14ac:dyDescent="0.25">
      <c r="A23" s="1" t="s">
        <v>53</v>
      </c>
      <c r="B23" s="1" t="s">
        <v>64</v>
      </c>
      <c r="C23">
        <v>3936.7</v>
      </c>
      <c r="D23">
        <v>3936.7</v>
      </c>
      <c r="E23">
        <v>3936.7</v>
      </c>
      <c r="F23">
        <v>3936.7</v>
      </c>
      <c r="G23">
        <v>3964.7</v>
      </c>
      <c r="H23">
        <v>3964.7</v>
      </c>
      <c r="I23">
        <v>3964.7</v>
      </c>
      <c r="J23">
        <v>3964.7</v>
      </c>
      <c r="K23">
        <v>4414.7</v>
      </c>
      <c r="L23">
        <v>4618.7</v>
      </c>
      <c r="M23">
        <v>4792.7</v>
      </c>
      <c r="N23">
        <v>5032.7</v>
      </c>
      <c r="O23">
        <v>5107.7</v>
      </c>
      <c r="P23">
        <v>5107.7</v>
      </c>
      <c r="Q23">
        <v>5232.7</v>
      </c>
      <c r="R23">
        <v>5232.7</v>
      </c>
    </row>
    <row r="24" spans="1:18" x14ac:dyDescent="0.25">
      <c r="A24" s="1" t="s">
        <v>53</v>
      </c>
      <c r="B24" s="1"/>
    </row>
    <row r="25" spans="1:18" x14ac:dyDescent="0.25">
      <c r="A25" s="1" t="s">
        <v>53</v>
      </c>
      <c r="B25" s="1" t="s">
        <v>66</v>
      </c>
    </row>
    <row r="26" spans="1:18" x14ac:dyDescent="0.25">
      <c r="A26" s="1" t="s">
        <v>53</v>
      </c>
      <c r="B26" s="1" t="s">
        <v>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 t="s">
        <v>53</v>
      </c>
      <c r="B27" s="1" t="s">
        <v>57</v>
      </c>
      <c r="C27">
        <v>0.31469565590187637</v>
      </c>
      <c r="D27">
        <v>0.3424913533370913</v>
      </c>
      <c r="E27">
        <v>0.34849504259036951</v>
      </c>
      <c r="F27">
        <v>0.42008658349263123</v>
      </c>
      <c r="G27">
        <v>0.40304092441907174</v>
      </c>
      <c r="H27">
        <v>0.43226076158265708</v>
      </c>
      <c r="I27">
        <v>0.4143020925964877</v>
      </c>
      <c r="J27">
        <v>0.40642759955456204</v>
      </c>
      <c r="K27">
        <v>0.35788191243882944</v>
      </c>
      <c r="L27">
        <v>0.34709562274325217</v>
      </c>
      <c r="M27">
        <v>0.40171200357331099</v>
      </c>
      <c r="N27">
        <v>0.34075186427205184</v>
      </c>
      <c r="O27">
        <v>0.2915551367831985</v>
      </c>
      <c r="P27">
        <v>0.24768072595961607</v>
      </c>
      <c r="Q27">
        <v>0.22044996900724026</v>
      </c>
      <c r="R27">
        <v>0.26602425311964439</v>
      </c>
    </row>
    <row r="28" spans="1:18" x14ac:dyDescent="0.25">
      <c r="A28" s="1" t="s">
        <v>53</v>
      </c>
      <c r="B28" s="1" t="s">
        <v>58</v>
      </c>
      <c r="C28">
        <v>0.15281369089738375</v>
      </c>
      <c r="D28">
        <v>0.17830566821832225</v>
      </c>
      <c r="E28">
        <v>0.14613430912082678</v>
      </c>
      <c r="F28">
        <v>0.1319142003657981</v>
      </c>
      <c r="G28">
        <v>0.18345808483101847</v>
      </c>
      <c r="H28">
        <v>0.19527760476918762</v>
      </c>
      <c r="I28">
        <v>0.21394349393150058</v>
      </c>
      <c r="J28">
        <v>0.24024662135724117</v>
      </c>
      <c r="K28">
        <v>0.2322926622066476</v>
      </c>
      <c r="L28">
        <v>0.22434703794605804</v>
      </c>
      <c r="M28">
        <v>0.24010412341068932</v>
      </c>
      <c r="N28">
        <v>0.20460877239026573</v>
      </c>
      <c r="O28">
        <v>0.21352075042305912</v>
      </c>
      <c r="P28">
        <v>0.21876782471417297</v>
      </c>
      <c r="Q28">
        <v>0.20804491201403877</v>
      </c>
      <c r="R28">
        <v>0.22194133441883002</v>
      </c>
    </row>
    <row r="29" spans="1:18" x14ac:dyDescent="0.25">
      <c r="A29" s="1" t="s">
        <v>53</v>
      </c>
      <c r="B29" s="1" t="s">
        <v>59</v>
      </c>
      <c r="C29">
        <v>7.6089804596208996E-2</v>
      </c>
      <c r="D29">
        <v>9.4813331512917376E-2</v>
      </c>
      <c r="E29">
        <v>0.1179899236605194</v>
      </c>
      <c r="F29">
        <v>7.502620145804767E-2</v>
      </c>
      <c r="G29">
        <v>7.8659949107012933E-2</v>
      </c>
      <c r="H29">
        <v>8.0317015962663718E-2</v>
      </c>
      <c r="I29">
        <v>7.0056517173433391E-2</v>
      </c>
      <c r="J29">
        <v>6.9687798661994274E-2</v>
      </c>
      <c r="K29">
        <v>7.0432760552452914E-2</v>
      </c>
      <c r="L29">
        <v>7.8521463281120307E-2</v>
      </c>
      <c r="M29">
        <v>6.5878618698015354E-2</v>
      </c>
      <c r="N29">
        <v>6.2708080286306839E-2</v>
      </c>
      <c r="O29">
        <v>0.10611697955049645</v>
      </c>
      <c r="P29">
        <v>0.10615297552825555</v>
      </c>
      <c r="Q29">
        <v>0.11417509426405474</v>
      </c>
      <c r="R29">
        <v>0.1141617754836378</v>
      </c>
    </row>
    <row r="30" spans="1:18" x14ac:dyDescent="0.25">
      <c r="A30" s="1" t="s">
        <v>53</v>
      </c>
      <c r="B30" s="1" t="s">
        <v>60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 t="s">
        <v>53</v>
      </c>
      <c r="B31" s="1" t="s">
        <v>61</v>
      </c>
      <c r="C31">
        <v>0</v>
      </c>
      <c r="D31">
        <v>0</v>
      </c>
      <c r="E31">
        <v>0.35535250034864818</v>
      </c>
      <c r="F31">
        <v>0.35609087071634865</v>
      </c>
      <c r="G31">
        <v>0.22725120357690196</v>
      </c>
      <c r="H31">
        <v>0.26892579056371047</v>
      </c>
      <c r="I31">
        <v>0.35681835115324279</v>
      </c>
      <c r="J31">
        <v>0.2727333331814118</v>
      </c>
      <c r="K31">
        <v>0.18884929641136539</v>
      </c>
      <c r="L31">
        <v>0.17905543557845821</v>
      </c>
      <c r="M31">
        <v>0.16663627316798152</v>
      </c>
      <c r="N31">
        <v>0.12706958762026835</v>
      </c>
      <c r="O31">
        <v>8.2883485237580171E-2</v>
      </c>
      <c r="P31">
        <v>3.6390504107938669E-2</v>
      </c>
      <c r="Q31">
        <v>4.4528714119663727E-2</v>
      </c>
      <c r="R31">
        <v>6.4342432086852558E-3</v>
      </c>
    </row>
    <row r="32" spans="1:18" x14ac:dyDescent="0.25">
      <c r="A32" s="1" t="s">
        <v>53</v>
      </c>
      <c r="B32" s="1" t="s">
        <v>62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 t="s">
        <v>53</v>
      </c>
      <c r="B33" s="1" t="s">
        <v>63</v>
      </c>
      <c r="C33">
        <v>0.62170886876428189</v>
      </c>
      <c r="D33">
        <v>0.59918580533063392</v>
      </c>
      <c r="E33">
        <v>0.59568903404865703</v>
      </c>
      <c r="F33">
        <v>0.49154984537996838</v>
      </c>
      <c r="G33">
        <v>0.54393863164219824</v>
      </c>
      <c r="H33">
        <v>0.55081078814234286</v>
      </c>
      <c r="I33">
        <v>0.52929648533747664</v>
      </c>
      <c r="J33">
        <v>0.53874109791156088</v>
      </c>
      <c r="K33">
        <v>0.55687093435533552</v>
      </c>
      <c r="L33">
        <v>0.59347729734515897</v>
      </c>
      <c r="M33">
        <v>0.53110236824876089</v>
      </c>
      <c r="N33">
        <v>0.47413249664949625</v>
      </c>
      <c r="O33">
        <v>0.60542636210892176</v>
      </c>
      <c r="P33">
        <v>0.57689453522779988</v>
      </c>
      <c r="Q33">
        <v>0.56271944503248383</v>
      </c>
      <c r="R33">
        <v>0.50840680016214956</v>
      </c>
    </row>
    <row r="34" spans="1:18" x14ac:dyDescent="0.25">
      <c r="A34" s="1" t="s">
        <v>53</v>
      </c>
      <c r="B34" s="1" t="s">
        <v>64</v>
      </c>
      <c r="C34">
        <v>4.0039478860328194E-2</v>
      </c>
      <c r="D34">
        <v>4.0069251953372562E-2</v>
      </c>
      <c r="E34">
        <v>5.2021148965787883E-2</v>
      </c>
      <c r="F34">
        <v>6.0221476058917048E-2</v>
      </c>
      <c r="G34">
        <v>6.3429559845420883E-2</v>
      </c>
      <c r="H34">
        <v>6.7477238260585673E-2</v>
      </c>
      <c r="I34">
        <v>6.9180655027221566E-2</v>
      </c>
      <c r="J34">
        <v>6.173835536489776E-2</v>
      </c>
      <c r="K34">
        <v>6.0405072759168885E-2</v>
      </c>
      <c r="L34">
        <v>6.8447688374525625E-2</v>
      </c>
      <c r="M34">
        <v>7.6083043615357018E-2</v>
      </c>
      <c r="N34">
        <v>8.0281897353345386E-2</v>
      </c>
      <c r="O34">
        <v>8.6976664271253251E-2</v>
      </c>
      <c r="P34">
        <v>8.4075029670344914E-2</v>
      </c>
      <c r="Q34">
        <v>8.3464231622466065E-2</v>
      </c>
      <c r="R34">
        <v>7.7098182196894488E-2</v>
      </c>
    </row>
    <row r="35" spans="1:18" x14ac:dyDescent="0.25">
      <c r="A35" s="1" t="s">
        <v>53</v>
      </c>
      <c r="B35" s="1"/>
    </row>
    <row r="36" spans="1:18" x14ac:dyDescent="0.25">
      <c r="A36" s="1" t="s">
        <v>53</v>
      </c>
      <c r="B36" s="1" t="s">
        <v>67</v>
      </c>
      <c r="C36">
        <v>59863.668984027347</v>
      </c>
      <c r="D36">
        <v>61056.97674418606</v>
      </c>
      <c r="E36">
        <v>60695.431744186062</v>
      </c>
      <c r="F36">
        <v>58087.108720930235</v>
      </c>
      <c r="G36">
        <v>61937.410465116278</v>
      </c>
      <c r="H36">
        <v>64475.56691053322</v>
      </c>
      <c r="I36">
        <v>62274.622093023267</v>
      </c>
      <c r="J36">
        <v>63015.512093023266</v>
      </c>
      <c r="K36">
        <v>64517.834302325595</v>
      </c>
      <c r="L36">
        <v>66303.488488372095</v>
      </c>
      <c r="M36">
        <v>67921.634222883164</v>
      </c>
      <c r="N36">
        <v>62261.092497097125</v>
      </c>
      <c r="O36">
        <v>68698.212561550521</v>
      </c>
      <c r="P36">
        <v>64538.660818830263</v>
      </c>
      <c r="Q36">
        <v>61605.282983562887</v>
      </c>
      <c r="R36">
        <v>61752.217934105196</v>
      </c>
    </row>
    <row r="37" spans="1:18" x14ac:dyDescent="0.25">
      <c r="A37" s="1" t="s">
        <v>53</v>
      </c>
      <c r="B37" s="1" t="s">
        <v>56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 t="s">
        <v>53</v>
      </c>
      <c r="B38" s="1" t="s">
        <v>57</v>
      </c>
      <c r="C38">
        <v>17964.821887615766</v>
      </c>
      <c r="D38">
        <v>20498.837209302332</v>
      </c>
      <c r="E38">
        <v>20323.714205120203</v>
      </c>
      <c r="F38">
        <v>24487.477736995781</v>
      </c>
      <c r="G38">
        <v>24227.280209689226</v>
      </c>
      <c r="H38">
        <v>26032.908152919794</v>
      </c>
      <c r="I38">
        <v>24847.077759616001</v>
      </c>
      <c r="J38">
        <v>23903.820623443196</v>
      </c>
      <c r="K38">
        <v>24152.226494116931</v>
      </c>
      <c r="L38">
        <v>23411.222288337827</v>
      </c>
      <c r="M38">
        <v>27411.632693320113</v>
      </c>
      <c r="N38">
        <v>25913.188456540163</v>
      </c>
      <c r="O38">
        <v>22101.429348063077</v>
      </c>
      <c r="P38">
        <v>18768.247321729923</v>
      </c>
      <c r="Q38">
        <v>15971.717994623425</v>
      </c>
      <c r="R38">
        <v>18926.536849251119</v>
      </c>
    </row>
    <row r="39" spans="1:18" x14ac:dyDescent="0.25">
      <c r="A39" s="1" t="s">
        <v>53</v>
      </c>
      <c r="B39" s="1" t="s">
        <v>58</v>
      </c>
      <c r="C39">
        <v>66.932396613054081</v>
      </c>
      <c r="D39">
        <v>104.65116279069768</v>
      </c>
      <c r="E39">
        <v>139.53488372093025</v>
      </c>
      <c r="F39">
        <v>372.09302325581399</v>
      </c>
      <c r="G39">
        <v>933.7209302325582</v>
      </c>
      <c r="H39">
        <v>1330.8715542313489</v>
      </c>
      <c r="I39">
        <v>1752.3255813953488</v>
      </c>
      <c r="J39">
        <v>2037.2093023255813</v>
      </c>
      <c r="K39">
        <v>2010.4651162790699</v>
      </c>
      <c r="L39">
        <v>1953.4883720930234</v>
      </c>
      <c r="M39">
        <v>2063.5174557468495</v>
      </c>
      <c r="N39">
        <v>1935.7626738298259</v>
      </c>
      <c r="O39">
        <v>2461.5013741970934</v>
      </c>
      <c r="P39">
        <v>3152.4881076961747</v>
      </c>
      <c r="Q39">
        <v>3845.4189357026867</v>
      </c>
      <c r="R39">
        <v>4839.1289567877793</v>
      </c>
    </row>
    <row r="40" spans="1:18" x14ac:dyDescent="0.25">
      <c r="A40" s="1" t="s">
        <v>53</v>
      </c>
      <c r="B40" s="1" t="s">
        <v>59</v>
      </c>
      <c r="C40">
        <v>3.332733441313954</v>
      </c>
      <c r="D40">
        <v>5.8139534883720936</v>
      </c>
      <c r="E40">
        <v>9.3023255813953494</v>
      </c>
      <c r="F40">
        <v>15.116279069767444</v>
      </c>
      <c r="G40">
        <v>18.604651162790699</v>
      </c>
      <c r="H40">
        <v>21.107311794988025</v>
      </c>
      <c r="I40">
        <v>22.093023255813954</v>
      </c>
      <c r="J40">
        <v>24.418604651162795</v>
      </c>
      <c r="K40">
        <v>30.232558139534888</v>
      </c>
      <c r="L40">
        <v>48.83720930232559</v>
      </c>
      <c r="M40">
        <v>88.872891768370621</v>
      </c>
      <c r="N40">
        <v>174.13532230865118</v>
      </c>
      <c r="O40">
        <v>337.43926093303259</v>
      </c>
      <c r="P40">
        <v>582.11744108282676</v>
      </c>
      <c r="Q40">
        <v>785.13645321619879</v>
      </c>
      <c r="R40">
        <v>937.05355258275699</v>
      </c>
    </row>
    <row r="41" spans="1:18" x14ac:dyDescent="0.25">
      <c r="A41" s="1" t="s">
        <v>53</v>
      </c>
      <c r="B41" s="1" t="s">
        <v>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 t="s">
        <v>53</v>
      </c>
      <c r="B42" s="1" t="s">
        <v>61</v>
      </c>
      <c r="C42">
        <v>0</v>
      </c>
      <c r="D42">
        <v>0</v>
      </c>
      <c r="E42">
        <v>3.1128879030541579</v>
      </c>
      <c r="F42">
        <v>3.1193560274752143</v>
      </c>
      <c r="G42">
        <v>1.990720543333661</v>
      </c>
      <c r="H42">
        <v>2.3557899253381036</v>
      </c>
      <c r="I42">
        <v>3.1257287561024065</v>
      </c>
      <c r="J42">
        <v>2.3891439986691672</v>
      </c>
      <c r="K42">
        <v>1.6543198365635607</v>
      </c>
      <c r="L42">
        <v>1.568525615667294</v>
      </c>
      <c r="M42">
        <v>1.459733752951518</v>
      </c>
      <c r="N42">
        <v>1.1131295875535507</v>
      </c>
      <c r="O42">
        <v>0.72605933068120232</v>
      </c>
      <c r="P42">
        <v>0.31878081598554275</v>
      </c>
      <c r="Q42">
        <v>0.39007153568825426</v>
      </c>
      <c r="R42">
        <v>5.6363970508082839E-2</v>
      </c>
    </row>
    <row r="43" spans="1:18" x14ac:dyDescent="0.25">
      <c r="A43" s="1" t="s">
        <v>53</v>
      </c>
      <c r="B43" s="1" t="s">
        <v>62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 t="s">
        <v>53</v>
      </c>
      <c r="B44" s="1" t="s">
        <v>63</v>
      </c>
      <c r="C44">
        <v>41828.581966357211</v>
      </c>
      <c r="D44">
        <v>40447.674418604656</v>
      </c>
      <c r="E44">
        <v>40219.767441860473</v>
      </c>
      <c r="F44">
        <v>33209.302325581397</v>
      </c>
      <c r="G44">
        <v>36755.813953488374</v>
      </c>
      <c r="H44">
        <v>37088.324101661747</v>
      </c>
      <c r="I44">
        <v>35650.000000000007</v>
      </c>
      <c r="J44">
        <v>37047.674418604656</v>
      </c>
      <c r="K44">
        <v>38323.255813953496</v>
      </c>
      <c r="L44">
        <v>40888.372093023259</v>
      </c>
      <c r="M44">
        <v>38356.151448294884</v>
      </c>
      <c r="N44">
        <v>34236.892914830933</v>
      </c>
      <c r="O44">
        <v>43797.116519026633</v>
      </c>
      <c r="P44">
        <v>42035.489167505351</v>
      </c>
      <c r="Q44">
        <v>41002.619528484887</v>
      </c>
      <c r="R44">
        <v>37049.442211513029</v>
      </c>
    </row>
    <row r="45" spans="1:18" x14ac:dyDescent="0.25">
      <c r="A45" s="1" t="s">
        <v>53</v>
      </c>
      <c r="B45" s="1" t="s">
        <v>64</v>
      </c>
      <c r="C45">
        <v>1380.781127922017</v>
      </c>
      <c r="D45">
        <v>1381.8078676840137</v>
      </c>
      <c r="E45">
        <v>1793.9749164904863</v>
      </c>
      <c r="F45">
        <v>2076.7672308579754</v>
      </c>
      <c r="G45">
        <v>2202.9575810516676</v>
      </c>
      <c r="H45">
        <v>2343.5365772180776</v>
      </c>
      <c r="I45">
        <v>2402.697556561086</v>
      </c>
      <c r="J45">
        <v>2144.2207438332407</v>
      </c>
      <c r="K45">
        <v>2336.0316064587491</v>
      </c>
      <c r="L45">
        <v>2769.3806034678923</v>
      </c>
      <c r="M45">
        <v>3194.2744594654168</v>
      </c>
      <c r="N45">
        <v>3539.3440141371884</v>
      </c>
      <c r="O45">
        <v>3891.6362029409347</v>
      </c>
      <c r="P45">
        <v>3761.8070544536531</v>
      </c>
      <c r="Q45">
        <v>3825.8711749432928</v>
      </c>
      <c r="R45">
        <v>3534.0613239196023</v>
      </c>
    </row>
    <row r="46" spans="1:18" x14ac:dyDescent="0.25">
      <c r="A46" s="1" t="s">
        <v>53</v>
      </c>
      <c r="B46" s="1"/>
    </row>
    <row r="47" spans="1:18" x14ac:dyDescent="0.25">
      <c r="A47" s="1" t="s">
        <v>53</v>
      </c>
      <c r="B47" s="1" t="s">
        <v>68</v>
      </c>
      <c r="C47">
        <v>57660.807505415425</v>
      </c>
      <c r="D47">
        <v>58719.06941860466</v>
      </c>
      <c r="E47">
        <v>58133.606162790704</v>
      </c>
      <c r="F47">
        <v>55326.613023255821</v>
      </c>
      <c r="G47">
        <v>59174.122906976743</v>
      </c>
      <c r="H47">
        <v>61193.102198625813</v>
      </c>
      <c r="I47">
        <v>59763.012325581411</v>
      </c>
      <c r="J47">
        <v>60998.037441860477</v>
      </c>
      <c r="K47">
        <v>62272.49976744187</v>
      </c>
      <c r="L47">
        <v>63661.62802325582</v>
      </c>
      <c r="M47">
        <v>64932.172326024593</v>
      </c>
      <c r="N47">
        <v>59147.714499051595</v>
      </c>
      <c r="O47">
        <v>65634.807861650304</v>
      </c>
      <c r="P47">
        <v>61087.229866058464</v>
      </c>
      <c r="Q47">
        <v>58682.835076047777</v>
      </c>
      <c r="R47">
        <v>57985.860823280149</v>
      </c>
    </row>
    <row r="48" spans="1:18" x14ac:dyDescent="0.25">
      <c r="A48" s="1" t="s">
        <v>53</v>
      </c>
      <c r="B48" s="1" t="s">
        <v>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 t="s">
        <v>53</v>
      </c>
      <c r="B49" s="1" t="s">
        <v>57</v>
      </c>
      <c r="C49">
        <v>15761.960409003845</v>
      </c>
      <c r="D49">
        <v>18160.929883720935</v>
      </c>
      <c r="E49">
        <v>17761.888623724852</v>
      </c>
      <c r="F49">
        <v>21726.982039321363</v>
      </c>
      <c r="G49">
        <v>21463.992651549692</v>
      </c>
      <c r="H49">
        <v>22750.443441012394</v>
      </c>
      <c r="I49">
        <v>22335.467992174141</v>
      </c>
      <c r="J49">
        <v>21886.345972280407</v>
      </c>
      <c r="K49">
        <v>21906.891959233209</v>
      </c>
      <c r="L49">
        <v>20769.361823221549</v>
      </c>
      <c r="M49">
        <v>24422.170796461542</v>
      </c>
      <c r="N49">
        <v>22799.810458494634</v>
      </c>
      <c r="O49">
        <v>19038.024648162864</v>
      </c>
      <c r="P49">
        <v>15316.816368958123</v>
      </c>
      <c r="Q49">
        <v>13049.270087108314</v>
      </c>
      <c r="R49">
        <v>15160.179738426074</v>
      </c>
    </row>
    <row r="50" spans="1:18" x14ac:dyDescent="0.25">
      <c r="A50" s="1" t="s">
        <v>53</v>
      </c>
      <c r="B50" s="1" t="s">
        <v>58</v>
      </c>
      <c r="C50">
        <v>66.932396613054081</v>
      </c>
      <c r="D50">
        <v>104.65116279069768</v>
      </c>
      <c r="E50">
        <v>139.53488372093025</v>
      </c>
      <c r="F50">
        <v>372.09302325581399</v>
      </c>
      <c r="G50">
        <v>933.7209302325582</v>
      </c>
      <c r="H50">
        <v>1330.8715542313489</v>
      </c>
      <c r="I50">
        <v>1752.3255813953488</v>
      </c>
      <c r="J50">
        <v>2037.2093023255813</v>
      </c>
      <c r="K50">
        <v>2010.4651162790699</v>
      </c>
      <c r="L50">
        <v>1953.4883720930234</v>
      </c>
      <c r="M50">
        <v>2063.5174557468495</v>
      </c>
      <c r="N50">
        <v>1935.7626738298259</v>
      </c>
      <c r="O50">
        <v>2461.5013741970934</v>
      </c>
      <c r="P50">
        <v>3152.4881076961747</v>
      </c>
      <c r="Q50">
        <v>3845.4189357026867</v>
      </c>
      <c r="R50">
        <v>4839.1289567877793</v>
      </c>
    </row>
    <row r="51" spans="1:18" x14ac:dyDescent="0.25">
      <c r="A51" s="1" t="s">
        <v>53</v>
      </c>
      <c r="B51" s="1" t="s">
        <v>59</v>
      </c>
      <c r="C51">
        <v>3.332733441313954</v>
      </c>
      <c r="D51">
        <v>5.8139534883720936</v>
      </c>
      <c r="E51">
        <v>9.3023255813953494</v>
      </c>
      <c r="F51">
        <v>15.116279069767444</v>
      </c>
      <c r="G51">
        <v>18.604651162790699</v>
      </c>
      <c r="H51">
        <v>21.107311794988025</v>
      </c>
      <c r="I51">
        <v>22.093023255813954</v>
      </c>
      <c r="J51">
        <v>24.418604651162795</v>
      </c>
      <c r="K51">
        <v>30.232558139534888</v>
      </c>
      <c r="L51">
        <v>48.83720930232559</v>
      </c>
      <c r="M51">
        <v>88.872891768370621</v>
      </c>
      <c r="N51">
        <v>174.13532230865118</v>
      </c>
      <c r="O51">
        <v>337.43926093303259</v>
      </c>
      <c r="P51">
        <v>582.11744108282676</v>
      </c>
      <c r="Q51">
        <v>785.13645321619879</v>
      </c>
      <c r="R51">
        <v>937.05355258275699</v>
      </c>
    </row>
    <row r="52" spans="1:18" x14ac:dyDescent="0.25">
      <c r="A52" s="1" t="s">
        <v>53</v>
      </c>
      <c r="B52" s="1" t="s">
        <v>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 t="s">
        <v>53</v>
      </c>
      <c r="B53" s="1" t="s">
        <v>61</v>
      </c>
      <c r="C53">
        <v>0</v>
      </c>
      <c r="D53">
        <v>0</v>
      </c>
      <c r="E53">
        <v>3.1128879030541579</v>
      </c>
      <c r="F53">
        <v>3.1193560274752143</v>
      </c>
      <c r="G53">
        <v>1.990720543333661</v>
      </c>
      <c r="H53">
        <v>2.3557899253381036</v>
      </c>
      <c r="I53">
        <v>3.1257287561024065</v>
      </c>
      <c r="J53">
        <v>2.3891439986691672</v>
      </c>
      <c r="K53">
        <v>1.6543198365635607</v>
      </c>
      <c r="L53">
        <v>1.568525615667294</v>
      </c>
      <c r="M53">
        <v>1.459733752951518</v>
      </c>
      <c r="N53">
        <v>1.1131295875535507</v>
      </c>
      <c r="O53">
        <v>0.72605933068120232</v>
      </c>
      <c r="P53">
        <v>0.31878081598554275</v>
      </c>
      <c r="Q53">
        <v>0.39007153568825426</v>
      </c>
      <c r="R53">
        <v>5.6363970508082839E-2</v>
      </c>
    </row>
    <row r="54" spans="1:18" x14ac:dyDescent="0.25">
      <c r="A54" s="1" t="s">
        <v>53</v>
      </c>
      <c r="B54" s="1" t="s">
        <v>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 t="s">
        <v>53</v>
      </c>
      <c r="B55" s="1" t="s">
        <v>63</v>
      </c>
      <c r="C55">
        <v>41828.581966357211</v>
      </c>
      <c r="D55">
        <v>40447.674418604656</v>
      </c>
      <c r="E55">
        <v>40219.767441860473</v>
      </c>
      <c r="F55">
        <v>33209.302325581397</v>
      </c>
      <c r="G55">
        <v>36755.813953488374</v>
      </c>
      <c r="H55">
        <v>37088.324101661747</v>
      </c>
      <c r="I55">
        <v>35650.000000000007</v>
      </c>
      <c r="J55">
        <v>37047.674418604656</v>
      </c>
      <c r="K55">
        <v>38323.255813953496</v>
      </c>
      <c r="L55">
        <v>40888.372093023259</v>
      </c>
      <c r="M55">
        <v>38356.151448294884</v>
      </c>
      <c r="N55">
        <v>34236.892914830933</v>
      </c>
      <c r="O55">
        <v>43797.116519026633</v>
      </c>
      <c r="P55">
        <v>42035.489167505351</v>
      </c>
      <c r="Q55">
        <v>41002.619528484887</v>
      </c>
      <c r="R55">
        <v>37049.442211513029</v>
      </c>
    </row>
    <row r="56" spans="1:18" x14ac:dyDescent="0.25">
      <c r="A56" s="1" t="s">
        <v>53</v>
      </c>
      <c r="B56" s="1" t="s">
        <v>64</v>
      </c>
      <c r="C56">
        <v>1380.781127922017</v>
      </c>
      <c r="D56">
        <v>1381.8078676840137</v>
      </c>
      <c r="E56">
        <v>1793.9749164904863</v>
      </c>
      <c r="F56">
        <v>2076.7672308579754</v>
      </c>
      <c r="G56">
        <v>2202.9575810516676</v>
      </c>
      <c r="H56">
        <v>2343.5365772180776</v>
      </c>
      <c r="I56">
        <v>2402.697556561086</v>
      </c>
      <c r="J56">
        <v>2144.2207438332407</v>
      </c>
      <c r="K56">
        <v>2336.0316064587491</v>
      </c>
      <c r="L56">
        <v>2769.3806034678923</v>
      </c>
      <c r="M56">
        <v>3194.2744594654168</v>
      </c>
      <c r="N56">
        <v>3539.3440141371884</v>
      </c>
      <c r="O56">
        <v>3891.6362029409347</v>
      </c>
      <c r="P56">
        <v>3761.8070544536531</v>
      </c>
      <c r="Q56">
        <v>3825.8711749432928</v>
      </c>
      <c r="R56">
        <v>3534.0613239196023</v>
      </c>
    </row>
    <row r="57" spans="1:18" x14ac:dyDescent="0.25">
      <c r="A57" s="1" t="s">
        <v>53</v>
      </c>
      <c r="B57" s="1"/>
    </row>
    <row r="58" spans="1:18" x14ac:dyDescent="0.25">
      <c r="A58" s="1" t="s">
        <v>53</v>
      </c>
      <c r="B58" s="1" t="s">
        <v>69</v>
      </c>
      <c r="C58">
        <v>13298.439614202771</v>
      </c>
      <c r="D58">
        <v>13434.883720930236</v>
      </c>
      <c r="E58">
        <v>13409.883720930233</v>
      </c>
      <c r="F58">
        <v>14653.488372093027</v>
      </c>
      <c r="G58">
        <v>15658.139534883718</v>
      </c>
      <c r="H58">
        <v>16346.502074071112</v>
      </c>
      <c r="I58">
        <v>16850.000000000004</v>
      </c>
      <c r="J58">
        <v>16945.930232558141</v>
      </c>
      <c r="K58">
        <v>18711.627906976748</v>
      </c>
      <c r="L58">
        <v>19597.093023255817</v>
      </c>
      <c r="M58">
        <v>23306.638138468406</v>
      </c>
      <c r="N58">
        <v>22168.231940472957</v>
      </c>
      <c r="O58">
        <v>23496.326216836533</v>
      </c>
      <c r="P58">
        <v>24553.913628880146</v>
      </c>
      <c r="Q58">
        <v>22189.33925226795</v>
      </c>
      <c r="R58">
        <v>23300.528127159327</v>
      </c>
    </row>
    <row r="59" spans="1:18" x14ac:dyDescent="0.25">
      <c r="A59" s="1" t="s">
        <v>53</v>
      </c>
      <c r="B59" s="1" t="s">
        <v>70</v>
      </c>
      <c r="C59">
        <v>8000.7820814475599</v>
      </c>
      <c r="D59">
        <v>8558.4372093023285</v>
      </c>
      <c r="E59">
        <v>8498.0429069767433</v>
      </c>
      <c r="F59">
        <v>9560.0609302325611</v>
      </c>
      <c r="G59">
        <v>10974.41860465116</v>
      </c>
      <c r="H59">
        <v>10839.437790086668</v>
      </c>
      <c r="I59">
        <v>11383.839418604653</v>
      </c>
      <c r="J59">
        <v>11433.206279069767</v>
      </c>
      <c r="K59">
        <v>12276.744186046513</v>
      </c>
      <c r="L59">
        <v>12431.764186046516</v>
      </c>
      <c r="M59">
        <v>14882.043454400444</v>
      </c>
      <c r="N59">
        <v>14235.770894572326</v>
      </c>
      <c r="O59">
        <v>14409.906216880958</v>
      </c>
      <c r="P59">
        <v>14224.939510888064</v>
      </c>
      <c r="Q59">
        <v>12538.854117370003</v>
      </c>
      <c r="R59">
        <v>13836.398337188166</v>
      </c>
    </row>
    <row r="60" spans="1:18" x14ac:dyDescent="0.25">
      <c r="A60" s="1" t="s">
        <v>53</v>
      </c>
      <c r="B60" s="1" t="s">
        <v>71</v>
      </c>
      <c r="C60">
        <v>5297.6575327552109</v>
      </c>
      <c r="D60">
        <v>4876.446511627908</v>
      </c>
      <c r="E60">
        <v>4911.8408139534886</v>
      </c>
      <c r="F60">
        <v>5093.4274418604646</v>
      </c>
      <c r="G60">
        <v>4683.7209302325582</v>
      </c>
      <c r="H60">
        <v>5507.0642839844431</v>
      </c>
      <c r="I60">
        <v>5466.1605813953502</v>
      </c>
      <c r="J60">
        <v>5512.7239534883738</v>
      </c>
      <c r="K60">
        <v>6434.8837209302346</v>
      </c>
      <c r="L60">
        <v>7165.3288372093029</v>
      </c>
      <c r="M60">
        <v>8424.5946840679626</v>
      </c>
      <c r="N60">
        <v>7932.4610459006308</v>
      </c>
      <c r="O60">
        <v>9086.4199999555749</v>
      </c>
      <c r="P60">
        <v>10328.97411799208</v>
      </c>
      <c r="Q60">
        <v>9650.4851348979446</v>
      </c>
      <c r="R60">
        <v>9464.1297899711608</v>
      </c>
    </row>
    <row r="61" spans="1:18" x14ac:dyDescent="0.25">
      <c r="A61" s="1" t="s">
        <v>53</v>
      </c>
      <c r="B61" s="1"/>
    </row>
    <row r="62" spans="1:18" x14ac:dyDescent="0.25">
      <c r="A62" s="1" t="s">
        <v>53</v>
      </c>
      <c r="B62" s="1" t="s">
        <v>72</v>
      </c>
    </row>
    <row r="63" spans="1:18" x14ac:dyDescent="0.25">
      <c r="A63" s="1" t="s">
        <v>53</v>
      </c>
      <c r="B63" s="1" t="s">
        <v>56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 t="s">
        <v>53</v>
      </c>
      <c r="B64" s="1" t="s">
        <v>57</v>
      </c>
      <c r="C64">
        <v>3871.8233611953333</v>
      </c>
      <c r="D64">
        <v>4255.83079</v>
      </c>
      <c r="E64">
        <v>4178.0417199999993</v>
      </c>
      <c r="F64">
        <v>4973.2326799999992</v>
      </c>
      <c r="G64">
        <v>5105.09177</v>
      </c>
      <c r="H64">
        <v>5435.9102058300768</v>
      </c>
      <c r="I64">
        <v>5278.8232500000022</v>
      </c>
      <c r="J64">
        <v>5094.2812100000019</v>
      </c>
      <c r="K64">
        <v>5179.6399999999994</v>
      </c>
      <c r="L64">
        <v>4988.2275300000001</v>
      </c>
      <c r="M64">
        <v>5714.0759961065851</v>
      </c>
      <c r="N64">
        <v>5579.4666792216958</v>
      </c>
      <c r="O64">
        <v>5076.958491222169</v>
      </c>
      <c r="P64">
        <v>4466.0802463918972</v>
      </c>
      <c r="Q64">
        <v>4025.4219825840055</v>
      </c>
      <c r="R64">
        <v>4590.6852714300185</v>
      </c>
    </row>
    <row r="65" spans="1:18" x14ac:dyDescent="0.25">
      <c r="A65" s="1" t="s">
        <v>53</v>
      </c>
      <c r="B65" s="1" t="s">
        <v>58</v>
      </c>
      <c r="C65">
        <v>5.75618610872265</v>
      </c>
      <c r="D65">
        <v>9</v>
      </c>
      <c r="E65">
        <v>12</v>
      </c>
      <c r="F65">
        <v>32</v>
      </c>
      <c r="G65">
        <v>80.3</v>
      </c>
      <c r="H65">
        <v>114.45495366389601</v>
      </c>
      <c r="I65">
        <v>150.69999999999999</v>
      </c>
      <c r="J65">
        <v>175.2</v>
      </c>
      <c r="K65">
        <v>172.9</v>
      </c>
      <c r="L65">
        <v>168</v>
      </c>
      <c r="M65">
        <v>177.46250119422905</v>
      </c>
      <c r="N65">
        <v>166.475589949365</v>
      </c>
      <c r="O65">
        <v>211.68911818095</v>
      </c>
      <c r="P65">
        <v>271.11397726187101</v>
      </c>
      <c r="Q65">
        <v>330.70602847043102</v>
      </c>
      <c r="R65">
        <v>416.16509028374901</v>
      </c>
    </row>
    <row r="66" spans="1:18" x14ac:dyDescent="0.25">
      <c r="A66" s="1" t="s">
        <v>53</v>
      </c>
      <c r="B66" s="1" t="s">
        <v>59</v>
      </c>
      <c r="C66">
        <v>0.28661507595300001</v>
      </c>
      <c r="D66">
        <v>0.5</v>
      </c>
      <c r="E66">
        <v>0.8</v>
      </c>
      <c r="F66">
        <v>1.3</v>
      </c>
      <c r="G66">
        <v>1.6</v>
      </c>
      <c r="H66">
        <v>1.8152288143689701</v>
      </c>
      <c r="I66">
        <v>1.9</v>
      </c>
      <c r="J66">
        <v>2.1</v>
      </c>
      <c r="K66">
        <v>2.6</v>
      </c>
      <c r="L66">
        <v>4.2</v>
      </c>
      <c r="M66">
        <v>7.6430686920798729</v>
      </c>
      <c r="N66">
        <v>14.975637718544</v>
      </c>
      <c r="O66">
        <v>29.0197764402408</v>
      </c>
      <c r="P66">
        <v>50.0620999331231</v>
      </c>
      <c r="Q66">
        <v>67.521734976593095</v>
      </c>
      <c r="R66">
        <v>80.586605522117097</v>
      </c>
    </row>
    <row r="67" spans="1:18" x14ac:dyDescent="0.25">
      <c r="A67" s="1" t="s">
        <v>53</v>
      </c>
      <c r="B67" s="1" t="s">
        <v>60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 t="s">
        <v>53</v>
      </c>
      <c r="B68" s="1" t="s">
        <v>61</v>
      </c>
      <c r="C68">
        <v>0</v>
      </c>
      <c r="D68">
        <v>0</v>
      </c>
      <c r="E68">
        <v>2.599610000000002</v>
      </c>
      <c r="F68">
        <v>2.5980300000000014</v>
      </c>
      <c r="G68">
        <v>1.6999699999999969</v>
      </c>
      <c r="H68">
        <v>1.9824209420082199</v>
      </c>
      <c r="I68">
        <v>2.6</v>
      </c>
      <c r="J68">
        <v>2.0993899999999996</v>
      </c>
      <c r="K68">
        <v>1.3997600000000006</v>
      </c>
      <c r="L68">
        <v>1.2998100000000008</v>
      </c>
      <c r="M68">
        <v>1.1942247172732472</v>
      </c>
      <c r="N68">
        <v>0.90761440718448005</v>
      </c>
      <c r="O68">
        <v>0.57322751152868889</v>
      </c>
      <c r="P68">
        <v>0.26273637024777585</v>
      </c>
      <c r="Q68">
        <v>0.33438621168677329</v>
      </c>
      <c r="R68">
        <v>4.7768003879259169E-2</v>
      </c>
    </row>
    <row r="69" spans="1:18" x14ac:dyDescent="0.25">
      <c r="A69" s="1" t="s">
        <v>53</v>
      </c>
      <c r="B69" s="1" t="s">
        <v>62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 t="s">
        <v>53</v>
      </c>
      <c r="B70" s="1" t="s">
        <v>63</v>
      </c>
      <c r="C70">
        <v>3597.2580491067201</v>
      </c>
      <c r="D70">
        <v>3478.5</v>
      </c>
      <c r="E70">
        <v>3458.9</v>
      </c>
      <c r="F70">
        <v>2856</v>
      </c>
      <c r="G70">
        <v>3161</v>
      </c>
      <c r="H70">
        <v>3189.5958727429102</v>
      </c>
      <c r="I70">
        <v>3065.9</v>
      </c>
      <c r="J70">
        <v>3186.1</v>
      </c>
      <c r="K70">
        <v>3295.8</v>
      </c>
      <c r="L70">
        <v>3516.4</v>
      </c>
      <c r="M70">
        <v>3298.6290245533601</v>
      </c>
      <c r="N70">
        <v>2944.3727906754598</v>
      </c>
      <c r="O70">
        <v>3766.5520206362899</v>
      </c>
      <c r="P70">
        <v>3615.05206840546</v>
      </c>
      <c r="Q70">
        <v>3526.2252794496999</v>
      </c>
      <c r="R70">
        <v>3186.25203019012</v>
      </c>
    </row>
    <row r="71" spans="1:18" x14ac:dyDescent="0.25">
      <c r="A71" s="1" t="s">
        <v>53</v>
      </c>
      <c r="B71" s="1" t="s">
        <v>64</v>
      </c>
      <c r="C71">
        <v>165.08753875789577</v>
      </c>
      <c r="D71">
        <v>169.75067662082515</v>
      </c>
      <c r="E71">
        <v>220.31687281818182</v>
      </c>
      <c r="F71">
        <v>255.20283185378588</v>
      </c>
      <c r="G71">
        <v>270.63479197044342</v>
      </c>
      <c r="H71">
        <v>287.86305268193149</v>
      </c>
      <c r="I71">
        <v>295.13134986425342</v>
      </c>
      <c r="J71">
        <v>263.50426396965872</v>
      </c>
      <c r="K71">
        <v>287.09816815545241</v>
      </c>
      <c r="L71">
        <v>340.26673189823873</v>
      </c>
      <c r="M71">
        <v>392.41086137205582</v>
      </c>
      <c r="N71">
        <v>434.81940352713593</v>
      </c>
      <c r="O71">
        <v>478.01528081037253</v>
      </c>
      <c r="P71">
        <v>462.1220075060923</v>
      </c>
      <c r="Q71">
        <v>470.03560149303314</v>
      </c>
      <c r="R71">
        <v>434.19895932938277</v>
      </c>
    </row>
    <row r="72" spans="1:18" x14ac:dyDescent="0.25">
      <c r="A72" s="1" t="s">
        <v>53</v>
      </c>
      <c r="B72" s="1" t="s">
        <v>71</v>
      </c>
      <c r="C72">
        <v>560.13863182364844</v>
      </c>
      <c r="D72">
        <v>572.83053000000007</v>
      </c>
      <c r="E72">
        <v>597.37307999999996</v>
      </c>
      <c r="F72">
        <v>562.11535000000015</v>
      </c>
      <c r="G72">
        <v>531.37849000000006</v>
      </c>
      <c r="H72">
        <v>614.40632378746034</v>
      </c>
      <c r="I72">
        <v>594.60378000000003</v>
      </c>
      <c r="J72">
        <v>639.01919999999996</v>
      </c>
      <c r="K72">
        <v>761.49472000000003</v>
      </c>
      <c r="L72">
        <v>762.43730000000005</v>
      </c>
      <c r="M72">
        <v>892.37098830699426</v>
      </c>
      <c r="N72">
        <v>820.19447591347159</v>
      </c>
      <c r="O72">
        <v>938.94863962950149</v>
      </c>
      <c r="P72">
        <v>1056.7057827718977</v>
      </c>
      <c r="Q72">
        <v>978.23789308262315</v>
      </c>
      <c r="R72">
        <v>968.99441637978873</v>
      </c>
    </row>
    <row r="73" spans="1:18" x14ac:dyDescent="0.25">
      <c r="A73" s="1" t="s">
        <v>53</v>
      </c>
      <c r="B73" s="1"/>
    </row>
    <row r="74" spans="1:18" x14ac:dyDescent="0.25">
      <c r="A74" s="1" t="s">
        <v>53</v>
      </c>
      <c r="B74" s="1" t="s">
        <v>73</v>
      </c>
      <c r="C74">
        <v>12830.623481522245</v>
      </c>
      <c r="D74">
        <v>14552.066640360603</v>
      </c>
      <c r="E74">
        <v>14429.142789775091</v>
      </c>
      <c r="F74">
        <v>16759.907589884759</v>
      </c>
      <c r="G74">
        <v>17187.668982283067</v>
      </c>
      <c r="H74">
        <v>17603.479108227766</v>
      </c>
      <c r="I74">
        <v>16644.337578049686</v>
      </c>
      <c r="J74">
        <v>15703.766708790145</v>
      </c>
      <c r="K74">
        <v>15147.964613948039</v>
      </c>
      <c r="L74">
        <v>13839.351132773341</v>
      </c>
      <c r="M74">
        <v>16587.262167875902</v>
      </c>
      <c r="N74">
        <v>16348.979644632569</v>
      </c>
      <c r="O74">
        <v>14556.274817758273</v>
      </c>
      <c r="P74">
        <v>13882.953200635035</v>
      </c>
      <c r="Q74">
        <v>12202.508557109841</v>
      </c>
      <c r="R74">
        <v>13171.599875736712</v>
      </c>
    </row>
    <row r="75" spans="1:18" x14ac:dyDescent="0.25">
      <c r="A75" s="1" t="s">
        <v>53</v>
      </c>
      <c r="B75" s="1" t="s">
        <v>56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 t="s">
        <v>53</v>
      </c>
      <c r="B76" s="1" t="s">
        <v>57</v>
      </c>
      <c r="C76">
        <v>11919.074475815745</v>
      </c>
      <c r="D76">
        <v>13643.569845883874</v>
      </c>
      <c r="E76">
        <v>13640.686365909023</v>
      </c>
      <c r="F76">
        <v>16082.701000724626</v>
      </c>
      <c r="G76">
        <v>16494.960987479051</v>
      </c>
      <c r="H76">
        <v>16693.071047419595</v>
      </c>
      <c r="I76">
        <v>15859.990607198552</v>
      </c>
      <c r="J76">
        <v>14927.730442657105</v>
      </c>
      <c r="K76">
        <v>14188.132429903691</v>
      </c>
      <c r="L76">
        <v>12938.856350962466</v>
      </c>
      <c r="M76">
        <v>15719.987161229579</v>
      </c>
      <c r="N76">
        <v>15448.3450613322</v>
      </c>
      <c r="O76">
        <v>13541.708083789259</v>
      </c>
      <c r="P76">
        <v>12796.690200927267</v>
      </c>
      <c r="Q76">
        <v>11200.81474982399</v>
      </c>
      <c r="R76">
        <v>12258.847900344548</v>
      </c>
    </row>
    <row r="77" spans="1:18" x14ac:dyDescent="0.25">
      <c r="A77" s="1" t="s">
        <v>53</v>
      </c>
      <c r="B77" s="1" t="s">
        <v>58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 t="s">
        <v>53</v>
      </c>
      <c r="B78" s="1" t="s">
        <v>59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 t="s">
        <v>53</v>
      </c>
      <c r="B79" s="1" t="s">
        <v>60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 t="s">
        <v>53</v>
      </c>
      <c r="B80" s="1" t="s">
        <v>61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 t="s">
        <v>53</v>
      </c>
      <c r="B81" s="1" t="s">
        <v>62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 t="s">
        <v>53</v>
      </c>
      <c r="B82" s="1" t="s">
        <v>63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 t="s">
        <v>53</v>
      </c>
      <c r="B83" s="1" t="s">
        <v>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 t="s">
        <v>53</v>
      </c>
      <c r="B84" s="1" t="s">
        <v>71</v>
      </c>
      <c r="C84">
        <v>911.54900570649909</v>
      </c>
      <c r="D84">
        <v>908.49679447672827</v>
      </c>
      <c r="E84">
        <v>788.45642386606812</v>
      </c>
      <c r="F84">
        <v>677.20658916013201</v>
      </c>
      <c r="G84">
        <v>692.70799480401615</v>
      </c>
      <c r="H84">
        <v>910.40806080817106</v>
      </c>
      <c r="I84">
        <v>784.34697085113612</v>
      </c>
      <c r="J84">
        <v>776.03626613304016</v>
      </c>
      <c r="K84">
        <v>959.8321840443482</v>
      </c>
      <c r="L84">
        <v>900.49478181087602</v>
      </c>
      <c r="M84">
        <v>867.27500664632134</v>
      </c>
      <c r="N84">
        <v>900.63458330036929</v>
      </c>
      <c r="O84">
        <v>1014.5667339690142</v>
      </c>
      <c r="P84">
        <v>1086.2629997077681</v>
      </c>
      <c r="Q84">
        <v>1001.6938072858504</v>
      </c>
      <c r="R84">
        <v>912.75197539216356</v>
      </c>
    </row>
    <row r="85" spans="1:18" x14ac:dyDescent="0.25">
      <c r="A85" s="1" t="s">
        <v>53</v>
      </c>
      <c r="B85" s="1"/>
    </row>
    <row r="86" spans="1:18" x14ac:dyDescent="0.25">
      <c r="A86" s="1" t="s">
        <v>53</v>
      </c>
      <c r="B86" s="1" t="s">
        <v>74</v>
      </c>
    </row>
    <row r="87" spans="1:18" x14ac:dyDescent="0.25">
      <c r="A87" s="1" t="s">
        <v>53</v>
      </c>
      <c r="B87" s="1" t="s">
        <v>56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 t="s">
        <v>53</v>
      </c>
      <c r="B88" s="1" t="s">
        <v>57</v>
      </c>
      <c r="C88">
        <v>0.39903025995947855</v>
      </c>
      <c r="D88">
        <v>0.41423169458295134</v>
      </c>
      <c r="E88">
        <v>0.41833938930613113</v>
      </c>
      <c r="F88">
        <v>0.42345154970340887</v>
      </c>
      <c r="G88">
        <v>0.40813097822789451</v>
      </c>
      <c r="H88">
        <v>0.41185928692308621</v>
      </c>
      <c r="I88">
        <v>0.4047964074809618</v>
      </c>
      <c r="J88">
        <v>0.40353653221591862</v>
      </c>
      <c r="K88">
        <v>0.40101078038127286</v>
      </c>
      <c r="L88">
        <v>0.40362335212023759</v>
      </c>
      <c r="M88">
        <v>0.41256021327539183</v>
      </c>
      <c r="N88">
        <v>0.39941706535530774</v>
      </c>
      <c r="O88">
        <v>0.37438220683105605</v>
      </c>
      <c r="P88">
        <v>0.36140624006314354</v>
      </c>
      <c r="Q88">
        <v>0.34122329372680865</v>
      </c>
      <c r="R88">
        <v>0.35456191675029947</v>
      </c>
    </row>
    <row r="89" spans="1:18" x14ac:dyDescent="0.25">
      <c r="A89" s="1" t="s">
        <v>53</v>
      </c>
      <c r="B89" s="1" t="s">
        <v>58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</row>
    <row r="90" spans="1:18" x14ac:dyDescent="0.25">
      <c r="A90" s="1" t="s">
        <v>53</v>
      </c>
      <c r="B90" s="1" t="s">
        <v>59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</row>
    <row r="91" spans="1:18" x14ac:dyDescent="0.25">
      <c r="A91" s="1" t="s">
        <v>53</v>
      </c>
      <c r="B91" s="1" t="s">
        <v>60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 t="s">
        <v>53</v>
      </c>
      <c r="B92" s="1" t="s">
        <v>61</v>
      </c>
      <c r="C92">
        <v>0</v>
      </c>
      <c r="D92">
        <v>0</v>
      </c>
      <c r="E92">
        <v>0.10298020074651865</v>
      </c>
      <c r="F92">
        <v>0.10325693635672731</v>
      </c>
      <c r="G92">
        <v>0.10070881646540536</v>
      </c>
      <c r="H92">
        <v>0.10219723232637079</v>
      </c>
      <c r="I92">
        <v>0.10338948962492574</v>
      </c>
      <c r="J92">
        <v>9.7869563961697631E-2</v>
      </c>
      <c r="K92">
        <v>0.10163992823374446</v>
      </c>
      <c r="L92">
        <v>0.10377916999206591</v>
      </c>
      <c r="M92">
        <v>0.10512016786963449</v>
      </c>
      <c r="N92">
        <v>0.10547336376751412</v>
      </c>
      <c r="O92">
        <v>0.10892900494615974</v>
      </c>
      <c r="P92">
        <v>0.10434470929511043</v>
      </c>
      <c r="Q92">
        <v>0.10032157695728573</v>
      </c>
      <c r="R92">
        <v>0.10147590583745993</v>
      </c>
    </row>
    <row r="93" spans="1:18" x14ac:dyDescent="0.25">
      <c r="A93" s="1" t="s">
        <v>53</v>
      </c>
      <c r="B93" s="1" t="s">
        <v>62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 t="s">
        <v>53</v>
      </c>
      <c r="B94" s="1" t="s">
        <v>63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</row>
    <row r="95" spans="1:18" x14ac:dyDescent="0.25">
      <c r="A95" s="1" t="s">
        <v>53</v>
      </c>
      <c r="B95" s="1" t="s">
        <v>64</v>
      </c>
      <c r="C95">
        <v>0.7192982456140351</v>
      </c>
      <c r="D95">
        <v>0.70005892751915155</v>
      </c>
      <c r="E95">
        <v>0.70027247956403271</v>
      </c>
      <c r="F95">
        <v>0.69984326018808773</v>
      </c>
      <c r="G95">
        <v>0.70003694126339122</v>
      </c>
      <c r="H95">
        <v>0.70013898540653219</v>
      </c>
      <c r="I95">
        <v>0.700135685210312</v>
      </c>
      <c r="J95">
        <v>0.69981024667931679</v>
      </c>
      <c r="K95">
        <v>0.6997561825148032</v>
      </c>
      <c r="L95">
        <v>0.69994128009395185</v>
      </c>
      <c r="M95">
        <v>0.70005096839959224</v>
      </c>
      <c r="N95">
        <v>0.70002300437083054</v>
      </c>
      <c r="O95">
        <v>0.70014647415777354</v>
      </c>
      <c r="P95">
        <v>0.70006492101276774</v>
      </c>
      <c r="Q95">
        <v>0.7</v>
      </c>
      <c r="R95">
        <v>0.6999769744416301</v>
      </c>
    </row>
    <row r="96" spans="1:18" x14ac:dyDescent="0.25">
      <c r="A96" s="1" t="s">
        <v>53</v>
      </c>
      <c r="B96" s="1"/>
    </row>
    <row r="97" spans="1:18" x14ac:dyDescent="0.25">
      <c r="A97" s="1" t="s">
        <v>53</v>
      </c>
      <c r="B97" s="1" t="s">
        <v>75</v>
      </c>
    </row>
    <row r="98" spans="1:18" x14ac:dyDescent="0.25">
      <c r="A98" s="1" t="s">
        <v>53</v>
      </c>
      <c r="B98" s="1" t="s">
        <v>56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 t="s">
        <v>53</v>
      </c>
      <c r="B99" s="1" t="s">
        <v>57</v>
      </c>
      <c r="C99">
        <v>0.35010083589036545</v>
      </c>
      <c r="D99">
        <v>0.36698826787706951</v>
      </c>
      <c r="E99">
        <v>0.36560726867043764</v>
      </c>
      <c r="F99">
        <v>0.37571547032093366</v>
      </c>
      <c r="G99">
        <v>0.36158083952196485</v>
      </c>
      <c r="H99">
        <v>0.35992833984429246</v>
      </c>
      <c r="I99">
        <v>0.36387849267864297</v>
      </c>
      <c r="J99">
        <v>0.36947818073359051</v>
      </c>
      <c r="K99">
        <v>0.36373043464295901</v>
      </c>
      <c r="L99">
        <v>0.35807611141528123</v>
      </c>
      <c r="M99">
        <v>0.36756716045197579</v>
      </c>
      <c r="N99">
        <v>0.35142851676713599</v>
      </c>
      <c r="O99">
        <v>0.32249034979757507</v>
      </c>
      <c r="P99">
        <v>0.29494459012342844</v>
      </c>
      <c r="Q99">
        <v>0.2787874742937948</v>
      </c>
      <c r="R99">
        <v>0.28400453971842649</v>
      </c>
    </row>
    <row r="100" spans="1:18" x14ac:dyDescent="0.25">
      <c r="A100" s="1" t="s">
        <v>53</v>
      </c>
      <c r="B100" s="1" t="s">
        <v>58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</row>
    <row r="101" spans="1:18" x14ac:dyDescent="0.25">
      <c r="A101" s="1" t="s">
        <v>53</v>
      </c>
      <c r="B101" s="1" t="s">
        <v>59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25">
      <c r="A102" s="1" t="s">
        <v>53</v>
      </c>
      <c r="B102" s="1" t="s">
        <v>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 t="s">
        <v>53</v>
      </c>
      <c r="B103" s="1" t="s">
        <v>61</v>
      </c>
      <c r="C103">
        <v>0</v>
      </c>
      <c r="D103">
        <v>0</v>
      </c>
      <c r="E103">
        <v>0.10298020074651865</v>
      </c>
      <c r="F103">
        <v>0.10325693635672731</v>
      </c>
      <c r="G103">
        <v>0.10070881646540536</v>
      </c>
      <c r="H103">
        <v>0.10219723232637079</v>
      </c>
      <c r="I103">
        <v>0.10338948962492574</v>
      </c>
      <c r="J103">
        <v>9.7869563961697631E-2</v>
      </c>
      <c r="K103">
        <v>0.10163992823374446</v>
      </c>
      <c r="L103">
        <v>0.10377916999206591</v>
      </c>
      <c r="M103">
        <v>0.10512016786963449</v>
      </c>
      <c r="N103">
        <v>0.10547336376751412</v>
      </c>
      <c r="O103">
        <v>0.10892900494615974</v>
      </c>
      <c r="P103">
        <v>0.10434470929511043</v>
      </c>
      <c r="Q103">
        <v>0.10032157695728573</v>
      </c>
      <c r="R103">
        <v>0.10147590583745993</v>
      </c>
    </row>
    <row r="104" spans="1:18" x14ac:dyDescent="0.25">
      <c r="A104" s="1" t="s">
        <v>53</v>
      </c>
      <c r="B104" s="1" t="s">
        <v>62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 t="s">
        <v>53</v>
      </c>
      <c r="B105" s="1" t="s">
        <v>63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</row>
    <row r="106" spans="1:18" x14ac:dyDescent="0.25">
      <c r="A106" s="1" t="s">
        <v>53</v>
      </c>
      <c r="B106" s="1" t="s">
        <v>64</v>
      </c>
      <c r="C106">
        <v>0.7192982456140351</v>
      </c>
      <c r="D106">
        <v>0.70005892751915155</v>
      </c>
      <c r="E106">
        <v>0.70027247956403271</v>
      </c>
      <c r="F106">
        <v>0.69984326018808773</v>
      </c>
      <c r="G106">
        <v>0.70003694126339122</v>
      </c>
      <c r="H106">
        <v>0.70013898540653219</v>
      </c>
      <c r="I106">
        <v>0.700135685210312</v>
      </c>
      <c r="J106">
        <v>0.69981024667931679</v>
      </c>
      <c r="K106">
        <v>0.6997561825148032</v>
      </c>
      <c r="L106">
        <v>0.69994128009395185</v>
      </c>
      <c r="M106">
        <v>0.70005096839959224</v>
      </c>
      <c r="N106">
        <v>0.70002300437083054</v>
      </c>
      <c r="O106">
        <v>0.70014647415777354</v>
      </c>
      <c r="P106">
        <v>0.70006492101276774</v>
      </c>
      <c r="Q106">
        <v>0.7</v>
      </c>
      <c r="R106">
        <v>0.6999769744416301</v>
      </c>
    </row>
    <row r="107" spans="1:18" x14ac:dyDescent="0.25">
      <c r="A107" s="1" t="s">
        <v>76</v>
      </c>
      <c r="B107" s="1" t="s">
        <v>54</v>
      </c>
      <c r="C107">
        <v>2000</v>
      </c>
      <c r="D107">
        <v>2001</v>
      </c>
      <c r="E107">
        <v>2002</v>
      </c>
      <c r="F107">
        <v>2003</v>
      </c>
      <c r="G107">
        <v>2004</v>
      </c>
      <c r="H107">
        <v>2005</v>
      </c>
      <c r="I107">
        <v>2006</v>
      </c>
      <c r="J107">
        <v>2007</v>
      </c>
      <c r="K107">
        <v>2008</v>
      </c>
      <c r="L107">
        <v>2009</v>
      </c>
      <c r="M107">
        <v>2010</v>
      </c>
      <c r="N107">
        <v>2011</v>
      </c>
      <c r="O107">
        <v>2012</v>
      </c>
      <c r="P107">
        <v>2013</v>
      </c>
      <c r="Q107">
        <v>2014</v>
      </c>
      <c r="R107">
        <v>2015</v>
      </c>
    </row>
    <row r="108" spans="1:18" x14ac:dyDescent="0.25">
      <c r="A108" s="1" t="s">
        <v>76</v>
      </c>
      <c r="B108" s="1" t="s">
        <v>55</v>
      </c>
      <c r="C108">
        <v>16322.347684210526</v>
      </c>
      <c r="D108">
        <v>16186.900684210525</v>
      </c>
      <c r="E108">
        <v>16166.617684210527</v>
      </c>
      <c r="F108">
        <v>16222.742000000002</v>
      </c>
      <c r="G108">
        <v>16272.453187500001</v>
      </c>
      <c r="H108">
        <v>16699.861187499999</v>
      </c>
      <c r="I108">
        <v>16931.194187500001</v>
      </c>
      <c r="J108">
        <v>17032.4466875</v>
      </c>
      <c r="K108">
        <v>17520.216687499997</v>
      </c>
      <c r="L108">
        <v>18439.907687499999</v>
      </c>
      <c r="M108">
        <v>19500.951687500001</v>
      </c>
      <c r="N108">
        <v>20920.290087500001</v>
      </c>
      <c r="O108">
        <v>21646.493887500001</v>
      </c>
      <c r="P108">
        <v>21806.6269875</v>
      </c>
      <c r="Q108">
        <v>21754.825787500002</v>
      </c>
      <c r="R108">
        <v>21936.225787500003</v>
      </c>
    </row>
    <row r="109" spans="1:18" x14ac:dyDescent="0.25">
      <c r="A109" s="1" t="s">
        <v>76</v>
      </c>
      <c r="B109" s="1" t="s">
        <v>56</v>
      </c>
      <c r="C109">
        <v>5951</v>
      </c>
      <c r="D109">
        <v>5977</v>
      </c>
      <c r="E109">
        <v>6001</v>
      </c>
      <c r="F109">
        <v>6001</v>
      </c>
      <c r="G109">
        <v>6001</v>
      </c>
      <c r="H109">
        <v>6045</v>
      </c>
      <c r="I109">
        <v>6069</v>
      </c>
      <c r="J109">
        <v>6069</v>
      </c>
      <c r="K109">
        <v>6069</v>
      </c>
      <c r="L109">
        <v>6149</v>
      </c>
      <c r="M109">
        <v>6175</v>
      </c>
      <c r="N109">
        <v>6175</v>
      </c>
      <c r="O109">
        <v>6175</v>
      </c>
      <c r="P109">
        <v>6175</v>
      </c>
      <c r="Q109">
        <v>6175</v>
      </c>
      <c r="R109">
        <v>6175</v>
      </c>
    </row>
    <row r="110" spans="1:18" x14ac:dyDescent="0.25">
      <c r="A110" s="1" t="s">
        <v>76</v>
      </c>
      <c r="B110" s="1" t="s">
        <v>57</v>
      </c>
      <c r="C110">
        <v>8938.0096842105268</v>
      </c>
      <c r="D110">
        <v>8764.027684210525</v>
      </c>
      <c r="E110">
        <v>8713.3826842105263</v>
      </c>
      <c r="F110">
        <v>8732.9260000000013</v>
      </c>
      <c r="G110">
        <v>8752.7731875000009</v>
      </c>
      <c r="H110">
        <v>9065.0411875000009</v>
      </c>
      <c r="I110">
        <v>9227.3741875000014</v>
      </c>
      <c r="J110">
        <v>9246.6266875000001</v>
      </c>
      <c r="K110">
        <v>9644.3146874999984</v>
      </c>
      <c r="L110">
        <v>9874.7856874999998</v>
      </c>
      <c r="M110">
        <v>10085.1436875</v>
      </c>
      <c r="N110">
        <v>10858.482087499999</v>
      </c>
      <c r="O110">
        <v>10093.611887499999</v>
      </c>
      <c r="P110">
        <v>9502.7449874999984</v>
      </c>
      <c r="Q110">
        <v>9181.9437874999985</v>
      </c>
      <c r="R110">
        <v>9036.3437875</v>
      </c>
    </row>
    <row r="111" spans="1:18" x14ac:dyDescent="0.25">
      <c r="A111" s="1" t="s">
        <v>76</v>
      </c>
      <c r="B111" s="1" t="s">
        <v>58</v>
      </c>
      <c r="C111">
        <v>14</v>
      </c>
      <c r="D111">
        <v>26</v>
      </c>
      <c r="E111">
        <v>31</v>
      </c>
      <c r="F111">
        <v>67</v>
      </c>
      <c r="G111">
        <v>96</v>
      </c>
      <c r="H111">
        <v>167</v>
      </c>
      <c r="I111">
        <v>212.00000000000003</v>
      </c>
      <c r="J111">
        <v>276</v>
      </c>
      <c r="K111">
        <v>324</v>
      </c>
      <c r="L111">
        <v>608.00000000000011</v>
      </c>
      <c r="M111">
        <v>911.99999999999989</v>
      </c>
      <c r="N111">
        <v>1069</v>
      </c>
      <c r="O111">
        <v>1370</v>
      </c>
      <c r="P111">
        <v>1780</v>
      </c>
      <c r="Q111">
        <v>1944</v>
      </c>
      <c r="R111">
        <v>2176</v>
      </c>
    </row>
    <row r="112" spans="1:18" x14ac:dyDescent="0.25">
      <c r="A112" s="1" t="s">
        <v>76</v>
      </c>
      <c r="B112" s="1" t="s">
        <v>59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2</v>
      </c>
      <c r="I112">
        <v>2</v>
      </c>
      <c r="J112">
        <v>20</v>
      </c>
      <c r="K112">
        <v>62.000000000000007</v>
      </c>
      <c r="L112">
        <v>386</v>
      </c>
      <c r="M112">
        <v>904</v>
      </c>
      <c r="N112">
        <v>1391</v>
      </c>
      <c r="O112">
        <v>2581</v>
      </c>
      <c r="P112">
        <v>2922</v>
      </c>
      <c r="Q112">
        <v>3027</v>
      </c>
      <c r="R112">
        <v>3122</v>
      </c>
    </row>
    <row r="113" spans="1:18" x14ac:dyDescent="0.25">
      <c r="A113" s="1" t="s">
        <v>76</v>
      </c>
      <c r="B113" s="1" t="s">
        <v>60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 t="s">
        <v>76</v>
      </c>
      <c r="B114" s="1" t="s">
        <v>61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 t="s">
        <v>76</v>
      </c>
      <c r="B115" s="1" t="s">
        <v>62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 t="s">
        <v>76</v>
      </c>
      <c r="B116" s="1" t="s">
        <v>63</v>
      </c>
      <c r="C116">
        <v>109.33799999999999</v>
      </c>
      <c r="D116">
        <v>109.87299999999999</v>
      </c>
      <c r="E116">
        <v>110.235</v>
      </c>
      <c r="F116">
        <v>110.816</v>
      </c>
      <c r="G116">
        <v>111.67999999999999</v>
      </c>
      <c r="H116">
        <v>110.82</v>
      </c>
      <c r="I116">
        <v>110.82</v>
      </c>
      <c r="J116">
        <v>110.82</v>
      </c>
      <c r="K116">
        <v>110.90199999999999</v>
      </c>
      <c r="L116">
        <v>112.12199999999999</v>
      </c>
      <c r="M116">
        <v>114.80799999999999</v>
      </c>
      <c r="N116">
        <v>116.80799999999999</v>
      </c>
      <c r="O116">
        <v>116.88200000000001</v>
      </c>
      <c r="P116">
        <v>116.88200000000001</v>
      </c>
      <c r="Q116">
        <v>116.88200000000001</v>
      </c>
      <c r="R116">
        <v>116.88200000000001</v>
      </c>
    </row>
    <row r="117" spans="1:18" x14ac:dyDescent="0.25">
      <c r="A117" s="1" t="s">
        <v>76</v>
      </c>
      <c r="B117" s="1" t="s">
        <v>64</v>
      </c>
      <c r="C117">
        <v>1310</v>
      </c>
      <c r="D117">
        <v>1310</v>
      </c>
      <c r="E117">
        <v>1310</v>
      </c>
      <c r="F117">
        <v>1310</v>
      </c>
      <c r="G117">
        <v>1310</v>
      </c>
      <c r="H117">
        <v>1310</v>
      </c>
      <c r="I117">
        <v>1310</v>
      </c>
      <c r="J117">
        <v>1310</v>
      </c>
      <c r="K117">
        <v>1310</v>
      </c>
      <c r="L117">
        <v>1310</v>
      </c>
      <c r="M117">
        <v>1310</v>
      </c>
      <c r="N117">
        <v>1310</v>
      </c>
      <c r="O117">
        <v>1310</v>
      </c>
      <c r="P117">
        <v>1310</v>
      </c>
      <c r="Q117">
        <v>1310</v>
      </c>
      <c r="R117">
        <v>1310</v>
      </c>
    </row>
    <row r="118" spans="1:18" x14ac:dyDescent="0.25">
      <c r="A118" s="1" t="s">
        <v>76</v>
      </c>
      <c r="B118" s="1"/>
    </row>
    <row r="119" spans="1:18" x14ac:dyDescent="0.25">
      <c r="A119" s="1" t="s">
        <v>76</v>
      </c>
      <c r="B119" s="1" t="s">
        <v>65</v>
      </c>
      <c r="C119">
        <v>15737.139000000001</v>
      </c>
      <c r="D119">
        <v>15605.132000000001</v>
      </c>
      <c r="E119">
        <v>15590.737999999999</v>
      </c>
      <c r="F119">
        <v>15645.197</v>
      </c>
      <c r="G119">
        <v>15693.252</v>
      </c>
      <c r="H119">
        <v>16093.83</v>
      </c>
      <c r="I119">
        <v>16306.434999999999</v>
      </c>
      <c r="J119">
        <v>16403.1731</v>
      </c>
      <c r="K119">
        <v>16865.734100000001</v>
      </c>
      <c r="L119">
        <v>17766.379099999998</v>
      </c>
      <c r="M119">
        <v>18817.5556</v>
      </c>
      <c r="N119">
        <v>20206.746000000003</v>
      </c>
      <c r="O119">
        <v>20960.415199999999</v>
      </c>
      <c r="P119">
        <v>21131.9414</v>
      </c>
      <c r="Q119">
        <v>21092.744500000001</v>
      </c>
      <c r="R119">
        <v>21288.714499999998</v>
      </c>
    </row>
    <row r="120" spans="1:18" x14ac:dyDescent="0.25">
      <c r="A120" s="1" t="s">
        <v>76</v>
      </c>
      <c r="B120" s="1" t="s">
        <v>56</v>
      </c>
      <c r="C120">
        <v>5713</v>
      </c>
      <c r="D120">
        <v>5738</v>
      </c>
      <c r="E120">
        <v>5761</v>
      </c>
      <c r="F120">
        <v>5761</v>
      </c>
      <c r="G120">
        <v>5761</v>
      </c>
      <c r="H120">
        <v>5802</v>
      </c>
      <c r="I120">
        <v>5825</v>
      </c>
      <c r="J120">
        <v>5825</v>
      </c>
      <c r="K120">
        <v>5825</v>
      </c>
      <c r="L120">
        <v>5902</v>
      </c>
      <c r="M120">
        <v>5927</v>
      </c>
      <c r="N120">
        <v>5927</v>
      </c>
      <c r="O120">
        <v>5927</v>
      </c>
      <c r="P120">
        <v>5927</v>
      </c>
      <c r="Q120">
        <v>5927</v>
      </c>
      <c r="R120">
        <v>5927</v>
      </c>
    </row>
    <row r="121" spans="1:18" x14ac:dyDescent="0.25">
      <c r="A121" s="1" t="s">
        <v>76</v>
      </c>
      <c r="B121" s="1" t="s">
        <v>57</v>
      </c>
      <c r="C121">
        <v>8590.8010000000013</v>
      </c>
      <c r="D121">
        <v>8421.2590000000018</v>
      </c>
      <c r="E121">
        <v>8377.5029999999988</v>
      </c>
      <c r="F121">
        <v>8395.3809999999994</v>
      </c>
      <c r="G121">
        <v>8413.5720000000001</v>
      </c>
      <c r="H121">
        <v>8702.01</v>
      </c>
      <c r="I121">
        <v>8846.6149999999998</v>
      </c>
      <c r="J121">
        <v>8861.3531000000003</v>
      </c>
      <c r="K121">
        <v>9233.8320999999996</v>
      </c>
      <c r="L121">
        <v>9448.2570999999989</v>
      </c>
      <c r="M121">
        <v>9649.7476000000006</v>
      </c>
      <c r="N121">
        <v>10392.938000000002</v>
      </c>
      <c r="O121">
        <v>9655.5331999999999</v>
      </c>
      <c r="P121">
        <v>9076.0594000000001</v>
      </c>
      <c r="Q121">
        <v>8767.8624999999993</v>
      </c>
      <c r="R121">
        <v>8636.8324999999986</v>
      </c>
    </row>
    <row r="122" spans="1:18" x14ac:dyDescent="0.25">
      <c r="A122" s="1" t="s">
        <v>76</v>
      </c>
      <c r="B122" s="1" t="s">
        <v>58</v>
      </c>
      <c r="C122">
        <v>14</v>
      </c>
      <c r="D122">
        <v>26</v>
      </c>
      <c r="E122">
        <v>31</v>
      </c>
      <c r="F122">
        <v>67</v>
      </c>
      <c r="G122">
        <v>96</v>
      </c>
      <c r="H122">
        <v>167</v>
      </c>
      <c r="I122">
        <v>212.00000000000003</v>
      </c>
      <c r="J122">
        <v>276</v>
      </c>
      <c r="K122">
        <v>324</v>
      </c>
      <c r="L122">
        <v>608.00000000000011</v>
      </c>
      <c r="M122">
        <v>911.99999999999989</v>
      </c>
      <c r="N122">
        <v>1069</v>
      </c>
      <c r="O122">
        <v>1370</v>
      </c>
      <c r="P122">
        <v>1780</v>
      </c>
      <c r="Q122">
        <v>1944</v>
      </c>
      <c r="R122">
        <v>2176</v>
      </c>
    </row>
    <row r="123" spans="1:18" x14ac:dyDescent="0.25">
      <c r="A123" s="1" t="s">
        <v>76</v>
      </c>
      <c r="B123" s="1" t="s">
        <v>59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2</v>
      </c>
      <c r="I123">
        <v>2</v>
      </c>
      <c r="J123">
        <v>20</v>
      </c>
      <c r="K123">
        <v>62.000000000000007</v>
      </c>
      <c r="L123">
        <v>386</v>
      </c>
      <c r="M123">
        <v>904</v>
      </c>
      <c r="N123">
        <v>1391</v>
      </c>
      <c r="O123">
        <v>2581</v>
      </c>
      <c r="P123">
        <v>2922</v>
      </c>
      <c r="Q123">
        <v>3027</v>
      </c>
      <c r="R123">
        <v>3122</v>
      </c>
    </row>
    <row r="124" spans="1:18" x14ac:dyDescent="0.25">
      <c r="A124" s="1" t="s">
        <v>76</v>
      </c>
      <c r="B124" s="1" t="s">
        <v>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 t="s">
        <v>76</v>
      </c>
      <c r="B125" s="1" t="s">
        <v>61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 t="s">
        <v>76</v>
      </c>
      <c r="B126" s="1" t="s">
        <v>62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 t="s">
        <v>76</v>
      </c>
      <c r="B127" s="1" t="s">
        <v>63</v>
      </c>
      <c r="C127">
        <v>109.33799999999999</v>
      </c>
      <c r="D127">
        <v>109.87299999999999</v>
      </c>
      <c r="E127">
        <v>110.235</v>
      </c>
      <c r="F127">
        <v>110.816</v>
      </c>
      <c r="G127">
        <v>111.67999999999999</v>
      </c>
      <c r="H127">
        <v>110.82</v>
      </c>
      <c r="I127">
        <v>110.82</v>
      </c>
      <c r="J127">
        <v>110.82</v>
      </c>
      <c r="K127">
        <v>110.90199999999999</v>
      </c>
      <c r="L127">
        <v>112.12199999999999</v>
      </c>
      <c r="M127">
        <v>114.80799999999999</v>
      </c>
      <c r="N127">
        <v>116.80799999999999</v>
      </c>
      <c r="O127">
        <v>116.88200000000001</v>
      </c>
      <c r="P127">
        <v>116.88200000000001</v>
      </c>
      <c r="Q127">
        <v>116.88200000000001</v>
      </c>
      <c r="R127">
        <v>116.88200000000001</v>
      </c>
    </row>
    <row r="128" spans="1:18" x14ac:dyDescent="0.25">
      <c r="A128" s="1" t="s">
        <v>76</v>
      </c>
      <c r="B128" s="1" t="s">
        <v>64</v>
      </c>
      <c r="C128">
        <v>1310</v>
      </c>
      <c r="D128">
        <v>1310</v>
      </c>
      <c r="E128">
        <v>1310</v>
      </c>
      <c r="F128">
        <v>1310</v>
      </c>
      <c r="G128">
        <v>1310</v>
      </c>
      <c r="H128">
        <v>1310</v>
      </c>
      <c r="I128">
        <v>1310</v>
      </c>
      <c r="J128">
        <v>1310</v>
      </c>
      <c r="K128">
        <v>1310</v>
      </c>
      <c r="L128">
        <v>1310</v>
      </c>
      <c r="M128">
        <v>1310</v>
      </c>
      <c r="N128">
        <v>1310</v>
      </c>
      <c r="O128">
        <v>1310</v>
      </c>
      <c r="P128">
        <v>1310</v>
      </c>
      <c r="Q128">
        <v>1310</v>
      </c>
      <c r="R128">
        <v>1310</v>
      </c>
    </row>
    <row r="129" spans="1:18" x14ac:dyDescent="0.25">
      <c r="A129" s="1" t="s">
        <v>76</v>
      </c>
      <c r="B129" s="1"/>
    </row>
    <row r="130" spans="1:18" x14ac:dyDescent="0.25">
      <c r="A130" s="1" t="s">
        <v>76</v>
      </c>
      <c r="B130" s="1" t="s">
        <v>66</v>
      </c>
    </row>
    <row r="131" spans="1:18" x14ac:dyDescent="0.25">
      <c r="A131" s="1" t="s">
        <v>76</v>
      </c>
      <c r="B131" s="1" t="s">
        <v>56</v>
      </c>
      <c r="C131">
        <v>0.92360613617355536</v>
      </c>
      <c r="D131">
        <v>0.88506507965501346</v>
      </c>
      <c r="E131">
        <v>0.90074882567534986</v>
      </c>
      <c r="F131">
        <v>0.90111062645978257</v>
      </c>
      <c r="G131">
        <v>0.89984114625899403</v>
      </c>
      <c r="H131">
        <v>0.89863380887258182</v>
      </c>
      <c r="I131">
        <v>0.87720375709079046</v>
      </c>
      <c r="J131">
        <v>0.90697004054449892</v>
      </c>
      <c r="K131">
        <v>0.85696045247800101</v>
      </c>
      <c r="L131">
        <v>0.8765178598242751</v>
      </c>
      <c r="M131">
        <v>0.88616431445900112</v>
      </c>
      <c r="N131">
        <v>0.89152401145038274</v>
      </c>
      <c r="O131">
        <v>0.74478672296458026</v>
      </c>
      <c r="P131">
        <v>0.78820183087993667</v>
      </c>
      <c r="Q131">
        <v>0.62294548457911469</v>
      </c>
      <c r="R131">
        <v>0.48247199917073003</v>
      </c>
    </row>
    <row r="132" spans="1:18" x14ac:dyDescent="0.25">
      <c r="A132" s="1" t="s">
        <v>76</v>
      </c>
      <c r="B132" s="1" t="s">
        <v>57</v>
      </c>
      <c r="C132">
        <v>0.43595386528286106</v>
      </c>
      <c r="D132">
        <v>0.41401185783619393</v>
      </c>
      <c r="E132">
        <v>0.43437976902567965</v>
      </c>
      <c r="F132">
        <v>0.46849666120714595</v>
      </c>
      <c r="G132">
        <v>0.47701063506878566</v>
      </c>
      <c r="H132">
        <v>0.47338373448834092</v>
      </c>
      <c r="I132">
        <v>0.45736663553619128</v>
      </c>
      <c r="J132">
        <v>0.47417143388384814</v>
      </c>
      <c r="K132">
        <v>0.43699589589267751</v>
      </c>
      <c r="L132">
        <v>0.47496495769341723</v>
      </c>
      <c r="M132">
        <v>0.4948410147941314</v>
      </c>
      <c r="N132">
        <v>0.38999432301791187</v>
      </c>
      <c r="O132">
        <v>0.40786577922380252</v>
      </c>
      <c r="P132">
        <v>0.39432481136637731</v>
      </c>
      <c r="Q132">
        <v>0.37302076954773478</v>
      </c>
      <c r="R132">
        <v>0.43560583846235873</v>
      </c>
    </row>
    <row r="133" spans="1:18" x14ac:dyDescent="0.25">
      <c r="A133" s="1" t="s">
        <v>76</v>
      </c>
      <c r="B133" s="1" t="s">
        <v>58</v>
      </c>
      <c r="C133">
        <v>0.1313454960291684</v>
      </c>
      <c r="D133">
        <v>0.16337066352994994</v>
      </c>
      <c r="E133">
        <v>0.20981272715439137</v>
      </c>
      <c r="F133">
        <v>0.15056923093991656</v>
      </c>
      <c r="G133">
        <v>0.16868871898339882</v>
      </c>
      <c r="H133">
        <v>0.15510321944885636</v>
      </c>
      <c r="I133">
        <v>0.19722961885470078</v>
      </c>
      <c r="J133">
        <v>0.20295549368779564</v>
      </c>
      <c r="K133">
        <v>0.22450860474293277</v>
      </c>
      <c r="L133">
        <v>0.18688206658730289</v>
      </c>
      <c r="M133">
        <v>0.16168388211666709</v>
      </c>
      <c r="N133">
        <v>0.24684106784153298</v>
      </c>
      <c r="O133">
        <v>0.22919508051120471</v>
      </c>
      <c r="P133">
        <v>0.23500207908295037</v>
      </c>
      <c r="Q133">
        <v>0.27095250633603302</v>
      </c>
      <c r="R133">
        <v>0.29235945523657753</v>
      </c>
    </row>
    <row r="134" spans="1:18" x14ac:dyDescent="0.25">
      <c r="A134" s="1" t="s">
        <v>76</v>
      </c>
      <c r="B134" s="1" t="s">
        <v>59</v>
      </c>
      <c r="C134">
        <v>0</v>
      </c>
      <c r="D134">
        <v>0</v>
      </c>
      <c r="E134">
        <v>0</v>
      </c>
      <c r="F134">
        <v>0</v>
      </c>
      <c r="G134">
        <v>0.13273866411808433</v>
      </c>
      <c r="H134">
        <v>7.9260213121051026E-2</v>
      </c>
      <c r="I134">
        <v>6.6369332059042163E-2</v>
      </c>
      <c r="J134">
        <v>3.3184666029521082E-2</v>
      </c>
      <c r="K134">
        <v>7.7074063036307025E-2</v>
      </c>
      <c r="L134">
        <v>4.9175204582606373E-2</v>
      </c>
      <c r="M134">
        <v>7.0737986665998717E-2</v>
      </c>
      <c r="N134">
        <v>9.5955570737489546E-2</v>
      </c>
      <c r="O134">
        <v>9.500170294896508E-2</v>
      </c>
      <c r="P134">
        <v>0.1032715548920126</v>
      </c>
      <c r="Q134">
        <v>0.10870720211210765</v>
      </c>
      <c r="R134">
        <v>0.11205088937574148</v>
      </c>
    </row>
    <row r="135" spans="1:18" x14ac:dyDescent="0.25">
      <c r="A135" s="1" t="s">
        <v>76</v>
      </c>
      <c r="B135" s="1" t="s">
        <v>60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 t="s">
        <v>76</v>
      </c>
      <c r="B136" s="1" t="s">
        <v>61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 t="s">
        <v>76</v>
      </c>
      <c r="B137" s="1" t="s">
        <v>62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 t="s">
        <v>76</v>
      </c>
      <c r="B138" s="1" t="s">
        <v>63</v>
      </c>
      <c r="C138">
        <v>0.48018040545266305</v>
      </c>
      <c r="D138">
        <v>0.45787366960721892</v>
      </c>
      <c r="E138">
        <v>0.37328421895592273</v>
      </c>
      <c r="F138">
        <v>0.25393983533996783</v>
      </c>
      <c r="G138">
        <v>0.32447757256659226</v>
      </c>
      <c r="H138">
        <v>0.29667150697176836</v>
      </c>
      <c r="I138">
        <v>0.37011592864544357</v>
      </c>
      <c r="J138">
        <v>0.40006058306659598</v>
      </c>
      <c r="K138">
        <v>0.42250589199188265</v>
      </c>
      <c r="L138">
        <v>0.33385333191790895</v>
      </c>
      <c r="M138">
        <v>0.31011504193066275</v>
      </c>
      <c r="N138">
        <v>0.19162286988377861</v>
      </c>
      <c r="O138">
        <v>0.34855452117708025</v>
      </c>
      <c r="P138">
        <v>0.37106815950991873</v>
      </c>
      <c r="Q138">
        <v>0.28508233599775207</v>
      </c>
      <c r="R138">
        <v>0.3105797095313288</v>
      </c>
    </row>
    <row r="139" spans="1:18" x14ac:dyDescent="0.25">
      <c r="A139" s="1" t="s">
        <v>76</v>
      </c>
      <c r="B139" s="1" t="s">
        <v>64</v>
      </c>
      <c r="C139">
        <v>0.10768261896924261</v>
      </c>
      <c r="D139">
        <v>0.10477083255729097</v>
      </c>
      <c r="E139">
        <v>9.8780593388152205E-2</v>
      </c>
      <c r="F139">
        <v>9.3116442897125215E-2</v>
      </c>
      <c r="G139">
        <v>0.11236741643331268</v>
      </c>
      <c r="H139">
        <v>0.11486946726718932</v>
      </c>
      <c r="I139">
        <v>0.11053545078054808</v>
      </c>
      <c r="J139">
        <v>0.11277465633288393</v>
      </c>
      <c r="K139">
        <v>0.11705239997551133</v>
      </c>
      <c r="L139">
        <v>0.12480938523094344</v>
      </c>
      <c r="M139">
        <v>0.11806727931276893</v>
      </c>
      <c r="N139">
        <v>0.10678380671225152</v>
      </c>
      <c r="O139">
        <v>0.11354311242826839</v>
      </c>
      <c r="P139">
        <v>0.11504237631142536</v>
      </c>
      <c r="Q139">
        <v>0.10196156425758304</v>
      </c>
      <c r="R139">
        <v>9.6010056731117802E-2</v>
      </c>
    </row>
    <row r="140" spans="1:18" x14ac:dyDescent="0.25">
      <c r="A140" s="1" t="s">
        <v>76</v>
      </c>
      <c r="B140" s="1"/>
    </row>
    <row r="141" spans="1:18" x14ac:dyDescent="0.25">
      <c r="A141" s="1" t="s">
        <v>76</v>
      </c>
      <c r="B141" s="1" t="s">
        <v>67</v>
      </c>
      <c r="C141">
        <v>82758.17970508615</v>
      </c>
      <c r="D141">
        <v>78603.488372093052</v>
      </c>
      <c r="E141">
        <v>80924.565000000017</v>
      </c>
      <c r="F141">
        <v>83545.348837209312</v>
      </c>
      <c r="G141">
        <v>84338.451627906979</v>
      </c>
      <c r="H141">
        <v>85694.019520930669</v>
      </c>
      <c r="I141">
        <v>84332.558139534871</v>
      </c>
      <c r="J141">
        <v>87511.537441860477</v>
      </c>
      <c r="K141">
        <v>83568.604651162794</v>
      </c>
      <c r="L141">
        <v>89789.331744186056</v>
      </c>
      <c r="M141">
        <v>93816.21782200782</v>
      </c>
      <c r="N141">
        <v>88998.424727993261</v>
      </c>
      <c r="O141">
        <v>81606.699682945997</v>
      </c>
      <c r="P141">
        <v>82149.079515368736</v>
      </c>
      <c r="Q141">
        <v>71489.076410690497</v>
      </c>
      <c r="R141">
        <v>69535.539158506945</v>
      </c>
    </row>
    <row r="142" spans="1:18" x14ac:dyDescent="0.25">
      <c r="A142" s="1" t="s">
        <v>76</v>
      </c>
      <c r="B142" s="1" t="s">
        <v>56</v>
      </c>
      <c r="C142">
        <v>48148.289819390935</v>
      </c>
      <c r="D142">
        <v>46340.69767441861</v>
      </c>
      <c r="E142">
        <v>47351.248837209307</v>
      </c>
      <c r="F142">
        <v>47370.268255813964</v>
      </c>
      <c r="G142">
        <v>47303.533255813956</v>
      </c>
      <c r="H142">
        <v>47586.434441800469</v>
      </c>
      <c r="I142">
        <v>46636.046511627908</v>
      </c>
      <c r="J142">
        <v>48218.554302325581</v>
      </c>
      <c r="K142">
        <v>45559.822558139538</v>
      </c>
      <c r="L142">
        <v>47213.844883720936</v>
      </c>
      <c r="M142">
        <v>47935.28626203075</v>
      </c>
      <c r="N142">
        <v>48225.208351385554</v>
      </c>
      <c r="O142">
        <v>40287.748205323041</v>
      </c>
      <c r="P142">
        <v>42636.201637788414</v>
      </c>
      <c r="Q142">
        <v>33696.99009733805</v>
      </c>
      <c r="R142">
        <v>26098.3578511423</v>
      </c>
    </row>
    <row r="143" spans="1:18" x14ac:dyDescent="0.25">
      <c r="A143" s="1" t="s">
        <v>76</v>
      </c>
      <c r="B143" s="1" t="s">
        <v>57</v>
      </c>
      <c r="C143">
        <v>34133.864459160875</v>
      </c>
      <c r="D143">
        <v>31784.883720930236</v>
      </c>
      <c r="E143">
        <v>33155.874302325588</v>
      </c>
      <c r="F143">
        <v>35840.196860465112</v>
      </c>
      <c r="G143">
        <v>36574.453255813954</v>
      </c>
      <c r="H143">
        <v>37591.289123513328</v>
      </c>
      <c r="I143">
        <v>36969.767441860466</v>
      </c>
      <c r="J143">
        <v>38408.099418604659</v>
      </c>
      <c r="K143">
        <v>36919.247209302332</v>
      </c>
      <c r="L143">
        <v>41085.951976744196</v>
      </c>
      <c r="M143">
        <v>43717.154373204045</v>
      </c>
      <c r="N143">
        <v>37096.378207478156</v>
      </c>
      <c r="O143">
        <v>36063.508568457728</v>
      </c>
      <c r="P143">
        <v>32825.192772010421</v>
      </c>
      <c r="Q143">
        <v>30003.488261001876</v>
      </c>
      <c r="R143">
        <v>34481.848822767439</v>
      </c>
    </row>
    <row r="144" spans="1:18" x14ac:dyDescent="0.25">
      <c r="A144" s="1" t="s">
        <v>76</v>
      </c>
      <c r="B144" s="1" t="s">
        <v>58</v>
      </c>
      <c r="C144">
        <v>16.108211633017213</v>
      </c>
      <c r="D144">
        <v>37.209302325581397</v>
      </c>
      <c r="E144">
        <v>56.976744186046517</v>
      </c>
      <c r="F144">
        <v>88.372093023255815</v>
      </c>
      <c r="G144">
        <v>141.86046511627907</v>
      </c>
      <c r="H144">
        <v>226.90360179612097</v>
      </c>
      <c r="I144">
        <v>366.27906976744191</v>
      </c>
      <c r="J144">
        <v>490.69767441860472</v>
      </c>
      <c r="K144">
        <v>637.20930232558146</v>
      </c>
      <c r="L144">
        <v>995.34883720930236</v>
      </c>
      <c r="M144">
        <v>1291.7119362959072</v>
      </c>
      <c r="N144">
        <v>2311.5283693379652</v>
      </c>
      <c r="O144">
        <v>2750.6160002310698</v>
      </c>
      <c r="P144">
        <v>3664.3404187246283</v>
      </c>
      <c r="Q144">
        <v>4614.1694494990934</v>
      </c>
      <c r="R144">
        <v>5572.885769450384</v>
      </c>
    </row>
    <row r="145" spans="1:18" x14ac:dyDescent="0.25">
      <c r="A145" s="1" t="s">
        <v>76</v>
      </c>
      <c r="B145" s="1" t="s">
        <v>59</v>
      </c>
      <c r="C145">
        <v>0</v>
      </c>
      <c r="D145">
        <v>0</v>
      </c>
      <c r="E145">
        <v>0</v>
      </c>
      <c r="F145">
        <v>0</v>
      </c>
      <c r="G145">
        <v>1.1627906976744187</v>
      </c>
      <c r="H145">
        <v>1.3886389338808141</v>
      </c>
      <c r="I145">
        <v>1.1627906976744187</v>
      </c>
      <c r="J145">
        <v>5.8139534883720936</v>
      </c>
      <c r="K145">
        <v>41.860465116279073</v>
      </c>
      <c r="L145">
        <v>166.27906976744188</v>
      </c>
      <c r="M145">
        <v>560.17694592751047</v>
      </c>
      <c r="N145">
        <v>1169.2339823276282</v>
      </c>
      <c r="O145">
        <v>2147.9467029268026</v>
      </c>
      <c r="P145">
        <v>2643.4130745354769</v>
      </c>
      <c r="Q145">
        <v>2882.5366989497447</v>
      </c>
      <c r="R145">
        <v>3064.4483992881283</v>
      </c>
    </row>
    <row r="146" spans="1:18" x14ac:dyDescent="0.25">
      <c r="A146" s="1" t="s">
        <v>76</v>
      </c>
      <c r="B146" s="1" t="s">
        <v>60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 t="s">
        <v>76</v>
      </c>
      <c r="B147" s="1" t="s">
        <v>61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 t="s">
        <v>76</v>
      </c>
      <c r="B148" s="1" t="s">
        <v>62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 t="s">
        <v>76</v>
      </c>
      <c r="B149" s="1" t="s">
        <v>63</v>
      </c>
      <c r="C149">
        <v>459.91721490131744</v>
      </c>
      <c r="D149">
        <v>440.69767441860466</v>
      </c>
      <c r="E149">
        <v>360.46511627906978</v>
      </c>
      <c r="F149">
        <v>246.51162790697674</v>
      </c>
      <c r="G149">
        <v>317.44186046511629</v>
      </c>
      <c r="H149">
        <v>288.00371488687557</v>
      </c>
      <c r="I149">
        <v>359.30232558139534</v>
      </c>
      <c r="J149">
        <v>388.37209302325584</v>
      </c>
      <c r="K149">
        <v>410.46511627906978</v>
      </c>
      <c r="L149">
        <v>327.90697674418607</v>
      </c>
      <c r="M149">
        <v>311.88830454962562</v>
      </c>
      <c r="N149">
        <v>196.07581746396744</v>
      </c>
      <c r="O149">
        <v>356.8802060073628</v>
      </c>
      <c r="P149">
        <v>379.9316123097837</v>
      </c>
      <c r="Q149">
        <v>291.8919039017419</v>
      </c>
      <c r="R149">
        <v>317.99831585870118</v>
      </c>
    </row>
    <row r="150" spans="1:18" x14ac:dyDescent="0.25">
      <c r="A150" s="1" t="s">
        <v>76</v>
      </c>
      <c r="B150" s="1" t="s">
        <v>64</v>
      </c>
      <c r="C150">
        <v>1235.7226622434405</v>
      </c>
      <c r="D150">
        <v>1202.3081660944483</v>
      </c>
      <c r="E150">
        <v>1133.5665774850795</v>
      </c>
      <c r="F150">
        <v>1068.5670521102502</v>
      </c>
      <c r="G150">
        <v>1289.483524022123</v>
      </c>
      <c r="H150">
        <v>1318.1960585713578</v>
      </c>
      <c r="I150">
        <v>1268.4606189772576</v>
      </c>
      <c r="J150">
        <v>1294.1568462136429</v>
      </c>
      <c r="K150">
        <v>1343.2465211589779</v>
      </c>
      <c r="L150">
        <v>1432.2625811562145</v>
      </c>
      <c r="M150">
        <v>1354.8928704816112</v>
      </c>
      <c r="N150">
        <v>1225.4082523071136</v>
      </c>
      <c r="O150">
        <v>1302.9753409818368</v>
      </c>
      <c r="P150">
        <v>1320.1802935993928</v>
      </c>
      <c r="Q150">
        <v>1170.07012679432</v>
      </c>
      <c r="R150">
        <v>1101.7730070236155</v>
      </c>
    </row>
    <row r="151" spans="1:18" x14ac:dyDescent="0.25">
      <c r="A151" s="1" t="s">
        <v>76</v>
      </c>
      <c r="B151" s="1"/>
    </row>
    <row r="152" spans="1:18" x14ac:dyDescent="0.25">
      <c r="A152" s="1" t="s">
        <v>76</v>
      </c>
      <c r="B152" s="1" t="s">
        <v>68</v>
      </c>
      <c r="C152">
        <v>79012.742772622893</v>
      </c>
      <c r="D152">
        <v>74998.890000000029</v>
      </c>
      <c r="E152">
        <v>77003.634767441865</v>
      </c>
      <c r="F152">
        <v>79774.551279069768</v>
      </c>
      <c r="G152">
        <v>80425.816162790696</v>
      </c>
      <c r="H152">
        <v>82065.780143125725</v>
      </c>
      <c r="I152">
        <v>80693.437209302327</v>
      </c>
      <c r="J152">
        <v>83788.365348837222</v>
      </c>
      <c r="K152">
        <v>80022.162674418607</v>
      </c>
      <c r="L152">
        <v>86078.95</v>
      </c>
      <c r="M152">
        <v>90113.953439308389</v>
      </c>
      <c r="N152">
        <v>85416.988229487717</v>
      </c>
      <c r="O152">
        <v>78467.264781228296</v>
      </c>
      <c r="P152">
        <v>78941.518622731193</v>
      </c>
      <c r="Q152">
        <v>68766.644976697688</v>
      </c>
      <c r="R152">
        <v>67087.090990288329</v>
      </c>
    </row>
    <row r="153" spans="1:18" x14ac:dyDescent="0.25">
      <c r="A153" s="1" t="s">
        <v>76</v>
      </c>
      <c r="B153" s="1" t="s">
        <v>56</v>
      </c>
      <c r="C153">
        <v>45734.503739423562</v>
      </c>
      <c r="D153">
        <v>44001.032988707106</v>
      </c>
      <c r="E153">
        <v>44971.953762465884</v>
      </c>
      <c r="F153">
        <v>44934.332137450168</v>
      </c>
      <c r="G153">
        <v>44879.570299458428</v>
      </c>
      <c r="H153">
        <v>45308.031330906655</v>
      </c>
      <c r="I153">
        <v>44281.709435729848</v>
      </c>
      <c r="J153">
        <v>45821.924995381414</v>
      </c>
      <c r="K153">
        <v>43330.157174258333</v>
      </c>
      <c r="L153">
        <v>44927.825770732386</v>
      </c>
      <c r="M153">
        <v>45678.185971489984</v>
      </c>
      <c r="N153">
        <v>45909.173329629681</v>
      </c>
      <c r="O153">
        <v>38406.423529367741</v>
      </c>
      <c r="P153">
        <v>40542.880622670076</v>
      </c>
      <c r="Q153">
        <v>31995.348356321148</v>
      </c>
      <c r="R153">
        <v>24806.123468826583</v>
      </c>
    </row>
    <row r="154" spans="1:18" x14ac:dyDescent="0.25">
      <c r="A154" s="1" t="s">
        <v>76</v>
      </c>
      <c r="B154" s="1" t="s">
        <v>57</v>
      </c>
      <c r="C154">
        <v>32802.213606664984</v>
      </c>
      <c r="D154">
        <v>30519.950034548718</v>
      </c>
      <c r="E154">
        <v>31614.23914451087</v>
      </c>
      <c r="F154">
        <v>34505.335420689371</v>
      </c>
      <c r="G154">
        <v>35085.780747053199</v>
      </c>
      <c r="H154">
        <v>36241.452856602191</v>
      </c>
      <c r="I154">
        <v>35684.983587525967</v>
      </c>
      <c r="J154">
        <v>37081.556632525571</v>
      </c>
      <c r="K154">
        <v>35602.47061643935</v>
      </c>
      <c r="L154">
        <v>39661.589345546694</v>
      </c>
      <c r="M154">
        <v>42271.990281045371</v>
      </c>
      <c r="N154">
        <v>35830.976730728493</v>
      </c>
      <c r="O154">
        <v>34805.398342695335</v>
      </c>
      <c r="P154">
        <v>31710.95289449122</v>
      </c>
      <c r="Q154">
        <v>28982.698568025968</v>
      </c>
      <c r="R154">
        <v>33325.635036864544</v>
      </c>
    </row>
    <row r="155" spans="1:18" x14ac:dyDescent="0.25">
      <c r="A155" s="1" t="s">
        <v>76</v>
      </c>
      <c r="B155" s="1" t="s">
        <v>58</v>
      </c>
      <c r="C155">
        <v>16.108211633017213</v>
      </c>
      <c r="D155">
        <v>37.209302325581397</v>
      </c>
      <c r="E155">
        <v>56.976744186046517</v>
      </c>
      <c r="F155">
        <v>88.372093023255815</v>
      </c>
      <c r="G155">
        <v>141.86046511627907</v>
      </c>
      <c r="H155">
        <v>226.90360179612097</v>
      </c>
      <c r="I155">
        <v>366.27906976744191</v>
      </c>
      <c r="J155">
        <v>490.69767441860472</v>
      </c>
      <c r="K155">
        <v>637.20930232558146</v>
      </c>
      <c r="L155">
        <v>995.34883720930236</v>
      </c>
      <c r="M155">
        <v>1291.7119362959072</v>
      </c>
      <c r="N155">
        <v>2311.5283693379652</v>
      </c>
      <c r="O155">
        <v>2750.6160002310698</v>
      </c>
      <c r="P155">
        <v>3664.3404187246283</v>
      </c>
      <c r="Q155">
        <v>4614.1694494990934</v>
      </c>
      <c r="R155">
        <v>5572.885769450384</v>
      </c>
    </row>
    <row r="156" spans="1:18" x14ac:dyDescent="0.25">
      <c r="A156" s="1" t="s">
        <v>76</v>
      </c>
      <c r="B156" s="1" t="s">
        <v>59</v>
      </c>
      <c r="C156">
        <v>0</v>
      </c>
      <c r="D156">
        <v>0</v>
      </c>
      <c r="E156">
        <v>0</v>
      </c>
      <c r="F156">
        <v>0</v>
      </c>
      <c r="G156">
        <v>1.1627906976744187</v>
      </c>
      <c r="H156">
        <v>1.3886389338808141</v>
      </c>
      <c r="I156">
        <v>1.1627906976744187</v>
      </c>
      <c r="J156">
        <v>5.8139534883720936</v>
      </c>
      <c r="K156">
        <v>41.860465116279073</v>
      </c>
      <c r="L156">
        <v>166.27906976744188</v>
      </c>
      <c r="M156">
        <v>560.17694592751047</v>
      </c>
      <c r="N156">
        <v>1169.2339823276282</v>
      </c>
      <c r="O156">
        <v>2147.9467029268026</v>
      </c>
      <c r="P156">
        <v>2643.4130745354769</v>
      </c>
      <c r="Q156">
        <v>2882.5366989497447</v>
      </c>
      <c r="R156">
        <v>3064.4483992881283</v>
      </c>
    </row>
    <row r="157" spans="1:18" x14ac:dyDescent="0.25">
      <c r="A157" s="1" t="s">
        <v>76</v>
      </c>
      <c r="B157" s="1" t="s">
        <v>60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 t="s">
        <v>76</v>
      </c>
      <c r="B158" s="1" t="s">
        <v>61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 t="s">
        <v>76</v>
      </c>
      <c r="B159" s="1" t="s">
        <v>62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 t="s">
        <v>76</v>
      </c>
      <c r="B160" s="1" t="s">
        <v>63</v>
      </c>
      <c r="C160">
        <v>459.91721490131744</v>
      </c>
      <c r="D160">
        <v>440.69767441860466</v>
      </c>
      <c r="E160">
        <v>360.46511627906978</v>
      </c>
      <c r="F160">
        <v>246.51162790697674</v>
      </c>
      <c r="G160">
        <v>317.44186046511629</v>
      </c>
      <c r="H160">
        <v>288.00371488687557</v>
      </c>
      <c r="I160">
        <v>359.30232558139534</v>
      </c>
      <c r="J160">
        <v>388.37209302325584</v>
      </c>
      <c r="K160">
        <v>410.46511627906978</v>
      </c>
      <c r="L160">
        <v>327.90697674418607</v>
      </c>
      <c r="M160">
        <v>311.88830454962562</v>
      </c>
      <c r="N160">
        <v>196.07581746396744</v>
      </c>
      <c r="O160">
        <v>356.8802060073628</v>
      </c>
      <c r="P160">
        <v>379.9316123097837</v>
      </c>
      <c r="Q160">
        <v>291.8919039017419</v>
      </c>
      <c r="R160">
        <v>317.99831585870118</v>
      </c>
    </row>
    <row r="161" spans="1:18" x14ac:dyDescent="0.25">
      <c r="A161" s="1" t="s">
        <v>76</v>
      </c>
      <c r="B161" s="1" t="s">
        <v>64</v>
      </c>
      <c r="C161">
        <v>1235.7226622434405</v>
      </c>
      <c r="D161">
        <v>1202.3081660944483</v>
      </c>
      <c r="E161">
        <v>1133.5665774850795</v>
      </c>
      <c r="F161">
        <v>1068.5670521102502</v>
      </c>
      <c r="G161">
        <v>1289.483524022123</v>
      </c>
      <c r="H161">
        <v>1318.1960585713578</v>
      </c>
      <c r="I161">
        <v>1268.4606189772576</v>
      </c>
      <c r="J161">
        <v>1294.1568462136429</v>
      </c>
      <c r="K161">
        <v>1343.2465211589779</v>
      </c>
      <c r="L161">
        <v>1432.2625811562145</v>
      </c>
      <c r="M161">
        <v>1354.8928704816112</v>
      </c>
      <c r="N161">
        <v>1225.4082523071136</v>
      </c>
      <c r="O161">
        <v>1302.9753409818368</v>
      </c>
      <c r="P161">
        <v>1320.1802935993928</v>
      </c>
      <c r="Q161">
        <v>1170.07012679432</v>
      </c>
      <c r="R161">
        <v>1101.7730070236155</v>
      </c>
    </row>
    <row r="162" spans="1:18" x14ac:dyDescent="0.25">
      <c r="A162" s="1" t="s">
        <v>76</v>
      </c>
      <c r="B162" s="1"/>
    </row>
    <row r="163" spans="1:18" x14ac:dyDescent="0.25">
      <c r="A163" s="1" t="s">
        <v>76</v>
      </c>
      <c r="B163" s="1" t="s">
        <v>69</v>
      </c>
      <c r="C163">
        <v>6435.2305473903616</v>
      </c>
      <c r="D163">
        <v>6570.3487209302339</v>
      </c>
      <c r="E163">
        <v>6347.093023255813</v>
      </c>
      <c r="F163">
        <v>6405.813953488374</v>
      </c>
      <c r="G163">
        <v>6503.4883720930247</v>
      </c>
      <c r="H163">
        <v>6211.6596790355425</v>
      </c>
      <c r="I163">
        <v>9539.5348837209312</v>
      </c>
      <c r="J163">
        <v>8113.3720930232548</v>
      </c>
      <c r="K163">
        <v>8691.8604651162786</v>
      </c>
      <c r="L163">
        <v>8882.5581395348854</v>
      </c>
      <c r="M163">
        <v>10638.085144673963</v>
      </c>
      <c r="N163">
        <v>10576.707303796433</v>
      </c>
      <c r="O163">
        <v>10281.204938666602</v>
      </c>
      <c r="P163">
        <v>10730.013042096867</v>
      </c>
      <c r="Q163">
        <v>10093.738682592688</v>
      </c>
      <c r="R163">
        <v>10509.219451609833</v>
      </c>
    </row>
    <row r="164" spans="1:18" x14ac:dyDescent="0.25">
      <c r="A164" s="1" t="s">
        <v>76</v>
      </c>
      <c r="B164" s="1" t="s">
        <v>70</v>
      </c>
      <c r="C164">
        <v>5996.4206442840305</v>
      </c>
      <c r="D164">
        <v>6126.201976744187</v>
      </c>
      <c r="E164">
        <v>6136.6472093023249</v>
      </c>
      <c r="F164">
        <v>6332.5581395348854</v>
      </c>
      <c r="G164">
        <v>6460.4651162790715</v>
      </c>
      <c r="H164">
        <v>6130.5631652969041</v>
      </c>
      <c r="I164">
        <v>9462.7813953488385</v>
      </c>
      <c r="J164">
        <v>8072.6715116279056</v>
      </c>
      <c r="K164">
        <v>8659.3015116279057</v>
      </c>
      <c r="L164">
        <v>8839.5348837209312</v>
      </c>
      <c r="M164">
        <v>10592.815515429449</v>
      </c>
      <c r="N164">
        <v>10352.02552429452</v>
      </c>
      <c r="O164">
        <v>10154.83879568345</v>
      </c>
      <c r="P164">
        <v>10616.422377305418</v>
      </c>
      <c r="Q164">
        <v>9956.2634281384908</v>
      </c>
      <c r="R164">
        <v>10478.113939490904</v>
      </c>
    </row>
    <row r="165" spans="1:18" x14ac:dyDescent="0.25">
      <c r="A165" s="1" t="s">
        <v>76</v>
      </c>
      <c r="B165" s="1" t="s">
        <v>71</v>
      </c>
      <c r="C165">
        <v>438.80990310633149</v>
      </c>
      <c r="D165">
        <v>444.14674418604653</v>
      </c>
      <c r="E165">
        <v>210.44581395348837</v>
      </c>
      <c r="F165">
        <v>73.255813953488371</v>
      </c>
      <c r="G165">
        <v>43.02325581395349</v>
      </c>
      <c r="H165">
        <v>81.096513738638123</v>
      </c>
      <c r="I165">
        <v>76.753488372093031</v>
      </c>
      <c r="J165">
        <v>40.700581395348834</v>
      </c>
      <c r="K165">
        <v>32.558953488372097</v>
      </c>
      <c r="L165">
        <v>43.02325581395349</v>
      </c>
      <c r="M165">
        <v>45.269629244513638</v>
      </c>
      <c r="N165">
        <v>224.68177950191219</v>
      </c>
      <c r="O165">
        <v>126.36614298315232</v>
      </c>
      <c r="P165">
        <v>113.59066479144849</v>
      </c>
      <c r="Q165">
        <v>137.47525445419768</v>
      </c>
      <c r="R165">
        <v>31.105512118929656</v>
      </c>
    </row>
    <row r="166" spans="1:18" x14ac:dyDescent="0.25">
      <c r="A166" s="1" t="s">
        <v>76</v>
      </c>
      <c r="B166" s="1"/>
    </row>
    <row r="167" spans="1:18" x14ac:dyDescent="0.25">
      <c r="A167" s="1" t="s">
        <v>76</v>
      </c>
      <c r="B167" s="1" t="s">
        <v>72</v>
      </c>
    </row>
    <row r="168" spans="1:18" x14ac:dyDescent="0.25">
      <c r="A168" s="1" t="s">
        <v>76</v>
      </c>
      <c r="B168" s="1" t="s">
        <v>56</v>
      </c>
      <c r="C168">
        <v>12422.279545237399</v>
      </c>
      <c r="D168">
        <v>11955.9</v>
      </c>
      <c r="E168">
        <v>12216.7</v>
      </c>
      <c r="F168">
        <v>12221.6</v>
      </c>
      <c r="G168">
        <v>12204.3</v>
      </c>
      <c r="H168">
        <v>12277.3000859845</v>
      </c>
      <c r="I168">
        <v>12032.2</v>
      </c>
      <c r="J168">
        <v>12440.3</v>
      </c>
      <c r="K168">
        <v>11754.4</v>
      </c>
      <c r="L168">
        <v>12181.1</v>
      </c>
      <c r="M168">
        <v>12367.321104423399</v>
      </c>
      <c r="N168">
        <v>12442.127639247199</v>
      </c>
      <c r="O168">
        <v>10394.2390369733</v>
      </c>
      <c r="P168">
        <v>11000.167192127599</v>
      </c>
      <c r="Q168">
        <v>8693.7995605235501</v>
      </c>
      <c r="R168">
        <v>6733.3524410050604</v>
      </c>
    </row>
    <row r="169" spans="1:18" x14ac:dyDescent="0.25">
      <c r="A169" s="1" t="s">
        <v>76</v>
      </c>
      <c r="B169" s="1" t="s">
        <v>57</v>
      </c>
      <c r="C169">
        <v>7037.2326359470844</v>
      </c>
      <c r="D169">
        <v>6571.1862899999996</v>
      </c>
      <c r="E169">
        <v>6703.6440200000006</v>
      </c>
      <c r="F169">
        <v>7480.6347299999998</v>
      </c>
      <c r="G169">
        <v>7361.3282999999992</v>
      </c>
      <c r="H169">
        <v>7646.1307762404185</v>
      </c>
      <c r="I169">
        <v>7613.0187000000005</v>
      </c>
      <c r="J169">
        <v>7644.000219999999</v>
      </c>
      <c r="K169">
        <v>7421.4082199999993</v>
      </c>
      <c r="L169">
        <v>7869.5306600000013</v>
      </c>
      <c r="M169">
        <v>8564.1280394278256</v>
      </c>
      <c r="N169">
        <v>7553.0237627377101</v>
      </c>
      <c r="O169">
        <v>7045.8622074976956</v>
      </c>
      <c r="P169">
        <v>6284.1788479973075</v>
      </c>
      <c r="Q169">
        <v>5683.842837447206</v>
      </c>
      <c r="R169">
        <v>6342.6244387121333</v>
      </c>
    </row>
    <row r="170" spans="1:18" x14ac:dyDescent="0.25">
      <c r="A170" s="1" t="s">
        <v>76</v>
      </c>
      <c r="B170" s="1" t="s">
        <v>58</v>
      </c>
      <c r="C170">
        <v>1.3853062004394801</v>
      </c>
      <c r="D170">
        <v>3.2</v>
      </c>
      <c r="E170">
        <v>4.9000000000000004</v>
      </c>
      <c r="F170">
        <v>7.6</v>
      </c>
      <c r="G170">
        <v>12.2</v>
      </c>
      <c r="H170">
        <v>19.513709754466401</v>
      </c>
      <c r="I170">
        <v>31.5</v>
      </c>
      <c r="J170">
        <v>42.2</v>
      </c>
      <c r="K170">
        <v>54.8</v>
      </c>
      <c r="L170">
        <v>85.6</v>
      </c>
      <c r="M170">
        <v>111.087226521448</v>
      </c>
      <c r="N170">
        <v>198.791439763065</v>
      </c>
      <c r="O170">
        <v>236.55297601987201</v>
      </c>
      <c r="P170">
        <v>315.13327601031801</v>
      </c>
      <c r="Q170">
        <v>396.81857265692202</v>
      </c>
      <c r="R170">
        <v>479.26817617273298</v>
      </c>
    </row>
    <row r="171" spans="1:18" x14ac:dyDescent="0.25">
      <c r="A171" s="1" t="s">
        <v>76</v>
      </c>
      <c r="B171" s="1" t="s">
        <v>59</v>
      </c>
      <c r="C171">
        <v>0</v>
      </c>
      <c r="D171">
        <v>0</v>
      </c>
      <c r="E171">
        <v>0</v>
      </c>
      <c r="F171">
        <v>0</v>
      </c>
      <c r="G171">
        <v>0.1</v>
      </c>
      <c r="H171">
        <v>0.11942294831375</v>
      </c>
      <c r="I171">
        <v>0.1</v>
      </c>
      <c r="J171">
        <v>0.5</v>
      </c>
      <c r="K171">
        <v>3.6</v>
      </c>
      <c r="L171">
        <v>14.3</v>
      </c>
      <c r="M171">
        <v>48.175217349765902</v>
      </c>
      <c r="N171">
        <v>100.55412248017601</v>
      </c>
      <c r="O171">
        <v>184.72341645170499</v>
      </c>
      <c r="P171">
        <v>227.33352441005101</v>
      </c>
      <c r="Q171">
        <v>247.89815610967801</v>
      </c>
      <c r="R171">
        <v>263.54256233877902</v>
      </c>
    </row>
    <row r="172" spans="1:18" x14ac:dyDescent="0.25">
      <c r="A172" s="1" t="s">
        <v>76</v>
      </c>
      <c r="B172" s="1" t="s">
        <v>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 t="s">
        <v>76</v>
      </c>
      <c r="B173" s="1" t="s">
        <v>61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 t="s">
        <v>76</v>
      </c>
      <c r="B174" s="1" t="s">
        <v>62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 t="s">
        <v>76</v>
      </c>
      <c r="B175" s="1" t="s">
        <v>63</v>
      </c>
      <c r="C175">
        <v>39.552880481513299</v>
      </c>
      <c r="D175">
        <v>37.9</v>
      </c>
      <c r="E175">
        <v>31</v>
      </c>
      <c r="F175">
        <v>21.2</v>
      </c>
      <c r="G175">
        <v>27.3</v>
      </c>
      <c r="H175">
        <v>24.768319480271298</v>
      </c>
      <c r="I175">
        <v>30.9</v>
      </c>
      <c r="J175">
        <v>33.4</v>
      </c>
      <c r="K175">
        <v>35.299999999999997</v>
      </c>
      <c r="L175">
        <v>28.2</v>
      </c>
      <c r="M175">
        <v>26.822394191267801</v>
      </c>
      <c r="N175">
        <v>16.862520301901199</v>
      </c>
      <c r="O175">
        <v>30.6916977166332</v>
      </c>
      <c r="P175">
        <v>32.674118658641397</v>
      </c>
      <c r="Q175">
        <v>25.102703735549799</v>
      </c>
      <c r="R175">
        <v>27.347855163848301</v>
      </c>
    </row>
    <row r="176" spans="1:18" x14ac:dyDescent="0.25">
      <c r="A176" s="1" t="s">
        <v>76</v>
      </c>
      <c r="B176" s="1" t="s">
        <v>64</v>
      </c>
      <c r="C176">
        <v>140.49876593965607</v>
      </c>
      <c r="D176">
        <v>139.29798228412253</v>
      </c>
      <c r="E176">
        <v>131.48672566371684</v>
      </c>
      <c r="F176">
        <v>124.29562648148151</v>
      </c>
      <c r="G176">
        <v>145.79419306590256</v>
      </c>
      <c r="H176">
        <v>152.82224199882569</v>
      </c>
      <c r="I176">
        <v>145.28350323204415</v>
      </c>
      <c r="J176">
        <v>147.19667877437328</v>
      </c>
      <c r="K176">
        <v>152.0304508196721</v>
      </c>
      <c r="L176">
        <v>162.16149197943443</v>
      </c>
      <c r="M176">
        <v>153.49565061675722</v>
      </c>
      <c r="N176">
        <v>139.94743003552122</v>
      </c>
      <c r="O176">
        <v>148.07384053586443</v>
      </c>
      <c r="P176">
        <v>150.24997443393582</v>
      </c>
      <c r="Q176">
        <v>133.13444049069446</v>
      </c>
      <c r="R176">
        <v>125.80244516560555</v>
      </c>
    </row>
    <row r="177" spans="1:18" x14ac:dyDescent="0.25">
      <c r="A177" s="1" t="s">
        <v>76</v>
      </c>
      <c r="B177" s="1" t="s">
        <v>71</v>
      </c>
      <c r="C177">
        <v>44.950793449004522</v>
      </c>
      <c r="D177">
        <v>44.412859999999995</v>
      </c>
      <c r="E177">
        <v>21.095670000000002</v>
      </c>
      <c r="F177">
        <v>36.60436</v>
      </c>
      <c r="G177">
        <v>39.306750000000001</v>
      </c>
      <c r="H177">
        <v>29.401916263225029</v>
      </c>
      <c r="I177">
        <v>32.397219999999997</v>
      </c>
      <c r="J177">
        <v>4.90001</v>
      </c>
      <c r="K177">
        <v>4.5213900000000002</v>
      </c>
      <c r="L177">
        <v>5.86951</v>
      </c>
      <c r="M177">
        <v>6.114455454750356</v>
      </c>
      <c r="N177">
        <v>21.328938568835358</v>
      </c>
      <c r="O177">
        <v>14.569606162743057</v>
      </c>
      <c r="P177">
        <v>13.876946404158755</v>
      </c>
      <c r="Q177">
        <v>15.166721526570347</v>
      </c>
      <c r="R177">
        <v>4.4425336772714301</v>
      </c>
    </row>
    <row r="178" spans="1:18" x14ac:dyDescent="0.25">
      <c r="A178" s="1" t="s">
        <v>76</v>
      </c>
      <c r="B178" s="1"/>
    </row>
    <row r="179" spans="1:18" x14ac:dyDescent="0.25">
      <c r="A179" s="1" t="s">
        <v>76</v>
      </c>
      <c r="B179" s="1" t="s">
        <v>73</v>
      </c>
      <c r="C179">
        <v>26035.370254961654</v>
      </c>
      <c r="D179">
        <v>23976.599673978828</v>
      </c>
      <c r="E179">
        <v>24118.383275741162</v>
      </c>
      <c r="F179">
        <v>25084.339221845701</v>
      </c>
      <c r="G179">
        <v>24841.147936710957</v>
      </c>
      <c r="H179">
        <v>25202.264084047671</v>
      </c>
      <c r="I179">
        <v>24961.700940955812</v>
      </c>
      <c r="J179">
        <v>24263.015041611005</v>
      </c>
      <c r="K179">
        <v>23090.713673266011</v>
      </c>
      <c r="L179">
        <v>21222.46137900143</v>
      </c>
      <c r="M179">
        <v>23409.645707392032</v>
      </c>
      <c r="N179">
        <v>20551.525316366795</v>
      </c>
      <c r="O179">
        <v>19557.633571680384</v>
      </c>
      <c r="P179">
        <v>17598.210517625397</v>
      </c>
      <c r="Q179">
        <v>16338.037766732565</v>
      </c>
      <c r="R179">
        <v>17188.452099999977</v>
      </c>
    </row>
    <row r="180" spans="1:18" x14ac:dyDescent="0.25">
      <c r="A180" s="1" t="s">
        <v>76</v>
      </c>
      <c r="B180" s="1" t="s">
        <v>56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 t="s">
        <v>76</v>
      </c>
      <c r="B181" s="1" t="s">
        <v>57</v>
      </c>
      <c r="C181">
        <v>25937.933363896496</v>
      </c>
      <c r="D181">
        <v>23881.525200351109</v>
      </c>
      <c r="E181">
        <v>24082.293897101161</v>
      </c>
      <c r="F181">
        <v>25006.768058716632</v>
      </c>
      <c r="G181">
        <v>24756.869562561646</v>
      </c>
      <c r="H181">
        <v>25140.796915031391</v>
      </c>
      <c r="I181">
        <v>24897.248128504907</v>
      </c>
      <c r="J181">
        <v>24258.317428523056</v>
      </c>
      <c r="K181">
        <v>23087.831067871815</v>
      </c>
      <c r="L181">
        <v>21218.305163114881</v>
      </c>
      <c r="M181">
        <v>23405.157706215083</v>
      </c>
      <c r="N181">
        <v>20507.599016366796</v>
      </c>
      <c r="O181">
        <v>19533.203458146403</v>
      </c>
      <c r="P181">
        <v>17576.30491807143</v>
      </c>
      <c r="Q181">
        <v>16312.102651727088</v>
      </c>
      <c r="R181">
        <v>17185.086099999975</v>
      </c>
    </row>
    <row r="182" spans="1:18" x14ac:dyDescent="0.25">
      <c r="A182" s="1" t="s">
        <v>76</v>
      </c>
      <c r="B182" s="1" t="s">
        <v>58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 t="s">
        <v>76</v>
      </c>
      <c r="B183" s="1" t="s">
        <v>59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 t="s">
        <v>76</v>
      </c>
      <c r="B184" s="1" t="s">
        <v>60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 t="s">
        <v>76</v>
      </c>
      <c r="B185" s="1" t="s">
        <v>61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 t="s">
        <v>76</v>
      </c>
      <c r="B186" s="1" t="s">
        <v>62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 t="s">
        <v>76</v>
      </c>
      <c r="B187" s="1" t="s">
        <v>63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 t="s">
        <v>76</v>
      </c>
      <c r="B188" s="1" t="s">
        <v>64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 t="s">
        <v>76</v>
      </c>
      <c r="B189" s="1" t="s">
        <v>71</v>
      </c>
      <c r="C189">
        <v>97.436891065157326</v>
      </c>
      <c r="D189">
        <v>95.07447362772001</v>
      </c>
      <c r="E189">
        <v>36.089378640000007</v>
      </c>
      <c r="F189">
        <v>77.571163129067997</v>
      </c>
      <c r="G189">
        <v>84.278374149312</v>
      </c>
      <c r="H189">
        <v>61.467169016279954</v>
      </c>
      <c r="I189">
        <v>64.452812450904005</v>
      </c>
      <c r="J189">
        <v>4.6976130879480005</v>
      </c>
      <c r="K189">
        <v>2.8826053941960001</v>
      </c>
      <c r="L189">
        <v>4.1562158865479999</v>
      </c>
      <c r="M189">
        <v>4.4880011769492691</v>
      </c>
      <c r="N189">
        <v>43.926299999999927</v>
      </c>
      <c r="O189">
        <v>24.430113533980499</v>
      </c>
      <c r="P189">
        <v>21.905599553966784</v>
      </c>
      <c r="Q189">
        <v>25.935115005478025</v>
      </c>
      <c r="R189">
        <v>3.3660000000000108</v>
      </c>
    </row>
    <row r="190" spans="1:18" x14ac:dyDescent="0.25">
      <c r="A190" s="1" t="s">
        <v>76</v>
      </c>
      <c r="B190" s="1"/>
    </row>
    <row r="191" spans="1:18" x14ac:dyDescent="0.25">
      <c r="A191" s="1" t="s">
        <v>76</v>
      </c>
      <c r="B191" s="1" t="s">
        <v>74</v>
      </c>
    </row>
    <row r="192" spans="1:18" x14ac:dyDescent="0.25">
      <c r="A192" s="1" t="s">
        <v>76</v>
      </c>
      <c r="B192" s="1" t="s">
        <v>56</v>
      </c>
      <c r="C192">
        <v>0.3333327759521521</v>
      </c>
      <c r="D192">
        <v>0.33333333333333337</v>
      </c>
      <c r="E192">
        <v>0.33333121055604215</v>
      </c>
      <c r="F192">
        <v>0.33333140259867777</v>
      </c>
      <c r="G192">
        <v>0.33333364961529949</v>
      </c>
      <c r="H192">
        <v>0.33333333333333387</v>
      </c>
      <c r="I192">
        <v>0.33333056298931202</v>
      </c>
      <c r="J192">
        <v>0.33333566473477327</v>
      </c>
      <c r="K192">
        <v>0.3333343037500851</v>
      </c>
      <c r="L192">
        <v>0.33333530305144854</v>
      </c>
      <c r="M192">
        <v>0.33333286843018733</v>
      </c>
      <c r="N192">
        <v>0.33333269344840849</v>
      </c>
      <c r="O192">
        <v>0.3333333333333347</v>
      </c>
      <c r="P192">
        <v>0.33333251002529585</v>
      </c>
      <c r="Q192">
        <v>0.33333424910437603</v>
      </c>
      <c r="R192">
        <v>0.33333451573540629</v>
      </c>
    </row>
    <row r="193" spans="1:18" x14ac:dyDescent="0.25">
      <c r="A193" s="1" t="s">
        <v>76</v>
      </c>
      <c r="B193" s="1" t="s">
        <v>57</v>
      </c>
      <c r="C193">
        <v>0.41714015939914545</v>
      </c>
      <c r="D193">
        <v>0.41598272813537907</v>
      </c>
      <c r="E193">
        <v>0.4253515224694166</v>
      </c>
      <c r="F193">
        <v>0.41203147075729485</v>
      </c>
      <c r="G193">
        <v>0.42728742039666945</v>
      </c>
      <c r="H193">
        <v>0.42280873283882414</v>
      </c>
      <c r="I193">
        <v>0.41762671619340691</v>
      </c>
      <c r="J193">
        <v>0.4321162290599726</v>
      </c>
      <c r="K193">
        <v>0.42782382613632869</v>
      </c>
      <c r="L193">
        <v>0.44899651868183965</v>
      </c>
      <c r="M193">
        <v>0.43900269341918124</v>
      </c>
      <c r="N193">
        <v>0.42238560688530807</v>
      </c>
      <c r="O193">
        <v>0.44018200264930157</v>
      </c>
      <c r="P193">
        <v>0.44921805166199907</v>
      </c>
      <c r="Q193">
        <v>0.45397103055809607</v>
      </c>
      <c r="R193">
        <v>0.46754131943529209</v>
      </c>
    </row>
    <row r="194" spans="1:18" x14ac:dyDescent="0.25">
      <c r="A194" s="1" t="s">
        <v>76</v>
      </c>
      <c r="B194" s="1" t="s">
        <v>58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</row>
    <row r="195" spans="1:18" x14ac:dyDescent="0.25">
      <c r="A195" s="1" t="s">
        <v>76</v>
      </c>
      <c r="B195" s="1" t="s">
        <v>59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</row>
    <row r="196" spans="1:18" x14ac:dyDescent="0.25">
      <c r="A196" s="1" t="s">
        <v>76</v>
      </c>
      <c r="B196" s="1" t="s">
        <v>60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 t="s">
        <v>76</v>
      </c>
      <c r="B197" s="1" t="s">
        <v>61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 t="s">
        <v>76</v>
      </c>
      <c r="B198" s="1" t="s">
        <v>62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 t="s">
        <v>76</v>
      </c>
      <c r="B199" s="1" t="s">
        <v>63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25">
      <c r="A200" s="1" t="s">
        <v>76</v>
      </c>
      <c r="B200" s="1" t="s">
        <v>64</v>
      </c>
      <c r="C200">
        <v>0.75639204545454541</v>
      </c>
      <c r="D200">
        <v>0.74228284278535539</v>
      </c>
      <c r="E200">
        <v>0.74141876430205944</v>
      </c>
      <c r="F200">
        <v>0.73934030571198717</v>
      </c>
      <c r="G200">
        <v>0.76063100137174211</v>
      </c>
      <c r="H200">
        <v>0.74180865006553087</v>
      </c>
      <c r="I200">
        <v>0.7508602890571231</v>
      </c>
      <c r="J200">
        <v>0.75611413043478271</v>
      </c>
      <c r="K200">
        <v>0.75984251968503924</v>
      </c>
      <c r="L200">
        <v>0.75957972805933249</v>
      </c>
      <c r="M200">
        <v>0.75911458333333326</v>
      </c>
      <c r="N200">
        <v>0.75303354746609552</v>
      </c>
      <c r="O200">
        <v>0.7567567567567568</v>
      </c>
      <c r="P200">
        <v>0.75564409030544477</v>
      </c>
      <c r="Q200">
        <v>0.75582268970698718</v>
      </c>
      <c r="R200">
        <v>0.75318471337579607</v>
      </c>
    </row>
    <row r="201" spans="1:18" x14ac:dyDescent="0.25">
      <c r="A201" s="1" t="s">
        <v>76</v>
      </c>
      <c r="B201" s="1"/>
    </row>
    <row r="202" spans="1:18" x14ac:dyDescent="0.25">
      <c r="A202" s="1" t="s">
        <v>76</v>
      </c>
      <c r="B202" s="1" t="s">
        <v>75</v>
      </c>
    </row>
    <row r="203" spans="1:18" x14ac:dyDescent="0.25">
      <c r="A203" s="1" t="s">
        <v>76</v>
      </c>
      <c r="B203" s="1" t="s">
        <v>56</v>
      </c>
      <c r="C203">
        <v>0.31662202635734199</v>
      </c>
      <c r="D203">
        <v>0.31650388820823283</v>
      </c>
      <c r="E203">
        <v>0.31658205764012093</v>
      </c>
      <c r="F203">
        <v>0.31619039764193835</v>
      </c>
      <c r="G203">
        <v>0.31625271795624693</v>
      </c>
      <c r="H203">
        <v>0.31737358109427666</v>
      </c>
      <c r="I203">
        <v>0.31650296799195216</v>
      </c>
      <c r="J203">
        <v>0.31676772663061198</v>
      </c>
      <c r="K203">
        <v>0.31702115947953247</v>
      </c>
      <c r="L203">
        <v>0.31719573899590225</v>
      </c>
      <c r="M203">
        <v>0.31763742207219808</v>
      </c>
      <c r="N203">
        <v>0.31732425681714305</v>
      </c>
      <c r="O203">
        <v>0.31776760297475443</v>
      </c>
      <c r="P203">
        <v>0.31696679447244364</v>
      </c>
      <c r="Q203">
        <v>0.31650142604367959</v>
      </c>
      <c r="R203">
        <v>0.31682978679794943</v>
      </c>
    </row>
    <row r="204" spans="1:18" x14ac:dyDescent="0.25">
      <c r="A204" s="1" t="s">
        <v>76</v>
      </c>
      <c r="B204" s="1" t="s">
        <v>57</v>
      </c>
      <c r="C204">
        <v>0.40086643658235893</v>
      </c>
      <c r="D204">
        <v>0.39942798562345883</v>
      </c>
      <c r="E204">
        <v>0.40557412629854028</v>
      </c>
      <c r="F204">
        <v>0.39668543556587821</v>
      </c>
      <c r="G204">
        <v>0.40989574452841276</v>
      </c>
      <c r="H204">
        <v>0.40762642398856447</v>
      </c>
      <c r="I204">
        <v>0.40311323398262933</v>
      </c>
      <c r="J204">
        <v>0.41719175544414094</v>
      </c>
      <c r="K204">
        <v>0.41256489095458815</v>
      </c>
      <c r="L204">
        <v>0.43343076367365152</v>
      </c>
      <c r="M204">
        <v>0.42449051992604075</v>
      </c>
      <c r="N204">
        <v>0.40797753265981063</v>
      </c>
      <c r="O204">
        <v>0.42482582958925647</v>
      </c>
      <c r="P204">
        <v>0.43396949941922042</v>
      </c>
      <c r="Q204">
        <v>0.43852586148734879</v>
      </c>
      <c r="R204">
        <v>0.45186415195541541</v>
      </c>
    </row>
    <row r="205" spans="1:18" x14ac:dyDescent="0.25">
      <c r="A205" s="1" t="s">
        <v>76</v>
      </c>
      <c r="B205" s="1" t="s">
        <v>58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</row>
    <row r="206" spans="1:18" x14ac:dyDescent="0.25">
      <c r="A206" s="1" t="s">
        <v>76</v>
      </c>
      <c r="B206" s="1" t="s">
        <v>59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</row>
    <row r="207" spans="1:18" x14ac:dyDescent="0.25">
      <c r="A207" s="1" t="s">
        <v>76</v>
      </c>
      <c r="B207" s="1" t="s">
        <v>60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 t="s">
        <v>76</v>
      </c>
      <c r="B208" s="1" t="s">
        <v>61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 t="s">
        <v>76</v>
      </c>
      <c r="B209" s="1" t="s">
        <v>62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 t="s">
        <v>76</v>
      </c>
      <c r="B210" s="1" t="s">
        <v>63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</row>
    <row r="211" spans="1:18" x14ac:dyDescent="0.25">
      <c r="A211" s="1" t="s">
        <v>76</v>
      </c>
      <c r="B211" s="1" t="s">
        <v>64</v>
      </c>
      <c r="C211">
        <v>0.75639204545454541</v>
      </c>
      <c r="D211">
        <v>0.74228284278535539</v>
      </c>
      <c r="E211">
        <v>0.74141876430205944</v>
      </c>
      <c r="F211">
        <v>0.73934030571198717</v>
      </c>
      <c r="G211">
        <v>0.76063100137174211</v>
      </c>
      <c r="H211">
        <v>0.74180865006553087</v>
      </c>
      <c r="I211">
        <v>0.7508602890571231</v>
      </c>
      <c r="J211">
        <v>0.75611413043478271</v>
      </c>
      <c r="K211">
        <v>0.75984251968503924</v>
      </c>
      <c r="L211">
        <v>0.75957972805933249</v>
      </c>
      <c r="M211">
        <v>0.75911458333333326</v>
      </c>
      <c r="N211">
        <v>0.75303354746609552</v>
      </c>
      <c r="O211">
        <v>0.7567567567567568</v>
      </c>
      <c r="P211">
        <v>0.75564409030544477</v>
      </c>
      <c r="Q211">
        <v>0.75582268970698718</v>
      </c>
      <c r="R211">
        <v>0.75318471337579607</v>
      </c>
    </row>
    <row r="212" spans="1:18" x14ac:dyDescent="0.25">
      <c r="A212" s="1" t="s">
        <v>77</v>
      </c>
      <c r="B212" s="1" t="s">
        <v>54</v>
      </c>
      <c r="C212">
        <v>2000</v>
      </c>
      <c r="D212">
        <v>2001</v>
      </c>
      <c r="E212">
        <v>2002</v>
      </c>
      <c r="F212">
        <v>2003</v>
      </c>
      <c r="G212">
        <v>2004</v>
      </c>
      <c r="H212">
        <v>2005</v>
      </c>
      <c r="I212">
        <v>2006</v>
      </c>
      <c r="J212">
        <v>2007</v>
      </c>
      <c r="K212">
        <v>2008</v>
      </c>
      <c r="L212">
        <v>2009</v>
      </c>
      <c r="M212">
        <v>2010</v>
      </c>
      <c r="N212">
        <v>2011</v>
      </c>
      <c r="O212">
        <v>2012</v>
      </c>
      <c r="P212">
        <v>2013</v>
      </c>
      <c r="Q212">
        <v>2014</v>
      </c>
      <c r="R212">
        <v>2015</v>
      </c>
    </row>
    <row r="213" spans="1:18" x14ac:dyDescent="0.25">
      <c r="A213" s="1" t="s">
        <v>77</v>
      </c>
      <c r="B213" s="1" t="s">
        <v>55</v>
      </c>
      <c r="C213">
        <v>12897.819285714286</v>
      </c>
      <c r="D213">
        <v>13063.819285714286</v>
      </c>
      <c r="E213">
        <v>12158.819285714286</v>
      </c>
      <c r="F213">
        <v>12153.019285714287</v>
      </c>
      <c r="G213">
        <v>12158.899285714286</v>
      </c>
      <c r="H213">
        <v>12202.503285714287</v>
      </c>
      <c r="I213">
        <v>12165.503285714287</v>
      </c>
      <c r="J213">
        <v>11382.629285714285</v>
      </c>
      <c r="K213">
        <v>11628.729285714286</v>
      </c>
      <c r="L213">
        <v>11987.039285714285</v>
      </c>
      <c r="M213">
        <v>12035.325000000001</v>
      </c>
      <c r="N213">
        <v>12948.56</v>
      </c>
      <c r="O213">
        <v>13954.39</v>
      </c>
      <c r="P213">
        <v>13994.59</v>
      </c>
      <c r="Q213">
        <v>13617.59</v>
      </c>
      <c r="R213">
        <v>13050.59</v>
      </c>
    </row>
    <row r="214" spans="1:18" x14ac:dyDescent="0.25">
      <c r="A214" s="1" t="s">
        <v>77</v>
      </c>
      <c r="B214" s="1" t="s">
        <v>56</v>
      </c>
      <c r="C214">
        <v>3760</v>
      </c>
      <c r="D214">
        <v>3760</v>
      </c>
      <c r="E214">
        <v>2880</v>
      </c>
      <c r="F214">
        <v>2880</v>
      </c>
      <c r="G214">
        <v>2880</v>
      </c>
      <c r="H214">
        <v>2880</v>
      </c>
      <c r="I214">
        <v>2880</v>
      </c>
      <c r="J214">
        <v>2000</v>
      </c>
      <c r="K214">
        <v>2000</v>
      </c>
      <c r="L214">
        <v>2000</v>
      </c>
      <c r="M214">
        <v>2000</v>
      </c>
      <c r="N214">
        <v>2000</v>
      </c>
      <c r="O214">
        <v>2020</v>
      </c>
      <c r="P214">
        <v>2096</v>
      </c>
      <c r="Q214">
        <v>2096</v>
      </c>
      <c r="R214">
        <v>2096</v>
      </c>
    </row>
    <row r="215" spans="1:18" x14ac:dyDescent="0.25">
      <c r="A215" s="1" t="s">
        <v>77</v>
      </c>
      <c r="B215" s="1" t="s">
        <v>57</v>
      </c>
      <c r="C215">
        <v>6501.0142857142855</v>
      </c>
      <c r="D215">
        <v>6451.0142857142855</v>
      </c>
      <c r="E215">
        <v>6426.0142857142855</v>
      </c>
      <c r="F215">
        <v>6420.2142857142862</v>
      </c>
      <c r="G215">
        <v>6425.0942857142854</v>
      </c>
      <c r="H215">
        <v>6461.7942857142862</v>
      </c>
      <c r="I215">
        <v>6405.7942857142862</v>
      </c>
      <c r="J215">
        <v>6476.5292857142849</v>
      </c>
      <c r="K215">
        <v>6530.329285714286</v>
      </c>
      <c r="L215">
        <v>6651.0392857142851</v>
      </c>
      <c r="M215">
        <v>6474.3249999999998</v>
      </c>
      <c r="N215">
        <v>7145.5599999999995</v>
      </c>
      <c r="O215">
        <v>7063.3899999999994</v>
      </c>
      <c r="P215">
        <v>6992.59</v>
      </c>
      <c r="Q215">
        <v>6577.59</v>
      </c>
      <c r="R215">
        <v>6007.59</v>
      </c>
    </row>
    <row r="216" spans="1:18" x14ac:dyDescent="0.25">
      <c r="A216" s="1" t="s">
        <v>77</v>
      </c>
      <c r="B216" s="1" t="s">
        <v>58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8</v>
      </c>
      <c r="I216">
        <v>27</v>
      </c>
      <c r="J216">
        <v>30</v>
      </c>
      <c r="K216">
        <v>114.00000000000001</v>
      </c>
      <c r="L216">
        <v>333</v>
      </c>
      <c r="M216">
        <v>488</v>
      </c>
      <c r="N216">
        <v>541</v>
      </c>
      <c r="O216">
        <v>677</v>
      </c>
      <c r="P216">
        <v>683</v>
      </c>
      <c r="Q216">
        <v>699</v>
      </c>
      <c r="R216">
        <v>699</v>
      </c>
    </row>
    <row r="217" spans="1:18" x14ac:dyDescent="0.25">
      <c r="A217" s="1" t="s">
        <v>77</v>
      </c>
      <c r="B217" s="1" t="s">
        <v>59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0.1</v>
      </c>
      <c r="K217">
        <v>0.40000000000000008</v>
      </c>
      <c r="L217">
        <v>2</v>
      </c>
      <c r="M217">
        <v>25</v>
      </c>
      <c r="N217">
        <v>153.99999999999997</v>
      </c>
      <c r="O217">
        <v>1012.9999999999999</v>
      </c>
      <c r="P217">
        <v>1020</v>
      </c>
      <c r="Q217">
        <v>1026</v>
      </c>
      <c r="R217">
        <v>1029</v>
      </c>
    </row>
    <row r="218" spans="1:18" x14ac:dyDescent="0.25">
      <c r="A218" s="1" t="s">
        <v>77</v>
      </c>
      <c r="B218" s="1" t="s">
        <v>60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 t="s">
        <v>77</v>
      </c>
      <c r="B219" s="1" t="s">
        <v>61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 t="s">
        <v>77</v>
      </c>
      <c r="B220" s="1" t="s">
        <v>62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 t="s">
        <v>77</v>
      </c>
      <c r="B221" s="1" t="s">
        <v>63</v>
      </c>
      <c r="C221">
        <v>1839.8049999999998</v>
      </c>
      <c r="D221">
        <v>1839.8049999999998</v>
      </c>
      <c r="E221">
        <v>1839.8049999999998</v>
      </c>
      <c r="F221">
        <v>1839.8049999999998</v>
      </c>
      <c r="G221">
        <v>1839.8049999999998</v>
      </c>
      <c r="H221">
        <v>1839.7089999999998</v>
      </c>
      <c r="I221">
        <v>1839.7089999999998</v>
      </c>
      <c r="J221">
        <v>1863</v>
      </c>
      <c r="K221">
        <v>1971</v>
      </c>
      <c r="L221">
        <v>1988</v>
      </c>
      <c r="M221">
        <v>2035</v>
      </c>
      <c r="N221">
        <v>2095</v>
      </c>
      <c r="O221">
        <v>2168</v>
      </c>
      <c r="P221">
        <v>2190</v>
      </c>
      <c r="Q221">
        <v>2206</v>
      </c>
      <c r="R221">
        <v>2206</v>
      </c>
    </row>
    <row r="222" spans="1:18" x14ac:dyDescent="0.25">
      <c r="A222" s="1" t="s">
        <v>77</v>
      </c>
      <c r="B222" s="1" t="s">
        <v>64</v>
      </c>
      <c r="C222">
        <v>797</v>
      </c>
      <c r="D222">
        <v>1013</v>
      </c>
      <c r="E222">
        <v>1013</v>
      </c>
      <c r="F222">
        <v>1013</v>
      </c>
      <c r="G222">
        <v>1013</v>
      </c>
      <c r="H222">
        <v>1013</v>
      </c>
      <c r="I222">
        <v>1013</v>
      </c>
      <c r="J222">
        <v>1013</v>
      </c>
      <c r="K222">
        <v>1013</v>
      </c>
      <c r="L222">
        <v>1013</v>
      </c>
      <c r="M222">
        <v>1013</v>
      </c>
      <c r="N222">
        <v>1013</v>
      </c>
      <c r="O222">
        <v>1013</v>
      </c>
      <c r="P222">
        <v>1013</v>
      </c>
      <c r="Q222">
        <v>1013</v>
      </c>
      <c r="R222">
        <v>1013</v>
      </c>
    </row>
    <row r="223" spans="1:18" x14ac:dyDescent="0.25">
      <c r="A223" s="1" t="s">
        <v>77</v>
      </c>
      <c r="B223" s="1"/>
    </row>
    <row r="224" spans="1:18" x14ac:dyDescent="0.25">
      <c r="A224" s="1" t="s">
        <v>77</v>
      </c>
      <c r="B224" s="1" t="s">
        <v>65</v>
      </c>
      <c r="C224">
        <v>11957.505000000001</v>
      </c>
      <c r="D224">
        <v>12128.505000000001</v>
      </c>
      <c r="E224">
        <v>11296.005000000001</v>
      </c>
      <c r="F224">
        <v>11290.705</v>
      </c>
      <c r="G224">
        <v>11296.365</v>
      </c>
      <c r="H224">
        <v>11338.368999999999</v>
      </c>
      <c r="I224">
        <v>11307.368999999999</v>
      </c>
      <c r="J224">
        <v>10571.01</v>
      </c>
      <c r="K224">
        <v>10856.49</v>
      </c>
      <c r="L224">
        <v>11199.029999999999</v>
      </c>
      <c r="M224">
        <v>11293.03</v>
      </c>
      <c r="N224">
        <v>12184.855000000001</v>
      </c>
      <c r="O224">
        <v>13194.945000000002</v>
      </c>
      <c r="P224">
        <v>13239.685000000001</v>
      </c>
      <c r="Q224">
        <v>12919.285</v>
      </c>
      <c r="R224">
        <v>12386.285</v>
      </c>
    </row>
    <row r="225" spans="1:18" x14ac:dyDescent="0.25">
      <c r="A225" s="1" t="s">
        <v>77</v>
      </c>
      <c r="B225" s="1" t="s">
        <v>56</v>
      </c>
      <c r="C225">
        <v>3532</v>
      </c>
      <c r="D225">
        <v>3532</v>
      </c>
      <c r="E225">
        <v>2722</v>
      </c>
      <c r="F225">
        <v>2722</v>
      </c>
      <c r="G225">
        <v>2722</v>
      </c>
      <c r="H225">
        <v>2722</v>
      </c>
      <c r="I225">
        <v>2722</v>
      </c>
      <c r="J225">
        <v>1892</v>
      </c>
      <c r="K225">
        <v>1892</v>
      </c>
      <c r="L225">
        <v>1892</v>
      </c>
      <c r="M225">
        <v>1892</v>
      </c>
      <c r="N225">
        <v>1892</v>
      </c>
      <c r="O225">
        <v>1906</v>
      </c>
      <c r="P225">
        <v>1975</v>
      </c>
      <c r="Q225">
        <v>1975</v>
      </c>
      <c r="R225">
        <v>1975</v>
      </c>
    </row>
    <row r="226" spans="1:18" x14ac:dyDescent="0.25">
      <c r="A226" s="1" t="s">
        <v>77</v>
      </c>
      <c r="B226" s="1" t="s">
        <v>57</v>
      </c>
      <c r="C226">
        <v>5788.7</v>
      </c>
      <c r="D226">
        <v>5743.7</v>
      </c>
      <c r="E226">
        <v>5721.2</v>
      </c>
      <c r="F226">
        <v>5715.9</v>
      </c>
      <c r="G226">
        <v>5720.5599999999995</v>
      </c>
      <c r="H226">
        <v>5755.66</v>
      </c>
      <c r="I226">
        <v>5705.66</v>
      </c>
      <c r="J226">
        <v>5772.91</v>
      </c>
      <c r="K226">
        <v>5866.09</v>
      </c>
      <c r="L226">
        <v>5971.03</v>
      </c>
      <c r="M226">
        <v>5840.0300000000007</v>
      </c>
      <c r="N226">
        <v>6489.8550000000014</v>
      </c>
      <c r="O226">
        <v>6417.9450000000015</v>
      </c>
      <c r="P226">
        <v>6358.6850000000004</v>
      </c>
      <c r="Q226">
        <v>6000.2849999999999</v>
      </c>
      <c r="R226">
        <v>5464.2849999999999</v>
      </c>
    </row>
    <row r="227" spans="1:18" x14ac:dyDescent="0.25">
      <c r="A227" s="1" t="s">
        <v>77</v>
      </c>
      <c r="B227" s="1" t="s">
        <v>58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8</v>
      </c>
      <c r="I227">
        <v>27</v>
      </c>
      <c r="J227">
        <v>30</v>
      </c>
      <c r="K227">
        <v>114.00000000000001</v>
      </c>
      <c r="L227">
        <v>333</v>
      </c>
      <c r="M227">
        <v>488</v>
      </c>
      <c r="N227">
        <v>541</v>
      </c>
      <c r="O227">
        <v>677</v>
      </c>
      <c r="P227">
        <v>683</v>
      </c>
      <c r="Q227">
        <v>699</v>
      </c>
      <c r="R227">
        <v>699</v>
      </c>
    </row>
    <row r="228" spans="1:18" x14ac:dyDescent="0.25">
      <c r="A228" s="1" t="s">
        <v>77</v>
      </c>
      <c r="B228" s="1" t="s">
        <v>59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0.1</v>
      </c>
      <c r="K228">
        <v>0.40000000000000008</v>
      </c>
      <c r="L228">
        <v>2</v>
      </c>
      <c r="M228">
        <v>25</v>
      </c>
      <c r="N228">
        <v>153.99999999999997</v>
      </c>
      <c r="O228">
        <v>1012.9999999999999</v>
      </c>
      <c r="P228">
        <v>1020</v>
      </c>
      <c r="Q228">
        <v>1026</v>
      </c>
      <c r="R228">
        <v>1029</v>
      </c>
    </row>
    <row r="229" spans="1:18" x14ac:dyDescent="0.25">
      <c r="A229" s="1" t="s">
        <v>77</v>
      </c>
      <c r="B229" s="1" t="s">
        <v>60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 t="s">
        <v>77</v>
      </c>
      <c r="B230" s="1" t="s">
        <v>61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 t="s">
        <v>77</v>
      </c>
      <c r="B231" s="1" t="s">
        <v>62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 t="s">
        <v>77</v>
      </c>
      <c r="B232" s="1" t="s">
        <v>63</v>
      </c>
      <c r="C232">
        <v>1839.8049999999998</v>
      </c>
      <c r="D232">
        <v>1839.8049999999998</v>
      </c>
      <c r="E232">
        <v>1839.8049999999998</v>
      </c>
      <c r="F232">
        <v>1839.8049999999998</v>
      </c>
      <c r="G232">
        <v>1839.8049999999998</v>
      </c>
      <c r="H232">
        <v>1839.7089999999998</v>
      </c>
      <c r="I232">
        <v>1839.7089999999998</v>
      </c>
      <c r="J232">
        <v>1863</v>
      </c>
      <c r="K232">
        <v>1971</v>
      </c>
      <c r="L232">
        <v>1988</v>
      </c>
      <c r="M232">
        <v>2035</v>
      </c>
      <c r="N232">
        <v>2095</v>
      </c>
      <c r="O232">
        <v>2168</v>
      </c>
      <c r="P232">
        <v>2190</v>
      </c>
      <c r="Q232">
        <v>2206</v>
      </c>
      <c r="R232">
        <v>2206</v>
      </c>
    </row>
    <row r="233" spans="1:18" x14ac:dyDescent="0.25">
      <c r="A233" s="1" t="s">
        <v>77</v>
      </c>
      <c r="B233" s="1" t="s">
        <v>64</v>
      </c>
      <c r="C233">
        <v>797</v>
      </c>
      <c r="D233">
        <v>1013</v>
      </c>
      <c r="E233">
        <v>1013</v>
      </c>
      <c r="F233">
        <v>1013</v>
      </c>
      <c r="G233">
        <v>1013</v>
      </c>
      <c r="H233">
        <v>1013</v>
      </c>
      <c r="I233">
        <v>1013</v>
      </c>
      <c r="J233">
        <v>1013</v>
      </c>
      <c r="K233">
        <v>1013</v>
      </c>
      <c r="L233">
        <v>1013</v>
      </c>
      <c r="M233">
        <v>1013</v>
      </c>
      <c r="N233">
        <v>1013</v>
      </c>
      <c r="O233">
        <v>1013</v>
      </c>
      <c r="P233">
        <v>1013</v>
      </c>
      <c r="Q233">
        <v>1013</v>
      </c>
      <c r="R233">
        <v>1013</v>
      </c>
    </row>
    <row r="234" spans="1:18" x14ac:dyDescent="0.25">
      <c r="A234" s="1" t="s">
        <v>77</v>
      </c>
      <c r="B234" s="1"/>
    </row>
    <row r="235" spans="1:18" x14ac:dyDescent="0.25">
      <c r="A235" s="1" t="s">
        <v>77</v>
      </c>
      <c r="B235" s="1" t="s">
        <v>66</v>
      </c>
    </row>
    <row r="236" spans="1:18" x14ac:dyDescent="0.25">
      <c r="A236" s="1" t="s">
        <v>77</v>
      </c>
      <c r="B236" s="1" t="s">
        <v>56</v>
      </c>
      <c r="C236">
        <v>0.5517951021670684</v>
      </c>
      <c r="D236">
        <v>0.59354658505780633</v>
      </c>
      <c r="E236">
        <v>0.80138636777606698</v>
      </c>
      <c r="F236">
        <v>0.68482800295417279</v>
      </c>
      <c r="G236">
        <v>0.66638887874913</v>
      </c>
      <c r="H236">
        <v>0.73922257934605407</v>
      </c>
      <c r="I236">
        <v>0.77250306589442286</v>
      </c>
      <c r="J236">
        <v>0.83565975761919942</v>
      </c>
      <c r="K236">
        <v>0.89968436073059366</v>
      </c>
      <c r="L236">
        <v>0.87063700621216944</v>
      </c>
      <c r="M236">
        <v>0.87021577809782191</v>
      </c>
      <c r="N236">
        <v>0.93099046331984703</v>
      </c>
      <c r="O236">
        <v>0.89188725747037567</v>
      </c>
      <c r="P236">
        <v>0.77166184182655007</v>
      </c>
      <c r="Q236">
        <v>0.86401195299379585</v>
      </c>
      <c r="R236">
        <v>0.83766246992950688</v>
      </c>
    </row>
    <row r="237" spans="1:18" x14ac:dyDescent="0.25">
      <c r="A237" s="1" t="s">
        <v>77</v>
      </c>
      <c r="B237" s="1" t="s">
        <v>57</v>
      </c>
      <c r="C237">
        <v>0.34753027622211785</v>
      </c>
      <c r="D237">
        <v>0.39354426928156228</v>
      </c>
      <c r="E237">
        <v>0.35083965326434396</v>
      </c>
      <c r="F237">
        <v>0.39143048068845626</v>
      </c>
      <c r="G237">
        <v>0.38088424514538782</v>
      </c>
      <c r="H237">
        <v>0.37051588147861764</v>
      </c>
      <c r="I237">
        <v>0.3875461951092804</v>
      </c>
      <c r="J237">
        <v>0.44714868304822636</v>
      </c>
      <c r="K237">
        <v>0.45219471565687114</v>
      </c>
      <c r="L237">
        <v>0.40180789900440522</v>
      </c>
      <c r="M237">
        <v>0.44098595704192606</v>
      </c>
      <c r="N237">
        <v>0.47646906703705488</v>
      </c>
      <c r="O237">
        <v>0.41257826610381465</v>
      </c>
      <c r="P237">
        <v>0.3604420910769584</v>
      </c>
      <c r="Q237">
        <v>0.41422730546658654</v>
      </c>
      <c r="R237">
        <v>0.47235872593341349</v>
      </c>
    </row>
    <row r="238" spans="1:18" x14ac:dyDescent="0.25">
      <c r="A238" s="1" t="s">
        <v>77</v>
      </c>
      <c r="B238" s="1" t="s">
        <v>58</v>
      </c>
      <c r="C238">
        <v>0</v>
      </c>
      <c r="D238">
        <v>0</v>
      </c>
      <c r="E238">
        <v>0</v>
      </c>
      <c r="F238">
        <v>0</v>
      </c>
      <c r="G238">
        <v>0.13273866411808433</v>
      </c>
      <c r="H238">
        <v>7.1334191808944264E-2</v>
      </c>
      <c r="I238">
        <v>8.3576195926201247E-2</v>
      </c>
      <c r="J238">
        <v>0.17698488549077909</v>
      </c>
      <c r="K238">
        <v>0.12225929589823555</v>
      </c>
      <c r="L238">
        <v>8.1317379820087687E-2</v>
      </c>
      <c r="M238">
        <v>0.15930003489574901</v>
      </c>
      <c r="N238">
        <v>0.18166851066562209</v>
      </c>
      <c r="O238">
        <v>0.20586581794985745</v>
      </c>
      <c r="P238">
        <v>0.2295877095734763</v>
      </c>
      <c r="Q238">
        <v>0.21734760588044058</v>
      </c>
      <c r="R238">
        <v>0.2370776160135773</v>
      </c>
    </row>
    <row r="239" spans="1:18" x14ac:dyDescent="0.25">
      <c r="A239" s="1" t="s">
        <v>77</v>
      </c>
      <c r="B239" s="1" t="s">
        <v>59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0.19910799617712649</v>
      </c>
      <c r="M239">
        <v>6.8480824136587029E-2</v>
      </c>
      <c r="N239">
        <v>7.4731058085561131E-2</v>
      </c>
      <c r="O239">
        <v>9.1700858615863995E-2</v>
      </c>
      <c r="P239">
        <v>0.15227285650196951</v>
      </c>
      <c r="Q239">
        <v>0.13933111148647689</v>
      </c>
      <c r="R239">
        <v>0.15343668079410208</v>
      </c>
    </row>
    <row r="240" spans="1:18" x14ac:dyDescent="0.25">
      <c r="A240" s="1" t="s">
        <v>77</v>
      </c>
      <c r="B240" s="1" t="s">
        <v>60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 t="s">
        <v>77</v>
      </c>
      <c r="B241" s="1" t="s">
        <v>61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 t="s">
        <v>77</v>
      </c>
      <c r="B242" s="1" t="s">
        <v>62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 t="s">
        <v>77</v>
      </c>
      <c r="B243" s="1" t="s">
        <v>63</v>
      </c>
      <c r="C243">
        <v>0.16582649375642747</v>
      </c>
      <c r="D243">
        <v>0.10778944735578934</v>
      </c>
      <c r="E243">
        <v>0.13614369957187045</v>
      </c>
      <c r="F243">
        <v>0.18787397651571314</v>
      </c>
      <c r="G243">
        <v>0.19653176345192111</v>
      </c>
      <c r="H243">
        <v>0.26906205437032649</v>
      </c>
      <c r="I243">
        <v>0.262921849078468</v>
      </c>
      <c r="J243">
        <v>0.17605863609006248</v>
      </c>
      <c r="K243">
        <v>0.16351571612313989</v>
      </c>
      <c r="L243">
        <v>0.19924153608066578</v>
      </c>
      <c r="M243">
        <v>0.28362303289802621</v>
      </c>
      <c r="N243">
        <v>0.15891388982990759</v>
      </c>
      <c r="O243">
        <v>0.16983913564351877</v>
      </c>
      <c r="P243">
        <v>0.21263452243323833</v>
      </c>
      <c r="Q243">
        <v>0.23825490718418174</v>
      </c>
      <c r="R243">
        <v>0.29289630886799517</v>
      </c>
    </row>
    <row r="244" spans="1:18" x14ac:dyDescent="0.25">
      <c r="A244" s="1" t="s">
        <v>77</v>
      </c>
      <c r="B244" s="1" t="s">
        <v>64</v>
      </c>
      <c r="C244">
        <v>3.9865005763086318E-2</v>
      </c>
      <c r="D244">
        <v>4.8868747454014413E-2</v>
      </c>
      <c r="E244">
        <v>5.7510401354309376E-2</v>
      </c>
      <c r="F244">
        <v>3.0658967666905575E-2</v>
      </c>
      <c r="G244">
        <v>2.2001765229338645E-2</v>
      </c>
      <c r="H244">
        <v>4.426825389162721E-2</v>
      </c>
      <c r="I244">
        <v>3.8399109385626816E-2</v>
      </c>
      <c r="J244">
        <v>4.0869851218552168E-2</v>
      </c>
      <c r="K244">
        <v>5.1327731340853305E-2</v>
      </c>
      <c r="L244">
        <v>6.56551145731189E-2</v>
      </c>
      <c r="M244">
        <v>7.1656147867755399E-2</v>
      </c>
      <c r="N244">
        <v>8.7351619320862078E-2</v>
      </c>
      <c r="O244">
        <v>8.4614171921586739E-2</v>
      </c>
      <c r="P244">
        <v>8.051131200329073E-2</v>
      </c>
      <c r="Q244">
        <v>6.3051982039020946E-2</v>
      </c>
      <c r="R244">
        <v>5.4802570179444898E-2</v>
      </c>
    </row>
    <row r="245" spans="1:18" x14ac:dyDescent="0.25">
      <c r="A245" s="1" t="s">
        <v>77</v>
      </c>
      <c r="B245" s="1"/>
    </row>
    <row r="246" spans="1:18" x14ac:dyDescent="0.25">
      <c r="A246" s="1" t="s">
        <v>77</v>
      </c>
      <c r="B246" s="1" t="s">
        <v>67</v>
      </c>
      <c r="C246">
        <v>40638.842633523796</v>
      </c>
      <c r="D246">
        <v>43526.744302325584</v>
      </c>
      <c r="E246">
        <v>42161.627906976741</v>
      </c>
      <c r="F246">
        <v>42319.767558139545</v>
      </c>
      <c r="G246">
        <v>41418.41895348837</v>
      </c>
      <c r="H246">
        <v>43964.030918878976</v>
      </c>
      <c r="I246">
        <v>45493.363023255821</v>
      </c>
      <c r="J246">
        <v>42929.23709302325</v>
      </c>
      <c r="K246">
        <v>44575.927093023267</v>
      </c>
      <c r="L246">
        <v>42374.600930232562</v>
      </c>
      <c r="M246">
        <v>46008.757543605941</v>
      </c>
      <c r="N246">
        <v>50013.775298223911</v>
      </c>
      <c r="O246">
        <v>46570.690183301827</v>
      </c>
      <c r="P246">
        <v>43060.860156283044</v>
      </c>
      <c r="Q246">
        <v>46919.054570177497</v>
      </c>
      <c r="R246">
        <v>48733.727928972796</v>
      </c>
    </row>
    <row r="247" spans="1:18" x14ac:dyDescent="0.25">
      <c r="A247" s="1" t="s">
        <v>77</v>
      </c>
      <c r="B247" s="1" t="s">
        <v>56</v>
      </c>
      <c r="C247">
        <v>18174.80635713803</v>
      </c>
      <c r="D247">
        <v>19550</v>
      </c>
      <c r="E247">
        <v>20218.016395348837</v>
      </c>
      <c r="F247">
        <v>17277.388720930234</v>
      </c>
      <c r="G247">
        <v>16812.19174418605</v>
      </c>
      <c r="H247">
        <v>18649.698609805728</v>
      </c>
      <c r="I247">
        <v>19489.325348837214</v>
      </c>
      <c r="J247">
        <v>14640.758953488374</v>
      </c>
      <c r="K247">
        <v>15762.470000000001</v>
      </c>
      <c r="L247">
        <v>15253.560348837209</v>
      </c>
      <c r="M247">
        <v>15246.180432273839</v>
      </c>
      <c r="N247">
        <v>16310.95291736372</v>
      </c>
      <c r="O247">
        <v>15782.123398389793</v>
      </c>
      <c r="P247">
        <v>14168.452211303613</v>
      </c>
      <c r="Q247">
        <v>15864.088908440965</v>
      </c>
      <c r="R247">
        <v>15380.287103876877</v>
      </c>
    </row>
    <row r="248" spans="1:18" x14ac:dyDescent="0.25">
      <c r="A248" s="1" t="s">
        <v>77</v>
      </c>
      <c r="B248" s="1" t="s">
        <v>57</v>
      </c>
      <c r="C248">
        <v>19791.461784238803</v>
      </c>
      <c r="D248">
        <v>22239.535000000007</v>
      </c>
      <c r="E248">
        <v>19749.425465116274</v>
      </c>
      <c r="F248">
        <v>22014.471860465124</v>
      </c>
      <c r="G248">
        <v>21437.622558139537</v>
      </c>
      <c r="H248">
        <v>20973.169273975127</v>
      </c>
      <c r="I248">
        <v>21747.060930232557</v>
      </c>
      <c r="J248">
        <v>25368.710697674414</v>
      </c>
      <c r="K248">
        <v>25868.108255813957</v>
      </c>
      <c r="L248">
        <v>23410.575465116282</v>
      </c>
      <c r="M248">
        <v>25010.556919411098</v>
      </c>
      <c r="N248">
        <v>29824.631566317927</v>
      </c>
      <c r="O248">
        <v>25528.402503371603</v>
      </c>
      <c r="P248">
        <v>22078.912151999939</v>
      </c>
      <c r="Q248">
        <v>23867.648267756333</v>
      </c>
      <c r="R248">
        <v>24858.581010973565</v>
      </c>
    </row>
    <row r="249" spans="1:18" x14ac:dyDescent="0.25">
      <c r="A249" s="1" t="s">
        <v>77</v>
      </c>
      <c r="B249" s="1" t="s">
        <v>58</v>
      </c>
      <c r="C249">
        <v>0</v>
      </c>
      <c r="D249">
        <v>0</v>
      </c>
      <c r="E249">
        <v>0</v>
      </c>
      <c r="F249">
        <v>0</v>
      </c>
      <c r="G249">
        <v>1.1627906976744187</v>
      </c>
      <c r="H249">
        <v>4.999100161970814</v>
      </c>
      <c r="I249">
        <v>19.767441860465116</v>
      </c>
      <c r="J249">
        <v>46.511627906976749</v>
      </c>
      <c r="K249">
        <v>122.09302325581396</v>
      </c>
      <c r="L249">
        <v>237.2093023255814</v>
      </c>
      <c r="M249">
        <v>680.98853317513954</v>
      </c>
      <c r="N249">
        <v>860.95613900608953</v>
      </c>
      <c r="O249">
        <v>1220.8913506679885</v>
      </c>
      <c r="P249">
        <v>1373.6416333948746</v>
      </c>
      <c r="Q249">
        <v>1330.8715542313489</v>
      </c>
      <c r="R249">
        <v>1451.6831414789769</v>
      </c>
    </row>
    <row r="250" spans="1:18" x14ac:dyDescent="0.25">
      <c r="A250" s="1" t="s">
        <v>77</v>
      </c>
      <c r="B250" s="1" t="s">
        <v>59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3.4883720930232558</v>
      </c>
      <c r="M250">
        <v>14.997300485912559</v>
      </c>
      <c r="N250">
        <v>100.81518659974536</v>
      </c>
      <c r="O250">
        <v>813.74241525414311</v>
      </c>
      <c r="P250">
        <v>1360.5884274163977</v>
      </c>
      <c r="Q250">
        <v>1252.2745905736977</v>
      </c>
      <c r="R250">
        <v>1383.0843781452677</v>
      </c>
    </row>
    <row r="251" spans="1:18" x14ac:dyDescent="0.25">
      <c r="A251" s="1" t="s">
        <v>77</v>
      </c>
      <c r="B251" s="1" t="s">
        <v>60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 t="s">
        <v>77</v>
      </c>
      <c r="B252" s="1" t="s">
        <v>61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 t="s">
        <v>77</v>
      </c>
      <c r="B253" s="1" t="s">
        <v>62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 t="s">
        <v>77</v>
      </c>
      <c r="B254" s="1" t="s">
        <v>63</v>
      </c>
      <c r="C254">
        <v>2672.5744921469654</v>
      </c>
      <c r="D254">
        <v>1737.2093023255816</v>
      </c>
      <c r="E254">
        <v>2194.1860465116279</v>
      </c>
      <c r="F254">
        <v>3027.9069767441861</v>
      </c>
      <c r="G254">
        <v>3167.4418604651164</v>
      </c>
      <c r="H254">
        <v>4336.1639349361512</v>
      </c>
      <c r="I254">
        <v>4237.2093023255811</v>
      </c>
      <c r="J254">
        <v>2873.2558139534885</v>
      </c>
      <c r="K254">
        <v>2823.2558139534885</v>
      </c>
      <c r="L254">
        <v>3469.7674418604652</v>
      </c>
      <c r="M254">
        <v>5056.0343582599535</v>
      </c>
      <c r="N254">
        <v>2916.4194889364303</v>
      </c>
      <c r="O254">
        <v>3225.5305156183026</v>
      </c>
      <c r="P254">
        <v>4079.2657321682168</v>
      </c>
      <c r="Q254">
        <v>4604.1712491751514</v>
      </c>
      <c r="R254">
        <v>5660.0922944981048</v>
      </c>
    </row>
    <row r="255" spans="1:18" x14ac:dyDescent="0.25">
      <c r="A255" s="1" t="s">
        <v>77</v>
      </c>
      <c r="B255" s="1" t="s">
        <v>64</v>
      </c>
      <c r="C255">
        <v>278.326308036255</v>
      </c>
      <c r="D255">
        <v>433.65540065722939</v>
      </c>
      <c r="E255">
        <v>510.34040036997885</v>
      </c>
      <c r="F255">
        <v>272.06400000000002</v>
      </c>
      <c r="G255">
        <v>195.24102443332359</v>
      </c>
      <c r="H255">
        <v>392.8311728438328</v>
      </c>
      <c r="I255">
        <v>340.74908879492608</v>
      </c>
      <c r="J255">
        <v>362.6741553312857</v>
      </c>
      <c r="K255">
        <v>455.47612859097131</v>
      </c>
      <c r="L255">
        <v>582.61560810810829</v>
      </c>
      <c r="M255">
        <v>635.86805744071717</v>
      </c>
      <c r="N255">
        <v>775.14778765901156</v>
      </c>
      <c r="O255">
        <v>750.85600793153003</v>
      </c>
      <c r="P255">
        <v>714.44772135976143</v>
      </c>
      <c r="Q255">
        <v>559.51572237642711</v>
      </c>
      <c r="R255">
        <v>486.31143146397244</v>
      </c>
    </row>
    <row r="256" spans="1:18" x14ac:dyDescent="0.25">
      <c r="A256" s="1" t="s">
        <v>77</v>
      </c>
      <c r="B256" s="1"/>
    </row>
    <row r="257" spans="1:18" x14ac:dyDescent="0.25">
      <c r="A257" s="1" t="s">
        <v>77</v>
      </c>
      <c r="B257" s="1" t="s">
        <v>68</v>
      </c>
      <c r="C257">
        <v>36599.631733103372</v>
      </c>
      <c r="D257">
        <v>39177.40220930233</v>
      </c>
      <c r="E257">
        <v>38082.391860465104</v>
      </c>
      <c r="F257">
        <v>38194.62686046512</v>
      </c>
      <c r="G257">
        <v>37343.923953488375</v>
      </c>
      <c r="H257">
        <v>39880.741960203894</v>
      </c>
      <c r="I257">
        <v>41251.151744186049</v>
      </c>
      <c r="J257">
        <v>38699.987558139532</v>
      </c>
      <c r="K257">
        <v>40234.994418604656</v>
      </c>
      <c r="L257">
        <v>38154.416511627911</v>
      </c>
      <c r="M257">
        <v>41574.535298127113</v>
      </c>
      <c r="N257">
        <v>45061.666948117912</v>
      </c>
      <c r="O257">
        <v>42101.171108654846</v>
      </c>
      <c r="P257">
        <v>39095.664546221436</v>
      </c>
      <c r="Q257">
        <v>42665.898353304132</v>
      </c>
      <c r="R257">
        <v>44233.621707328908</v>
      </c>
    </row>
    <row r="258" spans="1:18" x14ac:dyDescent="0.25">
      <c r="A258" s="1" t="s">
        <v>77</v>
      </c>
      <c r="B258" s="1" t="s">
        <v>56</v>
      </c>
      <c r="C258">
        <v>16753.03558531572</v>
      </c>
      <c r="D258">
        <v>18080.655912229191</v>
      </c>
      <c r="E258">
        <v>18811.611667457972</v>
      </c>
      <c r="F258">
        <v>16070.195202881283</v>
      </c>
      <c r="G258">
        <v>15625.574782219241</v>
      </c>
      <c r="H258">
        <v>17348.25158786988</v>
      </c>
      <c r="I258">
        <v>18131.236819157304</v>
      </c>
      <c r="J258">
        <v>13683.116389883087</v>
      </c>
      <c r="K258">
        <v>14731.98360287807</v>
      </c>
      <c r="L258">
        <v>14173.081095153268</v>
      </c>
      <c r="M258">
        <v>14144.309200808668</v>
      </c>
      <c r="N258">
        <v>15147.02653084735</v>
      </c>
      <c r="O258">
        <v>14706.283227047941</v>
      </c>
      <c r="P258">
        <v>13158.841660121065</v>
      </c>
      <c r="Q258">
        <v>14819.650937017408</v>
      </c>
      <c r="R258">
        <v>14330.835979825475</v>
      </c>
    </row>
    <row r="259" spans="1:18" x14ac:dyDescent="0.25">
      <c r="A259" s="1" t="s">
        <v>77</v>
      </c>
      <c r="B259" s="1" t="s">
        <v>57</v>
      </c>
      <c r="C259">
        <v>17174.021655640689</v>
      </c>
      <c r="D259">
        <v>19359.536994747563</v>
      </c>
      <c r="E259">
        <v>17076.59414649551</v>
      </c>
      <c r="F259">
        <v>19096.524680839655</v>
      </c>
      <c r="G259">
        <v>18549.744520106346</v>
      </c>
      <c r="H259">
        <v>18191.327337235896</v>
      </c>
      <c r="I259">
        <v>18862.938180842699</v>
      </c>
      <c r="J259">
        <v>22097.103726395981</v>
      </c>
      <c r="K259">
        <v>22557.661978517281</v>
      </c>
      <c r="L259">
        <v>20270.870300195573</v>
      </c>
      <c r="M259">
        <v>21678.205905397434</v>
      </c>
      <c r="N259">
        <v>26036.449602728295</v>
      </c>
      <c r="O259">
        <v>22134.723600066467</v>
      </c>
      <c r="P259">
        <v>19123.327093120879</v>
      </c>
      <c r="Q259">
        <v>20658.930022306522</v>
      </c>
      <c r="R259">
        <v>21407.925913381085</v>
      </c>
    </row>
    <row r="260" spans="1:18" x14ac:dyDescent="0.25">
      <c r="A260" s="1" t="s">
        <v>77</v>
      </c>
      <c r="B260" s="1" t="s">
        <v>58</v>
      </c>
      <c r="C260">
        <v>0</v>
      </c>
      <c r="D260">
        <v>0</v>
      </c>
      <c r="E260">
        <v>0</v>
      </c>
      <c r="F260">
        <v>0</v>
      </c>
      <c r="G260">
        <v>1.1627906976744187</v>
      </c>
      <c r="H260">
        <v>4.999100161970814</v>
      </c>
      <c r="I260">
        <v>19.767441860465116</v>
      </c>
      <c r="J260">
        <v>46.511627906976749</v>
      </c>
      <c r="K260">
        <v>122.09302325581396</v>
      </c>
      <c r="L260">
        <v>237.2093023255814</v>
      </c>
      <c r="M260">
        <v>680.98853317513954</v>
      </c>
      <c r="N260">
        <v>860.95613900608953</v>
      </c>
      <c r="O260">
        <v>1220.8913506679885</v>
      </c>
      <c r="P260">
        <v>1373.6416333948746</v>
      </c>
      <c r="Q260">
        <v>1330.8715542313489</v>
      </c>
      <c r="R260">
        <v>1451.6831414789769</v>
      </c>
    </row>
    <row r="261" spans="1:18" x14ac:dyDescent="0.25">
      <c r="A261" s="1" t="s">
        <v>77</v>
      </c>
      <c r="B261" s="1" t="s">
        <v>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3.4883720930232558</v>
      </c>
      <c r="M261">
        <v>14.997300485912559</v>
      </c>
      <c r="N261">
        <v>100.81518659974536</v>
      </c>
      <c r="O261">
        <v>813.74241525414311</v>
      </c>
      <c r="P261">
        <v>1360.5884274163977</v>
      </c>
      <c r="Q261">
        <v>1252.2745905736977</v>
      </c>
      <c r="R261">
        <v>1383.0843781452677</v>
      </c>
    </row>
    <row r="262" spans="1:18" x14ac:dyDescent="0.25">
      <c r="A262" s="1" t="s">
        <v>77</v>
      </c>
      <c r="B262" s="1" t="s">
        <v>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 t="s">
        <v>77</v>
      </c>
      <c r="B263" s="1" t="s">
        <v>61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 t="s">
        <v>77</v>
      </c>
      <c r="B264" s="1" t="s">
        <v>62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 t="s">
        <v>77</v>
      </c>
      <c r="B265" s="1" t="s">
        <v>63</v>
      </c>
      <c r="C265">
        <v>2672.5744921469654</v>
      </c>
      <c r="D265">
        <v>1737.2093023255816</v>
      </c>
      <c r="E265">
        <v>2194.1860465116279</v>
      </c>
      <c r="F265">
        <v>3027.9069767441861</v>
      </c>
      <c r="G265">
        <v>3167.4418604651164</v>
      </c>
      <c r="H265">
        <v>4336.1639349361512</v>
      </c>
      <c r="I265">
        <v>4237.2093023255811</v>
      </c>
      <c r="J265">
        <v>2873.2558139534885</v>
      </c>
      <c r="K265">
        <v>2823.2558139534885</v>
      </c>
      <c r="L265">
        <v>3469.7674418604652</v>
      </c>
      <c r="M265">
        <v>5056.0343582599535</v>
      </c>
      <c r="N265">
        <v>2916.4194889364303</v>
      </c>
      <c r="O265">
        <v>3225.5305156183026</v>
      </c>
      <c r="P265">
        <v>4079.2657321682168</v>
      </c>
      <c r="Q265">
        <v>4604.1712491751514</v>
      </c>
      <c r="R265">
        <v>5660.0922944981048</v>
      </c>
    </row>
    <row r="266" spans="1:18" x14ac:dyDescent="0.25">
      <c r="A266" s="1" t="s">
        <v>77</v>
      </c>
      <c r="B266" s="1" t="s">
        <v>64</v>
      </c>
      <c r="C266">
        <v>278.326308036255</v>
      </c>
      <c r="D266">
        <v>433.65540065722939</v>
      </c>
      <c r="E266">
        <v>510.34040036997885</v>
      </c>
      <c r="F266">
        <v>272.06400000000002</v>
      </c>
      <c r="G266">
        <v>195.24102443332359</v>
      </c>
      <c r="H266">
        <v>392.8311728438328</v>
      </c>
      <c r="I266">
        <v>340.74908879492608</v>
      </c>
      <c r="J266">
        <v>362.6741553312857</v>
      </c>
      <c r="K266">
        <v>455.47612859097131</v>
      </c>
      <c r="L266">
        <v>582.61560810810829</v>
      </c>
      <c r="M266">
        <v>635.86805744071717</v>
      </c>
      <c r="N266">
        <v>775.14778765901156</v>
      </c>
      <c r="O266">
        <v>750.85600793153003</v>
      </c>
      <c r="P266">
        <v>714.44772135976143</v>
      </c>
      <c r="Q266">
        <v>559.51572237642711</v>
      </c>
      <c r="R266">
        <v>486.31143146397244</v>
      </c>
    </row>
    <row r="267" spans="1:18" x14ac:dyDescent="0.25">
      <c r="A267" s="1" t="s">
        <v>77</v>
      </c>
      <c r="B267" s="1"/>
    </row>
    <row r="268" spans="1:18" x14ac:dyDescent="0.25">
      <c r="A268" s="1" t="s">
        <v>77</v>
      </c>
      <c r="B268" s="1" t="s">
        <v>69</v>
      </c>
      <c r="C268">
        <v>14094.685178890013</v>
      </c>
      <c r="D268">
        <v>14270.930232558145</v>
      </c>
      <c r="E268">
        <v>13817.441860465115</v>
      </c>
      <c r="F268">
        <v>14970.348720930237</v>
      </c>
      <c r="G268">
        <v>14094.18604651163</v>
      </c>
      <c r="H268">
        <v>14472.672696692349</v>
      </c>
      <c r="I268">
        <v>14013.372093023261</v>
      </c>
      <c r="J268">
        <v>14493.604651162794</v>
      </c>
      <c r="K268">
        <v>16837.20930232558</v>
      </c>
      <c r="L268">
        <v>16694.767441860466</v>
      </c>
      <c r="M268">
        <v>16483.144145164984</v>
      </c>
      <c r="N268">
        <v>16228.190036904456</v>
      </c>
      <c r="O268">
        <v>16059.331542544543</v>
      </c>
      <c r="P268">
        <v>14724.294071511595</v>
      </c>
      <c r="Q268">
        <v>15047.013759745456</v>
      </c>
      <c r="R268">
        <v>13982.205425245689</v>
      </c>
    </row>
    <row r="269" spans="1:18" x14ac:dyDescent="0.25">
      <c r="A269" s="1" t="s">
        <v>77</v>
      </c>
      <c r="B269" s="1" t="s">
        <v>70</v>
      </c>
      <c r="C269">
        <v>10517.829012999873</v>
      </c>
      <c r="D269">
        <v>10837.209302325586</v>
      </c>
      <c r="E269">
        <v>10636.941627906976</v>
      </c>
      <c r="F269">
        <v>11627.198488372096</v>
      </c>
      <c r="G269">
        <v>11085.80069767442</v>
      </c>
      <c r="H269">
        <v>10838.049151152778</v>
      </c>
      <c r="I269">
        <v>10708.947558139538</v>
      </c>
      <c r="J269">
        <v>11964.636279069769</v>
      </c>
      <c r="K269">
        <v>14206.979651162788</v>
      </c>
      <c r="L269">
        <v>13310.001627906979</v>
      </c>
      <c r="M269">
        <v>12562.183251459188</v>
      </c>
      <c r="N269">
        <v>12431.095736100839</v>
      </c>
      <c r="O269">
        <v>13183.182582690644</v>
      </c>
      <c r="P269">
        <v>12483.308560014781</v>
      </c>
      <c r="Q269">
        <v>12583.568291040932</v>
      </c>
      <c r="R269">
        <v>11151.881550209861</v>
      </c>
    </row>
    <row r="270" spans="1:18" x14ac:dyDescent="0.25">
      <c r="A270" s="1" t="s">
        <v>77</v>
      </c>
      <c r="B270" s="1" t="s">
        <v>71</v>
      </c>
      <c r="C270">
        <v>3576.8561658901394</v>
      </c>
      <c r="D270">
        <v>3433.7209302325587</v>
      </c>
      <c r="E270">
        <v>3180.5002325581399</v>
      </c>
      <c r="F270">
        <v>3343.15023255814</v>
      </c>
      <c r="G270">
        <v>3008.3853488372097</v>
      </c>
      <c r="H270">
        <v>3634.6235455395713</v>
      </c>
      <c r="I270">
        <v>3304.4245348837226</v>
      </c>
      <c r="J270">
        <v>2528.9683720930234</v>
      </c>
      <c r="K270">
        <v>2630.229651162791</v>
      </c>
      <c r="L270">
        <v>3384.7658139534888</v>
      </c>
      <c r="M270">
        <v>3920.9608937057965</v>
      </c>
      <c r="N270">
        <v>3797.0943008036174</v>
      </c>
      <c r="O270">
        <v>2876.1489598538992</v>
      </c>
      <c r="P270">
        <v>2240.9855114968141</v>
      </c>
      <c r="Q270">
        <v>2463.4454687045236</v>
      </c>
      <c r="R270">
        <v>2830.3238750358287</v>
      </c>
    </row>
    <row r="271" spans="1:18" x14ac:dyDescent="0.25">
      <c r="A271" s="1" t="s">
        <v>77</v>
      </c>
      <c r="B271" s="1"/>
    </row>
    <row r="272" spans="1:18" x14ac:dyDescent="0.25">
      <c r="A272" s="1" t="s">
        <v>77</v>
      </c>
      <c r="B272" s="1" t="s">
        <v>72</v>
      </c>
    </row>
    <row r="273" spans="1:18" x14ac:dyDescent="0.25">
      <c r="A273" s="1" t="s">
        <v>77</v>
      </c>
      <c r="B273" s="1" t="s">
        <v>56</v>
      </c>
      <c r="C273">
        <v>4699.3885545046296</v>
      </c>
      <c r="D273">
        <v>5058</v>
      </c>
      <c r="E273">
        <v>5232.7</v>
      </c>
      <c r="F273">
        <v>4473.7</v>
      </c>
      <c r="G273">
        <v>4351.5</v>
      </c>
      <c r="H273">
        <v>4825.9768797172101</v>
      </c>
      <c r="I273">
        <v>5042.3</v>
      </c>
      <c r="J273">
        <v>3797.6</v>
      </c>
      <c r="K273">
        <v>4088.3</v>
      </c>
      <c r="L273">
        <v>3958.4</v>
      </c>
      <c r="M273">
        <v>3956.0523550205398</v>
      </c>
      <c r="N273">
        <v>4230.2713289385702</v>
      </c>
      <c r="O273">
        <v>4094.2485908092099</v>
      </c>
      <c r="P273">
        <v>3671.1092003439398</v>
      </c>
      <c r="Q273">
        <v>4107.3851151237204</v>
      </c>
      <c r="R273">
        <v>3983.2569026464098</v>
      </c>
    </row>
    <row r="274" spans="1:18" x14ac:dyDescent="0.25">
      <c r="A274" s="1" t="s">
        <v>77</v>
      </c>
      <c r="B274" s="1" t="s">
        <v>57</v>
      </c>
      <c r="C274">
        <v>5964.2498562685159</v>
      </c>
      <c r="D274">
        <v>6827.4927800000005</v>
      </c>
      <c r="E274">
        <v>6206.9497000000001</v>
      </c>
      <c r="F274">
        <v>6825.2835800000012</v>
      </c>
      <c r="G274">
        <v>6618.182209999999</v>
      </c>
      <c r="H274">
        <v>6667.5445820031982</v>
      </c>
      <c r="I274">
        <v>6939.4028999999991</v>
      </c>
      <c r="J274">
        <v>7942.0635199999997</v>
      </c>
      <c r="K274">
        <v>7907.4885000000004</v>
      </c>
      <c r="L274">
        <v>7156.4875899999997</v>
      </c>
      <c r="M274">
        <v>7518.3415862264574</v>
      </c>
      <c r="N274">
        <v>8524.0648249562637</v>
      </c>
      <c r="O274">
        <v>7511.3462867219168</v>
      </c>
      <c r="P274">
        <v>6780.5123315870133</v>
      </c>
      <c r="Q274">
        <v>7056.6559266264685</v>
      </c>
      <c r="R274">
        <v>7063.5200637911666</v>
      </c>
    </row>
    <row r="275" spans="1:18" x14ac:dyDescent="0.25">
      <c r="A275" s="1" t="s">
        <v>77</v>
      </c>
      <c r="B275" s="1" t="s">
        <v>58</v>
      </c>
      <c r="C275">
        <v>0</v>
      </c>
      <c r="D275">
        <v>0</v>
      </c>
      <c r="E275">
        <v>0</v>
      </c>
      <c r="F275">
        <v>0</v>
      </c>
      <c r="G275">
        <v>0.1</v>
      </c>
      <c r="H275">
        <v>0.42992261392948999</v>
      </c>
      <c r="I275">
        <v>1.7</v>
      </c>
      <c r="J275">
        <v>4</v>
      </c>
      <c r="K275">
        <v>10.5</v>
      </c>
      <c r="L275">
        <v>20.399999999999999</v>
      </c>
      <c r="M275">
        <v>58.565013853061998</v>
      </c>
      <c r="N275">
        <v>74.042227954523696</v>
      </c>
      <c r="O275">
        <v>104.99665615744701</v>
      </c>
      <c r="P275">
        <v>118.13318047195921</v>
      </c>
      <c r="Q275">
        <v>114.45495366389601</v>
      </c>
      <c r="R275">
        <v>124.844750167192</v>
      </c>
    </row>
    <row r="276" spans="1:18" x14ac:dyDescent="0.25">
      <c r="A276" s="1" t="s">
        <v>77</v>
      </c>
      <c r="B276" s="1" t="s">
        <v>59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0.3</v>
      </c>
      <c r="M276">
        <v>1.2897678417884799</v>
      </c>
      <c r="N276">
        <v>8.6701060475781002</v>
      </c>
      <c r="O276">
        <v>69.981847711856304</v>
      </c>
      <c r="P276">
        <v>117.0106047578102</v>
      </c>
      <c r="Q276">
        <v>107.69561478933799</v>
      </c>
      <c r="R276">
        <v>118.945256520493</v>
      </c>
    </row>
    <row r="277" spans="1:18" x14ac:dyDescent="0.25">
      <c r="A277" s="1" t="s">
        <v>77</v>
      </c>
      <c r="B277" s="1" t="s">
        <v>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 t="s">
        <v>77</v>
      </c>
      <c r="B278" s="1" t="s">
        <v>61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 t="s">
        <v>77</v>
      </c>
      <c r="B279" s="1" t="s">
        <v>62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 t="s">
        <v>77</v>
      </c>
      <c r="B280" s="1" t="s">
        <v>63</v>
      </c>
      <c r="C280">
        <v>229.841406324639</v>
      </c>
      <c r="D280">
        <v>149.4</v>
      </c>
      <c r="E280">
        <v>188.7</v>
      </c>
      <c r="F280">
        <v>260.39999999999998</v>
      </c>
      <c r="G280">
        <v>272.39999999999998</v>
      </c>
      <c r="H280">
        <v>372.91009840450897</v>
      </c>
      <c r="I280">
        <v>364.4</v>
      </c>
      <c r="J280">
        <v>247.1</v>
      </c>
      <c r="K280">
        <v>242.8</v>
      </c>
      <c r="L280">
        <v>298.39999999999998</v>
      </c>
      <c r="M280">
        <v>434.81895481035599</v>
      </c>
      <c r="N280">
        <v>250.81207604853299</v>
      </c>
      <c r="O280">
        <v>277.39562434317401</v>
      </c>
      <c r="P280">
        <v>350.81685296646663</v>
      </c>
      <c r="Q280">
        <v>395.958727429063</v>
      </c>
      <c r="R280">
        <v>486.767937326837</v>
      </c>
    </row>
    <row r="281" spans="1:18" x14ac:dyDescent="0.25">
      <c r="A281" s="1" t="s">
        <v>77</v>
      </c>
      <c r="B281" s="1" t="s">
        <v>64</v>
      </c>
      <c r="C281">
        <v>41.562618969932807</v>
      </c>
      <c r="D281">
        <v>55.691584456521724</v>
      </c>
      <c r="E281">
        <v>61.484974431818181</v>
      </c>
      <c r="F281">
        <v>41.395583999999999</v>
      </c>
      <c r="G281">
        <v>24.686368101265828</v>
      </c>
      <c r="H281">
        <v>46.77712735094255</v>
      </c>
      <c r="I281">
        <v>40.306081636363643</v>
      </c>
      <c r="J281">
        <v>47.187417358490571</v>
      </c>
      <c r="K281">
        <v>61.367817058823533</v>
      </c>
      <c r="L281">
        <v>72.307132297297315</v>
      </c>
      <c r="M281">
        <v>81.077245949287473</v>
      </c>
      <c r="N281">
        <v>97.091334003775899</v>
      </c>
      <c r="O281">
        <v>94.407628730591043</v>
      </c>
      <c r="P281">
        <v>89.815953055623723</v>
      </c>
      <c r="Q281">
        <v>70.473336548820882</v>
      </c>
      <c r="R281">
        <v>61.933738618548112</v>
      </c>
    </row>
    <row r="282" spans="1:18" x14ac:dyDescent="0.25">
      <c r="A282" s="1" t="s">
        <v>77</v>
      </c>
      <c r="B282" s="1" t="s">
        <v>71</v>
      </c>
      <c r="C282">
        <v>344.60027475110451</v>
      </c>
      <c r="D282">
        <v>329.45551</v>
      </c>
      <c r="E282">
        <v>299.17471999999998</v>
      </c>
      <c r="F282">
        <v>329.57226000000003</v>
      </c>
      <c r="G282">
        <v>297.07283000000001</v>
      </c>
      <c r="H282">
        <v>388.53682893591656</v>
      </c>
      <c r="I282">
        <v>368.89873000000006</v>
      </c>
      <c r="J282">
        <v>254.14613</v>
      </c>
      <c r="K282">
        <v>274.92204999999996</v>
      </c>
      <c r="L282">
        <v>286.50232999999997</v>
      </c>
      <c r="M282">
        <v>338.17577811149476</v>
      </c>
      <c r="N282">
        <v>308.80281795504004</v>
      </c>
      <c r="O282">
        <v>243.76060893004595</v>
      </c>
      <c r="P282">
        <v>207.84798722938581</v>
      </c>
      <c r="Q282">
        <v>222.25123313454972</v>
      </c>
      <c r="R282">
        <v>341.21613093935133</v>
      </c>
    </row>
    <row r="283" spans="1:18" x14ac:dyDescent="0.25">
      <c r="A283" s="1" t="s">
        <v>77</v>
      </c>
      <c r="B283" s="1"/>
    </row>
    <row r="284" spans="1:18" x14ac:dyDescent="0.25">
      <c r="A284" s="1" t="s">
        <v>77</v>
      </c>
      <c r="B284" s="1" t="s">
        <v>73</v>
      </c>
      <c r="C284">
        <v>24293.247494224004</v>
      </c>
      <c r="D284">
        <v>27802.412892638102</v>
      </c>
      <c r="E284">
        <v>25198.328897131862</v>
      </c>
      <c r="F284">
        <v>27814.187753457198</v>
      </c>
      <c r="G284">
        <v>27067.599257703765</v>
      </c>
      <c r="H284">
        <v>27511.933909463361</v>
      </c>
      <c r="I284">
        <v>28527.190867283327</v>
      </c>
      <c r="J284">
        <v>32213.259412865566</v>
      </c>
      <c r="K284">
        <v>32075.600141242077</v>
      </c>
      <c r="L284">
        <v>29085.394420044933</v>
      </c>
      <c r="M284">
        <v>30839.256387247464</v>
      </c>
      <c r="N284">
        <v>34996.531904372183</v>
      </c>
      <c r="O284">
        <v>30463.375683568585</v>
      </c>
      <c r="P284">
        <v>27222.355614484593</v>
      </c>
      <c r="Q284">
        <v>28540.920161788039</v>
      </c>
      <c r="R284">
        <v>29097.598427023375</v>
      </c>
    </row>
    <row r="285" spans="1:18" x14ac:dyDescent="0.25">
      <c r="A285" s="1" t="s">
        <v>77</v>
      </c>
      <c r="B285" s="1" t="s">
        <v>56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 t="s">
        <v>77</v>
      </c>
      <c r="B286" s="1" t="s">
        <v>57</v>
      </c>
      <c r="C286">
        <v>23444.444364423154</v>
      </c>
      <c r="D286">
        <v>26994.444884165379</v>
      </c>
      <c r="E286">
        <v>24467.235835682557</v>
      </c>
      <c r="F286">
        <v>27004.47494322784</v>
      </c>
      <c r="G286">
        <v>26337.464523666538</v>
      </c>
      <c r="H286">
        <v>26565.971356069251</v>
      </c>
      <c r="I286">
        <v>27632.765567931514</v>
      </c>
      <c r="J286">
        <v>31592.692166273242</v>
      </c>
      <c r="K286">
        <v>31422.599253296132</v>
      </c>
      <c r="L286">
        <v>28386.911074818418</v>
      </c>
      <c r="M286">
        <v>30002.864448323409</v>
      </c>
      <c r="N286">
        <v>34219.273106618108</v>
      </c>
      <c r="O286">
        <v>29875.784335855842</v>
      </c>
      <c r="P286">
        <v>26764.752874514161</v>
      </c>
      <c r="Q286">
        <v>28011.975834933954</v>
      </c>
      <c r="R286">
        <v>28304.445973143051</v>
      </c>
    </row>
    <row r="287" spans="1:18" x14ac:dyDescent="0.25">
      <c r="A287" s="1" t="s">
        <v>77</v>
      </c>
      <c r="B287" s="1" t="s">
        <v>58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 t="s">
        <v>77</v>
      </c>
      <c r="B288" s="1" t="s">
        <v>59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 t="s">
        <v>77</v>
      </c>
      <c r="B289" s="1" t="s">
        <v>60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 t="s">
        <v>77</v>
      </c>
      <c r="B290" s="1" t="s">
        <v>61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 t="s">
        <v>77</v>
      </c>
      <c r="B291" s="1" t="s">
        <v>62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 t="s">
        <v>77</v>
      </c>
      <c r="B292" s="1" t="s">
        <v>63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 t="s">
        <v>77</v>
      </c>
      <c r="B293" s="1" t="s">
        <v>64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 t="s">
        <v>77</v>
      </c>
      <c r="B294" s="1" t="s">
        <v>71</v>
      </c>
      <c r="C294">
        <v>848.80312980085091</v>
      </c>
      <c r="D294">
        <v>807.96800847272402</v>
      </c>
      <c r="E294">
        <v>731.09306144930406</v>
      </c>
      <c r="F294">
        <v>809.71281022935614</v>
      </c>
      <c r="G294">
        <v>730.1347340372281</v>
      </c>
      <c r="H294">
        <v>945.96255339411255</v>
      </c>
      <c r="I294">
        <v>894.42529935181233</v>
      </c>
      <c r="J294">
        <v>620.56724659232418</v>
      </c>
      <c r="K294">
        <v>653.0008879459441</v>
      </c>
      <c r="L294">
        <v>698.48334522651601</v>
      </c>
      <c r="M294">
        <v>836.39193892405638</v>
      </c>
      <c r="N294">
        <v>777.258797754076</v>
      </c>
      <c r="O294">
        <v>587.59134771274478</v>
      </c>
      <c r="P294">
        <v>457.60273997043078</v>
      </c>
      <c r="Q294">
        <v>528.94432685408708</v>
      </c>
      <c r="R294">
        <v>793.15245388032577</v>
      </c>
    </row>
    <row r="295" spans="1:18" x14ac:dyDescent="0.25">
      <c r="A295" s="1" t="s">
        <v>77</v>
      </c>
      <c r="B295" s="1"/>
    </row>
    <row r="296" spans="1:18" x14ac:dyDescent="0.25">
      <c r="A296" s="1" t="s">
        <v>77</v>
      </c>
      <c r="B296" s="1" t="s">
        <v>74</v>
      </c>
    </row>
    <row r="297" spans="1:18" x14ac:dyDescent="0.25">
      <c r="A297" s="1" t="s">
        <v>77</v>
      </c>
      <c r="B297" s="1" t="s">
        <v>56</v>
      </c>
      <c r="C297">
        <v>0.33260355652345763</v>
      </c>
      <c r="D297">
        <v>0.33240411229735067</v>
      </c>
      <c r="E297">
        <v>0.3322853230645747</v>
      </c>
      <c r="F297">
        <v>0.33213121800746587</v>
      </c>
      <c r="G297">
        <v>0.33226438929104912</v>
      </c>
      <c r="H297">
        <v>0.33234184920862603</v>
      </c>
      <c r="I297">
        <v>0.33240425599428836</v>
      </c>
      <c r="J297">
        <v>0.33155289393301035</v>
      </c>
      <c r="K297">
        <v>0.33157361739598368</v>
      </c>
      <c r="L297">
        <v>0.33139808761115597</v>
      </c>
      <c r="M297">
        <v>0.33143431873735718</v>
      </c>
      <c r="N297">
        <v>0.33159621258744321</v>
      </c>
      <c r="O297">
        <v>0.33150469058188409</v>
      </c>
      <c r="P297">
        <v>0.33191246124140156</v>
      </c>
      <c r="Q297">
        <v>0.33216063453665895</v>
      </c>
      <c r="R297">
        <v>0.33206612660474605</v>
      </c>
    </row>
    <row r="298" spans="1:18" x14ac:dyDescent="0.25">
      <c r="A298" s="1" t="s">
        <v>77</v>
      </c>
      <c r="B298" s="1" t="s">
        <v>57</v>
      </c>
      <c r="C298">
        <v>0.28537800301166799</v>
      </c>
      <c r="D298">
        <v>0.28013211754725581</v>
      </c>
      <c r="E298">
        <v>0.27363691863009609</v>
      </c>
      <c r="F298">
        <v>0.27738694778158951</v>
      </c>
      <c r="G298">
        <v>0.27857128762854055</v>
      </c>
      <c r="H298">
        <v>0.27051825981491362</v>
      </c>
      <c r="I298">
        <v>0.26951126299353506</v>
      </c>
      <c r="J298">
        <v>0.27470305601383549</v>
      </c>
      <c r="K298">
        <v>0.28133551000421941</v>
      </c>
      <c r="L298">
        <v>0.28132648379258912</v>
      </c>
      <c r="M298">
        <v>0.28608807812214876</v>
      </c>
      <c r="N298">
        <v>0.300903192006931</v>
      </c>
      <c r="O298">
        <v>0.29228350437935768</v>
      </c>
      <c r="P298">
        <v>0.28003583685358097</v>
      </c>
      <c r="Q298">
        <v>0.29087683633291816</v>
      </c>
      <c r="R298">
        <v>0.30265900678935648</v>
      </c>
    </row>
    <row r="299" spans="1:18" x14ac:dyDescent="0.25">
      <c r="A299" s="1" t="s">
        <v>77</v>
      </c>
      <c r="B299" s="1" t="s">
        <v>58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</row>
    <row r="300" spans="1:18" x14ac:dyDescent="0.25">
      <c r="A300" s="1" t="s">
        <v>77</v>
      </c>
      <c r="B300" s="1" t="s">
        <v>59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</row>
    <row r="301" spans="1:18" x14ac:dyDescent="0.25">
      <c r="A301" s="1" t="s">
        <v>77</v>
      </c>
      <c r="B301" s="1" t="s">
        <v>60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 t="s">
        <v>77</v>
      </c>
      <c r="B302" s="1" t="s">
        <v>61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 t="s">
        <v>77</v>
      </c>
      <c r="B303" s="1" t="s">
        <v>62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 t="s">
        <v>77</v>
      </c>
      <c r="B304" s="1" t="s">
        <v>63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</row>
    <row r="305" spans="1:18" x14ac:dyDescent="0.25">
      <c r="A305" s="1" t="s">
        <v>77</v>
      </c>
      <c r="B305" s="1" t="s">
        <v>64</v>
      </c>
      <c r="C305">
        <v>0.57590361445783123</v>
      </c>
      <c r="D305">
        <v>0.66965888689407527</v>
      </c>
      <c r="E305">
        <v>0.71382113821138204</v>
      </c>
      <c r="F305">
        <v>0.56521739130434778</v>
      </c>
      <c r="G305">
        <v>0.68016194331983804</v>
      </c>
      <c r="H305">
        <v>0.72222222222222221</v>
      </c>
      <c r="I305">
        <v>0.72704714640198509</v>
      </c>
      <c r="J305">
        <v>0.66098081023454158</v>
      </c>
      <c r="K305">
        <v>0.63829787234042545</v>
      </c>
      <c r="L305">
        <v>0.69294605809128629</v>
      </c>
      <c r="M305">
        <v>0.67447595561035767</v>
      </c>
      <c r="N305">
        <v>0.68659793814432979</v>
      </c>
      <c r="O305">
        <v>0.68398727465535525</v>
      </c>
      <c r="P305">
        <v>0.68409343715239157</v>
      </c>
      <c r="Q305">
        <v>0.68278805120910391</v>
      </c>
      <c r="R305">
        <v>0.67528271405492724</v>
      </c>
    </row>
    <row r="306" spans="1:18" x14ac:dyDescent="0.25">
      <c r="A306" s="1" t="s">
        <v>77</v>
      </c>
      <c r="B306" s="1"/>
    </row>
    <row r="307" spans="1:18" x14ac:dyDescent="0.25">
      <c r="A307" s="1" t="s">
        <v>77</v>
      </c>
      <c r="B307" s="1" t="s">
        <v>75</v>
      </c>
    </row>
    <row r="308" spans="1:18" x14ac:dyDescent="0.25">
      <c r="A308" s="1" t="s">
        <v>77</v>
      </c>
      <c r="B308" s="1" t="s">
        <v>56</v>
      </c>
      <c r="C308">
        <v>0.3065847915376354</v>
      </c>
      <c r="D308">
        <v>0.30742119581884347</v>
      </c>
      <c r="E308">
        <v>0.30917090668323916</v>
      </c>
      <c r="F308">
        <v>0.30892477981263616</v>
      </c>
      <c r="G308">
        <v>0.30881292227297591</v>
      </c>
      <c r="H308">
        <v>0.30914976879131545</v>
      </c>
      <c r="I308">
        <v>0.30924109363733376</v>
      </c>
      <c r="J308">
        <v>0.30986623381344675</v>
      </c>
      <c r="K308">
        <v>0.30989667828865641</v>
      </c>
      <c r="L308">
        <v>0.30792364950060147</v>
      </c>
      <c r="M308">
        <v>0.30748091332154015</v>
      </c>
      <c r="N308">
        <v>0.30793397878327639</v>
      </c>
      <c r="O308">
        <v>0.30890658675812172</v>
      </c>
      <c r="P308">
        <v>0.30826116059538305</v>
      </c>
      <c r="Q308">
        <v>0.31029230151580456</v>
      </c>
      <c r="R308">
        <v>0.3094080859926886</v>
      </c>
    </row>
    <row r="309" spans="1:18" x14ac:dyDescent="0.25">
      <c r="A309" s="1" t="s">
        <v>77</v>
      </c>
      <c r="B309" s="1" t="s">
        <v>57</v>
      </c>
      <c r="C309">
        <v>0.24763648371182603</v>
      </c>
      <c r="D309">
        <v>0.24385528263397008</v>
      </c>
      <c r="E309">
        <v>0.23660367291177078</v>
      </c>
      <c r="F309">
        <v>0.24062020329303443</v>
      </c>
      <c r="G309">
        <v>0.24104474281755167</v>
      </c>
      <c r="H309">
        <v>0.23463722390773459</v>
      </c>
      <c r="I309">
        <v>0.23376833813071615</v>
      </c>
      <c r="J309">
        <v>0.2392767214319704</v>
      </c>
      <c r="K309">
        <v>0.24533186866506174</v>
      </c>
      <c r="L309">
        <v>0.24359643245281157</v>
      </c>
      <c r="M309">
        <v>0.24797033846927216</v>
      </c>
      <c r="N309">
        <v>0.26268390865341901</v>
      </c>
      <c r="O309">
        <v>0.25342810156026963</v>
      </c>
      <c r="P309">
        <v>0.24254894756949244</v>
      </c>
      <c r="Q309">
        <v>0.25177194416048582</v>
      </c>
      <c r="R309">
        <v>0.2606464782323587</v>
      </c>
    </row>
    <row r="310" spans="1:18" x14ac:dyDescent="0.25">
      <c r="A310" s="1" t="s">
        <v>77</v>
      </c>
      <c r="B310" s="1" t="s">
        <v>58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</row>
    <row r="311" spans="1:18" x14ac:dyDescent="0.25">
      <c r="A311" s="1" t="s">
        <v>77</v>
      </c>
      <c r="B311" s="1" t="s">
        <v>59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</row>
    <row r="312" spans="1:18" x14ac:dyDescent="0.25">
      <c r="A312" s="1" t="s">
        <v>77</v>
      </c>
      <c r="B312" s="1" t="s">
        <v>60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 t="s">
        <v>77</v>
      </c>
      <c r="B313" s="1" t="s">
        <v>61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 t="s">
        <v>77</v>
      </c>
      <c r="B314" s="1" t="s">
        <v>62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 t="s">
        <v>77</v>
      </c>
      <c r="B315" s="1" t="s">
        <v>63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25">
      <c r="A316" s="1" t="s">
        <v>77</v>
      </c>
      <c r="B316" s="1" t="s">
        <v>64</v>
      </c>
      <c r="C316">
        <v>0.57590361445783123</v>
      </c>
      <c r="D316">
        <v>0.66965888689407527</v>
      </c>
      <c r="E316">
        <v>0.71382113821138204</v>
      </c>
      <c r="F316">
        <v>0.56521739130434778</v>
      </c>
      <c r="G316">
        <v>0.68016194331983804</v>
      </c>
      <c r="H316">
        <v>0.72222222222222221</v>
      </c>
      <c r="I316">
        <v>0.72704714640198509</v>
      </c>
      <c r="J316">
        <v>0.66098081023454158</v>
      </c>
      <c r="K316">
        <v>0.63829787234042545</v>
      </c>
      <c r="L316">
        <v>0.69294605809128629</v>
      </c>
      <c r="M316">
        <v>0.67447595561035767</v>
      </c>
      <c r="N316">
        <v>0.68659793814432979</v>
      </c>
      <c r="O316">
        <v>0.68398727465535525</v>
      </c>
      <c r="P316">
        <v>0.68409343715239157</v>
      </c>
      <c r="Q316">
        <v>0.68278805120910391</v>
      </c>
      <c r="R316">
        <v>0.67528271405492724</v>
      </c>
    </row>
    <row r="317" spans="1:18" x14ac:dyDescent="0.25">
      <c r="A317" s="1" t="s">
        <v>78</v>
      </c>
      <c r="B317" s="1" t="s">
        <v>54</v>
      </c>
      <c r="C317">
        <v>2000</v>
      </c>
      <c r="D317">
        <v>2001</v>
      </c>
      <c r="E317">
        <v>2002</v>
      </c>
      <c r="F317">
        <v>2003</v>
      </c>
      <c r="G317">
        <v>2004</v>
      </c>
      <c r="H317">
        <v>2005</v>
      </c>
      <c r="I317">
        <v>2006</v>
      </c>
      <c r="J317">
        <v>2007</v>
      </c>
      <c r="K317">
        <v>2008</v>
      </c>
      <c r="L317">
        <v>2009</v>
      </c>
      <c r="M317">
        <v>2010</v>
      </c>
      <c r="N317">
        <v>2011</v>
      </c>
      <c r="O317">
        <v>2012</v>
      </c>
      <c r="P317">
        <v>2013</v>
      </c>
      <c r="Q317">
        <v>2014</v>
      </c>
      <c r="R317">
        <v>2015</v>
      </c>
    </row>
    <row r="318" spans="1:18" x14ac:dyDescent="0.25">
      <c r="A318" s="1" t="s">
        <v>78</v>
      </c>
      <c r="B318" s="1" t="s">
        <v>55</v>
      </c>
      <c r="C318">
        <v>1030.97</v>
      </c>
      <c r="D318">
        <v>1030.97</v>
      </c>
      <c r="E318">
        <v>1030.97</v>
      </c>
      <c r="F318">
        <v>1042.97</v>
      </c>
      <c r="G318">
        <v>1043.8700000000001</v>
      </c>
      <c r="H318">
        <v>1174.175</v>
      </c>
      <c r="I318">
        <v>1180.2250000000001</v>
      </c>
      <c r="J318">
        <v>1181.2750000000001</v>
      </c>
      <c r="K318">
        <v>1188.28</v>
      </c>
      <c r="L318">
        <v>1464.8850000000002</v>
      </c>
      <c r="M318">
        <v>1609.9810000000002</v>
      </c>
      <c r="N318">
        <v>1727.5810000000001</v>
      </c>
      <c r="O318">
        <v>1680.1310000000001</v>
      </c>
      <c r="P318">
        <v>1794.1310000000001</v>
      </c>
      <c r="Q318">
        <v>1823.1310000000001</v>
      </c>
      <c r="R318">
        <v>1847.1310000000001</v>
      </c>
    </row>
    <row r="319" spans="1:18" x14ac:dyDescent="0.25">
      <c r="A319" s="1" t="s">
        <v>78</v>
      </c>
      <c r="B319" s="1" t="s">
        <v>56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 t="s">
        <v>78</v>
      </c>
      <c r="B320" s="1" t="s">
        <v>57</v>
      </c>
      <c r="C320">
        <v>1030.97</v>
      </c>
      <c r="D320">
        <v>1030.97</v>
      </c>
      <c r="E320">
        <v>1030.97</v>
      </c>
      <c r="F320">
        <v>1042.97</v>
      </c>
      <c r="G320">
        <v>1042.97</v>
      </c>
      <c r="H320">
        <v>1173.175</v>
      </c>
      <c r="I320">
        <v>1179.2250000000001</v>
      </c>
      <c r="J320">
        <v>1179.2250000000001</v>
      </c>
      <c r="K320">
        <v>1185.23</v>
      </c>
      <c r="L320">
        <v>1457.7350000000001</v>
      </c>
      <c r="M320">
        <v>1514.5310000000002</v>
      </c>
      <c r="N320">
        <v>1575.5310000000002</v>
      </c>
      <c r="O320">
        <v>1505.5310000000002</v>
      </c>
      <c r="P320">
        <v>1601.5310000000002</v>
      </c>
      <c r="Q320">
        <v>1601.5310000000002</v>
      </c>
      <c r="R320">
        <v>1601.5310000000002</v>
      </c>
    </row>
    <row r="321" spans="1:18" x14ac:dyDescent="0.25">
      <c r="A321" s="1" t="s">
        <v>78</v>
      </c>
      <c r="B321" s="1" t="s">
        <v>58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83.2</v>
      </c>
      <c r="N321">
        <v>134.69999999999999</v>
      </c>
      <c r="O321">
        <v>147.1</v>
      </c>
      <c r="P321">
        <v>147.1</v>
      </c>
      <c r="Q321">
        <v>147.1</v>
      </c>
      <c r="R321">
        <v>159.1</v>
      </c>
    </row>
    <row r="322" spans="1:18" x14ac:dyDescent="0.25">
      <c r="A322" s="1" t="s">
        <v>78</v>
      </c>
      <c r="B322" s="1" t="s">
        <v>59</v>
      </c>
      <c r="C322">
        <v>0</v>
      </c>
      <c r="D322">
        <v>0</v>
      </c>
      <c r="E322">
        <v>0</v>
      </c>
      <c r="F322">
        <v>0</v>
      </c>
      <c r="G322">
        <v>0.9</v>
      </c>
      <c r="H322">
        <v>1</v>
      </c>
      <c r="I322">
        <v>1</v>
      </c>
      <c r="J322">
        <v>1</v>
      </c>
      <c r="K322">
        <v>2</v>
      </c>
      <c r="L322">
        <v>3.9999999999999996</v>
      </c>
      <c r="M322">
        <v>7</v>
      </c>
      <c r="N322">
        <v>10</v>
      </c>
      <c r="O322">
        <v>17</v>
      </c>
      <c r="P322">
        <v>35</v>
      </c>
      <c r="Q322">
        <v>64</v>
      </c>
      <c r="R322">
        <v>76</v>
      </c>
    </row>
    <row r="323" spans="1:18" x14ac:dyDescent="0.25">
      <c r="A323" s="1" t="s">
        <v>78</v>
      </c>
      <c r="B323" s="1" t="s">
        <v>60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 t="s">
        <v>78</v>
      </c>
      <c r="B324" s="1" t="s">
        <v>61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1.05</v>
      </c>
      <c r="K324">
        <v>1.05</v>
      </c>
      <c r="L324">
        <v>3.1500000000000004</v>
      </c>
      <c r="M324">
        <v>5.25</v>
      </c>
      <c r="N324">
        <v>7.35</v>
      </c>
      <c r="O324">
        <v>10.5</v>
      </c>
      <c r="P324">
        <v>10.5</v>
      </c>
      <c r="Q324">
        <v>10.5</v>
      </c>
      <c r="R324">
        <v>10.5</v>
      </c>
    </row>
    <row r="325" spans="1:18" x14ac:dyDescent="0.25">
      <c r="A325" s="1" t="s">
        <v>78</v>
      </c>
      <c r="B325" s="1" t="s">
        <v>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 t="s">
        <v>78</v>
      </c>
      <c r="B326" s="1" t="s">
        <v>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 t="s">
        <v>78</v>
      </c>
      <c r="B327" s="1" t="s">
        <v>64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 t="s">
        <v>78</v>
      </c>
      <c r="B328" s="1"/>
    </row>
    <row r="329" spans="1:18" x14ac:dyDescent="0.25">
      <c r="A329" s="1" t="s">
        <v>78</v>
      </c>
      <c r="B329" s="1" t="s">
        <v>65</v>
      </c>
      <c r="C329">
        <v>986.21999999999991</v>
      </c>
      <c r="D329">
        <v>986.21999999999991</v>
      </c>
      <c r="E329">
        <v>986.21999999999991</v>
      </c>
      <c r="F329">
        <v>997.41999999999985</v>
      </c>
      <c r="G329">
        <v>998.31999999999982</v>
      </c>
      <c r="H329">
        <v>1122.6099999999999</v>
      </c>
      <c r="I329">
        <v>1128.3449999999998</v>
      </c>
      <c r="J329">
        <v>1129.3449999999998</v>
      </c>
      <c r="K329">
        <v>1135.8649999999998</v>
      </c>
      <c r="L329">
        <v>1399.845</v>
      </c>
      <c r="M329">
        <v>1542.4750000000001</v>
      </c>
      <c r="N329">
        <v>1656.395</v>
      </c>
      <c r="O329">
        <v>1612.2949999999998</v>
      </c>
      <c r="P329">
        <v>1710.615</v>
      </c>
      <c r="Q329">
        <v>1739.615</v>
      </c>
      <c r="R329">
        <v>1763.615</v>
      </c>
    </row>
    <row r="330" spans="1:18" x14ac:dyDescent="0.25">
      <c r="A330" s="1" t="s">
        <v>78</v>
      </c>
      <c r="B330" s="1" t="s">
        <v>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 t="s">
        <v>78</v>
      </c>
      <c r="B331" s="1" t="s">
        <v>57</v>
      </c>
      <c r="C331">
        <v>986.21999999999991</v>
      </c>
      <c r="D331">
        <v>986.21999999999991</v>
      </c>
      <c r="E331">
        <v>986.21999999999991</v>
      </c>
      <c r="F331">
        <v>997.41999999999985</v>
      </c>
      <c r="G331">
        <v>997.41999999999985</v>
      </c>
      <c r="H331">
        <v>1121.6099999999999</v>
      </c>
      <c r="I331">
        <v>1127.3449999999998</v>
      </c>
      <c r="J331">
        <v>1127.3449999999998</v>
      </c>
      <c r="K331">
        <v>1132.8649999999998</v>
      </c>
      <c r="L331">
        <v>1392.845</v>
      </c>
      <c r="M331">
        <v>1447.2750000000001</v>
      </c>
      <c r="N331">
        <v>1504.6949999999999</v>
      </c>
      <c r="O331">
        <v>1438.1949999999999</v>
      </c>
      <c r="P331">
        <v>1518.5150000000001</v>
      </c>
      <c r="Q331">
        <v>1518.5150000000001</v>
      </c>
      <c r="R331">
        <v>1518.5150000000001</v>
      </c>
    </row>
    <row r="332" spans="1:18" x14ac:dyDescent="0.25">
      <c r="A332" s="1" t="s">
        <v>78</v>
      </c>
      <c r="B332" s="1" t="s">
        <v>58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83.2</v>
      </c>
      <c r="N332">
        <v>134.69999999999999</v>
      </c>
      <c r="O332">
        <v>147.1</v>
      </c>
      <c r="P332">
        <v>147.1</v>
      </c>
      <c r="Q332">
        <v>147.1</v>
      </c>
      <c r="R332">
        <v>159.1</v>
      </c>
    </row>
    <row r="333" spans="1:18" x14ac:dyDescent="0.25">
      <c r="A333" s="1" t="s">
        <v>78</v>
      </c>
      <c r="B333" s="1" t="s">
        <v>59</v>
      </c>
      <c r="C333">
        <v>0</v>
      </c>
      <c r="D333">
        <v>0</v>
      </c>
      <c r="E333">
        <v>0</v>
      </c>
      <c r="F333">
        <v>0</v>
      </c>
      <c r="G333">
        <v>0.9</v>
      </c>
      <c r="H333">
        <v>1</v>
      </c>
      <c r="I333">
        <v>1</v>
      </c>
      <c r="J333">
        <v>1</v>
      </c>
      <c r="K333">
        <v>2</v>
      </c>
      <c r="L333">
        <v>3.9999999999999996</v>
      </c>
      <c r="M333">
        <v>7</v>
      </c>
      <c r="N333">
        <v>10</v>
      </c>
      <c r="O333">
        <v>17</v>
      </c>
      <c r="P333">
        <v>35</v>
      </c>
      <c r="Q333">
        <v>64</v>
      </c>
      <c r="R333">
        <v>76</v>
      </c>
    </row>
    <row r="334" spans="1:18" x14ac:dyDescent="0.25">
      <c r="A334" s="1" t="s">
        <v>78</v>
      </c>
      <c r="B334" s="1" t="s">
        <v>60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 t="s">
        <v>78</v>
      </c>
      <c r="B335" s="1" t="s">
        <v>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3</v>
      </c>
      <c r="M335">
        <v>5</v>
      </c>
      <c r="N335">
        <v>7</v>
      </c>
      <c r="O335">
        <v>10</v>
      </c>
      <c r="P335">
        <v>10</v>
      </c>
      <c r="Q335">
        <v>10</v>
      </c>
      <c r="R335">
        <v>10</v>
      </c>
    </row>
    <row r="336" spans="1:18" x14ac:dyDescent="0.25">
      <c r="A336" s="1" t="s">
        <v>78</v>
      </c>
      <c r="B336" s="1" t="s">
        <v>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 t="s">
        <v>78</v>
      </c>
      <c r="B337" s="1" t="s">
        <v>63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 t="s">
        <v>78</v>
      </c>
      <c r="B338" s="1" t="s">
        <v>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 t="s">
        <v>78</v>
      </c>
      <c r="B339" s="1"/>
    </row>
    <row r="340" spans="1:18" x14ac:dyDescent="0.25">
      <c r="A340" s="1" t="s">
        <v>78</v>
      </c>
      <c r="B340" s="1" t="s">
        <v>66</v>
      </c>
    </row>
    <row r="341" spans="1:18" x14ac:dyDescent="0.25">
      <c r="A341" s="1" t="s">
        <v>78</v>
      </c>
      <c r="B341" s="1" t="s">
        <v>56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 t="s">
        <v>78</v>
      </c>
      <c r="B342" s="1" t="s">
        <v>57</v>
      </c>
      <c r="C342">
        <v>0.37309505962653189</v>
      </c>
      <c r="D342">
        <v>0.39307753043494131</v>
      </c>
      <c r="E342">
        <v>0.41908528056525846</v>
      </c>
      <c r="F342">
        <v>0.44340825314956883</v>
      </c>
      <c r="G342">
        <v>0.45976241967910225</v>
      </c>
      <c r="H342">
        <v>0.42572532440946859</v>
      </c>
      <c r="I342">
        <v>0.45014472879070511</v>
      </c>
      <c r="J342">
        <v>0.47130682156706238</v>
      </c>
      <c r="K342">
        <v>0.48885386707680206</v>
      </c>
      <c r="L342">
        <v>0.40807711737556007</v>
      </c>
      <c r="M342">
        <v>0.39819264815011524</v>
      </c>
      <c r="N342">
        <v>0.34794322550963969</v>
      </c>
      <c r="O342">
        <v>0.34189400992180408</v>
      </c>
      <c r="P342">
        <v>0.28591522939170616</v>
      </c>
      <c r="Q342">
        <v>0.29105200817055638</v>
      </c>
      <c r="R342">
        <v>0.29831788731509329</v>
      </c>
    </row>
    <row r="343" spans="1:18" x14ac:dyDescent="0.25">
      <c r="A343" s="1" t="s">
        <v>78</v>
      </c>
      <c r="B343" s="1" t="s">
        <v>58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4.2678576295949754E-2</v>
      </c>
      <c r="N343">
        <v>9.6500927630676636E-2</v>
      </c>
      <c r="O343">
        <v>0.14354126971752273</v>
      </c>
      <c r="P343">
        <v>0.17931882343089997</v>
      </c>
      <c r="Q343">
        <v>0.14117046796543192</v>
      </c>
      <c r="R343">
        <v>0.15862006195941075</v>
      </c>
    </row>
    <row r="344" spans="1:18" x14ac:dyDescent="0.25">
      <c r="A344" s="1" t="s">
        <v>78</v>
      </c>
      <c r="B344" s="1" t="s">
        <v>59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6.3408170496840818E-2</v>
      </c>
      <c r="I344">
        <v>0.13273866411808433</v>
      </c>
      <c r="J344">
        <v>0.13273866411808433</v>
      </c>
      <c r="K344">
        <v>0.13273866411808433</v>
      </c>
      <c r="L344">
        <v>9.9553998088563259E-2</v>
      </c>
      <c r="M344">
        <v>0.1041705658162366</v>
      </c>
      <c r="N344">
        <v>0.13632756656820513</v>
      </c>
      <c r="O344">
        <v>0.14546580290451486</v>
      </c>
      <c r="P344">
        <v>0.15399127120661077</v>
      </c>
      <c r="Q344">
        <v>0.14910827593397477</v>
      </c>
      <c r="R344">
        <v>0.19022451149051897</v>
      </c>
    </row>
    <row r="345" spans="1:18" x14ac:dyDescent="0.25">
      <c r="A345" s="1" t="s">
        <v>78</v>
      </c>
      <c r="B345" s="1" t="s">
        <v>60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 t="s">
        <v>78</v>
      </c>
      <c r="B346" s="1" t="s">
        <v>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 t="s">
        <v>78</v>
      </c>
      <c r="B347" s="1" t="s">
        <v>62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 t="s">
        <v>78</v>
      </c>
      <c r="B348" s="1" t="s">
        <v>63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 t="s">
        <v>78</v>
      </c>
      <c r="B349" s="1" t="s">
        <v>64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 t="s">
        <v>78</v>
      </c>
      <c r="B350" s="1"/>
    </row>
    <row r="351" spans="1:18" x14ac:dyDescent="0.25">
      <c r="A351" s="1" t="s">
        <v>78</v>
      </c>
      <c r="B351" s="1" t="s">
        <v>67</v>
      </c>
      <c r="C351">
        <v>3369.5323673389307</v>
      </c>
      <c r="D351">
        <v>3550.0000000000005</v>
      </c>
      <c r="E351">
        <v>3784.8837209302337</v>
      </c>
      <c r="F351">
        <v>4051.1627906976746</v>
      </c>
      <c r="G351">
        <v>4200.5812790697682</v>
      </c>
      <c r="H351">
        <v>4375.7401489588783</v>
      </c>
      <c r="I351">
        <v>4651.1627906976755</v>
      </c>
      <c r="J351">
        <v>4869.7674418604665</v>
      </c>
      <c r="K351">
        <v>5077.906976744187</v>
      </c>
      <c r="L351">
        <v>5214.5346511627913</v>
      </c>
      <c r="M351">
        <v>5320.4312112708549</v>
      </c>
      <c r="N351">
        <v>4928.0018485561513</v>
      </c>
      <c r="O351">
        <v>4715.6820618693346</v>
      </c>
      <c r="P351">
        <v>4289.5056667577646</v>
      </c>
      <c r="Q351">
        <v>4348.7961721472257</v>
      </c>
      <c r="R351">
        <v>4532.9396058968969</v>
      </c>
    </row>
    <row r="352" spans="1:18" x14ac:dyDescent="0.25">
      <c r="A352" s="1" t="s">
        <v>78</v>
      </c>
      <c r="B352" s="1" t="s">
        <v>56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 t="s">
        <v>78</v>
      </c>
      <c r="B353" s="1" t="s">
        <v>57</v>
      </c>
      <c r="C353">
        <v>3369.5323673389307</v>
      </c>
      <c r="D353">
        <v>3550.0000000000005</v>
      </c>
      <c r="E353">
        <v>3784.8837209302337</v>
      </c>
      <c r="F353">
        <v>4051.1627906976746</v>
      </c>
      <c r="G353">
        <v>4200.5812790697682</v>
      </c>
      <c r="H353">
        <v>4375.1846933853258</v>
      </c>
      <c r="I353">
        <v>4650.0000000000009</v>
      </c>
      <c r="J353">
        <v>4868.6046511627919</v>
      </c>
      <c r="K353">
        <v>5075.5813953488378</v>
      </c>
      <c r="L353">
        <v>5211.0462790697684</v>
      </c>
      <c r="M353">
        <v>5282.9379600560742</v>
      </c>
      <c r="N353">
        <v>4802.1911611465512</v>
      </c>
      <c r="O353">
        <v>4509.0525885078732</v>
      </c>
      <c r="P353">
        <v>4011.2224244080544</v>
      </c>
      <c r="Q353">
        <v>4083.2884079892183</v>
      </c>
      <c r="R353">
        <v>4185.224416853147</v>
      </c>
    </row>
    <row r="354" spans="1:18" x14ac:dyDescent="0.25">
      <c r="A354" s="1" t="s">
        <v>78</v>
      </c>
      <c r="B354" s="1" t="s">
        <v>58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31.105512118929653</v>
      </c>
      <c r="N354">
        <v>113.86839257822477</v>
      </c>
      <c r="O354">
        <v>184.96670599292094</v>
      </c>
      <c r="P354">
        <v>231.06951859776399</v>
      </c>
      <c r="Q354">
        <v>181.91170033838372</v>
      </c>
      <c r="R354">
        <v>221.0713182738221</v>
      </c>
    </row>
    <row r="355" spans="1:18" x14ac:dyDescent="0.25">
      <c r="A355" s="1" t="s">
        <v>78</v>
      </c>
      <c r="B355" s="1" t="s">
        <v>59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0.55545557355232555</v>
      </c>
      <c r="I355">
        <v>1.1627906976744187</v>
      </c>
      <c r="J355">
        <v>1.1627906976744187</v>
      </c>
      <c r="K355">
        <v>2.3255813953488373</v>
      </c>
      <c r="L355">
        <v>3.4883720930232558</v>
      </c>
      <c r="M355">
        <v>6.3877390958516287</v>
      </c>
      <c r="N355">
        <v>11.942294831374769</v>
      </c>
      <c r="O355">
        <v>21.662767368540351</v>
      </c>
      <c r="P355">
        <v>47.213723751946858</v>
      </c>
      <c r="Q355">
        <v>83.596063819623609</v>
      </c>
      <c r="R355">
        <v>126.64387076992791</v>
      </c>
    </row>
    <row r="356" spans="1:18" x14ac:dyDescent="0.25">
      <c r="A356" s="1" t="s">
        <v>78</v>
      </c>
      <c r="B356" s="1" t="s">
        <v>60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 t="s">
        <v>78</v>
      </c>
      <c r="B357" s="1" t="s">
        <v>61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 t="s">
        <v>78</v>
      </c>
      <c r="B358" s="1" t="s">
        <v>62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 t="s">
        <v>78</v>
      </c>
      <c r="B359" s="1" t="s">
        <v>63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 t="s">
        <v>78</v>
      </c>
      <c r="B360" s="1" t="s">
        <v>64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 t="s">
        <v>78</v>
      </c>
      <c r="B361" s="1"/>
    </row>
    <row r="362" spans="1:18" x14ac:dyDescent="0.25">
      <c r="A362" s="1" t="s">
        <v>78</v>
      </c>
      <c r="B362" s="1" t="s">
        <v>68</v>
      </c>
      <c r="C362">
        <v>3204.3314577233741</v>
      </c>
      <c r="D362">
        <v>3362.7906976744189</v>
      </c>
      <c r="E362">
        <v>3573.3993023255825</v>
      </c>
      <c r="F362">
        <v>3829.0697674418607</v>
      </c>
      <c r="G362">
        <v>3973.9254651162801</v>
      </c>
      <c r="H362">
        <v>4129.6655204614126</v>
      </c>
      <c r="I362">
        <v>4396.511627906978</v>
      </c>
      <c r="J362">
        <v>4604.6511627906993</v>
      </c>
      <c r="K362">
        <v>4804.6511627906984</v>
      </c>
      <c r="L362">
        <v>4948.2853488372102</v>
      </c>
      <c r="M362">
        <v>5098.5267096367052</v>
      </c>
      <c r="N362">
        <v>4697.2007033830087</v>
      </c>
      <c r="O362">
        <v>4541.8192330378251</v>
      </c>
      <c r="P362">
        <v>4118.6818423325185</v>
      </c>
      <c r="Q362">
        <v>4143.8398163745296</v>
      </c>
      <c r="R362">
        <v>4311.8612451166791</v>
      </c>
    </row>
    <row r="363" spans="1:18" x14ac:dyDescent="0.25">
      <c r="A363" s="1" t="s">
        <v>78</v>
      </c>
      <c r="B363" s="1" t="s">
        <v>56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 t="s">
        <v>78</v>
      </c>
      <c r="B364" s="1" t="s">
        <v>57</v>
      </c>
      <c r="C364">
        <v>3204.3314577233741</v>
      </c>
      <c r="D364">
        <v>3362.7906976744189</v>
      </c>
      <c r="E364">
        <v>3573.3993023255825</v>
      </c>
      <c r="F364">
        <v>3829.0697674418607</v>
      </c>
      <c r="G364">
        <v>3973.9254651162801</v>
      </c>
      <c r="H364">
        <v>4129.1100648878601</v>
      </c>
      <c r="I364">
        <v>4395.3488372093034</v>
      </c>
      <c r="J364">
        <v>4603.4883720930247</v>
      </c>
      <c r="K364">
        <v>4802.3255813953492</v>
      </c>
      <c r="L364">
        <v>4944.7969767441873</v>
      </c>
      <c r="M364">
        <v>5061.0334584219245</v>
      </c>
      <c r="N364">
        <v>4571.3900159734085</v>
      </c>
      <c r="O364">
        <v>4335.1897596763638</v>
      </c>
      <c r="P364">
        <v>3840.3985999828083</v>
      </c>
      <c r="Q364">
        <v>3878.3320522165222</v>
      </c>
      <c r="R364">
        <v>3964.1460560729292</v>
      </c>
    </row>
    <row r="365" spans="1:18" x14ac:dyDescent="0.25">
      <c r="A365" s="1" t="s">
        <v>78</v>
      </c>
      <c r="B365" s="1" t="s">
        <v>58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31.105512118929653</v>
      </c>
      <c r="N365">
        <v>113.86839257822477</v>
      </c>
      <c r="O365">
        <v>184.96670599292094</v>
      </c>
      <c r="P365">
        <v>231.06951859776399</v>
      </c>
      <c r="Q365">
        <v>181.91170033838372</v>
      </c>
      <c r="R365">
        <v>221.0713182738221</v>
      </c>
    </row>
    <row r="366" spans="1:18" x14ac:dyDescent="0.25">
      <c r="A366" s="1" t="s">
        <v>78</v>
      </c>
      <c r="B366" s="1" t="s">
        <v>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0.55545557355232555</v>
      </c>
      <c r="I366">
        <v>1.1627906976744187</v>
      </c>
      <c r="J366">
        <v>1.1627906976744187</v>
      </c>
      <c r="K366">
        <v>2.3255813953488373</v>
      </c>
      <c r="L366">
        <v>3.4883720930232558</v>
      </c>
      <c r="M366">
        <v>6.3877390958516287</v>
      </c>
      <c r="N366">
        <v>11.942294831374769</v>
      </c>
      <c r="O366">
        <v>21.662767368540351</v>
      </c>
      <c r="P366">
        <v>47.213723751946858</v>
      </c>
      <c r="Q366">
        <v>83.596063819623609</v>
      </c>
      <c r="R366">
        <v>126.64387076992791</v>
      </c>
    </row>
    <row r="367" spans="1:18" x14ac:dyDescent="0.25">
      <c r="A367" s="1" t="s">
        <v>78</v>
      </c>
      <c r="B367" s="1" t="s">
        <v>60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 t="s">
        <v>78</v>
      </c>
      <c r="B368" s="1" t="s">
        <v>61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 t="s">
        <v>78</v>
      </c>
      <c r="B369" s="1" t="s">
        <v>62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 t="s">
        <v>78</v>
      </c>
      <c r="B370" s="1" t="s">
        <v>63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 t="s">
        <v>78</v>
      </c>
      <c r="B371" s="1" t="s">
        <v>64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 t="s">
        <v>78</v>
      </c>
      <c r="B372" s="1"/>
    </row>
    <row r="373" spans="1:18" x14ac:dyDescent="0.25">
      <c r="A373" s="1" t="s">
        <v>78</v>
      </c>
      <c r="B373" s="1" t="s">
        <v>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1.1627906976744187</v>
      </c>
      <c r="M373">
        <v>1.3886389338808141</v>
      </c>
      <c r="N373">
        <v>8.6095613900609305</v>
      </c>
      <c r="O373">
        <v>8.6095613900609305</v>
      </c>
      <c r="P373">
        <v>11.664567044598606</v>
      </c>
      <c r="Q373">
        <v>12.497750404927093</v>
      </c>
      <c r="R373">
        <v>14.16411712558407</v>
      </c>
    </row>
    <row r="374" spans="1:18" x14ac:dyDescent="0.25">
      <c r="A374" s="1" t="s">
        <v>78</v>
      </c>
      <c r="B374" s="1" t="s">
        <v>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1.1627906976744187</v>
      </c>
      <c r="M374">
        <v>1.3886389338808141</v>
      </c>
      <c r="N374">
        <v>8.6095613900609305</v>
      </c>
      <c r="O374">
        <v>8.6095613900609305</v>
      </c>
      <c r="P374">
        <v>11.664567044598606</v>
      </c>
      <c r="Q374">
        <v>12.497750404927093</v>
      </c>
      <c r="R374">
        <v>14.16411712558407</v>
      </c>
    </row>
    <row r="375" spans="1:18" x14ac:dyDescent="0.25">
      <c r="A375" s="1" t="s">
        <v>78</v>
      </c>
      <c r="B375" s="1" t="s">
        <v>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 t="s">
        <v>78</v>
      </c>
      <c r="B376" s="1"/>
    </row>
    <row r="377" spans="1:18" x14ac:dyDescent="0.25">
      <c r="A377" s="1" t="s">
        <v>78</v>
      </c>
      <c r="B377" s="1" t="s">
        <v>72</v>
      </c>
    </row>
    <row r="378" spans="1:18" x14ac:dyDescent="0.25">
      <c r="A378" s="1" t="s">
        <v>78</v>
      </c>
      <c r="B378" s="1" t="s">
        <v>56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 t="s">
        <v>78</v>
      </c>
      <c r="B379" s="1" t="s">
        <v>57</v>
      </c>
      <c r="C379">
        <v>881.26970478647445</v>
      </c>
      <c r="D379">
        <v>861.1</v>
      </c>
      <c r="E379">
        <v>892.5</v>
      </c>
      <c r="F379">
        <v>1053.1999999999998</v>
      </c>
      <c r="G379">
        <v>1012.3</v>
      </c>
      <c r="H379">
        <v>1076.9083787140519</v>
      </c>
      <c r="I379">
        <v>1100.1997100000001</v>
      </c>
      <c r="J379">
        <v>1156.40355</v>
      </c>
      <c r="K379">
        <v>1204.5</v>
      </c>
      <c r="L379">
        <v>1221.3755600000002</v>
      </c>
      <c r="M379">
        <v>1181.809496512848</v>
      </c>
      <c r="N379">
        <v>1138.0529282506964</v>
      </c>
      <c r="O379">
        <v>1085.7934460685947</v>
      </c>
      <c r="P379">
        <v>873.55498232540424</v>
      </c>
      <c r="Q379">
        <v>896.22145791535297</v>
      </c>
      <c r="R379">
        <v>920.44043183338101</v>
      </c>
    </row>
    <row r="380" spans="1:18" x14ac:dyDescent="0.25">
      <c r="A380" s="1" t="s">
        <v>78</v>
      </c>
      <c r="B380" s="1" t="s">
        <v>58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2.67507404222795</v>
      </c>
      <c r="N380">
        <v>9.7926817617273301</v>
      </c>
      <c r="O380">
        <v>15.9071367153912</v>
      </c>
      <c r="P380">
        <v>19.871978599407701</v>
      </c>
      <c r="Q380">
        <v>15.644406229101</v>
      </c>
      <c r="R380">
        <v>19.0121333715487</v>
      </c>
    </row>
    <row r="381" spans="1:18" x14ac:dyDescent="0.25">
      <c r="A381" s="1" t="s">
        <v>78</v>
      </c>
      <c r="B381" s="1" t="s">
        <v>59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4.7769179325499997E-2</v>
      </c>
      <c r="I381">
        <v>0.1</v>
      </c>
      <c r="J381">
        <v>0.1</v>
      </c>
      <c r="K381">
        <v>0.2</v>
      </c>
      <c r="L381">
        <v>0.3</v>
      </c>
      <c r="M381">
        <v>0.54934556224324005</v>
      </c>
      <c r="N381">
        <v>1.0270373554982299</v>
      </c>
      <c r="O381">
        <v>1.8629979936944701</v>
      </c>
      <c r="P381">
        <v>4.0603802426674296</v>
      </c>
      <c r="Q381">
        <v>7.18926148848763</v>
      </c>
      <c r="R381">
        <v>10.8913728862138</v>
      </c>
    </row>
    <row r="382" spans="1:18" x14ac:dyDescent="0.25">
      <c r="A382" s="1" t="s">
        <v>78</v>
      </c>
      <c r="B382" s="1" t="s">
        <v>60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 t="s">
        <v>78</v>
      </c>
      <c r="B383" s="1" t="s">
        <v>61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 t="s">
        <v>78</v>
      </c>
      <c r="B384" s="1" t="s">
        <v>62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 t="s">
        <v>78</v>
      </c>
      <c r="B385" s="1" t="s">
        <v>63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 t="s">
        <v>78</v>
      </c>
      <c r="B386" s="1" t="s">
        <v>64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 t="s">
        <v>78</v>
      </c>
      <c r="B387" s="1" t="s">
        <v>71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 t="s">
        <v>78</v>
      </c>
      <c r="B388" s="1"/>
    </row>
    <row r="389" spans="1:18" x14ac:dyDescent="0.25">
      <c r="A389" s="1" t="s">
        <v>78</v>
      </c>
      <c r="B389" s="1" t="s">
        <v>73</v>
      </c>
      <c r="C389">
        <v>2853.131700000009</v>
      </c>
      <c r="D389">
        <v>2789.8997194800004</v>
      </c>
      <c r="E389">
        <v>2891.9303607600004</v>
      </c>
      <c r="F389">
        <v>3412.2775878000002</v>
      </c>
      <c r="G389">
        <v>3279.3094252800001</v>
      </c>
      <c r="H389">
        <v>3487.5407999999948</v>
      </c>
      <c r="I389">
        <v>3564.2939131908724</v>
      </c>
      <c r="J389">
        <v>3744.3465056248565</v>
      </c>
      <c r="K389">
        <v>3893.8644056777762</v>
      </c>
      <c r="L389">
        <v>3933.6635599200004</v>
      </c>
      <c r="M389">
        <v>3794.2610999999947</v>
      </c>
      <c r="N389">
        <v>3650.7456000000125</v>
      </c>
      <c r="O389">
        <v>3466.151699999994</v>
      </c>
      <c r="P389">
        <v>2774.9145000000021</v>
      </c>
      <c r="Q389">
        <v>2864.0210999999999</v>
      </c>
      <c r="R389">
        <v>2945.9508000000001</v>
      </c>
    </row>
    <row r="390" spans="1:18" x14ac:dyDescent="0.25">
      <c r="A390" s="1" t="s">
        <v>78</v>
      </c>
      <c r="B390" s="1" t="s">
        <v>56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 t="s">
        <v>78</v>
      </c>
      <c r="B391" s="1" t="s">
        <v>57</v>
      </c>
      <c r="C391">
        <v>2853.131700000009</v>
      </c>
      <c r="D391">
        <v>2789.8997194800004</v>
      </c>
      <c r="E391">
        <v>2891.9303607600004</v>
      </c>
      <c r="F391">
        <v>3412.2775878000002</v>
      </c>
      <c r="G391">
        <v>3279.3094252800001</v>
      </c>
      <c r="H391">
        <v>3487.5407999999948</v>
      </c>
      <c r="I391">
        <v>3564.2939131908724</v>
      </c>
      <c r="J391">
        <v>3744.3465056248565</v>
      </c>
      <c r="K391">
        <v>3893.8644056777762</v>
      </c>
      <c r="L391">
        <v>3933.6635599200004</v>
      </c>
      <c r="M391">
        <v>3794.2610999999947</v>
      </c>
      <c r="N391">
        <v>3650.7456000000125</v>
      </c>
      <c r="O391">
        <v>3466.151699999994</v>
      </c>
      <c r="P391">
        <v>2774.9145000000021</v>
      </c>
      <c r="Q391">
        <v>2864.0210999999999</v>
      </c>
      <c r="R391">
        <v>2945.9508000000001</v>
      </c>
    </row>
    <row r="392" spans="1:18" x14ac:dyDescent="0.25">
      <c r="A392" s="1" t="s">
        <v>78</v>
      </c>
      <c r="B392" s="1" t="s">
        <v>58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 t="s">
        <v>78</v>
      </c>
      <c r="B393" s="1" t="s">
        <v>59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 t="s">
        <v>78</v>
      </c>
      <c r="B394" s="1" t="s">
        <v>60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 t="s">
        <v>78</v>
      </c>
      <c r="B395" s="1" t="s">
        <v>61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 t="s">
        <v>78</v>
      </c>
      <c r="B396" s="1" t="s">
        <v>62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 t="s">
        <v>78</v>
      </c>
      <c r="B397" s="1" t="s">
        <v>63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 t="s">
        <v>78</v>
      </c>
      <c r="B398" s="1" t="s">
        <v>64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 t="s">
        <v>78</v>
      </c>
      <c r="B399" s="1" t="s">
        <v>71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 t="s">
        <v>78</v>
      </c>
      <c r="B400" s="1"/>
    </row>
    <row r="401" spans="1:18" x14ac:dyDescent="0.25">
      <c r="A401" s="1" t="s">
        <v>78</v>
      </c>
      <c r="B401" s="1" t="s">
        <v>74</v>
      </c>
    </row>
    <row r="402" spans="1:18" x14ac:dyDescent="0.25">
      <c r="A402" s="1" t="s">
        <v>78</v>
      </c>
      <c r="B402" s="1" t="s">
        <v>56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 t="s">
        <v>78</v>
      </c>
      <c r="B403" s="1" t="s">
        <v>57</v>
      </c>
      <c r="C403">
        <v>0.32882077077795346</v>
      </c>
      <c r="D403">
        <v>0.35454651027755196</v>
      </c>
      <c r="E403">
        <v>0.36470588235294127</v>
      </c>
      <c r="F403">
        <v>0.33080136726167875</v>
      </c>
      <c r="G403">
        <v>0.35686060456386454</v>
      </c>
      <c r="H403">
        <v>0.34939451774016395</v>
      </c>
      <c r="I403">
        <v>0.3634794631967318</v>
      </c>
      <c r="J403">
        <v>0.36207083591190986</v>
      </c>
      <c r="K403">
        <v>0.36239103362391034</v>
      </c>
      <c r="L403">
        <v>0.36692234123302742</v>
      </c>
      <c r="M403">
        <v>0.3844381568310431</v>
      </c>
      <c r="N403">
        <v>0.36289036265950197</v>
      </c>
      <c r="O403">
        <v>0.35713838945679105</v>
      </c>
      <c r="P403">
        <v>0.3948980149833215</v>
      </c>
      <c r="Q403">
        <v>0.39182592648907505</v>
      </c>
      <c r="R403">
        <v>0.39104029701568493</v>
      </c>
    </row>
    <row r="404" spans="1:18" x14ac:dyDescent="0.25">
      <c r="A404" s="1" t="s">
        <v>78</v>
      </c>
      <c r="B404" s="1" t="s">
        <v>58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</row>
    <row r="405" spans="1:18" x14ac:dyDescent="0.25">
      <c r="A405" s="1" t="s">
        <v>78</v>
      </c>
      <c r="B405" s="1" t="s">
        <v>59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</row>
    <row r="406" spans="1:18" x14ac:dyDescent="0.25">
      <c r="A406" s="1" t="s">
        <v>78</v>
      </c>
      <c r="B406" s="1" t="s">
        <v>60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 t="s">
        <v>78</v>
      </c>
      <c r="B407" s="1" t="s">
        <v>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 t="s">
        <v>78</v>
      </c>
      <c r="B408" s="1" t="s">
        <v>62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 t="s">
        <v>78</v>
      </c>
      <c r="B409" s="1" t="s">
        <v>63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 t="s">
        <v>78</v>
      </c>
      <c r="B410" s="1" t="s">
        <v>64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 t="s">
        <v>78</v>
      </c>
      <c r="B411" s="1"/>
    </row>
    <row r="412" spans="1:18" x14ac:dyDescent="0.25">
      <c r="A412" s="1" t="s">
        <v>78</v>
      </c>
      <c r="B412" s="1" t="s">
        <v>75</v>
      </c>
    </row>
    <row r="413" spans="1:18" x14ac:dyDescent="0.25">
      <c r="A413" s="1" t="s">
        <v>78</v>
      </c>
      <c r="B413" s="1" t="s">
        <v>56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 t="s">
        <v>78</v>
      </c>
      <c r="B414" s="1" t="s">
        <v>57</v>
      </c>
      <c r="C414">
        <v>0.31269939709430894</v>
      </c>
      <c r="D414">
        <v>0.3358494948321914</v>
      </c>
      <c r="E414">
        <v>0.34432755182072838</v>
      </c>
      <c r="F414">
        <v>0.3126661602734524</v>
      </c>
      <c r="G414">
        <v>0.33760504791069851</v>
      </c>
      <c r="H414">
        <v>0.3297434327740944</v>
      </c>
      <c r="I414">
        <v>0.34357398621746593</v>
      </c>
      <c r="J414">
        <v>0.34235453531770987</v>
      </c>
      <c r="K414">
        <v>0.34288086342880864</v>
      </c>
      <c r="L414">
        <v>0.34817508547493781</v>
      </c>
      <c r="M414">
        <v>0.36829021827000835</v>
      </c>
      <c r="N414">
        <v>0.34544925953312977</v>
      </c>
      <c r="O414">
        <v>0.34336762731630455</v>
      </c>
      <c r="P414">
        <v>0.37808070044925052</v>
      </c>
      <c r="Q414">
        <v>0.37215863729310866</v>
      </c>
      <c r="R414">
        <v>0.37038416504935207</v>
      </c>
    </row>
    <row r="415" spans="1:18" x14ac:dyDescent="0.25">
      <c r="A415" s="1" t="s">
        <v>78</v>
      </c>
      <c r="B415" s="1" t="s">
        <v>58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</row>
    <row r="416" spans="1:18" x14ac:dyDescent="0.25">
      <c r="A416" s="1" t="s">
        <v>78</v>
      </c>
      <c r="B416" s="1" t="s">
        <v>59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</row>
    <row r="417" spans="1:18" x14ac:dyDescent="0.25">
      <c r="A417" s="1" t="s">
        <v>78</v>
      </c>
      <c r="B417" s="1" t="s">
        <v>60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 t="s">
        <v>78</v>
      </c>
      <c r="B418" s="1" t="s">
        <v>61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 t="s">
        <v>78</v>
      </c>
      <c r="B419" s="1" t="s">
        <v>62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 t="s">
        <v>78</v>
      </c>
      <c r="B420" s="1" t="s">
        <v>63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 t="s">
        <v>78</v>
      </c>
      <c r="B421" s="1" t="s">
        <v>64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 t="s">
        <v>79</v>
      </c>
      <c r="B422" s="1" t="s">
        <v>54</v>
      </c>
      <c r="C422">
        <v>2000</v>
      </c>
      <c r="D422">
        <v>2001</v>
      </c>
      <c r="E422">
        <v>2002</v>
      </c>
      <c r="F422">
        <v>2003</v>
      </c>
      <c r="G422">
        <v>2004</v>
      </c>
      <c r="H422">
        <v>2005</v>
      </c>
      <c r="I422">
        <v>2006</v>
      </c>
      <c r="J422">
        <v>2007</v>
      </c>
      <c r="K422">
        <v>2008</v>
      </c>
      <c r="L422">
        <v>2009</v>
      </c>
      <c r="M422">
        <v>2010</v>
      </c>
      <c r="N422">
        <v>2011</v>
      </c>
      <c r="O422">
        <v>2012</v>
      </c>
      <c r="P422">
        <v>2013</v>
      </c>
      <c r="Q422">
        <v>2014</v>
      </c>
      <c r="R422">
        <v>2015</v>
      </c>
    </row>
    <row r="423" spans="1:18" x14ac:dyDescent="0.25">
      <c r="A423" s="1" t="s">
        <v>79</v>
      </c>
      <c r="B423" s="1" t="s">
        <v>55</v>
      </c>
      <c r="C423">
        <v>15520.266499999998</v>
      </c>
      <c r="D423">
        <v>15589.791499999998</v>
      </c>
      <c r="E423">
        <v>16573.642499999998</v>
      </c>
      <c r="F423">
        <v>17616.978500000001</v>
      </c>
      <c r="G423">
        <v>17700.314500000004</v>
      </c>
      <c r="H423">
        <v>17666.789499999999</v>
      </c>
      <c r="I423">
        <v>17745.412499999999</v>
      </c>
      <c r="J423">
        <v>17923.0455</v>
      </c>
      <c r="K423">
        <v>17846.904500000001</v>
      </c>
      <c r="L423">
        <v>18569.309499999999</v>
      </c>
      <c r="M423">
        <v>20065.339500000002</v>
      </c>
      <c r="N423">
        <v>20481.847999999998</v>
      </c>
      <c r="O423">
        <v>20725.047999999999</v>
      </c>
      <c r="P423">
        <v>21290.317999999999</v>
      </c>
      <c r="Q423">
        <v>22147.817999999999</v>
      </c>
      <c r="R423">
        <v>22049.32</v>
      </c>
    </row>
    <row r="424" spans="1:18" x14ac:dyDescent="0.25">
      <c r="A424" s="1" t="s">
        <v>79</v>
      </c>
      <c r="B424" s="1" t="s">
        <v>56</v>
      </c>
      <c r="C424">
        <v>1866</v>
      </c>
      <c r="D424">
        <v>1866</v>
      </c>
      <c r="E424">
        <v>2932</v>
      </c>
      <c r="F424">
        <v>4000</v>
      </c>
      <c r="G424">
        <v>4000</v>
      </c>
      <c r="H424">
        <v>4000</v>
      </c>
      <c r="I424">
        <v>4000</v>
      </c>
      <c r="J424">
        <v>4000</v>
      </c>
      <c r="K424">
        <v>4000</v>
      </c>
      <c r="L424">
        <v>4074</v>
      </c>
      <c r="M424">
        <v>4149</v>
      </c>
      <c r="N424">
        <v>4223</v>
      </c>
      <c r="O424">
        <v>4297</v>
      </c>
      <c r="P424">
        <v>4563</v>
      </c>
      <c r="Q424">
        <v>4563</v>
      </c>
      <c r="R424">
        <v>4563</v>
      </c>
    </row>
    <row r="425" spans="1:18" x14ac:dyDescent="0.25">
      <c r="A425" s="1" t="s">
        <v>79</v>
      </c>
      <c r="B425" s="1" t="s">
        <v>57</v>
      </c>
      <c r="C425">
        <v>11467.169999999998</v>
      </c>
      <c r="D425">
        <v>11537.509999999998</v>
      </c>
      <c r="E425">
        <v>11455.39</v>
      </c>
      <c r="F425">
        <v>11426.456000000002</v>
      </c>
      <c r="G425">
        <v>11503.098000000002</v>
      </c>
      <c r="H425">
        <v>11446.928</v>
      </c>
      <c r="I425">
        <v>11503.635999999999</v>
      </c>
      <c r="J425">
        <v>11608.269</v>
      </c>
      <c r="K425">
        <v>11460.227999999999</v>
      </c>
      <c r="L425">
        <v>11640.633</v>
      </c>
      <c r="M425">
        <v>11779.663</v>
      </c>
      <c r="N425">
        <v>11935.847999999998</v>
      </c>
      <c r="O425">
        <v>11936.047999999999</v>
      </c>
      <c r="P425">
        <v>12149.317999999999</v>
      </c>
      <c r="Q425">
        <v>12986.817999999999</v>
      </c>
      <c r="R425">
        <v>12870.32</v>
      </c>
    </row>
    <row r="426" spans="1:18" x14ac:dyDescent="0.25">
      <c r="A426" s="1" t="s">
        <v>79</v>
      </c>
      <c r="B426" s="1" t="s">
        <v>58</v>
      </c>
      <c r="C426">
        <v>7.0449999999999999</v>
      </c>
      <c r="D426">
        <v>6.7299999999999995</v>
      </c>
      <c r="E426">
        <v>6.7299999999999995</v>
      </c>
      <c r="F426">
        <v>11</v>
      </c>
      <c r="G426">
        <v>17</v>
      </c>
      <c r="H426">
        <v>22</v>
      </c>
      <c r="I426">
        <v>44</v>
      </c>
      <c r="J426">
        <v>114</v>
      </c>
      <c r="K426">
        <v>150</v>
      </c>
      <c r="L426">
        <v>193</v>
      </c>
      <c r="M426">
        <v>213</v>
      </c>
      <c r="N426">
        <v>213</v>
      </c>
      <c r="O426">
        <v>258</v>
      </c>
      <c r="P426">
        <v>262</v>
      </c>
      <c r="Q426">
        <v>277.99999999999994</v>
      </c>
      <c r="R426">
        <v>281.00000000000006</v>
      </c>
    </row>
    <row r="427" spans="1:18" x14ac:dyDescent="0.25">
      <c r="A427" s="1" t="s">
        <v>79</v>
      </c>
      <c r="B427" s="1" t="s">
        <v>59</v>
      </c>
      <c r="C427">
        <v>6.0000000000000001E-3</v>
      </c>
      <c r="D427">
        <v>6.0000000000000001E-3</v>
      </c>
      <c r="E427">
        <v>6.0000000000000001E-3</v>
      </c>
      <c r="F427">
        <v>6.0000000000000001E-3</v>
      </c>
      <c r="G427">
        <v>0.7</v>
      </c>
      <c r="H427">
        <v>1</v>
      </c>
      <c r="I427">
        <v>1</v>
      </c>
      <c r="J427">
        <v>4</v>
      </c>
      <c r="K427">
        <v>40.000000000000007</v>
      </c>
      <c r="L427">
        <v>465</v>
      </c>
      <c r="M427">
        <v>1727</v>
      </c>
      <c r="N427">
        <v>1913</v>
      </c>
      <c r="O427">
        <v>2021.9999999999998</v>
      </c>
      <c r="P427">
        <v>2064</v>
      </c>
      <c r="Q427">
        <v>2068</v>
      </c>
      <c r="R427">
        <v>2075</v>
      </c>
    </row>
    <row r="428" spans="1:18" x14ac:dyDescent="0.25">
      <c r="A428" s="1" t="s">
        <v>79</v>
      </c>
      <c r="B428" s="1" t="s">
        <v>60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 t="s">
        <v>79</v>
      </c>
      <c r="B429" s="1" t="s">
        <v>61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 t="s">
        <v>79</v>
      </c>
      <c r="B430" s="1" t="s">
        <v>62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 t="s">
        <v>79</v>
      </c>
      <c r="B431" s="1" t="s">
        <v>63</v>
      </c>
      <c r="C431">
        <v>1035.0455000000002</v>
      </c>
      <c r="D431">
        <v>1034.5455000000002</v>
      </c>
      <c r="E431">
        <v>1034.5165000000002</v>
      </c>
      <c r="F431">
        <v>1034.5165000000002</v>
      </c>
      <c r="G431">
        <v>1034.5165000000002</v>
      </c>
      <c r="H431">
        <v>1049.5015000000001</v>
      </c>
      <c r="I431">
        <v>1049.4165</v>
      </c>
      <c r="J431">
        <v>1049.4165</v>
      </c>
      <c r="K431">
        <v>1049.3165000000001</v>
      </c>
      <c r="L431">
        <v>1049.3165000000001</v>
      </c>
      <c r="M431">
        <v>1049.3165000000001</v>
      </c>
      <c r="N431">
        <v>1049.6399999999999</v>
      </c>
      <c r="O431">
        <v>1064.6399999999999</v>
      </c>
      <c r="P431">
        <v>1079.6399999999999</v>
      </c>
      <c r="Q431">
        <v>1079.6399999999999</v>
      </c>
      <c r="R431">
        <v>1087.6399999999999</v>
      </c>
    </row>
    <row r="432" spans="1:18" x14ac:dyDescent="0.25">
      <c r="A432" s="1" t="s">
        <v>79</v>
      </c>
      <c r="B432" s="1" t="s">
        <v>64</v>
      </c>
      <c r="C432">
        <v>1145</v>
      </c>
      <c r="D432">
        <v>1145</v>
      </c>
      <c r="E432">
        <v>1145</v>
      </c>
      <c r="F432">
        <v>1145</v>
      </c>
      <c r="G432">
        <v>1145</v>
      </c>
      <c r="H432">
        <v>1147.3599999999999</v>
      </c>
      <c r="I432">
        <v>1147.3599999999999</v>
      </c>
      <c r="J432">
        <v>1147.3599999999999</v>
      </c>
      <c r="K432">
        <v>1147.3599999999999</v>
      </c>
      <c r="L432">
        <v>1147.3599999999999</v>
      </c>
      <c r="M432">
        <v>1147.3599999999999</v>
      </c>
      <c r="N432">
        <v>1147.3599999999999</v>
      </c>
      <c r="O432">
        <v>1147.3599999999999</v>
      </c>
      <c r="P432">
        <v>1172.3599999999999</v>
      </c>
      <c r="Q432">
        <v>1172.3599999999999</v>
      </c>
      <c r="R432">
        <v>1172.3599999999999</v>
      </c>
    </row>
    <row r="433" spans="1:18" x14ac:dyDescent="0.25">
      <c r="A433" s="1" t="s">
        <v>79</v>
      </c>
      <c r="B433" s="1"/>
    </row>
    <row r="434" spans="1:18" x14ac:dyDescent="0.25">
      <c r="A434" s="1" t="s">
        <v>79</v>
      </c>
      <c r="B434" s="1" t="s">
        <v>65</v>
      </c>
      <c r="C434">
        <v>14635.304819999999</v>
      </c>
      <c r="D434">
        <v>14702.669819999999</v>
      </c>
      <c r="E434">
        <v>15627.200819999998</v>
      </c>
      <c r="F434">
        <v>16605.434020000001</v>
      </c>
      <c r="G434">
        <v>16684.480020000003</v>
      </c>
      <c r="H434">
        <v>16655.522859999997</v>
      </c>
      <c r="I434">
        <v>16730.71542</v>
      </c>
      <c r="J434">
        <v>16896.99884</v>
      </c>
      <c r="K434">
        <v>16833.791240000002</v>
      </c>
      <c r="L434">
        <v>17535.881020000001</v>
      </c>
      <c r="M434">
        <v>19032.161620000003</v>
      </c>
      <c r="N434">
        <v>19430.356159999999</v>
      </c>
      <c r="O434">
        <v>19677.55616</v>
      </c>
      <c r="P434">
        <v>20228.926160000003</v>
      </c>
      <c r="Q434">
        <v>21054.12616</v>
      </c>
      <c r="R434">
        <v>20967.626040000003</v>
      </c>
    </row>
    <row r="435" spans="1:18" x14ac:dyDescent="0.25">
      <c r="A435" s="1" t="s">
        <v>79</v>
      </c>
      <c r="B435" s="1" t="s">
        <v>56</v>
      </c>
      <c r="C435">
        <v>1760</v>
      </c>
      <c r="D435">
        <v>1760</v>
      </c>
      <c r="E435">
        <v>2760</v>
      </c>
      <c r="F435">
        <v>3760</v>
      </c>
      <c r="G435">
        <v>3760</v>
      </c>
      <c r="H435">
        <v>3760</v>
      </c>
      <c r="I435">
        <v>3760</v>
      </c>
      <c r="J435">
        <v>3760</v>
      </c>
      <c r="K435">
        <v>3760</v>
      </c>
      <c r="L435">
        <v>3830</v>
      </c>
      <c r="M435">
        <v>3900</v>
      </c>
      <c r="N435">
        <v>3970</v>
      </c>
      <c r="O435">
        <v>4040</v>
      </c>
      <c r="P435">
        <v>4290</v>
      </c>
      <c r="Q435">
        <v>4290</v>
      </c>
      <c r="R435">
        <v>4290</v>
      </c>
    </row>
    <row r="436" spans="1:18" x14ac:dyDescent="0.25">
      <c r="A436" s="1" t="s">
        <v>79</v>
      </c>
      <c r="B436" s="1" t="s">
        <v>57</v>
      </c>
      <c r="C436">
        <v>10688.20832</v>
      </c>
      <c r="D436">
        <v>10756.38832</v>
      </c>
      <c r="E436">
        <v>10680.94832</v>
      </c>
      <c r="F436">
        <v>10654.911520000001</v>
      </c>
      <c r="G436">
        <v>10727.26352</v>
      </c>
      <c r="H436">
        <v>10675.661359999998</v>
      </c>
      <c r="I436">
        <v>10728.938920000001</v>
      </c>
      <c r="J436">
        <v>10822.22234</v>
      </c>
      <c r="K436">
        <v>10687.114740000001</v>
      </c>
      <c r="L436">
        <v>10851.204520000001</v>
      </c>
      <c r="M436">
        <v>10995.485120000001</v>
      </c>
      <c r="N436">
        <v>11137.356159999999</v>
      </c>
      <c r="O436">
        <v>11145.55616</v>
      </c>
      <c r="P436">
        <v>11360.926160000001</v>
      </c>
      <c r="Q436">
        <v>12166.12616</v>
      </c>
      <c r="R436">
        <v>12061.626040000001</v>
      </c>
    </row>
    <row r="437" spans="1:18" x14ac:dyDescent="0.25">
      <c r="A437" s="1" t="s">
        <v>79</v>
      </c>
      <c r="B437" s="1" t="s">
        <v>58</v>
      </c>
      <c r="C437">
        <v>7.0449999999999999</v>
      </c>
      <c r="D437">
        <v>6.7299999999999995</v>
      </c>
      <c r="E437">
        <v>6.7299999999999995</v>
      </c>
      <c r="F437">
        <v>11</v>
      </c>
      <c r="G437">
        <v>17</v>
      </c>
      <c r="H437">
        <v>22</v>
      </c>
      <c r="I437">
        <v>44</v>
      </c>
      <c r="J437">
        <v>114</v>
      </c>
      <c r="K437">
        <v>150</v>
      </c>
      <c r="L437">
        <v>193</v>
      </c>
      <c r="M437">
        <v>213</v>
      </c>
      <c r="N437">
        <v>213</v>
      </c>
      <c r="O437">
        <v>258</v>
      </c>
      <c r="P437">
        <v>262</v>
      </c>
      <c r="Q437">
        <v>277.99999999999994</v>
      </c>
      <c r="R437">
        <v>281.00000000000006</v>
      </c>
    </row>
    <row r="438" spans="1:18" x14ac:dyDescent="0.25">
      <c r="A438" s="1" t="s">
        <v>79</v>
      </c>
      <c r="B438" s="1" t="s">
        <v>59</v>
      </c>
      <c r="C438">
        <v>6.0000000000000001E-3</v>
      </c>
      <c r="D438">
        <v>6.0000000000000001E-3</v>
      </c>
      <c r="E438">
        <v>6.0000000000000001E-3</v>
      </c>
      <c r="F438">
        <v>6.0000000000000001E-3</v>
      </c>
      <c r="G438">
        <v>0.7</v>
      </c>
      <c r="H438">
        <v>1</v>
      </c>
      <c r="I438">
        <v>1</v>
      </c>
      <c r="J438">
        <v>4</v>
      </c>
      <c r="K438">
        <v>40.000000000000007</v>
      </c>
      <c r="L438">
        <v>465</v>
      </c>
      <c r="M438">
        <v>1727</v>
      </c>
      <c r="N438">
        <v>1913</v>
      </c>
      <c r="O438">
        <v>2021.9999999999998</v>
      </c>
      <c r="P438">
        <v>2064</v>
      </c>
      <c r="Q438">
        <v>2068</v>
      </c>
      <c r="R438">
        <v>2075</v>
      </c>
    </row>
    <row r="439" spans="1:18" x14ac:dyDescent="0.25">
      <c r="A439" s="1" t="s">
        <v>79</v>
      </c>
      <c r="B439" s="1" t="s">
        <v>60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 t="s">
        <v>79</v>
      </c>
      <c r="B440" s="1" t="s">
        <v>61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 t="s">
        <v>79</v>
      </c>
      <c r="B441" s="1" t="s">
        <v>62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 t="s">
        <v>79</v>
      </c>
      <c r="B442" s="1" t="s">
        <v>63</v>
      </c>
      <c r="C442">
        <v>1035.0455000000002</v>
      </c>
      <c r="D442">
        <v>1034.5455000000002</v>
      </c>
      <c r="E442">
        <v>1034.5165000000002</v>
      </c>
      <c r="F442">
        <v>1034.5165000000002</v>
      </c>
      <c r="G442">
        <v>1034.5165000000002</v>
      </c>
      <c r="H442">
        <v>1049.5015000000001</v>
      </c>
      <c r="I442">
        <v>1049.4165</v>
      </c>
      <c r="J442">
        <v>1049.4165</v>
      </c>
      <c r="K442">
        <v>1049.3165000000001</v>
      </c>
      <c r="L442">
        <v>1049.3165000000001</v>
      </c>
      <c r="M442">
        <v>1049.3165000000001</v>
      </c>
      <c r="N442">
        <v>1049.6399999999999</v>
      </c>
      <c r="O442">
        <v>1064.6399999999999</v>
      </c>
      <c r="P442">
        <v>1079.6399999999999</v>
      </c>
      <c r="Q442">
        <v>1079.6399999999999</v>
      </c>
      <c r="R442">
        <v>1087.6399999999999</v>
      </c>
    </row>
    <row r="443" spans="1:18" x14ac:dyDescent="0.25">
      <c r="A443" s="1" t="s">
        <v>79</v>
      </c>
      <c r="B443" s="1" t="s">
        <v>64</v>
      </c>
      <c r="C443">
        <v>1145</v>
      </c>
      <c r="D443">
        <v>1145</v>
      </c>
      <c r="E443">
        <v>1145</v>
      </c>
      <c r="F443">
        <v>1145</v>
      </c>
      <c r="G443">
        <v>1145</v>
      </c>
      <c r="H443">
        <v>1147.3599999999999</v>
      </c>
      <c r="I443">
        <v>1147.3599999999999</v>
      </c>
      <c r="J443">
        <v>1147.3599999999999</v>
      </c>
      <c r="K443">
        <v>1147.3599999999999</v>
      </c>
      <c r="L443">
        <v>1147.3599999999999</v>
      </c>
      <c r="M443">
        <v>1147.3599999999999</v>
      </c>
      <c r="N443">
        <v>1147.3599999999999</v>
      </c>
      <c r="O443">
        <v>1147.3599999999999</v>
      </c>
      <c r="P443">
        <v>1172.3599999999999</v>
      </c>
      <c r="Q443">
        <v>1172.3599999999999</v>
      </c>
      <c r="R443">
        <v>1172.3599999999999</v>
      </c>
    </row>
    <row r="444" spans="1:18" x14ac:dyDescent="0.25">
      <c r="A444" s="1" t="s">
        <v>79</v>
      </c>
      <c r="B444" s="1"/>
    </row>
    <row r="445" spans="1:18" x14ac:dyDescent="0.25">
      <c r="A445" s="1" t="s">
        <v>79</v>
      </c>
      <c r="B445" s="1" t="s">
        <v>66</v>
      </c>
    </row>
    <row r="446" spans="1:18" x14ac:dyDescent="0.25">
      <c r="A446" s="1" t="s">
        <v>79</v>
      </c>
      <c r="B446" s="1" t="s">
        <v>56</v>
      </c>
      <c r="C446">
        <v>0.83123774903453296</v>
      </c>
      <c r="D446">
        <v>0.90213192521654517</v>
      </c>
      <c r="E446">
        <v>0.72943444835984306</v>
      </c>
      <c r="F446">
        <v>0.73822780941382626</v>
      </c>
      <c r="G446">
        <v>0.75116837235850054</v>
      </c>
      <c r="H446">
        <v>0.70558234322489366</v>
      </c>
      <c r="I446">
        <v>0.74317442192311778</v>
      </c>
      <c r="J446">
        <v>0.74676673170861207</v>
      </c>
      <c r="K446">
        <v>0.75757675945099301</v>
      </c>
      <c r="L446">
        <v>0.76225554842402909</v>
      </c>
      <c r="M446">
        <v>0.77019760531308512</v>
      </c>
      <c r="N446">
        <v>0.76440099651394611</v>
      </c>
      <c r="O446">
        <v>0.80544932398011115</v>
      </c>
      <c r="P446">
        <v>0.76902777540782052</v>
      </c>
      <c r="Q446">
        <v>0.75852226311427784</v>
      </c>
      <c r="R446">
        <v>0.67137702399887011</v>
      </c>
    </row>
    <row r="447" spans="1:18" x14ac:dyDescent="0.25">
      <c r="A447" s="1" t="s">
        <v>79</v>
      </c>
      <c r="B447" s="1" t="s">
        <v>57</v>
      </c>
      <c r="C447">
        <v>0.5729235118587751</v>
      </c>
      <c r="D447">
        <v>0.56813367078673427</v>
      </c>
      <c r="E447">
        <v>0.54562612131100052</v>
      </c>
      <c r="F447">
        <v>0.55492759896115651</v>
      </c>
      <c r="G447">
        <v>0.55004418082722251</v>
      </c>
      <c r="H447">
        <v>0.54641768222924114</v>
      </c>
      <c r="I447">
        <v>0.54577446608194424</v>
      </c>
      <c r="J447">
        <v>0.58380342465869928</v>
      </c>
      <c r="K447">
        <v>0.54240187366721293</v>
      </c>
      <c r="L447">
        <v>0.5061026682180465</v>
      </c>
      <c r="M447">
        <v>0.51908446833510891</v>
      </c>
      <c r="N447">
        <v>0.51589713155669925</v>
      </c>
      <c r="O447">
        <v>0.49406858918353158</v>
      </c>
      <c r="P447">
        <v>0.46985772408890647</v>
      </c>
      <c r="Q447">
        <v>0.44172758698612907</v>
      </c>
      <c r="R447">
        <v>0.45353810380043935</v>
      </c>
    </row>
    <row r="448" spans="1:18" x14ac:dyDescent="0.25">
      <c r="A448" s="1" t="s">
        <v>79</v>
      </c>
      <c r="B448" s="1" t="s">
        <v>58</v>
      </c>
      <c r="C448">
        <v>1.8000900070075463E-2</v>
      </c>
      <c r="D448">
        <v>0</v>
      </c>
      <c r="E448">
        <v>3.944685412127321E-2</v>
      </c>
      <c r="F448">
        <v>4.8268605133848848E-2</v>
      </c>
      <c r="G448">
        <v>7.0273410415456414E-2</v>
      </c>
      <c r="H448">
        <v>0.10952320358545052</v>
      </c>
      <c r="I448">
        <v>0.12670508847635323</v>
      </c>
      <c r="J448">
        <v>0.12458804439153529</v>
      </c>
      <c r="K448">
        <v>0.18671905419277196</v>
      </c>
      <c r="L448">
        <v>0.17056574456624307</v>
      </c>
      <c r="M448">
        <v>0.1795076376037294</v>
      </c>
      <c r="N448">
        <v>0.21270017755864806</v>
      </c>
      <c r="O448">
        <v>0.18408030892299607</v>
      </c>
      <c r="P448">
        <v>0.20958578492466881</v>
      </c>
      <c r="Q448">
        <v>0.19581264162423334</v>
      </c>
      <c r="R448">
        <v>0.23275988564943123</v>
      </c>
    </row>
    <row r="449" spans="1:18" x14ac:dyDescent="0.25">
      <c r="A449" s="1" t="s">
        <v>79</v>
      </c>
      <c r="B449" s="1" t="s">
        <v>59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3.1704085248420409E-2</v>
      </c>
      <c r="I449">
        <v>0.13273866411808433</v>
      </c>
      <c r="J449">
        <v>6.6369332059042163E-2</v>
      </c>
      <c r="K449">
        <v>3.6503132632473186E-2</v>
      </c>
      <c r="L449">
        <v>2.169492144725679E-2</v>
      </c>
      <c r="M449">
        <v>4.0699453963952983E-2</v>
      </c>
      <c r="N449">
        <v>0.13018065322861369</v>
      </c>
      <c r="O449">
        <v>0.12128145370748152</v>
      </c>
      <c r="P449">
        <v>0.11240818597283783</v>
      </c>
      <c r="Q449">
        <v>0.11715793978163642</v>
      </c>
      <c r="R449">
        <v>0.12452447940945625</v>
      </c>
    </row>
    <row r="450" spans="1:18" x14ac:dyDescent="0.25">
      <c r="A450" s="1" t="s">
        <v>79</v>
      </c>
      <c r="B450" s="1" t="s">
        <v>60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 t="s">
        <v>79</v>
      </c>
      <c r="B451" s="1" t="s">
        <v>61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 t="s">
        <v>79</v>
      </c>
      <c r="B452" s="1" t="s">
        <v>62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 t="s">
        <v>79</v>
      </c>
      <c r="B453" s="1" t="s">
        <v>63</v>
      </c>
      <c r="C453">
        <v>0.19386119309465052</v>
      </c>
      <c r="D453">
        <v>0.22658885552403144</v>
      </c>
      <c r="E453">
        <v>0.2749680234245222</v>
      </c>
      <c r="F453">
        <v>0.15256041990282634</v>
      </c>
      <c r="G453">
        <v>0.22274591164954291</v>
      </c>
      <c r="H453">
        <v>0.25882821740460793</v>
      </c>
      <c r="I453">
        <v>0.27738833000144264</v>
      </c>
      <c r="J453">
        <v>0.22717256757072091</v>
      </c>
      <c r="K453">
        <v>0.22011021037548412</v>
      </c>
      <c r="L453">
        <v>0.2642587525714864</v>
      </c>
      <c r="M453">
        <v>0.30334890940353609</v>
      </c>
      <c r="N453">
        <v>0.21345677608568916</v>
      </c>
      <c r="O453">
        <v>0.22822748473088567</v>
      </c>
      <c r="P453">
        <v>0.28901449280773944</v>
      </c>
      <c r="Q453">
        <v>0.20179918660585117</v>
      </c>
      <c r="R453">
        <v>0.18836361192608714</v>
      </c>
    </row>
    <row r="454" spans="1:18" x14ac:dyDescent="0.25">
      <c r="A454" s="1" t="s">
        <v>79</v>
      </c>
      <c r="B454" s="1" t="s">
        <v>64</v>
      </c>
      <c r="C454">
        <v>5.5204357199806368E-2</v>
      </c>
      <c r="D454">
        <v>4.1146384072492846E-2</v>
      </c>
      <c r="E454">
        <v>3.5246614655265636E-2</v>
      </c>
      <c r="F454">
        <v>4.0587960197033014E-2</v>
      </c>
      <c r="G454">
        <v>5.4132773537854756E-2</v>
      </c>
      <c r="H454">
        <v>6.4381255759725281E-2</v>
      </c>
      <c r="I454">
        <v>7.0699798750106332E-2</v>
      </c>
      <c r="J454">
        <v>4.3160746708059562E-2</v>
      </c>
      <c r="K454">
        <v>3.506090791443095E-2</v>
      </c>
      <c r="L454">
        <v>5.4962864278749982E-2</v>
      </c>
      <c r="M454">
        <v>5.8539920131179368E-2</v>
      </c>
      <c r="N454">
        <v>6.9757579467915332E-2</v>
      </c>
      <c r="O454">
        <v>7.3078408899802869E-2</v>
      </c>
      <c r="P454">
        <v>8.8163032703443694E-2</v>
      </c>
      <c r="Q454">
        <v>0.10266507558392728</v>
      </c>
      <c r="R454">
        <v>0.12423440214889923</v>
      </c>
    </row>
    <row r="455" spans="1:18" x14ac:dyDescent="0.25">
      <c r="A455" s="1" t="s">
        <v>79</v>
      </c>
      <c r="B455" s="1"/>
    </row>
    <row r="456" spans="1:18" x14ac:dyDescent="0.25">
      <c r="A456" s="1" t="s">
        <v>79</v>
      </c>
      <c r="B456" s="1" t="s">
        <v>67</v>
      </c>
      <c r="C456">
        <v>72897.942370950448</v>
      </c>
      <c r="D456">
        <v>74220.348837209312</v>
      </c>
      <c r="E456">
        <v>75982.367558139536</v>
      </c>
      <c r="F456">
        <v>82800.608488372091</v>
      </c>
      <c r="G456">
        <v>83776.387674418627</v>
      </c>
      <c r="H456">
        <v>81916.643892987981</v>
      </c>
      <c r="I456">
        <v>83639.535116279076</v>
      </c>
      <c r="J456">
        <v>87747.87999999999</v>
      </c>
      <c r="K456">
        <v>83279.475465116266</v>
      </c>
      <c r="L456">
        <v>81617.646395348827</v>
      </c>
      <c r="M456">
        <v>85296.313330267338</v>
      </c>
      <c r="N456">
        <v>86760.166992151338</v>
      </c>
      <c r="O456">
        <v>86670.967567698724</v>
      </c>
      <c r="P456">
        <v>85992.349228324019</v>
      </c>
      <c r="Q456">
        <v>85080.289998944078</v>
      </c>
      <c r="R456">
        <v>82601.014108731048</v>
      </c>
    </row>
    <row r="457" spans="1:18" x14ac:dyDescent="0.25">
      <c r="A457" s="1" t="s">
        <v>79</v>
      </c>
      <c r="B457" s="1" t="s">
        <v>56</v>
      </c>
      <c r="C457">
        <v>13587.545243758321</v>
      </c>
      <c r="D457">
        <v>14746.392790697682</v>
      </c>
      <c r="E457">
        <v>18735.027790697684</v>
      </c>
      <c r="F457">
        <v>25867.502441860473</v>
      </c>
      <c r="G457">
        <v>26320.939767441858</v>
      </c>
      <c r="H457">
        <v>24723.605306600275</v>
      </c>
      <c r="I457">
        <v>26040.831744186045</v>
      </c>
      <c r="J457">
        <v>26166.706279069767</v>
      </c>
      <c r="K457">
        <v>26545.489651162796</v>
      </c>
      <c r="L457">
        <v>27203.558953488369</v>
      </c>
      <c r="M457">
        <v>27993.016812529353</v>
      </c>
      <c r="N457">
        <v>28277.85297651873</v>
      </c>
      <c r="O457">
        <v>30318.497927448632</v>
      </c>
      <c r="P457">
        <v>30739.485955268352</v>
      </c>
      <c r="Q457">
        <v>30319.560878532338</v>
      </c>
      <c r="R457">
        <v>26836.201838039957</v>
      </c>
    </row>
    <row r="458" spans="1:18" x14ac:dyDescent="0.25">
      <c r="A458" s="1" t="s">
        <v>79</v>
      </c>
      <c r="B458" s="1" t="s">
        <v>57</v>
      </c>
      <c r="C458">
        <v>57551.547053538721</v>
      </c>
      <c r="D458">
        <v>57420.467674418607</v>
      </c>
      <c r="E458">
        <v>54753.153720930241</v>
      </c>
      <c r="F458">
        <v>55545.896744186037</v>
      </c>
      <c r="G458">
        <v>55426.3781395349</v>
      </c>
      <c r="H458">
        <v>54792.081869707821</v>
      </c>
      <c r="I458">
        <v>54998.703372093034</v>
      </c>
      <c r="J458">
        <v>59366.057441860474</v>
      </c>
      <c r="K458">
        <v>54452.590465116271</v>
      </c>
      <c r="L458">
        <v>51608.273488372099</v>
      </c>
      <c r="M458">
        <v>53564.247324370568</v>
      </c>
      <c r="N458">
        <v>53941.186974055658</v>
      </c>
      <c r="O458">
        <v>51659.703227093356</v>
      </c>
      <c r="P458">
        <v>50006.029925280491</v>
      </c>
      <c r="Q458">
        <v>50252.929413247912</v>
      </c>
      <c r="R458">
        <v>51133.701426198662</v>
      </c>
    </row>
    <row r="459" spans="1:18" x14ac:dyDescent="0.25">
      <c r="A459" s="1" t="s">
        <v>79</v>
      </c>
      <c r="B459" s="1" t="s">
        <v>58</v>
      </c>
      <c r="C459">
        <v>1.1109111471046511</v>
      </c>
      <c r="D459">
        <v>0</v>
      </c>
      <c r="E459">
        <v>2.3255813953488373</v>
      </c>
      <c r="F459">
        <v>4.6511627906976747</v>
      </c>
      <c r="G459">
        <v>10.465116279069768</v>
      </c>
      <c r="H459">
        <v>21.107311794988025</v>
      </c>
      <c r="I459">
        <v>48.83720930232559</v>
      </c>
      <c r="J459">
        <v>124.41860465116279</v>
      </c>
      <c r="K459">
        <v>245.34883720930236</v>
      </c>
      <c r="L459">
        <v>288.37209302325584</v>
      </c>
      <c r="M459">
        <v>334.93971085204657</v>
      </c>
      <c r="N459">
        <v>396.87300730313024</v>
      </c>
      <c r="O459">
        <v>416.03622459068492</v>
      </c>
      <c r="P459">
        <v>481.02452669630583</v>
      </c>
      <c r="Q459">
        <v>476.85860989466283</v>
      </c>
      <c r="R459">
        <v>572.95242411921402</v>
      </c>
    </row>
    <row r="460" spans="1:18" x14ac:dyDescent="0.25">
      <c r="A460" s="1" t="s">
        <v>79</v>
      </c>
      <c r="B460" s="1" t="s">
        <v>59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0.27772778677616278</v>
      </c>
      <c r="I460">
        <v>1.1627906976744187</v>
      </c>
      <c r="J460">
        <v>2.3255813953488373</v>
      </c>
      <c r="K460">
        <v>12.790697674418606</v>
      </c>
      <c r="L460">
        <v>88.372093023255815</v>
      </c>
      <c r="M460">
        <v>615.72250328274197</v>
      </c>
      <c r="N460">
        <v>2181.551765126721</v>
      </c>
      <c r="O460">
        <v>2148.2244307135816</v>
      </c>
      <c r="P460">
        <v>2032.4119436279304</v>
      </c>
      <c r="Q460">
        <v>2122.3957465433955</v>
      </c>
      <c r="R460">
        <v>2263.4814622256863</v>
      </c>
    </row>
    <row r="461" spans="1:18" x14ac:dyDescent="0.25">
      <c r="A461" s="1" t="s">
        <v>79</v>
      </c>
      <c r="B461" s="1" t="s">
        <v>60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 t="s">
        <v>79</v>
      </c>
      <c r="B462" s="1" t="s">
        <v>61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 t="s">
        <v>79</v>
      </c>
      <c r="B463" s="1" t="s">
        <v>62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 t="s">
        <v>79</v>
      </c>
      <c r="B464" s="1" t="s">
        <v>63</v>
      </c>
      <c r="C464">
        <v>1757.7391625063024</v>
      </c>
      <c r="D464">
        <v>2053.4883720930234</v>
      </c>
      <c r="E464">
        <v>2491.8604651162796</v>
      </c>
      <c r="F464">
        <v>1382.5581395348838</v>
      </c>
      <c r="G464">
        <v>2018.6046511627908</v>
      </c>
      <c r="H464">
        <v>2379.571677098128</v>
      </c>
      <c r="I464">
        <v>2550.0000000000005</v>
      </c>
      <c r="J464">
        <v>2088.3720930232557</v>
      </c>
      <c r="K464">
        <v>2023.2558139534885</v>
      </c>
      <c r="L464">
        <v>2429.0697674418607</v>
      </c>
      <c r="M464">
        <v>2788.3869792326282</v>
      </c>
      <c r="N464">
        <v>1962.7022691471047</v>
      </c>
      <c r="O464">
        <v>2128.505757852477</v>
      </c>
      <c r="P464">
        <v>2733.3968774509422</v>
      </c>
      <c r="Q464">
        <v>1908.545350725756</v>
      </c>
      <c r="R464">
        <v>1794.6769581475351</v>
      </c>
    </row>
    <row r="465" spans="1:18" x14ac:dyDescent="0.25">
      <c r="A465" s="1" t="s">
        <v>79</v>
      </c>
      <c r="B465" s="1" t="s">
        <v>64</v>
      </c>
      <c r="C465">
        <v>553.71074358549777</v>
      </c>
      <c r="D465">
        <v>412.70646152391771</v>
      </c>
      <c r="E465">
        <v>353.53059431524537</v>
      </c>
      <c r="F465">
        <v>407.10535836828046</v>
      </c>
      <c r="G465">
        <v>542.96254513939073</v>
      </c>
      <c r="H465">
        <v>647.08786385027065</v>
      </c>
      <c r="I465">
        <v>710.59474078275673</v>
      </c>
      <c r="J465">
        <v>433.80320964432275</v>
      </c>
      <c r="K465">
        <v>352.39275374918503</v>
      </c>
      <c r="L465">
        <v>552.42480155967121</v>
      </c>
      <c r="M465">
        <v>588.37733779257917</v>
      </c>
      <c r="N465">
        <v>701.12461387397218</v>
      </c>
      <c r="O465">
        <v>734.50185074103365</v>
      </c>
      <c r="P465">
        <v>905.423202057033</v>
      </c>
      <c r="Q465">
        <v>1054.3573493813792</v>
      </c>
      <c r="R465">
        <v>1275.8716068407634</v>
      </c>
    </row>
    <row r="466" spans="1:18" x14ac:dyDescent="0.25">
      <c r="A466" s="1" t="s">
        <v>79</v>
      </c>
      <c r="B466" s="1"/>
    </row>
    <row r="467" spans="1:18" x14ac:dyDescent="0.25">
      <c r="A467" s="1" t="s">
        <v>79</v>
      </c>
      <c r="B467" s="1" t="s">
        <v>68</v>
      </c>
      <c r="C467">
        <v>67446.900197003677</v>
      </c>
      <c r="D467">
        <v>68355.268604651166</v>
      </c>
      <c r="E467">
        <v>70028.166395348846</v>
      </c>
      <c r="F467">
        <v>76234.252441860473</v>
      </c>
      <c r="G467">
        <v>77364.315813953493</v>
      </c>
      <c r="H467">
        <v>75531.597502612902</v>
      </c>
      <c r="I467">
        <v>77162.410116279076</v>
      </c>
      <c r="J467">
        <v>80961.706860465114</v>
      </c>
      <c r="K467">
        <v>76717.756744186016</v>
      </c>
      <c r="L467">
        <v>75422.346279069767</v>
      </c>
      <c r="M467">
        <v>77696.889948551485</v>
      </c>
      <c r="N467">
        <v>79192.561539271279</v>
      </c>
      <c r="O467">
        <v>79563.473506160924</v>
      </c>
      <c r="P467">
        <v>78857.395443238478</v>
      </c>
      <c r="Q467">
        <v>78049.398096822493</v>
      </c>
      <c r="R467">
        <v>75626.368715964301</v>
      </c>
    </row>
    <row r="468" spans="1:18" x14ac:dyDescent="0.25">
      <c r="A468" s="1" t="s">
        <v>79</v>
      </c>
      <c r="B468" s="1" t="s">
        <v>56</v>
      </c>
      <c r="C468">
        <v>12705.248612416699</v>
      </c>
      <c r="D468">
        <v>13769.683463189449</v>
      </c>
      <c r="E468">
        <v>17545.906115631951</v>
      </c>
      <c r="F468">
        <v>24270.24820178562</v>
      </c>
      <c r="G468">
        <v>24756.361367997109</v>
      </c>
      <c r="H468">
        <v>23179.36288507576</v>
      </c>
      <c r="I468">
        <v>24418.124026385125</v>
      </c>
      <c r="J468">
        <v>24568.773798728784</v>
      </c>
      <c r="K468">
        <v>24900.720424740386</v>
      </c>
      <c r="L468">
        <v>25588.202976217217</v>
      </c>
      <c r="M468">
        <v>25937.763594642332</v>
      </c>
      <c r="N468">
        <v>26224.004252128965</v>
      </c>
      <c r="O468">
        <v>28279.080406509271</v>
      </c>
      <c r="P468">
        <v>28594.006712556547</v>
      </c>
      <c r="Q468">
        <v>28218.478890192982</v>
      </c>
      <c r="R468">
        <v>24934.247311963074</v>
      </c>
    </row>
    <row r="469" spans="1:18" x14ac:dyDescent="0.25">
      <c r="A469" s="1" t="s">
        <v>79</v>
      </c>
      <c r="B469" s="1" t="s">
        <v>57</v>
      </c>
      <c r="C469">
        <v>52982.801510933576</v>
      </c>
      <c r="D469">
        <v>52532.096769368698</v>
      </c>
      <c r="E469">
        <v>49988.074233205276</v>
      </c>
      <c r="F469">
        <v>50576.794937749262</v>
      </c>
      <c r="G469">
        <v>50578.884678514529</v>
      </c>
      <c r="H469">
        <v>49951.277900857262</v>
      </c>
      <c r="I469">
        <v>50144.286089893954</v>
      </c>
      <c r="J469">
        <v>54177.816782666574</v>
      </c>
      <c r="K469">
        <v>49535.640970608445</v>
      </c>
      <c r="L469">
        <v>47028.329349364183</v>
      </c>
      <c r="M469">
        <v>48020.077160541725</v>
      </c>
      <c r="N469">
        <v>48427.43024556536</v>
      </c>
      <c r="O469">
        <v>46591.626686494907</v>
      </c>
      <c r="P469">
        <v>45016.555382906758</v>
      </c>
      <c r="Q469">
        <v>45323.119499465683</v>
      </c>
      <c r="R469">
        <v>46061.010559508788</v>
      </c>
    </row>
    <row r="470" spans="1:18" x14ac:dyDescent="0.25">
      <c r="A470" s="1" t="s">
        <v>79</v>
      </c>
      <c r="B470" s="1" t="s">
        <v>58</v>
      </c>
      <c r="C470">
        <v>1.1109111471046511</v>
      </c>
      <c r="D470">
        <v>0</v>
      </c>
      <c r="E470">
        <v>2.3255813953488373</v>
      </c>
      <c r="F470">
        <v>4.6511627906976747</v>
      </c>
      <c r="G470">
        <v>10.465116279069768</v>
      </c>
      <c r="H470">
        <v>21.107311794988025</v>
      </c>
      <c r="I470">
        <v>48.83720930232559</v>
      </c>
      <c r="J470">
        <v>124.41860465116279</v>
      </c>
      <c r="K470">
        <v>245.34883720930236</v>
      </c>
      <c r="L470">
        <v>288.37209302325584</v>
      </c>
      <c r="M470">
        <v>334.93971085204657</v>
      </c>
      <c r="N470">
        <v>396.87300730313024</v>
      </c>
      <c r="O470">
        <v>416.03622459068492</v>
      </c>
      <c r="P470">
        <v>481.02452669630583</v>
      </c>
      <c r="Q470">
        <v>476.85860989466283</v>
      </c>
      <c r="R470">
        <v>572.95242411921402</v>
      </c>
    </row>
    <row r="471" spans="1:18" x14ac:dyDescent="0.25">
      <c r="A471" s="1" t="s">
        <v>79</v>
      </c>
      <c r="B471" s="1" t="s">
        <v>59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0.27772778677616278</v>
      </c>
      <c r="I471">
        <v>1.1627906976744187</v>
      </c>
      <c r="J471">
        <v>2.3255813953488373</v>
      </c>
      <c r="K471">
        <v>12.790697674418606</v>
      </c>
      <c r="L471">
        <v>88.372093023255815</v>
      </c>
      <c r="M471">
        <v>615.72250328274197</v>
      </c>
      <c r="N471">
        <v>2181.551765126721</v>
      </c>
      <c r="O471">
        <v>2148.2244307135816</v>
      </c>
      <c r="P471">
        <v>2032.4119436279304</v>
      </c>
      <c r="Q471">
        <v>2122.3957465433955</v>
      </c>
      <c r="R471">
        <v>2263.4814622256863</v>
      </c>
    </row>
    <row r="472" spans="1:18" x14ac:dyDescent="0.25">
      <c r="A472" s="1" t="s">
        <v>79</v>
      </c>
      <c r="B472" s="1" t="s">
        <v>60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 t="s">
        <v>79</v>
      </c>
      <c r="B473" s="1" t="s">
        <v>61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 t="s">
        <v>79</v>
      </c>
      <c r="B474" s="1" t="s">
        <v>62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 t="s">
        <v>79</v>
      </c>
      <c r="B475" s="1" t="s">
        <v>63</v>
      </c>
      <c r="C475">
        <v>1757.7391625063024</v>
      </c>
      <c r="D475">
        <v>2053.4883720930234</v>
      </c>
      <c r="E475">
        <v>2491.8604651162796</v>
      </c>
      <c r="F475">
        <v>1382.5581395348838</v>
      </c>
      <c r="G475">
        <v>2018.6046511627908</v>
      </c>
      <c r="H475">
        <v>2379.571677098128</v>
      </c>
      <c r="I475">
        <v>2550.0000000000005</v>
      </c>
      <c r="J475">
        <v>2088.3720930232557</v>
      </c>
      <c r="K475">
        <v>2023.2558139534885</v>
      </c>
      <c r="L475">
        <v>2429.0697674418607</v>
      </c>
      <c r="M475">
        <v>2788.3869792326282</v>
      </c>
      <c r="N475">
        <v>1962.7022691471047</v>
      </c>
      <c r="O475">
        <v>2128.505757852477</v>
      </c>
      <c r="P475">
        <v>2733.3968774509422</v>
      </c>
      <c r="Q475">
        <v>1908.545350725756</v>
      </c>
      <c r="R475">
        <v>1794.6769581475351</v>
      </c>
    </row>
    <row r="476" spans="1:18" x14ac:dyDescent="0.25">
      <c r="A476" s="1" t="s">
        <v>79</v>
      </c>
      <c r="B476" s="1" t="s">
        <v>64</v>
      </c>
      <c r="C476">
        <v>553.71074358549777</v>
      </c>
      <c r="D476">
        <v>412.70646152391771</v>
      </c>
      <c r="E476">
        <v>353.53059431524537</v>
      </c>
      <c r="F476">
        <v>407.10535836828046</v>
      </c>
      <c r="G476">
        <v>542.96254513939073</v>
      </c>
      <c r="H476">
        <v>647.08786385027065</v>
      </c>
      <c r="I476">
        <v>710.59474078275673</v>
      </c>
      <c r="J476">
        <v>433.80320964432275</v>
      </c>
      <c r="K476">
        <v>352.39275374918503</v>
      </c>
      <c r="L476">
        <v>552.42480155967121</v>
      </c>
      <c r="M476">
        <v>588.37733779257917</v>
      </c>
      <c r="N476">
        <v>701.12461387397218</v>
      </c>
      <c r="O476">
        <v>734.50185074103365</v>
      </c>
      <c r="P476">
        <v>905.423202057033</v>
      </c>
      <c r="Q476">
        <v>1054.3573493813792</v>
      </c>
      <c r="R476">
        <v>1275.8716068407634</v>
      </c>
    </row>
    <row r="477" spans="1:18" x14ac:dyDescent="0.25">
      <c r="A477" s="1" t="s">
        <v>79</v>
      </c>
      <c r="B477" s="1"/>
    </row>
    <row r="478" spans="1:18" x14ac:dyDescent="0.25">
      <c r="A478" s="1" t="s">
        <v>79</v>
      </c>
      <c r="B478" s="1" t="s">
        <v>69</v>
      </c>
      <c r="C478">
        <v>38664.125963843093</v>
      </c>
      <c r="D478">
        <v>41447.340581395343</v>
      </c>
      <c r="E478">
        <v>39558.662906976737</v>
      </c>
      <c r="F478">
        <v>40903.794069767442</v>
      </c>
      <c r="G478">
        <v>40105.046744186053</v>
      </c>
      <c r="H478">
        <v>38669.706119565046</v>
      </c>
      <c r="I478">
        <v>36465.116395348836</v>
      </c>
      <c r="J478">
        <v>35793.109302325567</v>
      </c>
      <c r="K478">
        <v>36029.895813953488</v>
      </c>
      <c r="L478">
        <v>33754.738720930232</v>
      </c>
      <c r="M478">
        <v>41270.349114937162</v>
      </c>
      <c r="N478">
        <v>37805.116757730386</v>
      </c>
      <c r="O478">
        <v>37827.312380289914</v>
      </c>
      <c r="P478">
        <v>38133.437407059122</v>
      </c>
      <c r="Q478">
        <v>33257.089461588519</v>
      </c>
      <c r="R478">
        <v>33690.345781090728</v>
      </c>
    </row>
    <row r="479" spans="1:18" x14ac:dyDescent="0.25">
      <c r="A479" s="1" t="s">
        <v>79</v>
      </c>
      <c r="B479" s="1" t="s">
        <v>70</v>
      </c>
      <c r="C479">
        <v>28811.739251343577</v>
      </c>
      <c r="D479">
        <v>31091.609999999993</v>
      </c>
      <c r="E479">
        <v>29490.117441860461</v>
      </c>
      <c r="F479">
        <v>31138.782674418606</v>
      </c>
      <c r="G479">
        <v>30848.971511627915</v>
      </c>
      <c r="H479">
        <v>29732.703668895079</v>
      </c>
      <c r="I479">
        <v>27974.506279069763</v>
      </c>
      <c r="J479">
        <v>27881.459651162779</v>
      </c>
      <c r="K479">
        <v>28056.96918604651</v>
      </c>
      <c r="L479">
        <v>25986.381511627904</v>
      </c>
      <c r="M479">
        <v>31043.301094691902</v>
      </c>
      <c r="N479">
        <v>28887.005165953233</v>
      </c>
      <c r="O479">
        <v>29489.10103697556</v>
      </c>
      <c r="P479">
        <v>29718.280250117336</v>
      </c>
      <c r="Q479">
        <v>26211.964419857904</v>
      </c>
      <c r="R479">
        <v>26604.672308719244</v>
      </c>
    </row>
    <row r="480" spans="1:18" x14ac:dyDescent="0.25">
      <c r="A480" s="1" t="s">
        <v>79</v>
      </c>
      <c r="B480" s="1" t="s">
        <v>71</v>
      </c>
      <c r="C480">
        <v>9852.3867124995177</v>
      </c>
      <c r="D480">
        <v>10355.730581395352</v>
      </c>
      <c r="E480">
        <v>10068.545465116278</v>
      </c>
      <c r="F480">
        <v>9765.0113953488381</v>
      </c>
      <c r="G480">
        <v>9256.0752325581416</v>
      </c>
      <c r="H480">
        <v>8937.0024506699647</v>
      </c>
      <c r="I480">
        <v>8490.610116279071</v>
      </c>
      <c r="J480">
        <v>7911.6496511627902</v>
      </c>
      <c r="K480">
        <v>7972.9266279069789</v>
      </c>
      <c r="L480">
        <v>7768.3572093023258</v>
      </c>
      <c r="M480">
        <v>10227.048020245258</v>
      </c>
      <c r="N480">
        <v>8918.1115917771513</v>
      </c>
      <c r="O480">
        <v>8338.211343314355</v>
      </c>
      <c r="P480">
        <v>8415.1571569417847</v>
      </c>
      <c r="Q480">
        <v>7045.1250417306164</v>
      </c>
      <c r="R480">
        <v>7085.6734723714872</v>
      </c>
    </row>
    <row r="481" spans="1:18" x14ac:dyDescent="0.25">
      <c r="A481" s="1" t="s">
        <v>79</v>
      </c>
      <c r="B481" s="1"/>
    </row>
    <row r="482" spans="1:18" x14ac:dyDescent="0.25">
      <c r="A482" s="1" t="s">
        <v>79</v>
      </c>
      <c r="B482" s="1" t="s">
        <v>72</v>
      </c>
    </row>
    <row r="483" spans="1:18" x14ac:dyDescent="0.25">
      <c r="A483" s="1" t="s">
        <v>79</v>
      </c>
      <c r="B483" s="1" t="s">
        <v>56</v>
      </c>
      <c r="C483">
        <v>3505.58899398108</v>
      </c>
      <c r="D483">
        <v>3804.6</v>
      </c>
      <c r="E483">
        <v>4833.5</v>
      </c>
      <c r="F483">
        <v>6673.8</v>
      </c>
      <c r="G483">
        <v>6816.2</v>
      </c>
      <c r="H483">
        <v>6404.8437947836101</v>
      </c>
      <c r="I483">
        <v>6744.2</v>
      </c>
      <c r="J483">
        <v>6775.1</v>
      </c>
      <c r="K483">
        <v>6872.1</v>
      </c>
      <c r="L483">
        <v>7041.9</v>
      </c>
      <c r="M483">
        <v>7247.5398872647402</v>
      </c>
      <c r="N483">
        <v>7317.7366962835604</v>
      </c>
      <c r="O483">
        <v>7845.6577815993096</v>
      </c>
      <c r="P483">
        <v>7952.2308206745001</v>
      </c>
      <c r="Q483">
        <v>7843.2454380433701</v>
      </c>
      <c r="R483">
        <v>6945.2087513136503</v>
      </c>
    </row>
    <row r="484" spans="1:18" x14ac:dyDescent="0.25">
      <c r="A484" s="1" t="s">
        <v>79</v>
      </c>
      <c r="B484" s="1" t="s">
        <v>57</v>
      </c>
      <c r="C484">
        <v>15635.809183195754</v>
      </c>
      <c r="D484">
        <v>16045.197450000003</v>
      </c>
      <c r="E484">
        <v>15735.878629999999</v>
      </c>
      <c r="F484">
        <v>15637.740399999999</v>
      </c>
      <c r="G484">
        <v>15710.733899999997</v>
      </c>
      <c r="H484">
        <v>15695.002861667512</v>
      </c>
      <c r="I484">
        <v>15613.880259999998</v>
      </c>
      <c r="J484">
        <v>16505.346680000002</v>
      </c>
      <c r="K484">
        <v>15508.529889999998</v>
      </c>
      <c r="L484">
        <v>14523.76439</v>
      </c>
      <c r="M484">
        <v>15387.002754468724</v>
      </c>
      <c r="N484">
        <v>15219.726971110136</v>
      </c>
      <c r="O484">
        <v>14615.86004437978</v>
      </c>
      <c r="P484">
        <v>14099.529499017744</v>
      </c>
      <c r="Q484">
        <v>13821.732481147397</v>
      </c>
      <c r="R484">
        <v>13898.6967575953</v>
      </c>
    </row>
    <row r="485" spans="1:18" x14ac:dyDescent="0.25">
      <c r="A485" s="1" t="s">
        <v>79</v>
      </c>
      <c r="B485" s="1" t="s">
        <v>58</v>
      </c>
      <c r="C485">
        <v>9.5538358650999994E-2</v>
      </c>
      <c r="D485">
        <v>0</v>
      </c>
      <c r="E485">
        <v>0.2</v>
      </c>
      <c r="F485">
        <v>0.4</v>
      </c>
      <c r="G485">
        <v>0.9</v>
      </c>
      <c r="H485">
        <v>1.8152288143689701</v>
      </c>
      <c r="I485">
        <v>4.2</v>
      </c>
      <c r="J485">
        <v>10.7</v>
      </c>
      <c r="K485">
        <v>21.1</v>
      </c>
      <c r="L485">
        <v>24.8</v>
      </c>
      <c r="M485">
        <v>28.804815133276001</v>
      </c>
      <c r="N485">
        <v>34.131078628069197</v>
      </c>
      <c r="O485">
        <v>35.779115314798901</v>
      </c>
      <c r="P485">
        <v>41.368109295882299</v>
      </c>
      <c r="Q485">
        <v>41.009840450940999</v>
      </c>
      <c r="R485">
        <v>49.273908474252401</v>
      </c>
    </row>
    <row r="486" spans="1:18" x14ac:dyDescent="0.25">
      <c r="A486" s="1" t="s">
        <v>79</v>
      </c>
      <c r="B486" s="1" t="s">
        <v>59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2.3884589662749998E-2</v>
      </c>
      <c r="I486">
        <v>0.1</v>
      </c>
      <c r="J486">
        <v>0.2</v>
      </c>
      <c r="K486">
        <v>1.1000000000000001</v>
      </c>
      <c r="L486">
        <v>7.6</v>
      </c>
      <c r="M486">
        <v>52.952135282315801</v>
      </c>
      <c r="N486">
        <v>187.61345180089799</v>
      </c>
      <c r="O486">
        <v>184.74730104136799</v>
      </c>
      <c r="P486">
        <v>174.78742715200201</v>
      </c>
      <c r="Q486">
        <v>182.52603420273201</v>
      </c>
      <c r="R486">
        <v>194.659405751409</v>
      </c>
    </row>
    <row r="487" spans="1:18" x14ac:dyDescent="0.25">
      <c r="A487" s="1" t="s">
        <v>79</v>
      </c>
      <c r="B487" s="1" t="s">
        <v>60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 t="s">
        <v>79</v>
      </c>
      <c r="B488" s="1" t="s">
        <v>61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 t="s">
        <v>79</v>
      </c>
      <c r="B489" s="1" t="s">
        <v>62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 t="s">
        <v>79</v>
      </c>
      <c r="B490" s="1" t="s">
        <v>63</v>
      </c>
      <c r="C490">
        <v>151.16556797554199</v>
      </c>
      <c r="D490">
        <v>176.6</v>
      </c>
      <c r="E490">
        <v>214.3</v>
      </c>
      <c r="F490">
        <v>118.9</v>
      </c>
      <c r="G490">
        <v>173.6</v>
      </c>
      <c r="H490">
        <v>204.643164230439</v>
      </c>
      <c r="I490">
        <v>219.3</v>
      </c>
      <c r="J490">
        <v>179.6</v>
      </c>
      <c r="K490">
        <v>174</v>
      </c>
      <c r="L490">
        <v>208.9</v>
      </c>
      <c r="M490">
        <v>239.801280214006</v>
      </c>
      <c r="N490">
        <v>168.79239514665099</v>
      </c>
      <c r="O490">
        <v>183.05149517531299</v>
      </c>
      <c r="P490">
        <v>235.07213146078101</v>
      </c>
      <c r="Q490">
        <v>164.13490016241499</v>
      </c>
      <c r="R490">
        <v>154.34221840068801</v>
      </c>
    </row>
    <row r="491" spans="1:18" x14ac:dyDescent="0.25">
      <c r="A491" s="1" t="s">
        <v>79</v>
      </c>
      <c r="B491" s="1" t="s">
        <v>64</v>
      </c>
      <c r="C491">
        <v>64.290808852702739</v>
      </c>
      <c r="D491">
        <v>47.790245691056917</v>
      </c>
      <c r="E491">
        <v>41.204921111111098</v>
      </c>
      <c r="F491">
        <v>47.111200819672121</v>
      </c>
      <c r="G491">
        <v>62.792978881987594</v>
      </c>
      <c r="H491">
        <v>74.566401864904378</v>
      </c>
      <c r="I491">
        <v>81.716057707317077</v>
      </c>
      <c r="J491">
        <v>50.909656029411757</v>
      </c>
      <c r="K491">
        <v>41.007816822429909</v>
      </c>
      <c r="L491">
        <v>64.211532934131725</v>
      </c>
      <c r="M491">
        <v>68.131315980926544</v>
      </c>
      <c r="N491">
        <v>81.195578832582456</v>
      </c>
      <c r="O491">
        <v>84.758477478834962</v>
      </c>
      <c r="P491">
        <v>104.68926679208541</v>
      </c>
      <c r="Q491">
        <v>117.42628282745632</v>
      </c>
      <c r="R491">
        <v>142.73246612097734</v>
      </c>
    </row>
    <row r="492" spans="1:18" x14ac:dyDescent="0.25">
      <c r="A492" s="1" t="s">
        <v>79</v>
      </c>
      <c r="B492" s="1" t="s">
        <v>71</v>
      </c>
      <c r="C492">
        <v>975.22262947072477</v>
      </c>
      <c r="D492">
        <v>1016.2978199999999</v>
      </c>
      <c r="E492">
        <v>1013.6785600000001</v>
      </c>
      <c r="F492">
        <v>981.11533000000009</v>
      </c>
      <c r="G492">
        <v>1021.2796999999999</v>
      </c>
      <c r="H492">
        <v>916.13144819307411</v>
      </c>
      <c r="I492">
        <v>883.56403999999998</v>
      </c>
      <c r="J492">
        <v>796.42989</v>
      </c>
      <c r="K492">
        <v>798.77249000000006</v>
      </c>
      <c r="L492">
        <v>774.09575000000018</v>
      </c>
      <c r="M492">
        <v>937.79955507715067</v>
      </c>
      <c r="N492">
        <v>814.16689368832033</v>
      </c>
      <c r="O492">
        <v>767.42888201992253</v>
      </c>
      <c r="P492">
        <v>770.1377752374284</v>
      </c>
      <c r="Q492">
        <v>639.11331384141488</v>
      </c>
      <c r="R492">
        <v>650.68407119313508</v>
      </c>
    </row>
    <row r="493" spans="1:18" x14ac:dyDescent="0.25">
      <c r="A493" s="1" t="s">
        <v>79</v>
      </c>
      <c r="B493" s="1"/>
    </row>
    <row r="494" spans="1:18" x14ac:dyDescent="0.25">
      <c r="A494" s="1" t="s">
        <v>79</v>
      </c>
      <c r="B494" s="1" t="s">
        <v>73</v>
      </c>
      <c r="C494">
        <v>66257.242744744421</v>
      </c>
      <c r="D494">
        <v>67990.352401434313</v>
      </c>
      <c r="E494">
        <v>66245.718975221913</v>
      </c>
      <c r="F494">
        <v>65726.841954264411</v>
      </c>
      <c r="G494">
        <v>66190.342483782209</v>
      </c>
      <c r="H494">
        <v>66032.816357911055</v>
      </c>
      <c r="I494">
        <v>65942.367825827881</v>
      </c>
      <c r="J494">
        <v>69383.037902365395</v>
      </c>
      <c r="K494">
        <v>65180.530745688346</v>
      </c>
      <c r="L494">
        <v>60075.900873392507</v>
      </c>
      <c r="M494">
        <v>64131.069196200966</v>
      </c>
      <c r="N494">
        <v>62228.00265581064</v>
      </c>
      <c r="O494">
        <v>58914.769184113837</v>
      </c>
      <c r="P494">
        <v>56054.20669149312</v>
      </c>
      <c r="Q494">
        <v>54276.346251457049</v>
      </c>
      <c r="R494">
        <v>54157.462316350735</v>
      </c>
    </row>
    <row r="495" spans="1:18" x14ac:dyDescent="0.25">
      <c r="A495" s="1" t="s">
        <v>79</v>
      </c>
      <c r="B495" s="1" t="s">
        <v>56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 t="s">
        <v>79</v>
      </c>
      <c r="B496" s="1" t="s">
        <v>57</v>
      </c>
      <c r="C496">
        <v>63462.951218430477</v>
      </c>
      <c r="D496">
        <v>65081.177614129178</v>
      </c>
      <c r="E496">
        <v>63346.882944013778</v>
      </c>
      <c r="F496">
        <v>62944.061519704141</v>
      </c>
      <c r="G496">
        <v>63351.399345991915</v>
      </c>
      <c r="H496">
        <v>63572.537132050304</v>
      </c>
      <c r="I496">
        <v>63512.451882682522</v>
      </c>
      <c r="J496">
        <v>67353.013693424553</v>
      </c>
      <c r="K496">
        <v>63166.340952759667</v>
      </c>
      <c r="L496">
        <v>58133.816441674455</v>
      </c>
      <c r="M496">
        <v>61738.528956025781</v>
      </c>
      <c r="N496">
        <v>60170.034241011344</v>
      </c>
      <c r="O496">
        <v>56999.744183597737</v>
      </c>
      <c r="P496">
        <v>54156.47394552394</v>
      </c>
      <c r="Q496">
        <v>52702.5213064243</v>
      </c>
      <c r="R496">
        <v>52585.176805319599</v>
      </c>
    </row>
    <row r="497" spans="1:18" x14ac:dyDescent="0.25">
      <c r="A497" s="1" t="s">
        <v>79</v>
      </c>
      <c r="B497" s="1" t="s">
        <v>58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 t="s">
        <v>79</v>
      </c>
      <c r="B498" s="1" t="s">
        <v>59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 t="s">
        <v>79</v>
      </c>
      <c r="B499" s="1" t="s">
        <v>60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 t="s">
        <v>79</v>
      </c>
      <c r="B500" s="1" t="s">
        <v>61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 t="s">
        <v>79</v>
      </c>
      <c r="B501" s="1" t="s">
        <v>62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 t="s">
        <v>79</v>
      </c>
      <c r="B502" s="1" t="s">
        <v>63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 t="s">
        <v>79</v>
      </c>
      <c r="B503" s="1" t="s">
        <v>64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 t="s">
        <v>79</v>
      </c>
      <c r="B504" s="1" t="s">
        <v>71</v>
      </c>
      <c r="C504">
        <v>2794.2915263139398</v>
      </c>
      <c r="D504">
        <v>2909.1747873051363</v>
      </c>
      <c r="E504">
        <v>2898.8360312081404</v>
      </c>
      <c r="F504">
        <v>2782.7804345602685</v>
      </c>
      <c r="G504">
        <v>2838.9431377902961</v>
      </c>
      <c r="H504">
        <v>2460.279225860746</v>
      </c>
      <c r="I504">
        <v>2429.9159431453563</v>
      </c>
      <c r="J504">
        <v>2030.0242089408484</v>
      </c>
      <c r="K504">
        <v>2014.1897929286761</v>
      </c>
      <c r="L504">
        <v>1942.0844317180561</v>
      </c>
      <c r="M504">
        <v>2392.5402401751826</v>
      </c>
      <c r="N504">
        <v>2057.9684147992957</v>
      </c>
      <c r="O504">
        <v>1915.025000516101</v>
      </c>
      <c r="P504">
        <v>1897.7327459691817</v>
      </c>
      <c r="Q504">
        <v>1573.8249450327487</v>
      </c>
      <c r="R504">
        <v>1572.2855110311334</v>
      </c>
    </row>
    <row r="505" spans="1:18" x14ac:dyDescent="0.25">
      <c r="A505" s="1" t="s">
        <v>79</v>
      </c>
      <c r="B505" s="1"/>
    </row>
    <row r="506" spans="1:18" x14ac:dyDescent="0.25">
      <c r="A506" s="1" t="s">
        <v>79</v>
      </c>
      <c r="B506" s="1" t="s">
        <v>74</v>
      </c>
    </row>
    <row r="507" spans="1:18" x14ac:dyDescent="0.25">
      <c r="A507" s="1" t="s">
        <v>79</v>
      </c>
      <c r="B507" s="1" t="s">
        <v>56</v>
      </c>
      <c r="C507">
        <v>0.33333311262943854</v>
      </c>
      <c r="D507">
        <v>0.33333064711139165</v>
      </c>
      <c r="E507">
        <v>0.33334279300713782</v>
      </c>
      <c r="F507">
        <v>0.33333411399802221</v>
      </c>
      <c r="G507">
        <v>0.33209131480883775</v>
      </c>
      <c r="H507">
        <v>0.33197219549668333</v>
      </c>
      <c r="I507">
        <v>0.33206481569348478</v>
      </c>
      <c r="J507">
        <v>0.33214812179894021</v>
      </c>
      <c r="K507">
        <v>0.33220007130280416</v>
      </c>
      <c r="L507">
        <v>0.33222653971229349</v>
      </c>
      <c r="M507">
        <v>0.33216780912206739</v>
      </c>
      <c r="N507">
        <v>0.33232889579310648</v>
      </c>
      <c r="O507">
        <v>0.33233552805168043</v>
      </c>
      <c r="P507">
        <v>0.33243448936116904</v>
      </c>
      <c r="Q507">
        <v>0.33244939944200719</v>
      </c>
      <c r="R507">
        <v>0.33230295023672346</v>
      </c>
    </row>
    <row r="508" spans="1:18" x14ac:dyDescent="0.25">
      <c r="A508" s="1" t="s">
        <v>79</v>
      </c>
      <c r="B508" s="1" t="s">
        <v>57</v>
      </c>
      <c r="C508">
        <v>0.31654473322197008</v>
      </c>
      <c r="D508">
        <v>0.30776562490977627</v>
      </c>
      <c r="E508">
        <v>0.29923789644785792</v>
      </c>
      <c r="F508">
        <v>0.30547553532734179</v>
      </c>
      <c r="G508">
        <v>0.30340202757810075</v>
      </c>
      <c r="H508">
        <v>0.30023053084644258</v>
      </c>
      <c r="I508">
        <v>0.30292844643603029</v>
      </c>
      <c r="J508">
        <v>0.30932285392020614</v>
      </c>
      <c r="K508">
        <v>0.30195787822671566</v>
      </c>
      <c r="L508">
        <v>0.30558961167504867</v>
      </c>
      <c r="M508">
        <v>0.29937768540127363</v>
      </c>
      <c r="N508">
        <v>0.30479798281364434</v>
      </c>
      <c r="O508">
        <v>0.30396668167593655</v>
      </c>
      <c r="P508">
        <v>0.30501149516185783</v>
      </c>
      <c r="Q508">
        <v>0.31267801886877167</v>
      </c>
      <c r="R508">
        <v>0.31639645064203292</v>
      </c>
    </row>
    <row r="509" spans="1:18" x14ac:dyDescent="0.25">
      <c r="A509" s="1" t="s">
        <v>79</v>
      </c>
      <c r="B509" s="1" t="s">
        <v>58</v>
      </c>
      <c r="C509">
        <v>1</v>
      </c>
      <c r="D509">
        <v>0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</row>
    <row r="510" spans="1:18" x14ac:dyDescent="0.25">
      <c r="A510" s="1" t="s">
        <v>79</v>
      </c>
      <c r="B510" s="1" t="s">
        <v>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</row>
    <row r="511" spans="1:18" x14ac:dyDescent="0.25">
      <c r="A511" s="1" t="s">
        <v>79</v>
      </c>
      <c r="B511" s="1" t="s">
        <v>60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 t="s">
        <v>79</v>
      </c>
      <c r="B512" s="1" t="s">
        <v>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 t="s">
        <v>79</v>
      </c>
      <c r="B513" s="1" t="s">
        <v>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 t="s">
        <v>79</v>
      </c>
      <c r="B514" s="1" t="s">
        <v>63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</row>
    <row r="515" spans="1:18" x14ac:dyDescent="0.25">
      <c r="A515" s="1" t="s">
        <v>79</v>
      </c>
      <c r="B515" s="1" t="s">
        <v>64</v>
      </c>
      <c r="C515">
        <v>0.74068322981366463</v>
      </c>
      <c r="D515">
        <v>0.7426778242677825</v>
      </c>
      <c r="E515">
        <v>0.73786407766990292</v>
      </c>
      <c r="F515">
        <v>0.74315789473684191</v>
      </c>
      <c r="G515">
        <v>0.74363057324840787</v>
      </c>
      <c r="H515">
        <v>0.74630872483221489</v>
      </c>
      <c r="I515">
        <v>0.74784747847478472</v>
      </c>
      <c r="J515">
        <v>0.73280943025540268</v>
      </c>
      <c r="K515">
        <v>0.73902439024390254</v>
      </c>
      <c r="L515">
        <v>0.7398753894080996</v>
      </c>
      <c r="M515">
        <v>0.74269005847953196</v>
      </c>
      <c r="N515">
        <v>0.7426108374384236</v>
      </c>
      <c r="O515">
        <v>0.74526066350710884</v>
      </c>
      <c r="P515">
        <v>0.74378585086042071</v>
      </c>
      <c r="Q515">
        <v>0.77218430034129693</v>
      </c>
      <c r="R515">
        <v>0.76874562018220061</v>
      </c>
    </row>
    <row r="516" spans="1:18" x14ac:dyDescent="0.25">
      <c r="A516" s="1" t="s">
        <v>79</v>
      </c>
      <c r="B516" s="1"/>
    </row>
    <row r="517" spans="1:18" x14ac:dyDescent="0.25">
      <c r="A517" s="1" t="s">
        <v>79</v>
      </c>
      <c r="B517" s="1" t="s">
        <v>75</v>
      </c>
    </row>
    <row r="518" spans="1:18" x14ac:dyDescent="0.25">
      <c r="A518" s="1" t="s">
        <v>79</v>
      </c>
      <c r="B518" s="1" t="s">
        <v>56</v>
      </c>
      <c r="C518">
        <v>0.31168838747036903</v>
      </c>
      <c r="D518">
        <v>0.31125289855288141</v>
      </c>
      <c r="E518">
        <v>0.31218535759684446</v>
      </c>
      <c r="F518">
        <v>0.31275155763636353</v>
      </c>
      <c r="G518">
        <v>0.31235102808716753</v>
      </c>
      <c r="H518">
        <v>0.31123713114440815</v>
      </c>
      <c r="I518">
        <v>0.31137253733120618</v>
      </c>
      <c r="J518">
        <v>0.31186470261555921</v>
      </c>
      <c r="K518">
        <v>0.31161682113584976</v>
      </c>
      <c r="L518">
        <v>0.31249882218643843</v>
      </c>
      <c r="M518">
        <v>0.30777997828737702</v>
      </c>
      <c r="N518">
        <v>0.30819151594077798</v>
      </c>
      <c r="O518">
        <v>0.30998049910660802</v>
      </c>
      <c r="P518">
        <v>0.30923204227003132</v>
      </c>
      <c r="Q518">
        <v>0.30941135321171331</v>
      </c>
      <c r="R518">
        <v>0.30875173743672318</v>
      </c>
    </row>
    <row r="519" spans="1:18" x14ac:dyDescent="0.25">
      <c r="A519" s="1" t="s">
        <v>79</v>
      </c>
      <c r="B519" s="1" t="s">
        <v>57</v>
      </c>
      <c r="C519">
        <v>0.29141574168334755</v>
      </c>
      <c r="D519">
        <v>0.28156464488791361</v>
      </c>
      <c r="E519">
        <v>0.27319570042055247</v>
      </c>
      <c r="F519">
        <v>0.27814788156007736</v>
      </c>
      <c r="G519">
        <v>0.27686702034665933</v>
      </c>
      <c r="H519">
        <v>0.27370558242875764</v>
      </c>
      <c r="I519">
        <v>0.27619070544421354</v>
      </c>
      <c r="J519">
        <v>0.28228987452624199</v>
      </c>
      <c r="K519">
        <v>0.27469174407170882</v>
      </c>
      <c r="L519">
        <v>0.27847025161259309</v>
      </c>
      <c r="M519">
        <v>0.26839058273432914</v>
      </c>
      <c r="N519">
        <v>0.2736421625055499</v>
      </c>
      <c r="O519">
        <v>0.27414602239430463</v>
      </c>
      <c r="P519">
        <v>0.27457822356410455</v>
      </c>
      <c r="Q519">
        <v>0.28200432053438773</v>
      </c>
      <c r="R519">
        <v>0.28500851390638698</v>
      </c>
    </row>
    <row r="520" spans="1:18" x14ac:dyDescent="0.25">
      <c r="A520" s="1" t="s">
        <v>79</v>
      </c>
      <c r="B520" s="1" t="s">
        <v>58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</row>
    <row r="521" spans="1:18" x14ac:dyDescent="0.25">
      <c r="A521" s="1" t="s">
        <v>79</v>
      </c>
      <c r="B521" s="1" t="s">
        <v>59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</row>
    <row r="522" spans="1:18" x14ac:dyDescent="0.25">
      <c r="A522" s="1" t="s">
        <v>79</v>
      </c>
      <c r="B522" s="1" t="s">
        <v>60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 t="s">
        <v>79</v>
      </c>
      <c r="B523" s="1" t="s">
        <v>61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 t="s">
        <v>79</v>
      </c>
      <c r="B524" s="1" t="s">
        <v>62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 t="s">
        <v>79</v>
      </c>
      <c r="B525" s="1" t="s">
        <v>63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</row>
    <row r="526" spans="1:18" x14ac:dyDescent="0.25">
      <c r="A526" s="1" t="s">
        <v>79</v>
      </c>
      <c r="B526" s="1" t="s">
        <v>64</v>
      </c>
      <c r="C526">
        <v>0.74068322981366463</v>
      </c>
      <c r="D526">
        <v>0.7426778242677825</v>
      </c>
      <c r="E526">
        <v>0.73786407766990292</v>
      </c>
      <c r="F526">
        <v>0.74315789473684191</v>
      </c>
      <c r="G526">
        <v>0.74363057324840787</v>
      </c>
      <c r="H526">
        <v>0.74630872483221489</v>
      </c>
      <c r="I526">
        <v>0.74784747847478472</v>
      </c>
      <c r="J526">
        <v>0.73280943025540268</v>
      </c>
      <c r="K526">
        <v>0.73902439024390254</v>
      </c>
      <c r="L526">
        <v>0.7398753894080996</v>
      </c>
      <c r="M526">
        <v>0.74269005847953196</v>
      </c>
      <c r="N526">
        <v>0.7426108374384236</v>
      </c>
      <c r="O526">
        <v>0.74526066350710884</v>
      </c>
      <c r="P526">
        <v>0.74378585086042071</v>
      </c>
      <c r="Q526">
        <v>0.77218430034129693</v>
      </c>
      <c r="R526">
        <v>0.76874562018220061</v>
      </c>
    </row>
    <row r="527" spans="1:18" x14ac:dyDescent="0.25">
      <c r="A527" s="1" t="s">
        <v>80</v>
      </c>
      <c r="B527" s="1" t="s">
        <v>54</v>
      </c>
      <c r="C527">
        <v>2000</v>
      </c>
      <c r="D527">
        <v>2001</v>
      </c>
      <c r="E527">
        <v>2002</v>
      </c>
      <c r="F527">
        <v>2003</v>
      </c>
      <c r="G527">
        <v>2004</v>
      </c>
      <c r="H527">
        <v>2005</v>
      </c>
      <c r="I527">
        <v>2006</v>
      </c>
      <c r="J527">
        <v>2007</v>
      </c>
      <c r="K527">
        <v>2008</v>
      </c>
      <c r="L527">
        <v>2009</v>
      </c>
      <c r="M527">
        <v>2010</v>
      </c>
      <c r="N527">
        <v>2011</v>
      </c>
      <c r="O527">
        <v>2012</v>
      </c>
      <c r="P527">
        <v>2013</v>
      </c>
      <c r="Q527">
        <v>2014</v>
      </c>
      <c r="R527">
        <v>2015</v>
      </c>
    </row>
    <row r="528" spans="1:18" x14ac:dyDescent="0.25">
      <c r="A528" s="1" t="s">
        <v>80</v>
      </c>
      <c r="B528" s="1" t="s">
        <v>55</v>
      </c>
      <c r="C528">
        <v>125315.02057190359</v>
      </c>
      <c r="D528">
        <v>126486.94515085097</v>
      </c>
      <c r="E528">
        <v>131786.58236137728</v>
      </c>
      <c r="F528">
        <v>127649.60815085095</v>
      </c>
      <c r="G528">
        <v>132551.77215085097</v>
      </c>
      <c r="H528">
        <v>134675.06315085097</v>
      </c>
      <c r="I528">
        <v>138025.17015085096</v>
      </c>
      <c r="J528">
        <v>142673.95915085095</v>
      </c>
      <c r="K528">
        <v>149034.05291190898</v>
      </c>
      <c r="L528">
        <v>158466.22296454059</v>
      </c>
      <c r="M528">
        <v>169201.09396454055</v>
      </c>
      <c r="N528">
        <v>182684.74796454058</v>
      </c>
      <c r="O528">
        <v>184502.83796454058</v>
      </c>
      <c r="P528">
        <v>191440.11796454058</v>
      </c>
      <c r="Q528">
        <v>202702.09650914153</v>
      </c>
      <c r="R528">
        <v>209354.47450914152</v>
      </c>
    </row>
    <row r="529" spans="1:18" x14ac:dyDescent="0.25">
      <c r="A529" s="1" t="s">
        <v>80</v>
      </c>
      <c r="B529" s="1" t="s">
        <v>56</v>
      </c>
      <c r="C529">
        <v>23548</v>
      </c>
      <c r="D529">
        <v>23548</v>
      </c>
      <c r="E529">
        <v>23548</v>
      </c>
      <c r="F529">
        <v>22246</v>
      </c>
      <c r="G529">
        <v>21584</v>
      </c>
      <c r="H529">
        <v>21406</v>
      </c>
      <c r="I529">
        <v>21227</v>
      </c>
      <c r="J529">
        <v>21227</v>
      </c>
      <c r="K529">
        <v>21500</v>
      </c>
      <c r="L529">
        <v>21500</v>
      </c>
      <c r="M529">
        <v>21500</v>
      </c>
      <c r="N529">
        <v>21500</v>
      </c>
      <c r="O529">
        <v>12697</v>
      </c>
      <c r="P529">
        <v>12697</v>
      </c>
      <c r="Q529">
        <v>12703</v>
      </c>
      <c r="R529">
        <v>11358</v>
      </c>
    </row>
    <row r="530" spans="1:18" x14ac:dyDescent="0.25">
      <c r="A530" s="1" t="s">
        <v>80</v>
      </c>
      <c r="B530" s="1" t="s">
        <v>57</v>
      </c>
      <c r="C530">
        <v>86073.020571903588</v>
      </c>
      <c r="D530">
        <v>84594.945150850966</v>
      </c>
      <c r="E530">
        <v>86388.582361377281</v>
      </c>
      <c r="F530">
        <v>81094.408150850955</v>
      </c>
      <c r="G530">
        <v>83129.722150850954</v>
      </c>
      <c r="H530">
        <v>82106.013150850966</v>
      </c>
      <c r="I530">
        <v>82582.120150850969</v>
      </c>
      <c r="J530">
        <v>84323.909150850959</v>
      </c>
      <c r="K530">
        <v>87811.002911909003</v>
      </c>
      <c r="L530">
        <v>89422.312964540586</v>
      </c>
      <c r="M530">
        <v>91423.183964540571</v>
      </c>
      <c r="N530">
        <v>95113.637964540569</v>
      </c>
      <c r="O530">
        <v>95483.327964540586</v>
      </c>
      <c r="P530">
        <v>97238.117964540579</v>
      </c>
      <c r="Q530">
        <v>102165.09650914151</v>
      </c>
      <c r="R530">
        <v>102747.01450914153</v>
      </c>
    </row>
    <row r="531" spans="1:18" x14ac:dyDescent="0.25">
      <c r="A531" s="1" t="s">
        <v>80</v>
      </c>
      <c r="B531" s="1" t="s">
        <v>58</v>
      </c>
      <c r="C531">
        <v>6095</v>
      </c>
      <c r="D531">
        <v>8754</v>
      </c>
      <c r="E531">
        <v>12001</v>
      </c>
      <c r="F531">
        <v>14381</v>
      </c>
      <c r="G531">
        <v>16419</v>
      </c>
      <c r="H531">
        <v>18248</v>
      </c>
      <c r="I531">
        <v>20473.999999999996</v>
      </c>
      <c r="J531">
        <v>22116.000000000004</v>
      </c>
      <c r="K531">
        <v>22793.999999999996</v>
      </c>
      <c r="L531">
        <v>25732.000000000004</v>
      </c>
      <c r="M531">
        <v>26902.799999999999</v>
      </c>
      <c r="N531">
        <v>28711.199999999997</v>
      </c>
      <c r="O531">
        <v>30977.1</v>
      </c>
      <c r="P531">
        <v>33475.699999999997</v>
      </c>
      <c r="Q531">
        <v>38615.699999999997</v>
      </c>
      <c r="R531">
        <v>44578.9</v>
      </c>
    </row>
    <row r="532" spans="1:18" x14ac:dyDescent="0.25">
      <c r="A532" s="1" t="s">
        <v>80</v>
      </c>
      <c r="B532" s="1" t="s">
        <v>59</v>
      </c>
      <c r="C532">
        <v>114</v>
      </c>
      <c r="D532">
        <v>195</v>
      </c>
      <c r="E532">
        <v>260</v>
      </c>
      <c r="F532">
        <v>435</v>
      </c>
      <c r="G532">
        <v>1105</v>
      </c>
      <c r="H532">
        <v>2056</v>
      </c>
      <c r="I532">
        <v>2899</v>
      </c>
      <c r="J532">
        <v>4170</v>
      </c>
      <c r="K532">
        <v>6120</v>
      </c>
      <c r="L532">
        <v>10565</v>
      </c>
      <c r="M532">
        <v>18005</v>
      </c>
      <c r="N532">
        <v>25915</v>
      </c>
      <c r="O532">
        <v>34075</v>
      </c>
      <c r="P532">
        <v>36709</v>
      </c>
      <c r="Q532">
        <v>37898</v>
      </c>
      <c r="R532">
        <v>39243</v>
      </c>
    </row>
    <row r="533" spans="1:18" x14ac:dyDescent="0.25">
      <c r="A533" s="1" t="s">
        <v>80</v>
      </c>
      <c r="B533" s="1" t="s">
        <v>60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1.5</v>
      </c>
      <c r="M533">
        <v>1.5</v>
      </c>
      <c r="N533">
        <v>1.5</v>
      </c>
      <c r="O533">
        <v>1.5</v>
      </c>
      <c r="P533">
        <v>1.5</v>
      </c>
      <c r="Q533">
        <v>1.5</v>
      </c>
      <c r="R533">
        <v>1.5</v>
      </c>
    </row>
    <row r="534" spans="1:18" x14ac:dyDescent="0.25">
      <c r="A534" s="1" t="s">
        <v>80</v>
      </c>
      <c r="B534" s="1" t="s">
        <v>61</v>
      </c>
      <c r="C534">
        <v>0</v>
      </c>
      <c r="D534">
        <v>0</v>
      </c>
      <c r="E534">
        <v>0</v>
      </c>
      <c r="F534">
        <v>0</v>
      </c>
      <c r="G534">
        <v>1.05</v>
      </c>
      <c r="H534">
        <v>1.05</v>
      </c>
      <c r="I534">
        <v>1.05</v>
      </c>
      <c r="J534">
        <v>4.05</v>
      </c>
      <c r="K534">
        <v>4.05</v>
      </c>
      <c r="L534">
        <v>7.4099999999999993</v>
      </c>
      <c r="M534">
        <v>7.4099999999999993</v>
      </c>
      <c r="N534">
        <v>7.4099999999999993</v>
      </c>
      <c r="O534">
        <v>11.91</v>
      </c>
      <c r="P534">
        <v>24.91</v>
      </c>
      <c r="Q534">
        <v>24.91</v>
      </c>
      <c r="R534">
        <v>27.060000000000002</v>
      </c>
    </row>
    <row r="535" spans="1:18" x14ac:dyDescent="0.25">
      <c r="A535" s="1" t="s">
        <v>80</v>
      </c>
      <c r="B535" s="1" t="s">
        <v>62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 t="s">
        <v>80</v>
      </c>
      <c r="B536" s="1" t="s">
        <v>63</v>
      </c>
      <c r="C536">
        <v>3929.6000000000022</v>
      </c>
      <c r="D536">
        <v>3929.6000000000022</v>
      </c>
      <c r="E536">
        <v>4033.6000000000017</v>
      </c>
      <c r="F536">
        <v>3937.8000000000025</v>
      </c>
      <c r="G536">
        <v>3965.6000000000022</v>
      </c>
      <c r="H536">
        <v>4134.6000000000022</v>
      </c>
      <c r="I536">
        <v>4118.6000000000022</v>
      </c>
      <c r="J536">
        <v>4109.6000000000022</v>
      </c>
      <c r="K536">
        <v>4081.6000000000022</v>
      </c>
      <c r="L536">
        <v>4414.6000000000022</v>
      </c>
      <c r="M536">
        <v>4393.800000000002</v>
      </c>
      <c r="N536">
        <v>4468.6000000000022</v>
      </c>
      <c r="O536">
        <v>4453.8000000000011</v>
      </c>
      <c r="P536">
        <v>4490.6900000000014</v>
      </c>
      <c r="Q536">
        <v>4490.6900000000014</v>
      </c>
      <c r="R536">
        <v>4595.8000000000011</v>
      </c>
    </row>
    <row r="537" spans="1:18" x14ac:dyDescent="0.25">
      <c r="A537" s="1" t="s">
        <v>80</v>
      </c>
      <c r="B537" s="1" t="s">
        <v>64</v>
      </c>
      <c r="C537">
        <v>5555.4000000000005</v>
      </c>
      <c r="D537">
        <v>5465.4000000000005</v>
      </c>
      <c r="E537">
        <v>5555.4000000000005</v>
      </c>
      <c r="F537">
        <v>5555.4000000000005</v>
      </c>
      <c r="G537">
        <v>6347.4000000000005</v>
      </c>
      <c r="H537">
        <v>6723.4</v>
      </c>
      <c r="I537">
        <v>6723.4</v>
      </c>
      <c r="J537">
        <v>6723.4</v>
      </c>
      <c r="K537">
        <v>6723.4</v>
      </c>
      <c r="L537">
        <v>6823.4</v>
      </c>
      <c r="M537">
        <v>6967.4</v>
      </c>
      <c r="N537">
        <v>6967.4</v>
      </c>
      <c r="O537">
        <v>6803.1999999999989</v>
      </c>
      <c r="P537">
        <v>6803.1999999999989</v>
      </c>
      <c r="Q537">
        <v>6803.1999999999989</v>
      </c>
      <c r="R537">
        <v>6803.1999999999989</v>
      </c>
    </row>
    <row r="538" spans="1:18" x14ac:dyDescent="0.25">
      <c r="A538" s="1" t="s">
        <v>80</v>
      </c>
      <c r="B538" s="1"/>
    </row>
    <row r="539" spans="1:18" x14ac:dyDescent="0.25">
      <c r="A539" s="1" t="s">
        <v>80</v>
      </c>
      <c r="B539" s="1" t="s">
        <v>65</v>
      </c>
      <c r="C539">
        <v>118915.844</v>
      </c>
      <c r="D539">
        <v>120189.44680000001</v>
      </c>
      <c r="E539">
        <v>125356.389</v>
      </c>
      <c r="F539">
        <v>121670.54</v>
      </c>
      <c r="G539">
        <v>126513.37699999999</v>
      </c>
      <c r="H539">
        <v>128807.03845000001</v>
      </c>
      <c r="I539">
        <v>132176.60974000001</v>
      </c>
      <c r="J539">
        <v>136742.84069000001</v>
      </c>
      <c r="K539">
        <v>142923.30852300514</v>
      </c>
      <c r="L539">
        <v>152285.63295300512</v>
      </c>
      <c r="M539">
        <v>162934.72712300511</v>
      </c>
      <c r="N539">
        <v>176255.37962300511</v>
      </c>
      <c r="O539">
        <v>178462.59962300514</v>
      </c>
      <c r="P539">
        <v>185329.04962300515</v>
      </c>
      <c r="Q539">
        <v>196388.25762300513</v>
      </c>
      <c r="R539">
        <v>203082.34862300515</v>
      </c>
    </row>
    <row r="540" spans="1:18" x14ac:dyDescent="0.25">
      <c r="A540" s="1" t="s">
        <v>80</v>
      </c>
      <c r="B540" s="1" t="s">
        <v>56</v>
      </c>
      <c r="C540">
        <v>22397</v>
      </c>
      <c r="D540">
        <v>22397</v>
      </c>
      <c r="E540">
        <v>22397</v>
      </c>
      <c r="F540">
        <v>21178</v>
      </c>
      <c r="G540">
        <v>20548</v>
      </c>
      <c r="H540">
        <v>20378</v>
      </c>
      <c r="I540">
        <v>20208</v>
      </c>
      <c r="J540">
        <v>20208</v>
      </c>
      <c r="K540">
        <v>20468</v>
      </c>
      <c r="L540">
        <v>20468</v>
      </c>
      <c r="M540">
        <v>20468</v>
      </c>
      <c r="N540">
        <v>20468</v>
      </c>
      <c r="O540">
        <v>12068</v>
      </c>
      <c r="P540">
        <v>12068</v>
      </c>
      <c r="Q540">
        <v>12074</v>
      </c>
      <c r="R540">
        <v>10799</v>
      </c>
    </row>
    <row r="541" spans="1:18" x14ac:dyDescent="0.25">
      <c r="A541" s="1" t="s">
        <v>80</v>
      </c>
      <c r="B541" s="1" t="s">
        <v>57</v>
      </c>
      <c r="C541">
        <v>80824.843999999997</v>
      </c>
      <c r="D541">
        <v>79448.446800000005</v>
      </c>
      <c r="E541">
        <v>81109.388999999996</v>
      </c>
      <c r="F541">
        <v>76183.34</v>
      </c>
      <c r="G541">
        <v>78127.376999999993</v>
      </c>
      <c r="H541">
        <v>77266.038450000007</v>
      </c>
      <c r="I541">
        <v>77752.60974</v>
      </c>
      <c r="J541">
        <v>79411.990690000006</v>
      </c>
      <c r="K541">
        <v>82732.458523005131</v>
      </c>
      <c r="L541">
        <v>84274.082953005127</v>
      </c>
      <c r="M541">
        <v>86189.177123005138</v>
      </c>
      <c r="N541">
        <v>89716.629623005138</v>
      </c>
      <c r="O541">
        <v>90072.649623005142</v>
      </c>
      <c r="P541">
        <v>91757.259623005142</v>
      </c>
      <c r="Q541">
        <v>96481.467623005126</v>
      </c>
      <c r="R541">
        <v>97035.248623005144</v>
      </c>
    </row>
    <row r="542" spans="1:18" x14ac:dyDescent="0.25">
      <c r="A542" s="1" t="s">
        <v>80</v>
      </c>
      <c r="B542" s="1" t="s">
        <v>58</v>
      </c>
      <c r="C542">
        <v>6095</v>
      </c>
      <c r="D542">
        <v>8754</v>
      </c>
      <c r="E542">
        <v>12001</v>
      </c>
      <c r="F542">
        <v>14381</v>
      </c>
      <c r="G542">
        <v>16419</v>
      </c>
      <c r="H542">
        <v>18248</v>
      </c>
      <c r="I542">
        <v>20473.999999999996</v>
      </c>
      <c r="J542">
        <v>22116.000000000004</v>
      </c>
      <c r="K542">
        <v>22793.999999999996</v>
      </c>
      <c r="L542">
        <v>25732.000000000004</v>
      </c>
      <c r="M542">
        <v>26902.799999999999</v>
      </c>
      <c r="N542">
        <v>28711.199999999997</v>
      </c>
      <c r="O542">
        <v>30977.1</v>
      </c>
      <c r="P542">
        <v>33475.699999999997</v>
      </c>
      <c r="Q542">
        <v>38615.699999999997</v>
      </c>
      <c r="R542">
        <v>44578.9</v>
      </c>
    </row>
    <row r="543" spans="1:18" x14ac:dyDescent="0.25">
      <c r="A543" s="1" t="s">
        <v>80</v>
      </c>
      <c r="B543" s="1" t="s">
        <v>59</v>
      </c>
      <c r="C543">
        <v>114</v>
      </c>
      <c r="D543">
        <v>195</v>
      </c>
      <c r="E543">
        <v>260</v>
      </c>
      <c r="F543">
        <v>435</v>
      </c>
      <c r="G543">
        <v>1105</v>
      </c>
      <c r="H543">
        <v>2056</v>
      </c>
      <c r="I543">
        <v>2899</v>
      </c>
      <c r="J543">
        <v>4170</v>
      </c>
      <c r="K543">
        <v>6120</v>
      </c>
      <c r="L543">
        <v>10565</v>
      </c>
      <c r="M543">
        <v>18005</v>
      </c>
      <c r="N543">
        <v>25915</v>
      </c>
      <c r="O543">
        <v>34075</v>
      </c>
      <c r="P543">
        <v>36709</v>
      </c>
      <c r="Q543">
        <v>37898</v>
      </c>
      <c r="R543">
        <v>39243</v>
      </c>
    </row>
    <row r="544" spans="1:18" x14ac:dyDescent="0.25">
      <c r="A544" s="1" t="s">
        <v>80</v>
      </c>
      <c r="B544" s="1" t="s">
        <v>60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1.5</v>
      </c>
      <c r="M544">
        <v>1.5</v>
      </c>
      <c r="N544">
        <v>1.5</v>
      </c>
      <c r="O544">
        <v>1.5</v>
      </c>
      <c r="P544">
        <v>1.5</v>
      </c>
      <c r="Q544">
        <v>1.5</v>
      </c>
      <c r="R544">
        <v>1.5</v>
      </c>
    </row>
    <row r="545" spans="1:18" x14ac:dyDescent="0.25">
      <c r="A545" s="1" t="s">
        <v>80</v>
      </c>
      <c r="B545" s="1" t="s">
        <v>61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1</v>
      </c>
      <c r="J545">
        <v>3.85</v>
      </c>
      <c r="K545">
        <v>3.85</v>
      </c>
      <c r="L545">
        <v>7.0500000000000007</v>
      </c>
      <c r="M545">
        <v>7.0500000000000007</v>
      </c>
      <c r="N545">
        <v>7.0500000000000007</v>
      </c>
      <c r="O545">
        <v>11.350000000000001</v>
      </c>
      <c r="P545">
        <v>23.700000000000003</v>
      </c>
      <c r="Q545">
        <v>23.700000000000003</v>
      </c>
      <c r="R545">
        <v>25.700000000000003</v>
      </c>
    </row>
    <row r="546" spans="1:18" x14ac:dyDescent="0.25">
      <c r="A546" s="1" t="s">
        <v>80</v>
      </c>
      <c r="B546" s="1" t="s">
        <v>62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 t="s">
        <v>80</v>
      </c>
      <c r="B547" s="1" t="s">
        <v>63</v>
      </c>
      <c r="C547">
        <v>3929.6000000000022</v>
      </c>
      <c r="D547">
        <v>3929.6000000000022</v>
      </c>
      <c r="E547">
        <v>4033.6000000000017</v>
      </c>
      <c r="F547">
        <v>3937.8000000000025</v>
      </c>
      <c r="G547">
        <v>3965.6000000000022</v>
      </c>
      <c r="H547">
        <v>4134.6000000000022</v>
      </c>
      <c r="I547">
        <v>4118.6000000000022</v>
      </c>
      <c r="J547">
        <v>4109.6000000000022</v>
      </c>
      <c r="K547">
        <v>4081.6000000000022</v>
      </c>
      <c r="L547">
        <v>4414.6000000000022</v>
      </c>
      <c r="M547">
        <v>4393.800000000002</v>
      </c>
      <c r="N547">
        <v>4468.6000000000022</v>
      </c>
      <c r="O547">
        <v>4453.8000000000011</v>
      </c>
      <c r="P547">
        <v>4490.6900000000014</v>
      </c>
      <c r="Q547">
        <v>4490.6900000000014</v>
      </c>
      <c r="R547">
        <v>4595.8000000000011</v>
      </c>
    </row>
    <row r="548" spans="1:18" x14ac:dyDescent="0.25">
      <c r="A548" s="1" t="s">
        <v>80</v>
      </c>
      <c r="B548" s="1" t="s">
        <v>64</v>
      </c>
      <c r="C548">
        <v>5555.4000000000005</v>
      </c>
      <c r="D548">
        <v>5465.4000000000005</v>
      </c>
      <c r="E548">
        <v>5555.4000000000005</v>
      </c>
      <c r="F548">
        <v>5555.4000000000005</v>
      </c>
      <c r="G548">
        <v>6347.4000000000005</v>
      </c>
      <c r="H548">
        <v>6723.4</v>
      </c>
      <c r="I548">
        <v>6723.4</v>
      </c>
      <c r="J548">
        <v>6723.4</v>
      </c>
      <c r="K548">
        <v>6723.4</v>
      </c>
      <c r="L548">
        <v>6823.4</v>
      </c>
      <c r="M548">
        <v>6967.4</v>
      </c>
      <c r="N548">
        <v>6967.4</v>
      </c>
      <c r="O548">
        <v>6803.1999999999989</v>
      </c>
      <c r="P548">
        <v>6803.1999999999989</v>
      </c>
      <c r="Q548">
        <v>6803.1999999999989</v>
      </c>
      <c r="R548">
        <v>6803.1999999999989</v>
      </c>
    </row>
    <row r="549" spans="1:18" x14ac:dyDescent="0.25">
      <c r="A549" s="1" t="s">
        <v>80</v>
      </c>
      <c r="B549" s="1"/>
    </row>
    <row r="550" spans="1:18" x14ac:dyDescent="0.25">
      <c r="A550" s="1" t="s">
        <v>80</v>
      </c>
      <c r="B550" s="1" t="s">
        <v>66</v>
      </c>
    </row>
    <row r="551" spans="1:18" x14ac:dyDescent="0.25">
      <c r="A551" s="1" t="s">
        <v>80</v>
      </c>
      <c r="B551" s="1" t="s">
        <v>56</v>
      </c>
      <c r="C551">
        <v>0.82206286647567839</v>
      </c>
      <c r="D551">
        <v>0.83029872048315567</v>
      </c>
      <c r="E551">
        <v>0.79897446789044735</v>
      </c>
      <c r="F551">
        <v>0.84685050423889741</v>
      </c>
      <c r="G551">
        <v>0.8834290847475269</v>
      </c>
      <c r="H551">
        <v>0.86939332366353972</v>
      </c>
      <c r="I551">
        <v>0.89938089091214812</v>
      </c>
      <c r="J551">
        <v>0.7556291273895418</v>
      </c>
      <c r="K551">
        <v>0.78830075864776983</v>
      </c>
      <c r="L551">
        <v>0.71630146247138438</v>
      </c>
      <c r="M551">
        <v>0.74615490901725079</v>
      </c>
      <c r="N551">
        <v>0.573174470684641</v>
      </c>
      <c r="O551">
        <v>0.89405676587387084</v>
      </c>
      <c r="P551">
        <v>0.87455046365096123</v>
      </c>
      <c r="Q551">
        <v>0.8726901125462222</v>
      </c>
      <c r="R551">
        <v>0.92234386810911784</v>
      </c>
    </row>
    <row r="552" spans="1:18" x14ac:dyDescent="0.25">
      <c r="A552" s="1" t="s">
        <v>80</v>
      </c>
      <c r="B552" s="1" t="s">
        <v>57</v>
      </c>
      <c r="C552">
        <v>0.49270054596298335</v>
      </c>
      <c r="D552">
        <v>0.50901729204335677</v>
      </c>
      <c r="E552">
        <v>0.49933096197129595</v>
      </c>
      <c r="F552">
        <v>0.56549953971995937</v>
      </c>
      <c r="G552">
        <v>0.54627457380533251</v>
      </c>
      <c r="H552">
        <v>0.56242453563695438</v>
      </c>
      <c r="I552">
        <v>0.57014126714102675</v>
      </c>
      <c r="J552">
        <v>0.58089576945330046</v>
      </c>
      <c r="K552">
        <v>0.54646490408613058</v>
      </c>
      <c r="L552">
        <v>0.4987395480725052</v>
      </c>
      <c r="M552">
        <v>0.51874845200416209</v>
      </c>
      <c r="N552">
        <v>0.49569437321313919</v>
      </c>
      <c r="O552">
        <v>0.50852987529594218</v>
      </c>
      <c r="P552">
        <v>0.50455107287882173</v>
      </c>
      <c r="Q552">
        <v>0.45994549304028687</v>
      </c>
      <c r="R552">
        <v>0.45781315058700117</v>
      </c>
    </row>
    <row r="553" spans="1:18" x14ac:dyDescent="0.25">
      <c r="A553" s="1" t="s">
        <v>80</v>
      </c>
      <c r="B553" s="1" t="s">
        <v>58</v>
      </c>
      <c r="C553">
        <v>0.17512410796694874</v>
      </c>
      <c r="D553">
        <v>0.13633234282450266</v>
      </c>
      <c r="E553">
        <v>0.1508006788255947</v>
      </c>
      <c r="F553">
        <v>0.14851297584729692</v>
      </c>
      <c r="G553">
        <v>0.17732443259431524</v>
      </c>
      <c r="H553">
        <v>0.17030695157776818</v>
      </c>
      <c r="I553">
        <v>0.17119747800635612</v>
      </c>
      <c r="J553">
        <v>0.20494787319769509</v>
      </c>
      <c r="K553">
        <v>0.20316108515783138</v>
      </c>
      <c r="L553">
        <v>0.17141713852961066</v>
      </c>
      <c r="M553">
        <v>0.16033644522034032</v>
      </c>
      <c r="N553">
        <v>0.19432323336996296</v>
      </c>
      <c r="O553">
        <v>0.1866929311760871</v>
      </c>
      <c r="P553">
        <v>0.17629754612773163</v>
      </c>
      <c r="Q553">
        <v>0.16952736950307723</v>
      </c>
      <c r="R553">
        <v>0.20279025000403628</v>
      </c>
    </row>
    <row r="554" spans="1:18" x14ac:dyDescent="0.25">
      <c r="A554" s="1" t="s">
        <v>80</v>
      </c>
      <c r="B554" s="1" t="s">
        <v>59</v>
      </c>
      <c r="C554">
        <v>6.0070898365427221E-2</v>
      </c>
      <c r="D554">
        <v>6.807110980414581E-2</v>
      </c>
      <c r="E554">
        <v>8.2706398412037155E-2</v>
      </c>
      <c r="F554">
        <v>8.2084369305206156E-2</v>
      </c>
      <c r="G554">
        <v>5.7540108699151486E-2</v>
      </c>
      <c r="H554">
        <v>7.1179989059681856E-2</v>
      </c>
      <c r="I554">
        <v>8.7408799517565708E-2</v>
      </c>
      <c r="J554">
        <v>8.4163316049931644E-2</v>
      </c>
      <c r="K554">
        <v>8.2419431968745169E-2</v>
      </c>
      <c r="L554">
        <v>7.1124806206576005E-2</v>
      </c>
      <c r="M554">
        <v>7.4348324989949324E-2</v>
      </c>
      <c r="N554">
        <v>8.6316100123568107E-2</v>
      </c>
      <c r="O554">
        <v>8.8360192747525573E-2</v>
      </c>
      <c r="P554">
        <v>9.6414654627131002E-2</v>
      </c>
      <c r="Q554">
        <v>0.10858845790017023</v>
      </c>
      <c r="R554">
        <v>0.11263219032460439</v>
      </c>
    </row>
    <row r="555" spans="1:18" x14ac:dyDescent="0.25">
      <c r="A555" s="1" t="s">
        <v>80</v>
      </c>
      <c r="B555" s="1" t="s">
        <v>60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4.7395735839729069E-3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 t="s">
        <v>80</v>
      </c>
      <c r="B556" s="1" t="s">
        <v>61</v>
      </c>
      <c r="C556">
        <v>0</v>
      </c>
      <c r="D556">
        <v>0</v>
      </c>
      <c r="E556">
        <v>0</v>
      </c>
      <c r="F556">
        <v>0</v>
      </c>
      <c r="G556">
        <v>2.5561960821899266E-2</v>
      </c>
      <c r="H556">
        <v>1.8465220921287776E-2</v>
      </c>
      <c r="I556">
        <v>3.8349789937412032E-2</v>
      </c>
      <c r="J556">
        <v>1.3159763264978665E-2</v>
      </c>
      <c r="K556">
        <v>0.50314047008990581</v>
      </c>
      <c r="L556">
        <v>0.2930052240626822</v>
      </c>
      <c r="M556">
        <v>0.439556041877952</v>
      </c>
      <c r="N556">
        <v>0.29637252079268622</v>
      </c>
      <c r="O556">
        <v>0.23831984313292781</v>
      </c>
      <c r="P556">
        <v>0.37572890314690671</v>
      </c>
      <c r="Q556">
        <v>0.4549715545949462</v>
      </c>
      <c r="R556">
        <v>0.57673879373791748</v>
      </c>
    </row>
    <row r="557" spans="1:18" x14ac:dyDescent="0.25">
      <c r="A557" s="1" t="s">
        <v>80</v>
      </c>
      <c r="B557" s="1" t="s">
        <v>62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 t="s">
        <v>80</v>
      </c>
      <c r="B558" s="1" t="s">
        <v>63</v>
      </c>
      <c r="C558">
        <v>0.63120142238653343</v>
      </c>
      <c r="D558">
        <v>0.66028162345179997</v>
      </c>
      <c r="E558">
        <v>0.65431447309100288</v>
      </c>
      <c r="F558">
        <v>0.51362157173224898</v>
      </c>
      <c r="G558">
        <v>0.57837184216672843</v>
      </c>
      <c r="H558">
        <v>0.54210412489903281</v>
      </c>
      <c r="I558">
        <v>0.5544689888524067</v>
      </c>
      <c r="J558">
        <v>0.58791832885861639</v>
      </c>
      <c r="K558">
        <v>0.57165823154343509</v>
      </c>
      <c r="L558">
        <v>0.4920344990776811</v>
      </c>
      <c r="M558">
        <v>0.54428304756100698</v>
      </c>
      <c r="N558">
        <v>0.45134652624165961</v>
      </c>
      <c r="O558">
        <v>0.55750158257796567</v>
      </c>
      <c r="P558">
        <v>0.58451514800006887</v>
      </c>
      <c r="Q558">
        <v>0.49781885704019357</v>
      </c>
      <c r="R558">
        <v>0.47128421426439243</v>
      </c>
    </row>
    <row r="559" spans="1:18" x14ac:dyDescent="0.25">
      <c r="A559" s="1" t="s">
        <v>80</v>
      </c>
      <c r="B559" s="1" t="s">
        <v>64</v>
      </c>
      <c r="C559">
        <v>8.6898356591858017E-2</v>
      </c>
      <c r="D559">
        <v>9.4477256732738782E-2</v>
      </c>
      <c r="E559">
        <v>9.746039754631515E-2</v>
      </c>
      <c r="F559">
        <v>0.10635027897715067</v>
      </c>
      <c r="G559">
        <v>0.11443414238975551</v>
      </c>
      <c r="H559">
        <v>0.11506503356315578</v>
      </c>
      <c r="I559">
        <v>0.11476098621912871</v>
      </c>
      <c r="J559">
        <v>0.11744517035748928</v>
      </c>
      <c r="K559">
        <v>0.10228515948018953</v>
      </c>
      <c r="L559">
        <v>9.4522954480218593E-2</v>
      </c>
      <c r="M559">
        <v>0.10483401797346151</v>
      </c>
      <c r="N559">
        <v>9.5620746177401447E-2</v>
      </c>
      <c r="O559">
        <v>0.10223093750706994</v>
      </c>
      <c r="P559">
        <v>9.7017657536249483E-2</v>
      </c>
      <c r="Q559">
        <v>9.8276096673931862E-2</v>
      </c>
      <c r="R559">
        <v>9.932149523351852E-2</v>
      </c>
    </row>
    <row r="560" spans="1:18" x14ac:dyDescent="0.25">
      <c r="A560" s="1" t="s">
        <v>80</v>
      </c>
      <c r="B560" s="1"/>
    </row>
    <row r="561" spans="1:18" x14ac:dyDescent="0.25">
      <c r="A561" s="1" t="s">
        <v>80</v>
      </c>
      <c r="B561" s="1" t="s">
        <v>67</v>
      </c>
      <c r="C561">
        <v>572209.85092585767</v>
      </c>
      <c r="D561">
        <v>581782.55813953502</v>
      </c>
      <c r="E561">
        <v>581850.15151162806</v>
      </c>
      <c r="F561">
        <v>603493.02325581398</v>
      </c>
      <c r="G561">
        <v>610994.90476744215</v>
      </c>
      <c r="H561">
        <v>615689.4187175472</v>
      </c>
      <c r="I561">
        <v>632619.20581395377</v>
      </c>
      <c r="J561">
        <v>633548.53593023249</v>
      </c>
      <c r="K561">
        <v>634264.96395348827</v>
      </c>
      <c r="L561">
        <v>589859.60593023268</v>
      </c>
      <c r="M561">
        <v>626470.01317540521</v>
      </c>
      <c r="N561">
        <v>607118.4964484158</v>
      </c>
      <c r="O561">
        <v>623605.8438932529</v>
      </c>
      <c r="P561">
        <v>632830.8887839868</v>
      </c>
      <c r="Q561">
        <v>621826.36716051365</v>
      </c>
      <c r="R561">
        <v>640852.18343215552</v>
      </c>
    </row>
    <row r="562" spans="1:18" x14ac:dyDescent="0.25">
      <c r="A562" s="1" t="s">
        <v>80</v>
      </c>
      <c r="B562" s="1" t="s">
        <v>56</v>
      </c>
      <c r="C562">
        <v>169575.52268677883</v>
      </c>
      <c r="D562">
        <v>171274.41860465117</v>
      </c>
      <c r="E562">
        <v>164812.83674418606</v>
      </c>
      <c r="F562">
        <v>165029.95813953495</v>
      </c>
      <c r="G562">
        <v>167035.09627906984</v>
      </c>
      <c r="H562">
        <v>163025.64534035357</v>
      </c>
      <c r="I562">
        <v>167238.54558139539</v>
      </c>
      <c r="J562">
        <v>140508.11790697675</v>
      </c>
      <c r="K562">
        <v>148468.56488372097</v>
      </c>
      <c r="L562">
        <v>134908.21744186053</v>
      </c>
      <c r="M562">
        <v>140530.81556430901</v>
      </c>
      <c r="N562">
        <v>107951.67980874528</v>
      </c>
      <c r="O562">
        <v>99442.107505192718</v>
      </c>
      <c r="P562">
        <v>97272.504995911993</v>
      </c>
      <c r="Q562">
        <v>97111.454697150024</v>
      </c>
      <c r="R562">
        <v>91769.599288894242</v>
      </c>
    </row>
    <row r="563" spans="1:18" x14ac:dyDescent="0.25">
      <c r="A563" s="1" t="s">
        <v>80</v>
      </c>
      <c r="B563" s="1" t="s">
        <v>57</v>
      </c>
      <c r="C563">
        <v>371496.04424130957</v>
      </c>
      <c r="D563">
        <v>377208.13953488384</v>
      </c>
      <c r="E563">
        <v>377875.6868604651</v>
      </c>
      <c r="F563">
        <v>401723.53023255809</v>
      </c>
      <c r="G563">
        <v>397806.0849973635</v>
      </c>
      <c r="H563">
        <v>404523.10215767263</v>
      </c>
      <c r="I563">
        <v>412451.23772374855</v>
      </c>
      <c r="J563">
        <v>429094.60230396537</v>
      </c>
      <c r="K563">
        <v>420354.13004751835</v>
      </c>
      <c r="L563">
        <v>390682.36905046989</v>
      </c>
      <c r="M563">
        <v>415448.56399193907</v>
      </c>
      <c r="N563">
        <v>413010.30555652431</v>
      </c>
      <c r="O563">
        <v>425351.6537968085</v>
      </c>
      <c r="P563">
        <v>429779.58747504302</v>
      </c>
      <c r="Q563">
        <v>411635.69100415293</v>
      </c>
      <c r="R563">
        <v>412061.06557034439</v>
      </c>
    </row>
    <row r="564" spans="1:18" x14ac:dyDescent="0.25">
      <c r="A564" s="1" t="s">
        <v>80</v>
      </c>
      <c r="B564" s="1" t="s">
        <v>58</v>
      </c>
      <c r="C564">
        <v>9350.2613973929201</v>
      </c>
      <c r="D564">
        <v>10454.651162790698</v>
      </c>
      <c r="E564">
        <v>15853.488372093025</v>
      </c>
      <c r="F564">
        <v>18709.302325581397</v>
      </c>
      <c r="G564">
        <v>25504.651162790702</v>
      </c>
      <c r="H564">
        <v>27223.988570946156</v>
      </c>
      <c r="I564">
        <v>30704.651162790698</v>
      </c>
      <c r="J564">
        <v>39705.813953488374</v>
      </c>
      <c r="K564">
        <v>40566.279069767443</v>
      </c>
      <c r="L564">
        <v>38639.534883720931</v>
      </c>
      <c r="M564">
        <v>37786.254029830241</v>
      </c>
      <c r="N564">
        <v>48874.258189081513</v>
      </c>
      <c r="O564">
        <v>50660.881041412569</v>
      </c>
      <c r="P564">
        <v>51698.749780595004</v>
      </c>
      <c r="Q564">
        <v>57346.62205247501</v>
      </c>
      <c r="R564">
        <v>79191.85657692721</v>
      </c>
    </row>
    <row r="565" spans="1:18" x14ac:dyDescent="0.25">
      <c r="A565" s="1" t="s">
        <v>80</v>
      </c>
      <c r="B565" s="1" t="s">
        <v>59</v>
      </c>
      <c r="C565">
        <v>59.989201943650237</v>
      </c>
      <c r="D565">
        <v>116.27906976744187</v>
      </c>
      <c r="E565">
        <v>188.37209302325581</v>
      </c>
      <c r="F565">
        <v>312.7906976744186</v>
      </c>
      <c r="G565">
        <v>556.97674418604652</v>
      </c>
      <c r="H565">
        <v>1281.9914637587437</v>
      </c>
      <c r="I565">
        <v>2219.7674418604652</v>
      </c>
      <c r="J565">
        <v>3074.4186046511627</v>
      </c>
      <c r="K565">
        <v>4418.604651162791</v>
      </c>
      <c r="L565">
        <v>6582.5581395348845</v>
      </c>
      <c r="M565">
        <v>11726.500341049768</v>
      </c>
      <c r="N565">
        <v>19595.083995991863</v>
      </c>
      <c r="O565">
        <v>26375.25245455814</v>
      </c>
      <c r="P565">
        <v>31004.141476756398</v>
      </c>
      <c r="Q565">
        <v>36049.899906905703</v>
      </c>
      <c r="R565">
        <v>38719.41939339802</v>
      </c>
    </row>
    <row r="566" spans="1:18" x14ac:dyDescent="0.25">
      <c r="A566" s="1" t="s">
        <v>80</v>
      </c>
      <c r="B566" s="1" t="s">
        <v>60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6.2277996893403999E-2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 t="s">
        <v>80</v>
      </c>
      <c r="B567" s="1" t="s">
        <v>61</v>
      </c>
      <c r="C567">
        <v>0</v>
      </c>
      <c r="D567">
        <v>0</v>
      </c>
      <c r="E567">
        <v>0</v>
      </c>
      <c r="F567">
        <v>0</v>
      </c>
      <c r="G567">
        <v>0.23511891563982945</v>
      </c>
      <c r="H567">
        <v>0.16984310203400496</v>
      </c>
      <c r="I567">
        <v>0.35274136784431587</v>
      </c>
      <c r="J567">
        <v>0.46688208111491303</v>
      </c>
      <c r="K567">
        <v>17.850417597849678</v>
      </c>
      <c r="L567">
        <v>19.0194379022672</v>
      </c>
      <c r="M567">
        <v>28.532285967964867</v>
      </c>
      <c r="N567">
        <v>19.23801452068653</v>
      </c>
      <c r="O567">
        <v>24.864290545807371</v>
      </c>
      <c r="P567">
        <v>81.98840512193155</v>
      </c>
      <c r="Q567">
        <v>99.280070882650563</v>
      </c>
      <c r="R567">
        <v>136.71339340488089</v>
      </c>
    </row>
    <row r="568" spans="1:18" x14ac:dyDescent="0.25">
      <c r="A568" s="1" t="s">
        <v>80</v>
      </c>
      <c r="B568" s="1" t="s">
        <v>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 t="s">
        <v>80</v>
      </c>
      <c r="B569" s="1" t="s">
        <v>63</v>
      </c>
      <c r="C569">
        <v>21728.033398432675</v>
      </c>
      <c r="D569">
        <v>22729.069767441862</v>
      </c>
      <c r="E569">
        <v>23119.767441860466</v>
      </c>
      <c r="F569">
        <v>17717.441860465118</v>
      </c>
      <c r="G569">
        <v>20091.860465116282</v>
      </c>
      <c r="H569">
        <v>19634.521341714069</v>
      </c>
      <c r="I569">
        <v>20004.651162790702</v>
      </c>
      <c r="J569">
        <v>21165.116279069771</v>
      </c>
      <c r="K569">
        <v>20439.534883720931</v>
      </c>
      <c r="L569">
        <v>19027.906976744187</v>
      </c>
      <c r="M569">
        <v>20949.28468431233</v>
      </c>
      <c r="N569">
        <v>17667.930883552093</v>
      </c>
      <c r="O569">
        <v>21751.084804735117</v>
      </c>
      <c r="P569">
        <v>22993.916650558491</v>
      </c>
      <c r="Q569">
        <v>19583.419428947211</v>
      </c>
      <c r="R569">
        <v>18973.529209186745</v>
      </c>
    </row>
    <row r="570" spans="1:18" x14ac:dyDescent="0.25">
      <c r="A570" s="1" t="s">
        <v>80</v>
      </c>
      <c r="B570" s="1" t="s">
        <v>64</v>
      </c>
      <c r="C570">
        <v>4228.9349406431747</v>
      </c>
      <c r="D570">
        <v>4523.2785507766885</v>
      </c>
      <c r="E570">
        <v>4742.9398745522813</v>
      </c>
      <c r="F570">
        <v>5175.5686569078471</v>
      </c>
      <c r="G570">
        <v>6362.9072525454712</v>
      </c>
      <c r="H570">
        <v>6776.9834407286489</v>
      </c>
      <c r="I570">
        <v>6759.0759691722442</v>
      </c>
      <c r="J570">
        <v>6917.1663194223202</v>
      </c>
      <c r="K570">
        <v>6024.2874013421706</v>
      </c>
      <c r="L570">
        <v>5649.9190457788336</v>
      </c>
      <c r="M570">
        <v>6398.4839026158697</v>
      </c>
      <c r="N570">
        <v>5836.1571653878982</v>
      </c>
      <c r="O570">
        <v>6092.558223061339</v>
      </c>
      <c r="P570">
        <v>5781.8674230953648</v>
      </c>
      <c r="Q570">
        <v>5856.8654022147357</v>
      </c>
      <c r="R570">
        <v>5919.1670082246164</v>
      </c>
    </row>
    <row r="571" spans="1:18" x14ac:dyDescent="0.25">
      <c r="A571" s="1" t="s">
        <v>80</v>
      </c>
      <c r="B571" s="1"/>
    </row>
    <row r="572" spans="1:18" x14ac:dyDescent="0.25">
      <c r="A572" s="1" t="s">
        <v>80</v>
      </c>
      <c r="B572" s="1" t="s">
        <v>68</v>
      </c>
      <c r="C572">
        <v>534162.73410745256</v>
      </c>
      <c r="D572">
        <v>543549.82383720949</v>
      </c>
      <c r="E572">
        <v>544452.00569767447</v>
      </c>
      <c r="F572">
        <v>564147.77127906971</v>
      </c>
      <c r="G572">
        <v>571759.30325581413</v>
      </c>
      <c r="H572">
        <v>575853.48575446545</v>
      </c>
      <c r="I572">
        <v>591969.40476744215</v>
      </c>
      <c r="J572">
        <v>593490.9420930231</v>
      </c>
      <c r="K572">
        <v>594835.5904651162</v>
      </c>
      <c r="L572">
        <v>552798.50825581409</v>
      </c>
      <c r="M572">
        <v>588325.89540155593</v>
      </c>
      <c r="N572">
        <v>570973.21076249389</v>
      </c>
      <c r="O572">
        <v>586540.39122068754</v>
      </c>
      <c r="P572">
        <v>595925.4622881558</v>
      </c>
      <c r="Q572">
        <v>585988.77589457715</v>
      </c>
      <c r="R572">
        <v>604045.75903896405</v>
      </c>
    </row>
    <row r="573" spans="1:18" x14ac:dyDescent="0.25">
      <c r="A573" s="1" t="s">
        <v>80</v>
      </c>
      <c r="B573" s="1" t="s">
        <v>56</v>
      </c>
      <c r="C573">
        <v>160478.15793877089</v>
      </c>
      <c r="D573">
        <v>162153.54676229256</v>
      </c>
      <c r="E573">
        <v>156162.41347935807</v>
      </c>
      <c r="F573">
        <v>156327.26091772912</v>
      </c>
      <c r="G573">
        <v>158208.90026226774</v>
      </c>
      <c r="H573">
        <v>154233.5536741133</v>
      </c>
      <c r="I573">
        <v>158253.21487033425</v>
      </c>
      <c r="J573">
        <v>132918.47483870824</v>
      </c>
      <c r="K573">
        <v>140428.82507440148</v>
      </c>
      <c r="L573">
        <v>127318.6136299638</v>
      </c>
      <c r="M573">
        <v>132778.80397048692</v>
      </c>
      <c r="N573">
        <v>102039.16144111831</v>
      </c>
      <c r="O573">
        <v>93916.03381801564</v>
      </c>
      <c r="P573">
        <v>91898.555040170555</v>
      </c>
      <c r="Q573">
        <v>91488.816539588981</v>
      </c>
      <c r="R573">
        <v>86279.81240666876</v>
      </c>
    </row>
    <row r="574" spans="1:18" x14ac:dyDescent="0.25">
      <c r="A574" s="1" t="s">
        <v>80</v>
      </c>
      <c r="B574" s="1" t="s">
        <v>57</v>
      </c>
      <c r="C574">
        <v>342546.29217091243</v>
      </c>
      <c r="D574">
        <v>348096.27707491687</v>
      </c>
      <c r="E574">
        <v>349127.9643113396</v>
      </c>
      <c r="F574">
        <v>371080.97547761974</v>
      </c>
      <c r="G574">
        <v>367396.69088083517</v>
      </c>
      <c r="H574">
        <v>373479.26928413537</v>
      </c>
      <c r="I574">
        <v>380786.78502873686</v>
      </c>
      <c r="J574">
        <v>396626.67549427657</v>
      </c>
      <c r="K574">
        <v>388965.63448889618</v>
      </c>
      <c r="L574">
        <v>361212.0858708914</v>
      </c>
      <c r="M574">
        <v>385058.22898556199</v>
      </c>
      <c r="N574">
        <v>382778.26166090288</v>
      </c>
      <c r="O574">
        <v>393813.19266158895</v>
      </c>
      <c r="P574">
        <v>398253.29391072702</v>
      </c>
      <c r="Q574">
        <v>381427.09951998427</v>
      </c>
      <c r="R574">
        <v>380753.81889603334</v>
      </c>
    </row>
    <row r="575" spans="1:18" x14ac:dyDescent="0.25">
      <c r="A575" s="1" t="s">
        <v>80</v>
      </c>
      <c r="B575" s="1" t="s">
        <v>58</v>
      </c>
      <c r="C575">
        <v>9350.2613973929201</v>
      </c>
      <c r="D575">
        <v>10454.651162790698</v>
      </c>
      <c r="E575">
        <v>15853.488372093025</v>
      </c>
      <c r="F575">
        <v>18709.302325581397</v>
      </c>
      <c r="G575">
        <v>25504.651162790702</v>
      </c>
      <c r="H575">
        <v>27223.988570946156</v>
      </c>
      <c r="I575">
        <v>30704.651162790698</v>
      </c>
      <c r="J575">
        <v>39705.813953488374</v>
      </c>
      <c r="K575">
        <v>40566.279069767443</v>
      </c>
      <c r="L575">
        <v>38639.534883720931</v>
      </c>
      <c r="M575">
        <v>37786.254029830241</v>
      </c>
      <c r="N575">
        <v>48874.258189081513</v>
      </c>
      <c r="O575">
        <v>50660.881041412569</v>
      </c>
      <c r="P575">
        <v>51698.749780595004</v>
      </c>
      <c r="Q575">
        <v>57346.62205247501</v>
      </c>
      <c r="R575">
        <v>79191.85657692721</v>
      </c>
    </row>
    <row r="576" spans="1:18" x14ac:dyDescent="0.25">
      <c r="A576" s="1" t="s">
        <v>80</v>
      </c>
      <c r="B576" s="1" t="s">
        <v>59</v>
      </c>
      <c r="C576">
        <v>59.989201943650237</v>
      </c>
      <c r="D576">
        <v>116.27906976744187</v>
      </c>
      <c r="E576">
        <v>188.37209302325581</v>
      </c>
      <c r="F576">
        <v>312.7906976744186</v>
      </c>
      <c r="G576">
        <v>556.97674418604652</v>
      </c>
      <c r="H576">
        <v>1281.9914637587437</v>
      </c>
      <c r="I576">
        <v>2219.7674418604652</v>
      </c>
      <c r="J576">
        <v>3074.4186046511627</v>
      </c>
      <c r="K576">
        <v>4418.604651162791</v>
      </c>
      <c r="L576">
        <v>6582.5581395348845</v>
      </c>
      <c r="M576">
        <v>11726.500341049768</v>
      </c>
      <c r="N576">
        <v>19595.083995991863</v>
      </c>
      <c r="O576">
        <v>26375.25245455814</v>
      </c>
      <c r="P576">
        <v>31004.141476756398</v>
      </c>
      <c r="Q576">
        <v>36049.899906905703</v>
      </c>
      <c r="R576">
        <v>38719.41939339802</v>
      </c>
    </row>
    <row r="577" spans="1:18" x14ac:dyDescent="0.25">
      <c r="A577" s="1" t="s">
        <v>80</v>
      </c>
      <c r="B577" s="1" t="s">
        <v>60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6.2277996893403999E-2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 t="s">
        <v>80</v>
      </c>
      <c r="B578" s="1" t="s">
        <v>61</v>
      </c>
      <c r="C578">
        <v>0</v>
      </c>
      <c r="D578">
        <v>0</v>
      </c>
      <c r="E578">
        <v>0</v>
      </c>
      <c r="F578">
        <v>0</v>
      </c>
      <c r="G578">
        <v>0.22374061819137517</v>
      </c>
      <c r="H578">
        <v>0.1614197978154108</v>
      </c>
      <c r="I578">
        <v>0.33510092906343786</v>
      </c>
      <c r="J578">
        <v>0.44292282912337572</v>
      </c>
      <c r="K578">
        <v>16.712297167388623</v>
      </c>
      <c r="L578">
        <v>17.808754958872345</v>
      </c>
      <c r="M578">
        <v>26.761112317830527</v>
      </c>
      <c r="N578">
        <v>18.514591847218647</v>
      </c>
      <c r="O578">
        <v>23.946440377065567</v>
      </c>
      <c r="P578">
        <v>76.805429348383186</v>
      </c>
      <c r="Q578">
        <v>92.91844667583905</v>
      </c>
      <c r="R578">
        <v>127.32255674990284</v>
      </c>
    </row>
    <row r="579" spans="1:18" x14ac:dyDescent="0.25">
      <c r="A579" s="1" t="s">
        <v>80</v>
      </c>
      <c r="B579" s="1" t="s">
        <v>62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 t="s">
        <v>80</v>
      </c>
      <c r="B580" s="1" t="s">
        <v>63</v>
      </c>
      <c r="C580">
        <v>21728.033398432675</v>
      </c>
      <c r="D580">
        <v>22729.069767441862</v>
      </c>
      <c r="E580">
        <v>23119.767441860466</v>
      </c>
      <c r="F580">
        <v>17717.441860465118</v>
      </c>
      <c r="G580">
        <v>20091.860465116282</v>
      </c>
      <c r="H580">
        <v>19634.521341714069</v>
      </c>
      <c r="I580">
        <v>20004.651162790702</v>
      </c>
      <c r="J580">
        <v>21165.116279069771</v>
      </c>
      <c r="K580">
        <v>20439.534883720931</v>
      </c>
      <c r="L580">
        <v>19027.906976744187</v>
      </c>
      <c r="M580">
        <v>20949.28468431233</v>
      </c>
      <c r="N580">
        <v>17667.930883552093</v>
      </c>
      <c r="O580">
        <v>21751.084804735117</v>
      </c>
      <c r="P580">
        <v>22993.916650558491</v>
      </c>
      <c r="Q580">
        <v>19583.419428947211</v>
      </c>
      <c r="R580">
        <v>18973.529209186745</v>
      </c>
    </row>
    <row r="581" spans="1:18" x14ac:dyDescent="0.25">
      <c r="A581" s="1" t="s">
        <v>80</v>
      </c>
      <c r="B581" s="1" t="s">
        <v>64</v>
      </c>
      <c r="C581">
        <v>4228.9349406431747</v>
      </c>
      <c r="D581">
        <v>4523.2785507766885</v>
      </c>
      <c r="E581">
        <v>4742.9398745522813</v>
      </c>
      <c r="F581">
        <v>5175.5686569078471</v>
      </c>
      <c r="G581">
        <v>6362.9072525454712</v>
      </c>
      <c r="H581">
        <v>6776.9834407286489</v>
      </c>
      <c r="I581">
        <v>6759.0759691722442</v>
      </c>
      <c r="J581">
        <v>6917.1663194223202</v>
      </c>
      <c r="K581">
        <v>6024.2874013421706</v>
      </c>
      <c r="L581">
        <v>5649.9190457788336</v>
      </c>
      <c r="M581">
        <v>6398.4839026158697</v>
      </c>
      <c r="N581">
        <v>5836.1571653878982</v>
      </c>
      <c r="O581">
        <v>6092.558223061339</v>
      </c>
      <c r="P581">
        <v>5781.8674230953648</v>
      </c>
      <c r="Q581">
        <v>5856.8654022147357</v>
      </c>
      <c r="R581">
        <v>5919.1670082246164</v>
      </c>
    </row>
    <row r="582" spans="1:18" x14ac:dyDescent="0.25">
      <c r="A582" s="1" t="s">
        <v>80</v>
      </c>
      <c r="B582" s="1"/>
    </row>
    <row r="583" spans="1:18" x14ac:dyDescent="0.25">
      <c r="A583" s="1" t="s">
        <v>80</v>
      </c>
      <c r="B583" s="1" t="s">
        <v>69</v>
      </c>
      <c r="C583">
        <v>87739.773896792074</v>
      </c>
      <c r="D583">
        <v>89156.976744186046</v>
      </c>
      <c r="E583">
        <v>87823.280348837216</v>
      </c>
      <c r="F583">
        <v>129470.93023255817</v>
      </c>
      <c r="G583">
        <v>136524.31127906975</v>
      </c>
      <c r="H583">
        <v>137197.2404888756</v>
      </c>
      <c r="I583">
        <v>137271.07255813954</v>
      </c>
      <c r="J583">
        <v>130019.69872093026</v>
      </c>
      <c r="K583">
        <v>132961.59232558141</v>
      </c>
      <c r="L583">
        <v>130388.4474418605</v>
      </c>
      <c r="M583">
        <v>143076.46845789973</v>
      </c>
      <c r="N583">
        <v>129764.69790993107</v>
      </c>
      <c r="O583">
        <v>133535.13985492248</v>
      </c>
      <c r="P583">
        <v>135617.55286902472</v>
      </c>
      <c r="Q583">
        <v>121739.18910289812</v>
      </c>
      <c r="R583">
        <v>127077.41312903134</v>
      </c>
    </row>
    <row r="584" spans="1:18" x14ac:dyDescent="0.25">
      <c r="A584" s="1" t="s">
        <v>80</v>
      </c>
      <c r="B584" s="1" t="s">
        <v>70</v>
      </c>
      <c r="C584">
        <v>75352.557527632991</v>
      </c>
      <c r="D584">
        <v>76727.906976744183</v>
      </c>
      <c r="E584">
        <v>75387.395000000004</v>
      </c>
      <c r="F584">
        <v>93914.013953488407</v>
      </c>
      <c r="G584">
        <v>100130.15383720929</v>
      </c>
      <c r="H584">
        <v>101381.18958455013</v>
      </c>
      <c r="I584">
        <v>102841.96709302327</v>
      </c>
      <c r="J584">
        <v>96675.585116279093</v>
      </c>
      <c r="K584">
        <v>98719.741046511641</v>
      </c>
      <c r="L584">
        <v>95343.078372093049</v>
      </c>
      <c r="M584">
        <v>100844.34801735685</v>
      </c>
      <c r="N584">
        <v>93036.864475504946</v>
      </c>
      <c r="O584">
        <v>95931.35030248361</v>
      </c>
      <c r="P584">
        <v>96893.68424005463</v>
      </c>
      <c r="Q584">
        <v>88437.408095118066</v>
      </c>
      <c r="R584">
        <v>90966.410470858915</v>
      </c>
    </row>
    <row r="585" spans="1:18" x14ac:dyDescent="0.25">
      <c r="A585" s="1" t="s">
        <v>80</v>
      </c>
      <c r="B585" s="1" t="s">
        <v>71</v>
      </c>
      <c r="C585">
        <v>12387.216369159089</v>
      </c>
      <c r="D585">
        <v>12429.069767441864</v>
      </c>
      <c r="E585">
        <v>12435.88534883721</v>
      </c>
      <c r="F585">
        <v>35556.916279069766</v>
      </c>
      <c r="G585">
        <v>36394.157441860465</v>
      </c>
      <c r="H585">
        <v>35816.050904325464</v>
      </c>
      <c r="I585">
        <v>34429.10546511627</v>
      </c>
      <c r="J585">
        <v>33344.113604651167</v>
      </c>
      <c r="K585">
        <v>34241.851279069771</v>
      </c>
      <c r="L585">
        <v>35045.369069767446</v>
      </c>
      <c r="M585">
        <v>42232.12044054288</v>
      </c>
      <c r="N585">
        <v>36727.833434426117</v>
      </c>
      <c r="O585">
        <v>37603.789552438866</v>
      </c>
      <c r="P585">
        <v>38723.868628970093</v>
      </c>
      <c r="Q585">
        <v>33301.781007780046</v>
      </c>
      <c r="R585">
        <v>36111.002658172416</v>
      </c>
    </row>
    <row r="586" spans="1:18" x14ac:dyDescent="0.25">
      <c r="A586" s="1" t="s">
        <v>80</v>
      </c>
      <c r="B586" s="1"/>
    </row>
    <row r="587" spans="1:18" x14ac:dyDescent="0.25">
      <c r="A587" s="1" t="s">
        <v>80</v>
      </c>
      <c r="B587" s="1" t="s">
        <v>72</v>
      </c>
    </row>
    <row r="588" spans="1:18" x14ac:dyDescent="0.25">
      <c r="A588" s="1" t="s">
        <v>80</v>
      </c>
      <c r="B588" s="1" t="s">
        <v>56</v>
      </c>
      <c r="C588">
        <v>43750.477691793298</v>
      </c>
      <c r="D588">
        <v>44188.7</v>
      </c>
      <c r="E588">
        <v>42521.599999999999</v>
      </c>
      <c r="F588">
        <v>42577.8</v>
      </c>
      <c r="G588">
        <v>43095</v>
      </c>
      <c r="H588">
        <v>42060.619088564097</v>
      </c>
      <c r="I588">
        <v>43147.6</v>
      </c>
      <c r="J588">
        <v>36251.199999999997</v>
      </c>
      <c r="K588">
        <v>38304.800000000003</v>
      </c>
      <c r="L588">
        <v>34806.199999999997</v>
      </c>
      <c r="M588">
        <v>36256.926531002202</v>
      </c>
      <c r="N588">
        <v>27851.509506066701</v>
      </c>
      <c r="O588">
        <v>25656.061908856402</v>
      </c>
      <c r="P588">
        <v>25096.302665520201</v>
      </c>
      <c r="Q588">
        <v>25054.7673640967</v>
      </c>
      <c r="R588">
        <v>23676.5310021974</v>
      </c>
    </row>
    <row r="589" spans="1:18" x14ac:dyDescent="0.25">
      <c r="A589" s="1" t="s">
        <v>80</v>
      </c>
      <c r="B589" s="1" t="s">
        <v>57</v>
      </c>
      <c r="C589">
        <v>84561.478644107556</v>
      </c>
      <c r="D589">
        <v>88830.32090999998</v>
      </c>
      <c r="E589">
        <v>88675.937900000004</v>
      </c>
      <c r="F589">
        <v>89686.618549999999</v>
      </c>
      <c r="G589">
        <v>89626.839490000013</v>
      </c>
      <c r="H589">
        <v>90074.85364053915</v>
      </c>
      <c r="I589">
        <v>93101.634440000009</v>
      </c>
      <c r="J589">
        <v>96283.474280000009</v>
      </c>
      <c r="K589">
        <v>92690.655320000005</v>
      </c>
      <c r="L589">
        <v>86554.871610000002</v>
      </c>
      <c r="M589">
        <v>90562.797502813948</v>
      </c>
      <c r="N589">
        <v>89108.70673459064</v>
      </c>
      <c r="O589">
        <v>93825.529710702263</v>
      </c>
      <c r="P589">
        <v>94852.984303517063</v>
      </c>
      <c r="Q589">
        <v>90788.621400851785</v>
      </c>
      <c r="R589">
        <v>89393.206303271669</v>
      </c>
    </row>
    <row r="590" spans="1:18" x14ac:dyDescent="0.25">
      <c r="A590" s="1" t="s">
        <v>80</v>
      </c>
      <c r="B590" s="1" t="s">
        <v>58</v>
      </c>
      <c r="C590">
        <v>804.122480175791</v>
      </c>
      <c r="D590">
        <v>899.1</v>
      </c>
      <c r="E590">
        <v>1363.4</v>
      </c>
      <c r="F590">
        <v>1609</v>
      </c>
      <c r="G590">
        <v>2193.4</v>
      </c>
      <c r="H590">
        <v>2341.2630171013693</v>
      </c>
      <c r="I590">
        <v>2640.6</v>
      </c>
      <c r="J590">
        <v>3414.7</v>
      </c>
      <c r="K590">
        <v>3488.7</v>
      </c>
      <c r="L590">
        <v>3323</v>
      </c>
      <c r="M590">
        <v>3249.6178465654002</v>
      </c>
      <c r="N590">
        <v>4203.1862042610101</v>
      </c>
      <c r="O590">
        <v>4356.8357695614804</v>
      </c>
      <c r="P590">
        <v>4446.0924811311697</v>
      </c>
      <c r="Q590">
        <v>4931.8094965128503</v>
      </c>
      <c r="R590">
        <v>6810.49966561574</v>
      </c>
    </row>
    <row r="591" spans="1:18" x14ac:dyDescent="0.25">
      <c r="A591" s="1" t="s">
        <v>80</v>
      </c>
      <c r="B591" s="1" t="s">
        <v>59</v>
      </c>
      <c r="C591">
        <v>5.1590713671539197</v>
      </c>
      <c r="D591">
        <v>10</v>
      </c>
      <c r="E591">
        <v>16.2</v>
      </c>
      <c r="F591">
        <v>26.9</v>
      </c>
      <c r="G591">
        <v>47.9</v>
      </c>
      <c r="H591">
        <v>110.25126588325196</v>
      </c>
      <c r="I591">
        <v>190.9</v>
      </c>
      <c r="J591">
        <v>264.39999999999998</v>
      </c>
      <c r="K591">
        <v>380</v>
      </c>
      <c r="L591">
        <v>566.1</v>
      </c>
      <c r="M591">
        <v>1008.47902933028</v>
      </c>
      <c r="N591">
        <v>1685.1772236552999</v>
      </c>
      <c r="O591">
        <v>2268.2717110919998</v>
      </c>
      <c r="P591">
        <v>2666.3561670010499</v>
      </c>
      <c r="Q591">
        <v>3100.2913919938901</v>
      </c>
      <c r="R591">
        <v>3329.8700678322298</v>
      </c>
    </row>
    <row r="592" spans="1:18" x14ac:dyDescent="0.25">
      <c r="A592" s="1" t="s">
        <v>80</v>
      </c>
      <c r="B592" s="1" t="s">
        <v>60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2.3884589662884537E-2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 t="s">
        <v>80</v>
      </c>
      <c r="B593" s="1" t="s">
        <v>61</v>
      </c>
      <c r="C593">
        <v>0</v>
      </c>
      <c r="D593">
        <v>0</v>
      </c>
      <c r="E593">
        <v>0</v>
      </c>
      <c r="F593">
        <v>0</v>
      </c>
      <c r="G593">
        <v>0.2</v>
      </c>
      <c r="H593">
        <v>0.14330842335576222</v>
      </c>
      <c r="I593">
        <v>0.30004999999999971</v>
      </c>
      <c r="J593">
        <v>0.39620999999999995</v>
      </c>
      <c r="K593">
        <v>15.100250000000001</v>
      </c>
      <c r="L593">
        <v>16.199910000000003</v>
      </c>
      <c r="M593">
        <v>23.812935893761292</v>
      </c>
      <c r="N593">
        <v>16.169867764239264</v>
      </c>
      <c r="O593">
        <v>21.830497539801108</v>
      </c>
      <c r="P593">
        <v>68.668195280405129</v>
      </c>
      <c r="Q593">
        <v>84.384178971142319</v>
      </c>
      <c r="R593">
        <v>115.314798891755</v>
      </c>
    </row>
    <row r="594" spans="1:18" x14ac:dyDescent="0.25">
      <c r="A594" s="1" t="s">
        <v>80</v>
      </c>
      <c r="B594" s="1" t="s">
        <v>62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 t="s">
        <v>80</v>
      </c>
      <c r="B595" s="1" t="s">
        <v>63</v>
      </c>
      <c r="C595">
        <v>1868.61087226521</v>
      </c>
      <c r="D595">
        <v>1954.7</v>
      </c>
      <c r="E595">
        <v>1988.3</v>
      </c>
      <c r="F595">
        <v>1523.7</v>
      </c>
      <c r="G595">
        <v>1727.9</v>
      </c>
      <c r="H595">
        <v>1688.56883538741</v>
      </c>
      <c r="I595">
        <v>1720.4</v>
      </c>
      <c r="J595">
        <v>1820.2</v>
      </c>
      <c r="K595">
        <v>1757.8</v>
      </c>
      <c r="L595">
        <v>1636.4</v>
      </c>
      <c r="M595">
        <v>1801.6384828508601</v>
      </c>
      <c r="N595">
        <v>1519.44205598548</v>
      </c>
      <c r="O595">
        <v>1870.5932932072201</v>
      </c>
      <c r="P595">
        <v>1977.4768319480299</v>
      </c>
      <c r="Q595">
        <v>1684.1740708894599</v>
      </c>
      <c r="R595">
        <v>1631.7235119900599</v>
      </c>
    </row>
    <row r="596" spans="1:18" x14ac:dyDescent="0.25">
      <c r="A596" s="1" t="s">
        <v>80</v>
      </c>
      <c r="B596" s="1" t="s">
        <v>64</v>
      </c>
      <c r="C596">
        <v>519.58343465384837</v>
      </c>
      <c r="D596">
        <v>518.60255536679517</v>
      </c>
      <c r="E596">
        <v>543.69031921149622</v>
      </c>
      <c r="F596">
        <v>664.49836449407485</v>
      </c>
      <c r="G596">
        <v>800.51466371891047</v>
      </c>
      <c r="H596">
        <v>817.98852829982718</v>
      </c>
      <c r="I596">
        <v>775.07404334881289</v>
      </c>
      <c r="J596">
        <v>792.06789347031952</v>
      </c>
      <c r="K596">
        <v>683.38511651542672</v>
      </c>
      <c r="L596">
        <v>654.09062793697956</v>
      </c>
      <c r="M596">
        <v>741.05908075533614</v>
      </c>
      <c r="N596">
        <v>669.74581929824865</v>
      </c>
      <c r="O596">
        <v>698.24670422916222</v>
      </c>
      <c r="P596">
        <v>672.21969494277721</v>
      </c>
      <c r="Q596">
        <v>688.22355274166102</v>
      </c>
      <c r="R596">
        <v>692.52975056194805</v>
      </c>
    </row>
    <row r="597" spans="1:18" x14ac:dyDescent="0.25">
      <c r="A597" s="1" t="s">
        <v>80</v>
      </c>
      <c r="B597" s="1" t="s">
        <v>71</v>
      </c>
      <c r="C597">
        <v>1197.5733256902645</v>
      </c>
      <c r="D597">
        <v>1201.4022200000002</v>
      </c>
      <c r="E597">
        <v>1427.3287</v>
      </c>
      <c r="F597">
        <v>5475.5943399999987</v>
      </c>
      <c r="G597">
        <v>4524.1040900000007</v>
      </c>
      <c r="H597">
        <v>3942.0262790529109</v>
      </c>
      <c r="I597">
        <v>3931.7290899999998</v>
      </c>
      <c r="J597">
        <v>3845.7221500000005</v>
      </c>
      <c r="K597">
        <v>4024.9175800000003</v>
      </c>
      <c r="L597">
        <v>3944.7238500000003</v>
      </c>
      <c r="M597">
        <v>4754.1497104711843</v>
      </c>
      <c r="N597">
        <v>4516.7710479522248</v>
      </c>
      <c r="O597">
        <v>4719.5711983613128</v>
      </c>
      <c r="P597">
        <v>4299.0417331796825</v>
      </c>
      <c r="Q597">
        <v>3883.4939279698206</v>
      </c>
      <c r="R597">
        <v>4143.4714397337875</v>
      </c>
    </row>
    <row r="598" spans="1:18" x14ac:dyDescent="0.25">
      <c r="A598" s="1" t="s">
        <v>80</v>
      </c>
      <c r="B598" s="1"/>
    </row>
    <row r="599" spans="1:18" x14ac:dyDescent="0.25">
      <c r="A599" s="1" t="s">
        <v>80</v>
      </c>
      <c r="B599" s="1" t="s">
        <v>73</v>
      </c>
      <c r="C599">
        <v>334097.39505203051</v>
      </c>
      <c r="D599">
        <v>349985.33294072433</v>
      </c>
      <c r="E599">
        <v>349583.03593002947</v>
      </c>
      <c r="F599">
        <v>358179.33862269047</v>
      </c>
      <c r="G599">
        <v>352656.4179570392</v>
      </c>
      <c r="H599">
        <v>345485.82705825078</v>
      </c>
      <c r="I599">
        <v>351410.3990110486</v>
      </c>
      <c r="J599">
        <v>362620.6722388356</v>
      </c>
      <c r="K599">
        <v>342405.45389560284</v>
      </c>
      <c r="L599">
        <v>314102.47159767809</v>
      </c>
      <c r="M599">
        <v>332818.42217937188</v>
      </c>
      <c r="N599">
        <v>325421.01853850466</v>
      </c>
      <c r="O599">
        <v>341879.81826672074</v>
      </c>
      <c r="P599">
        <v>344575.22724393278</v>
      </c>
      <c r="Q599">
        <v>326574.38140421058</v>
      </c>
      <c r="R599">
        <v>321347.37177012523</v>
      </c>
    </row>
    <row r="600" spans="1:18" x14ac:dyDescent="0.25">
      <c r="A600" s="1" t="s">
        <v>80</v>
      </c>
      <c r="B600" s="1" t="s">
        <v>56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 t="s">
        <v>80</v>
      </c>
      <c r="B601" s="1" t="s">
        <v>57</v>
      </c>
      <c r="C601">
        <v>331258.04505203053</v>
      </c>
      <c r="D601">
        <v>347130.37889935984</v>
      </c>
      <c r="E601">
        <v>346026.6718726441</v>
      </c>
      <c r="F601">
        <v>342729.33912575466</v>
      </c>
      <c r="G601">
        <v>340247.45774252736</v>
      </c>
      <c r="H601">
        <v>336236.7987305579</v>
      </c>
      <c r="I601">
        <v>342178.51432504575</v>
      </c>
      <c r="J601">
        <v>353083.10137048282</v>
      </c>
      <c r="K601">
        <v>331799.0200957334</v>
      </c>
      <c r="L601">
        <v>304379.52388812695</v>
      </c>
      <c r="M601">
        <v>320998.23556495103</v>
      </c>
      <c r="N601">
        <v>313961.41986141418</v>
      </c>
      <c r="O601">
        <v>330364.75373909983</v>
      </c>
      <c r="P601">
        <v>334625.01735492703</v>
      </c>
      <c r="Q601">
        <v>317848.8709278754</v>
      </c>
      <c r="R601">
        <v>312074.92666442029</v>
      </c>
    </row>
    <row r="602" spans="1:18" x14ac:dyDescent="0.25">
      <c r="A602" s="1" t="s">
        <v>80</v>
      </c>
      <c r="B602" s="1" t="s">
        <v>58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 t="s">
        <v>80</v>
      </c>
      <c r="B603" s="1" t="s">
        <v>59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 t="s">
        <v>80</v>
      </c>
      <c r="B604" s="1" t="s">
        <v>60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 t="s">
        <v>80</v>
      </c>
      <c r="B605" s="1" t="s">
        <v>61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 t="s">
        <v>80</v>
      </c>
      <c r="B606" s="1" t="s">
        <v>62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 t="s">
        <v>80</v>
      </c>
      <c r="B607" s="1" t="s">
        <v>63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 t="s">
        <v>80</v>
      </c>
      <c r="B608" s="1" t="s">
        <v>64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 t="s">
        <v>80</v>
      </c>
      <c r="B609" s="1" t="s">
        <v>71</v>
      </c>
      <c r="C609">
        <v>2839.35</v>
      </c>
      <c r="D609">
        <v>2854.9540413645127</v>
      </c>
      <c r="E609">
        <v>3556.3640573853363</v>
      </c>
      <c r="F609">
        <v>15449.999496935834</v>
      </c>
      <c r="G609">
        <v>12408.960214511822</v>
      </c>
      <c r="H609">
        <v>9249.0283276928822</v>
      </c>
      <c r="I609">
        <v>9231.8846860028534</v>
      </c>
      <c r="J609">
        <v>9537.5708683527628</v>
      </c>
      <c r="K609">
        <v>10606.433799869459</v>
      </c>
      <c r="L609">
        <v>9722.9477095511411</v>
      </c>
      <c r="M609">
        <v>11820.186614420869</v>
      </c>
      <c r="N609">
        <v>11459.598677090504</v>
      </c>
      <c r="O609">
        <v>11515.064527620896</v>
      </c>
      <c r="P609">
        <v>9950.2098890057259</v>
      </c>
      <c r="Q609">
        <v>8725.5104763352138</v>
      </c>
      <c r="R609">
        <v>9272.4451057049337</v>
      </c>
    </row>
    <row r="610" spans="1:18" x14ac:dyDescent="0.25">
      <c r="A610" s="1" t="s">
        <v>80</v>
      </c>
      <c r="B610" s="1"/>
    </row>
    <row r="611" spans="1:18" x14ac:dyDescent="0.25">
      <c r="A611" s="1" t="s">
        <v>80</v>
      </c>
      <c r="B611" s="1" t="s">
        <v>74</v>
      </c>
    </row>
    <row r="612" spans="1:18" x14ac:dyDescent="0.25">
      <c r="A612" s="1" t="s">
        <v>80</v>
      </c>
      <c r="B612" s="1" t="s">
        <v>56</v>
      </c>
      <c r="C612">
        <v>0.33333338789575195</v>
      </c>
      <c r="D612">
        <v>0.33333408767399814</v>
      </c>
      <c r="E612">
        <v>0.33333421037778449</v>
      </c>
      <c r="F612">
        <v>0.33333277905387321</v>
      </c>
      <c r="G612">
        <v>0.33333375751247257</v>
      </c>
      <c r="H612">
        <v>0.33333331280143647</v>
      </c>
      <c r="I612">
        <v>0.33333290658113091</v>
      </c>
      <c r="J612">
        <v>0.33333236251489606</v>
      </c>
      <c r="K612">
        <v>0.33333411426244236</v>
      </c>
      <c r="L612">
        <v>0.33333448351155848</v>
      </c>
      <c r="M612">
        <v>0.33333355291978484</v>
      </c>
      <c r="N612">
        <v>0.33333361918964782</v>
      </c>
      <c r="O612">
        <v>0.33333335707669298</v>
      </c>
      <c r="P612">
        <v>0.33333338146027774</v>
      </c>
      <c r="Q612">
        <v>0.333333172988174</v>
      </c>
      <c r="R612">
        <v>0.33333369394834222</v>
      </c>
    </row>
    <row r="613" spans="1:18" x14ac:dyDescent="0.25">
      <c r="A613" s="1" t="s">
        <v>80</v>
      </c>
      <c r="B613" s="1" t="s">
        <v>57</v>
      </c>
      <c r="C613">
        <v>0.37781576572489228</v>
      </c>
      <c r="D613">
        <v>0.36518949461937744</v>
      </c>
      <c r="E613">
        <v>0.36647268514540282</v>
      </c>
      <c r="F613">
        <v>0.38521046013948523</v>
      </c>
      <c r="G613">
        <v>0.38170846483536147</v>
      </c>
      <c r="H613">
        <v>0.38622307313861332</v>
      </c>
      <c r="I613">
        <v>0.38099015831029026</v>
      </c>
      <c r="J613">
        <v>0.38326551959297467</v>
      </c>
      <c r="K613">
        <v>0.39001186321623016</v>
      </c>
      <c r="L613">
        <v>0.38817784733977506</v>
      </c>
      <c r="M613">
        <v>0.39451714709007973</v>
      </c>
      <c r="N613">
        <v>0.39860174812831395</v>
      </c>
      <c r="O613">
        <v>0.38987514740727308</v>
      </c>
      <c r="P613">
        <v>0.38966664880657015</v>
      </c>
      <c r="Q613">
        <v>0.38992407727016126</v>
      </c>
      <c r="R613">
        <v>0.3964199641617806</v>
      </c>
    </row>
    <row r="614" spans="1:18" x14ac:dyDescent="0.25">
      <c r="A614" s="1" t="s">
        <v>80</v>
      </c>
      <c r="B614" s="1" t="s">
        <v>58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</row>
    <row r="615" spans="1:18" x14ac:dyDescent="0.25">
      <c r="A615" s="1" t="s">
        <v>80</v>
      </c>
      <c r="B615" s="1" t="s">
        <v>59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</row>
    <row r="616" spans="1:18" x14ac:dyDescent="0.25">
      <c r="A616" s="1" t="s">
        <v>80</v>
      </c>
      <c r="B616" s="1" t="s">
        <v>60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0.22424114495697439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 t="s">
        <v>80</v>
      </c>
      <c r="B617" s="1" t="s">
        <v>61</v>
      </c>
      <c r="C617">
        <v>0</v>
      </c>
      <c r="D617">
        <v>0</v>
      </c>
      <c r="E617">
        <v>0</v>
      </c>
      <c r="F617">
        <v>0</v>
      </c>
      <c r="G617">
        <v>0.10110113372512666</v>
      </c>
      <c r="H617">
        <v>0.10192357457358853</v>
      </c>
      <c r="I617">
        <v>0.10110234172508313</v>
      </c>
      <c r="J617">
        <v>0.10133984244689059</v>
      </c>
      <c r="K617">
        <v>0.10166294686611625</v>
      </c>
      <c r="L617">
        <v>0.10096794732779249</v>
      </c>
      <c r="M617">
        <v>0.10304384995584853</v>
      </c>
      <c r="N617">
        <v>0.10231804445785328</v>
      </c>
      <c r="O617">
        <v>9.7951454520945169E-2</v>
      </c>
      <c r="P617">
        <v>0.10268222153929474</v>
      </c>
      <c r="Q617">
        <v>0.1011811242345298</v>
      </c>
      <c r="R617">
        <v>0.10195874203324309</v>
      </c>
    </row>
    <row r="618" spans="1:18" x14ac:dyDescent="0.25">
      <c r="A618" s="1" t="s">
        <v>80</v>
      </c>
      <c r="B618" s="1" t="s">
        <v>62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 t="s">
        <v>80</v>
      </c>
      <c r="B619" s="1" t="s">
        <v>63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25">
      <c r="A620" s="1" t="s">
        <v>80</v>
      </c>
      <c r="B620" s="1" t="s">
        <v>64</v>
      </c>
      <c r="C620">
        <v>0.69996150885296371</v>
      </c>
      <c r="D620">
        <v>0.7500964878425318</v>
      </c>
      <c r="E620">
        <v>0.75023007546475251</v>
      </c>
      <c r="F620">
        <v>0.66982693754702782</v>
      </c>
      <c r="G620">
        <v>0.6835727670206122</v>
      </c>
      <c r="H620">
        <v>0.71250458379171244</v>
      </c>
      <c r="I620">
        <v>0.74996774609727779</v>
      </c>
      <c r="J620">
        <v>0.75104206138688889</v>
      </c>
      <c r="K620">
        <v>0.7581211589113257</v>
      </c>
      <c r="L620">
        <v>0.74285277480507572</v>
      </c>
      <c r="M620">
        <v>0.74254486574011591</v>
      </c>
      <c r="N620">
        <v>0.74940298507462688</v>
      </c>
      <c r="O620">
        <v>0.75039381354718604</v>
      </c>
      <c r="P620">
        <v>0.73969953889632611</v>
      </c>
      <c r="Q620">
        <v>0.7318703676791164</v>
      </c>
      <c r="R620">
        <v>0.73505630955818646</v>
      </c>
    </row>
    <row r="621" spans="1:18" x14ac:dyDescent="0.25">
      <c r="A621" s="1" t="s">
        <v>80</v>
      </c>
      <c r="B621" s="1"/>
    </row>
    <row r="622" spans="1:18" x14ac:dyDescent="0.25">
      <c r="A622" s="1" t="s">
        <v>80</v>
      </c>
      <c r="B622" s="1" t="s">
        <v>75</v>
      </c>
    </row>
    <row r="623" spans="1:18" x14ac:dyDescent="0.25">
      <c r="A623" s="1" t="s">
        <v>80</v>
      </c>
      <c r="B623" s="1" t="s">
        <v>56</v>
      </c>
      <c r="C623">
        <v>0.31545076330270805</v>
      </c>
      <c r="D623">
        <v>0.3155830567895675</v>
      </c>
      <c r="E623">
        <v>0.31583871630476729</v>
      </c>
      <c r="F623">
        <v>0.31575479331775486</v>
      </c>
      <c r="G623">
        <v>0.31572027897795624</v>
      </c>
      <c r="H623">
        <v>0.31535640471778331</v>
      </c>
      <c r="I623">
        <v>0.31542371948494807</v>
      </c>
      <c r="J623">
        <v>0.31532718464847809</v>
      </c>
      <c r="K623">
        <v>0.31528369698832848</v>
      </c>
      <c r="L623">
        <v>0.31458190702164807</v>
      </c>
      <c r="M623">
        <v>0.31494608710691047</v>
      </c>
      <c r="N623">
        <v>0.31507692184600256</v>
      </c>
      <c r="O623">
        <v>0.31480976842986425</v>
      </c>
      <c r="P623">
        <v>0.31491793188775069</v>
      </c>
      <c r="Q623">
        <v>0.31403357724564201</v>
      </c>
      <c r="R623">
        <v>0.31339320216651934</v>
      </c>
    </row>
    <row r="624" spans="1:18" x14ac:dyDescent="0.25">
      <c r="A624" s="1" t="s">
        <v>80</v>
      </c>
      <c r="B624" s="1" t="s">
        <v>57</v>
      </c>
      <c r="C624">
        <v>0.34837353365924423</v>
      </c>
      <c r="D624">
        <v>0.33700519734442164</v>
      </c>
      <c r="E624">
        <v>0.33859247098840328</v>
      </c>
      <c r="F624">
        <v>0.35582748471316172</v>
      </c>
      <c r="G624">
        <v>0.35252961719437975</v>
      </c>
      <c r="H624">
        <v>0.35658361751675433</v>
      </c>
      <c r="I624">
        <v>0.3517410162501049</v>
      </c>
      <c r="J624">
        <v>0.35426530199059386</v>
      </c>
      <c r="K624">
        <v>0.36088907183319147</v>
      </c>
      <c r="L624">
        <v>0.35889648736198571</v>
      </c>
      <c r="M624">
        <v>0.36565795896189474</v>
      </c>
      <c r="N624">
        <v>0.3694243998051317</v>
      </c>
      <c r="O624">
        <v>0.36096715545676777</v>
      </c>
      <c r="P624">
        <v>0.36108282230454364</v>
      </c>
      <c r="Q624">
        <v>0.36130882981345597</v>
      </c>
      <c r="R624">
        <v>0.3663010846033436</v>
      </c>
    </row>
    <row r="625" spans="1:18" x14ac:dyDescent="0.25">
      <c r="A625" s="1" t="s">
        <v>80</v>
      </c>
      <c r="B625" s="1" t="s">
        <v>58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</row>
    <row r="626" spans="1:18" x14ac:dyDescent="0.25">
      <c r="A626" s="1" t="s">
        <v>80</v>
      </c>
      <c r="B626" s="1" t="s">
        <v>59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</row>
    <row r="627" spans="1:18" x14ac:dyDescent="0.25">
      <c r="A627" s="1" t="s">
        <v>80</v>
      </c>
      <c r="B627" s="1" t="s">
        <v>60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0.22424114495697439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 t="s">
        <v>80</v>
      </c>
      <c r="B628" s="1" t="s">
        <v>61</v>
      </c>
      <c r="C628">
        <v>0</v>
      </c>
      <c r="D628">
        <v>0</v>
      </c>
      <c r="E628">
        <v>0</v>
      </c>
      <c r="F628">
        <v>0</v>
      </c>
      <c r="G628">
        <v>9.6208465822291311E-2</v>
      </c>
      <c r="H628">
        <v>9.6868713555400013E-2</v>
      </c>
      <c r="I628">
        <v>9.6046258621748648E-2</v>
      </c>
      <c r="J628">
        <v>9.6139328398097759E-2</v>
      </c>
      <c r="K628">
        <v>9.5181043783740094E-2</v>
      </c>
      <c r="L628">
        <v>9.4540829329485251E-2</v>
      </c>
      <c r="M628">
        <v>9.6647287407193638E-2</v>
      </c>
      <c r="N628">
        <v>9.8470495991450274E-2</v>
      </c>
      <c r="O628">
        <v>9.4335636128905248E-2</v>
      </c>
      <c r="P628">
        <v>9.6191066286051133E-2</v>
      </c>
      <c r="Q628">
        <v>9.4697685176920593E-2</v>
      </c>
      <c r="R628">
        <v>9.4955200769764755E-2</v>
      </c>
    </row>
    <row r="629" spans="1:18" x14ac:dyDescent="0.25">
      <c r="A629" s="1" t="s">
        <v>80</v>
      </c>
      <c r="B629" s="1" t="s">
        <v>62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 t="s">
        <v>80</v>
      </c>
      <c r="B630" s="1" t="s">
        <v>63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</row>
    <row r="631" spans="1:18" x14ac:dyDescent="0.25">
      <c r="A631" s="1" t="s">
        <v>80</v>
      </c>
      <c r="B631" s="1" t="s">
        <v>64</v>
      </c>
      <c r="C631">
        <v>0.69996150885296371</v>
      </c>
      <c r="D631">
        <v>0.7500964878425318</v>
      </c>
      <c r="E631">
        <v>0.75023007546475251</v>
      </c>
      <c r="F631">
        <v>0.66982693754702782</v>
      </c>
      <c r="G631">
        <v>0.6835727670206122</v>
      </c>
      <c r="H631">
        <v>0.71250458379171244</v>
      </c>
      <c r="I631">
        <v>0.74996774609727779</v>
      </c>
      <c r="J631">
        <v>0.75104206138688889</v>
      </c>
      <c r="K631">
        <v>0.7581211589113257</v>
      </c>
      <c r="L631">
        <v>0.74285277480507572</v>
      </c>
      <c r="M631">
        <v>0.74254486574011591</v>
      </c>
      <c r="N631">
        <v>0.74940298507462688</v>
      </c>
      <c r="O631">
        <v>0.75039381354718604</v>
      </c>
      <c r="P631">
        <v>0.73969953889632611</v>
      </c>
      <c r="Q631">
        <v>0.7318703676791164</v>
      </c>
      <c r="R631">
        <v>0.73505630955818646</v>
      </c>
    </row>
    <row r="632" spans="1:18" x14ac:dyDescent="0.25">
      <c r="A632" s="1" t="s">
        <v>81</v>
      </c>
      <c r="B632" s="1" t="s">
        <v>54</v>
      </c>
      <c r="C632">
        <v>2000</v>
      </c>
      <c r="D632">
        <v>2001</v>
      </c>
      <c r="E632">
        <v>2002</v>
      </c>
      <c r="F632">
        <v>2003</v>
      </c>
      <c r="G632">
        <v>2004</v>
      </c>
      <c r="H632">
        <v>2005</v>
      </c>
      <c r="I632">
        <v>2006</v>
      </c>
      <c r="J632">
        <v>2007</v>
      </c>
      <c r="K632">
        <v>2008</v>
      </c>
      <c r="L632">
        <v>2009</v>
      </c>
      <c r="M632">
        <v>2010</v>
      </c>
      <c r="N632">
        <v>2011</v>
      </c>
      <c r="O632">
        <v>2012</v>
      </c>
      <c r="P632">
        <v>2013</v>
      </c>
      <c r="Q632">
        <v>2014</v>
      </c>
      <c r="R632">
        <v>2015</v>
      </c>
    </row>
    <row r="633" spans="1:18" x14ac:dyDescent="0.25">
      <c r="A633" s="1" t="s">
        <v>81</v>
      </c>
      <c r="B633" s="1" t="s">
        <v>55</v>
      </c>
      <c r="C633">
        <v>12877.11</v>
      </c>
      <c r="D633">
        <v>13049.951000000001</v>
      </c>
      <c r="E633">
        <v>13199.509000000002</v>
      </c>
      <c r="F633">
        <v>13479.869000000002</v>
      </c>
      <c r="G633">
        <v>13698.924000000001</v>
      </c>
      <c r="H633">
        <v>13735.897000000001</v>
      </c>
      <c r="I633">
        <v>13705.05</v>
      </c>
      <c r="J633">
        <v>13835.036000000002</v>
      </c>
      <c r="K633">
        <v>13756.574000000002</v>
      </c>
      <c r="L633">
        <v>14119.949000000001</v>
      </c>
      <c r="M633">
        <v>14145.724</v>
      </c>
      <c r="N633">
        <v>14293.384</v>
      </c>
      <c r="O633">
        <v>14777.834000000001</v>
      </c>
      <c r="P633">
        <v>14419.433999999999</v>
      </c>
      <c r="Q633">
        <v>14254.714</v>
      </c>
      <c r="R633">
        <v>14588.774000000001</v>
      </c>
    </row>
    <row r="634" spans="1:18" x14ac:dyDescent="0.25">
      <c r="A634" s="1" t="s">
        <v>81</v>
      </c>
      <c r="B634" s="1" t="s">
        <v>56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 t="s">
        <v>81</v>
      </c>
      <c r="B635" s="1" t="s">
        <v>57</v>
      </c>
      <c r="C635">
        <v>10476.11</v>
      </c>
      <c r="D635">
        <v>10540.951000000001</v>
      </c>
      <c r="E635">
        <v>10291.509000000002</v>
      </c>
      <c r="F635">
        <v>10346.869000000002</v>
      </c>
      <c r="G635">
        <v>10405.979000000001</v>
      </c>
      <c r="H635">
        <v>10458.539000000001</v>
      </c>
      <c r="I635">
        <v>10433.439</v>
      </c>
      <c r="J635">
        <v>10574.869000000002</v>
      </c>
      <c r="K635">
        <v>10545.989000000003</v>
      </c>
      <c r="L635">
        <v>10621.299000000001</v>
      </c>
      <c r="M635">
        <v>10324.974</v>
      </c>
      <c r="N635">
        <v>10312.634</v>
      </c>
      <c r="O635">
        <v>10200.084000000001</v>
      </c>
      <c r="P635">
        <v>9018.6839999999993</v>
      </c>
      <c r="Q635">
        <v>8749.5640000000003</v>
      </c>
      <c r="R635">
        <v>8721.8240000000005</v>
      </c>
    </row>
    <row r="636" spans="1:18" x14ac:dyDescent="0.25">
      <c r="A636" s="1" t="s">
        <v>81</v>
      </c>
      <c r="B636" s="1" t="s">
        <v>58</v>
      </c>
      <c r="C636">
        <v>2390</v>
      </c>
      <c r="D636">
        <v>2497</v>
      </c>
      <c r="E636">
        <v>2895</v>
      </c>
      <c r="F636">
        <v>3120</v>
      </c>
      <c r="G636">
        <v>3279.9450000000002</v>
      </c>
      <c r="H636">
        <v>3263.3579999999997</v>
      </c>
      <c r="I636">
        <v>3259.6109999999999</v>
      </c>
      <c r="J636">
        <v>3248.1669999999999</v>
      </c>
      <c r="K636">
        <v>3198.5849999999996</v>
      </c>
      <c r="L636">
        <v>3484.65</v>
      </c>
      <c r="M636">
        <v>3804.7499999999995</v>
      </c>
      <c r="N636">
        <v>3954.7500000000005</v>
      </c>
      <c r="O636">
        <v>4166.75</v>
      </c>
      <c r="P636">
        <v>4820.75</v>
      </c>
      <c r="Q636">
        <v>4889.1499999999996</v>
      </c>
      <c r="R636">
        <v>5075.9500000000007</v>
      </c>
    </row>
    <row r="637" spans="1:18" x14ac:dyDescent="0.25">
      <c r="A637" s="1" t="s">
        <v>81</v>
      </c>
      <c r="B637" s="1" t="s">
        <v>59</v>
      </c>
      <c r="C637">
        <v>1</v>
      </c>
      <c r="D637">
        <v>1</v>
      </c>
      <c r="E637">
        <v>2</v>
      </c>
      <c r="F637">
        <v>2</v>
      </c>
      <c r="G637">
        <v>2</v>
      </c>
      <c r="H637">
        <v>3</v>
      </c>
      <c r="I637">
        <v>3</v>
      </c>
      <c r="J637">
        <v>3</v>
      </c>
      <c r="K637">
        <v>3</v>
      </c>
      <c r="L637">
        <v>5</v>
      </c>
      <c r="M637">
        <v>7</v>
      </c>
      <c r="N637">
        <v>17</v>
      </c>
      <c r="O637">
        <v>402.00000000000006</v>
      </c>
      <c r="P637">
        <v>571</v>
      </c>
      <c r="Q637">
        <v>607</v>
      </c>
      <c r="R637">
        <v>782.00000000000023</v>
      </c>
    </row>
    <row r="638" spans="1:18" x14ac:dyDescent="0.25">
      <c r="A638" s="1" t="s">
        <v>81</v>
      </c>
      <c r="B638" s="1" t="s">
        <v>60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 t="s">
        <v>81</v>
      </c>
      <c r="B639" s="1" t="s">
        <v>61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 t="s">
        <v>81</v>
      </c>
      <c r="B640" s="1" t="s">
        <v>62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 t="s">
        <v>81</v>
      </c>
      <c r="B641" s="1" t="s">
        <v>63</v>
      </c>
      <c r="C641">
        <v>10</v>
      </c>
      <c r="D641">
        <v>11</v>
      </c>
      <c r="E641">
        <v>11</v>
      </c>
      <c r="F641">
        <v>11</v>
      </c>
      <c r="G641">
        <v>11</v>
      </c>
      <c r="H641">
        <v>11</v>
      </c>
      <c r="I641">
        <v>9</v>
      </c>
      <c r="J641">
        <v>9</v>
      </c>
      <c r="K641">
        <v>9</v>
      </c>
      <c r="L641">
        <v>9</v>
      </c>
      <c r="M641">
        <v>9</v>
      </c>
      <c r="N641">
        <v>9</v>
      </c>
      <c r="O641">
        <v>9</v>
      </c>
      <c r="P641">
        <v>9</v>
      </c>
      <c r="Q641">
        <v>9</v>
      </c>
      <c r="R641">
        <v>9</v>
      </c>
    </row>
    <row r="642" spans="1:18" x14ac:dyDescent="0.25">
      <c r="A642" s="1" t="s">
        <v>81</v>
      </c>
      <c r="B642" s="1" t="s">
        <v>64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 t="s">
        <v>81</v>
      </c>
      <c r="B643" s="1"/>
    </row>
    <row r="644" spans="1:18" x14ac:dyDescent="0.25">
      <c r="A644" s="1" t="s">
        <v>81</v>
      </c>
      <c r="B644" s="1" t="s">
        <v>65</v>
      </c>
      <c r="C644">
        <v>12316.112999999998</v>
      </c>
      <c r="D644">
        <v>12485.602999999997</v>
      </c>
      <c r="E644">
        <v>12643.777999999998</v>
      </c>
      <c r="F644">
        <v>12920.797999999999</v>
      </c>
      <c r="G644">
        <v>13136.862999999998</v>
      </c>
      <c r="H644">
        <v>13170.835999999999</v>
      </c>
      <c r="I644">
        <v>13141.528999999999</v>
      </c>
      <c r="J644">
        <v>13262.904999999999</v>
      </c>
      <c r="K644">
        <v>13186.312999999998</v>
      </c>
      <c r="L644">
        <v>13541.637999999999</v>
      </c>
      <c r="M644">
        <v>13583.503999999999</v>
      </c>
      <c r="N644">
        <v>13731.994000000001</v>
      </c>
      <c r="O644">
        <v>14221.012999999999</v>
      </c>
      <c r="P644">
        <v>13924.428</v>
      </c>
      <c r="Q644">
        <v>13773.178</v>
      </c>
      <c r="R644">
        <v>14104.148000000001</v>
      </c>
    </row>
    <row r="645" spans="1:18" x14ac:dyDescent="0.25">
      <c r="A645" s="1" t="s">
        <v>81</v>
      </c>
      <c r="B645" s="1" t="s">
        <v>56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 t="s">
        <v>81</v>
      </c>
      <c r="B646" s="1" t="s">
        <v>57</v>
      </c>
      <c r="C646">
        <v>9915.1129999999976</v>
      </c>
      <c r="D646">
        <v>9976.6029999999973</v>
      </c>
      <c r="E646">
        <v>9735.7779999999984</v>
      </c>
      <c r="F646">
        <v>9787.7979999999989</v>
      </c>
      <c r="G646">
        <v>9843.9179999999978</v>
      </c>
      <c r="H646">
        <v>9893.4779999999992</v>
      </c>
      <c r="I646">
        <v>9869.9179999999997</v>
      </c>
      <c r="J646">
        <v>10002.737999999999</v>
      </c>
      <c r="K646">
        <v>9975.7279999999992</v>
      </c>
      <c r="L646">
        <v>10042.987999999999</v>
      </c>
      <c r="M646">
        <v>9762.753999999999</v>
      </c>
      <c r="N646">
        <v>9751.2440000000006</v>
      </c>
      <c r="O646">
        <v>9643.262999999999</v>
      </c>
      <c r="P646">
        <v>8523.6779999999999</v>
      </c>
      <c r="Q646">
        <v>8268.0280000000002</v>
      </c>
      <c r="R646">
        <v>8237.1980000000003</v>
      </c>
    </row>
    <row r="647" spans="1:18" x14ac:dyDescent="0.25">
      <c r="A647" s="1" t="s">
        <v>81</v>
      </c>
      <c r="B647" s="1" t="s">
        <v>58</v>
      </c>
      <c r="C647">
        <v>2390</v>
      </c>
      <c r="D647">
        <v>2497</v>
      </c>
      <c r="E647">
        <v>2895</v>
      </c>
      <c r="F647">
        <v>3120</v>
      </c>
      <c r="G647">
        <v>3279.9450000000002</v>
      </c>
      <c r="H647">
        <v>3263.3579999999997</v>
      </c>
      <c r="I647">
        <v>3259.6109999999999</v>
      </c>
      <c r="J647">
        <v>3248.1669999999999</v>
      </c>
      <c r="K647">
        <v>3198.5849999999996</v>
      </c>
      <c r="L647">
        <v>3484.65</v>
      </c>
      <c r="M647">
        <v>3804.7499999999995</v>
      </c>
      <c r="N647">
        <v>3954.7500000000005</v>
      </c>
      <c r="O647">
        <v>4166.75</v>
      </c>
      <c r="P647">
        <v>4820.75</v>
      </c>
      <c r="Q647">
        <v>4889.1499999999996</v>
      </c>
      <c r="R647">
        <v>5075.9500000000007</v>
      </c>
    </row>
    <row r="648" spans="1:18" x14ac:dyDescent="0.25">
      <c r="A648" s="1" t="s">
        <v>81</v>
      </c>
      <c r="B648" s="1" t="s">
        <v>59</v>
      </c>
      <c r="C648">
        <v>1</v>
      </c>
      <c r="D648">
        <v>1</v>
      </c>
      <c r="E648">
        <v>2</v>
      </c>
      <c r="F648">
        <v>2</v>
      </c>
      <c r="G648">
        <v>2</v>
      </c>
      <c r="H648">
        <v>3</v>
      </c>
      <c r="I648">
        <v>3</v>
      </c>
      <c r="J648">
        <v>3</v>
      </c>
      <c r="K648">
        <v>3</v>
      </c>
      <c r="L648">
        <v>5</v>
      </c>
      <c r="M648">
        <v>7</v>
      </c>
      <c r="N648">
        <v>17</v>
      </c>
      <c r="O648">
        <v>402.00000000000006</v>
      </c>
      <c r="P648">
        <v>571</v>
      </c>
      <c r="Q648">
        <v>607</v>
      </c>
      <c r="R648">
        <v>782.00000000000023</v>
      </c>
    </row>
    <row r="649" spans="1:18" x14ac:dyDescent="0.25">
      <c r="A649" s="1" t="s">
        <v>81</v>
      </c>
      <c r="B649" s="1" t="s">
        <v>60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 t="s">
        <v>81</v>
      </c>
      <c r="B650" s="1" t="s">
        <v>61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 t="s">
        <v>81</v>
      </c>
      <c r="B651" s="1" t="s">
        <v>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 t="s">
        <v>81</v>
      </c>
      <c r="B652" s="1" t="s">
        <v>63</v>
      </c>
      <c r="C652">
        <v>10</v>
      </c>
      <c r="D652">
        <v>11</v>
      </c>
      <c r="E652">
        <v>11</v>
      </c>
      <c r="F652">
        <v>11</v>
      </c>
      <c r="G652">
        <v>11</v>
      </c>
      <c r="H652">
        <v>11</v>
      </c>
      <c r="I652">
        <v>9</v>
      </c>
      <c r="J652">
        <v>9</v>
      </c>
      <c r="K652">
        <v>9</v>
      </c>
      <c r="L652">
        <v>9</v>
      </c>
      <c r="M652">
        <v>9</v>
      </c>
      <c r="N652">
        <v>9</v>
      </c>
      <c r="O652">
        <v>9</v>
      </c>
      <c r="P652">
        <v>9</v>
      </c>
      <c r="Q652">
        <v>9</v>
      </c>
      <c r="R652">
        <v>9</v>
      </c>
    </row>
    <row r="653" spans="1:18" x14ac:dyDescent="0.25">
      <c r="A653" s="1" t="s">
        <v>81</v>
      </c>
      <c r="B653" s="1" t="s">
        <v>64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 t="s">
        <v>81</v>
      </c>
      <c r="B654" s="1"/>
    </row>
    <row r="655" spans="1:18" x14ac:dyDescent="0.25">
      <c r="A655" s="1" t="s">
        <v>81</v>
      </c>
      <c r="B655" s="1" t="s">
        <v>66</v>
      </c>
    </row>
    <row r="656" spans="1:18" x14ac:dyDescent="0.25">
      <c r="A656" s="1" t="s">
        <v>81</v>
      </c>
      <c r="B656" s="1" t="s">
        <v>56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 t="s">
        <v>81</v>
      </c>
      <c r="B657" s="1" t="s">
        <v>57</v>
      </c>
      <c r="C657">
        <v>0.34624758631230612</v>
      </c>
      <c r="D657">
        <v>0.36158578115832946</v>
      </c>
      <c r="E657">
        <v>0.38124848092407571</v>
      </c>
      <c r="F657">
        <v>0.44786877102884387</v>
      </c>
      <c r="G657">
        <v>0.37098273680412458</v>
      </c>
      <c r="H657">
        <v>0.32310248364545285</v>
      </c>
      <c r="I657">
        <v>0.43186277827362318</v>
      </c>
      <c r="J657">
        <v>0.34661852274073374</v>
      </c>
      <c r="K657">
        <v>0.32098472815962403</v>
      </c>
      <c r="L657">
        <v>0.31849633976497393</v>
      </c>
      <c r="M657">
        <v>0.34296997723548678</v>
      </c>
      <c r="N657">
        <v>0.28136875546937284</v>
      </c>
      <c r="O657">
        <v>0.22726004183001805</v>
      </c>
      <c r="P657">
        <v>0.29219823710961151</v>
      </c>
      <c r="Q657">
        <v>0.24124619469708364</v>
      </c>
      <c r="R657">
        <v>0.18571727879707561</v>
      </c>
    </row>
    <row r="658" spans="1:18" x14ac:dyDescent="0.25">
      <c r="A658" s="1" t="s">
        <v>81</v>
      </c>
      <c r="B658" s="1" t="s">
        <v>58</v>
      </c>
      <c r="C658">
        <v>0.20253471697609832</v>
      </c>
      <c r="D658">
        <v>0.19679556850826915</v>
      </c>
      <c r="E658">
        <v>0.19225327068985409</v>
      </c>
      <c r="F658">
        <v>0.20344752942714076</v>
      </c>
      <c r="G658">
        <v>0.22905897474145367</v>
      </c>
      <c r="H658">
        <v>0.23131825247639931</v>
      </c>
      <c r="I658">
        <v>0.21387320878110272</v>
      </c>
      <c r="J658">
        <v>0.25197799341970656</v>
      </c>
      <c r="K658">
        <v>0.24721063287404541</v>
      </c>
      <c r="L658">
        <v>0.22013595050820292</v>
      </c>
      <c r="M658">
        <v>0.23425067205560948</v>
      </c>
      <c r="N658">
        <v>0.28207597030176401</v>
      </c>
      <c r="O658">
        <v>0.28131359928111355</v>
      </c>
      <c r="P658">
        <v>0.26334630204895026</v>
      </c>
      <c r="Q658">
        <v>0.30531997378615888</v>
      </c>
      <c r="R658">
        <v>0.31778724245793577</v>
      </c>
    </row>
    <row r="659" spans="1:18" x14ac:dyDescent="0.25">
      <c r="A659" s="1" t="s">
        <v>81</v>
      </c>
      <c r="B659" s="1" t="s">
        <v>59</v>
      </c>
      <c r="C659">
        <v>0.12681634099368164</v>
      </c>
      <c r="D659">
        <v>0.13273866411808433</v>
      </c>
      <c r="E659">
        <v>6.6369332059042163E-2</v>
      </c>
      <c r="F659">
        <v>6.6369332059042163E-2</v>
      </c>
      <c r="G659">
        <v>0.13273866411808433</v>
      </c>
      <c r="H659">
        <v>8.4544227329121091E-2</v>
      </c>
      <c r="I659">
        <v>8.8492442745389546E-2</v>
      </c>
      <c r="J659">
        <v>8.8492442745389546E-2</v>
      </c>
      <c r="K659">
        <v>8.8492442745389546E-2</v>
      </c>
      <c r="L659">
        <v>7.9643198470850593E-2</v>
      </c>
      <c r="M659">
        <v>9.9641410780747952E-2</v>
      </c>
      <c r="N659">
        <v>0.10070709431851034</v>
      </c>
      <c r="O659">
        <v>2.9495840504748842E-2</v>
      </c>
      <c r="P659">
        <v>0.10344082454957271</v>
      </c>
      <c r="Q659">
        <v>0.11198279863692348</v>
      </c>
      <c r="R659">
        <v>8.8179520991449253E-2</v>
      </c>
    </row>
    <row r="660" spans="1:18" x14ac:dyDescent="0.25">
      <c r="A660" s="1" t="s">
        <v>81</v>
      </c>
      <c r="B660" s="1" t="s">
        <v>60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 t="s">
        <v>81</v>
      </c>
      <c r="B661" s="1" t="s">
        <v>61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 t="s">
        <v>81</v>
      </c>
      <c r="B662" s="1" t="s">
        <v>62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 t="s">
        <v>81</v>
      </c>
      <c r="B663" s="1" t="s">
        <v>63</v>
      </c>
      <c r="C663">
        <v>0.34240412068293519</v>
      </c>
      <c r="D663">
        <v>0.28961163080309305</v>
      </c>
      <c r="E663">
        <v>0.33788023593694189</v>
      </c>
      <c r="F663">
        <v>0.21720872310231981</v>
      </c>
      <c r="G663">
        <v>0.27754447951963085</v>
      </c>
      <c r="H663">
        <v>0.23922173414716857</v>
      </c>
      <c r="I663">
        <v>0.29497480915129848</v>
      </c>
      <c r="J663">
        <v>0.35396977098155818</v>
      </c>
      <c r="K663">
        <v>0.32447229006642836</v>
      </c>
      <c r="L663">
        <v>0.2359798473210388</v>
      </c>
      <c r="M663">
        <v>0.26772338654221239</v>
      </c>
      <c r="N663">
        <v>0.21488324446151319</v>
      </c>
      <c r="O663">
        <v>0.21488324446151319</v>
      </c>
      <c r="P663">
        <v>0.16556577851952242</v>
      </c>
      <c r="Q663">
        <v>0.19022451149048733</v>
      </c>
      <c r="R663">
        <v>0.22897394901631798</v>
      </c>
    </row>
    <row r="664" spans="1:18" x14ac:dyDescent="0.25">
      <c r="A664" s="1" t="s">
        <v>81</v>
      </c>
      <c r="B664" s="1" t="s">
        <v>64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 t="s">
        <v>81</v>
      </c>
      <c r="B665" s="1"/>
    </row>
    <row r="666" spans="1:18" x14ac:dyDescent="0.25">
      <c r="A666" s="1" t="s">
        <v>81</v>
      </c>
      <c r="B666" s="1" t="s">
        <v>67</v>
      </c>
      <c r="C666">
        <v>36046.844901251097</v>
      </c>
      <c r="D666">
        <v>37722.093023255817</v>
      </c>
      <c r="E666">
        <v>39280.232558139534</v>
      </c>
      <c r="F666">
        <v>46176.744186046526</v>
      </c>
      <c r="G666">
        <v>40427.906976744198</v>
      </c>
      <c r="H666">
        <v>36239.587985273763</v>
      </c>
      <c r="I666">
        <v>45603.48837209303</v>
      </c>
      <c r="J666">
        <v>39309.302325581397</v>
      </c>
      <c r="K666">
        <v>36608.139534883725</v>
      </c>
      <c r="L666">
        <v>36375.58139534884</v>
      </c>
      <c r="M666">
        <v>38855.228281131473</v>
      </c>
      <c r="N666">
        <v>35222.548830099542</v>
      </c>
      <c r="O666">
        <v>30695.269804560699</v>
      </c>
      <c r="P666">
        <v>34736.247475454416</v>
      </c>
      <c r="Q666">
        <v>32177.580205367882</v>
      </c>
      <c r="R666">
        <v>28942.012659943521</v>
      </c>
    </row>
    <row r="667" spans="1:18" x14ac:dyDescent="0.25">
      <c r="A667" s="1" t="s">
        <v>81</v>
      </c>
      <c r="B667" s="1" t="s">
        <v>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 t="s">
        <v>81</v>
      </c>
      <c r="B668" s="1" t="s">
        <v>57</v>
      </c>
      <c r="C668">
        <v>31775.391540633787</v>
      </c>
      <c r="D668">
        <v>33388.372093023267</v>
      </c>
      <c r="E668">
        <v>34370.930232558138</v>
      </c>
      <c r="F668">
        <v>40594.186046511648</v>
      </c>
      <c r="G668">
        <v>33817.441860465129</v>
      </c>
      <c r="H668">
        <v>29601.616153536801</v>
      </c>
      <c r="I668">
        <v>39470.930232558145</v>
      </c>
      <c r="J668">
        <v>32109.302325581401</v>
      </c>
      <c r="K668">
        <v>29653.488372093023</v>
      </c>
      <c r="L668">
        <v>29633.720930232554</v>
      </c>
      <c r="M668">
        <v>31020.527416176057</v>
      </c>
      <c r="N668">
        <v>25418.48022911439</v>
      </c>
      <c r="O668">
        <v>20306.306484624954</v>
      </c>
      <c r="P668">
        <v>23084.733636834259</v>
      </c>
      <c r="Q668">
        <v>18490.599417465284</v>
      </c>
      <c r="R668">
        <v>14189.390354180743</v>
      </c>
    </row>
    <row r="669" spans="1:18" x14ac:dyDescent="0.25">
      <c r="A669" s="1" t="s">
        <v>81</v>
      </c>
      <c r="B669" s="1" t="s">
        <v>58</v>
      </c>
      <c r="C669">
        <v>4240.3478484983843</v>
      </c>
      <c r="D669">
        <v>4304.6511627906975</v>
      </c>
      <c r="E669">
        <v>4875.5813953488378</v>
      </c>
      <c r="F669">
        <v>5560.4651162790697</v>
      </c>
      <c r="G669">
        <v>6581.3953488372099</v>
      </c>
      <c r="H669">
        <v>6612.6986031403267</v>
      </c>
      <c r="I669">
        <v>6106.9767441860477</v>
      </c>
      <c r="J669">
        <v>7169.7674418604656</v>
      </c>
      <c r="K669">
        <v>6926.7441860465124</v>
      </c>
      <c r="L669">
        <v>6719.7674418604656</v>
      </c>
      <c r="M669">
        <v>7807.4835418513612</v>
      </c>
      <c r="N669">
        <v>9772.1299055058953</v>
      </c>
      <c r="O669">
        <v>10268.151732688118</v>
      </c>
      <c r="P669">
        <v>11121.053765877698</v>
      </c>
      <c r="Q669">
        <v>13076.535112568605</v>
      </c>
      <c r="R669">
        <v>14130.512063384187</v>
      </c>
    </row>
    <row r="670" spans="1:18" x14ac:dyDescent="0.25">
      <c r="A670" s="1" t="s">
        <v>81</v>
      </c>
      <c r="B670" s="1" t="s">
        <v>59</v>
      </c>
      <c r="C670">
        <v>1.1109111471046511</v>
      </c>
      <c r="D670">
        <v>1.1627906976744187</v>
      </c>
      <c r="E670">
        <v>1.1627906976744187</v>
      </c>
      <c r="F670">
        <v>1.1627906976744187</v>
      </c>
      <c r="G670">
        <v>2.3255813953488373</v>
      </c>
      <c r="H670">
        <v>2.2218222942093022</v>
      </c>
      <c r="I670">
        <v>2.3255813953488373</v>
      </c>
      <c r="J670">
        <v>2.3255813953488373</v>
      </c>
      <c r="K670">
        <v>2.3255813953488373</v>
      </c>
      <c r="L670">
        <v>3.4883720930232558</v>
      </c>
      <c r="M670">
        <v>6.1100113090754649</v>
      </c>
      <c r="N670">
        <v>14.997300485912559</v>
      </c>
      <c r="O670">
        <v>103.87019225428315</v>
      </c>
      <c r="P670">
        <v>517.4068667639807</v>
      </c>
      <c r="Q670">
        <v>595.4483748480859</v>
      </c>
      <c r="R670">
        <v>604.05793623814475</v>
      </c>
    </row>
    <row r="671" spans="1:18" x14ac:dyDescent="0.25">
      <c r="A671" s="1" t="s">
        <v>81</v>
      </c>
      <c r="B671" s="1" t="s">
        <v>60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 t="s">
        <v>81</v>
      </c>
      <c r="B672" s="1" t="s">
        <v>61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 t="s">
        <v>81</v>
      </c>
      <c r="B673" s="1" t="s">
        <v>62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 t="s">
        <v>81</v>
      </c>
      <c r="B674" s="1" t="s">
        <v>63</v>
      </c>
      <c r="C674">
        <v>29.994600971825118</v>
      </c>
      <c r="D674">
        <v>27.906976744186046</v>
      </c>
      <c r="E674">
        <v>32.558139534883722</v>
      </c>
      <c r="F674">
        <v>20.930232558139537</v>
      </c>
      <c r="G674">
        <v>26.744186046511629</v>
      </c>
      <c r="H674">
        <v>23.051406302421164</v>
      </c>
      <c r="I674">
        <v>23.255813953488374</v>
      </c>
      <c r="J674">
        <v>27.906976744186046</v>
      </c>
      <c r="K674">
        <v>25.581395348837212</v>
      </c>
      <c r="L674">
        <v>18.604651162790699</v>
      </c>
      <c r="M674">
        <v>21.107311794988025</v>
      </c>
      <c r="N674">
        <v>16.9413949933457</v>
      </c>
      <c r="O674">
        <v>16.9413949933457</v>
      </c>
      <c r="P674">
        <v>13.053205978479149</v>
      </c>
      <c r="Q674">
        <v>14.997300485910021</v>
      </c>
      <c r="R674">
        <v>18.052306140446511</v>
      </c>
    </row>
    <row r="675" spans="1:18" x14ac:dyDescent="0.25">
      <c r="A675" s="1" t="s">
        <v>81</v>
      </c>
      <c r="B675" s="1" t="s">
        <v>64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 t="s">
        <v>81</v>
      </c>
      <c r="B676" s="1"/>
    </row>
    <row r="677" spans="1:18" x14ac:dyDescent="0.25">
      <c r="A677" s="1" t="s">
        <v>81</v>
      </c>
      <c r="B677" s="1" t="s">
        <v>68</v>
      </c>
      <c r="C677">
        <v>34442.133749258457</v>
      </c>
      <c r="D677">
        <v>36158.19</v>
      </c>
      <c r="E677">
        <v>37329.210697674418</v>
      </c>
      <c r="F677">
        <v>43744.536046511639</v>
      </c>
      <c r="G677">
        <v>38394.60209302327</v>
      </c>
      <c r="H677">
        <v>34406.862320337888</v>
      </c>
      <c r="I677">
        <v>43177.906976744191</v>
      </c>
      <c r="J677">
        <v>37349.926976744195</v>
      </c>
      <c r="K677">
        <v>34845.223488372096</v>
      </c>
      <c r="L677">
        <v>34454.651162790695</v>
      </c>
      <c r="M677">
        <v>36866.658221994054</v>
      </c>
      <c r="N677">
        <v>33542.851175677337</v>
      </c>
      <c r="O677">
        <v>29195.713900192455</v>
      </c>
      <c r="P677">
        <v>33132.647234608885</v>
      </c>
      <c r="Q677">
        <v>30808.93767213498</v>
      </c>
      <c r="R677">
        <v>27904.143920761016</v>
      </c>
    </row>
    <row r="678" spans="1:18" x14ac:dyDescent="0.25">
      <c r="A678" s="1" t="s">
        <v>81</v>
      </c>
      <c r="B678" s="1" t="s">
        <v>56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 t="s">
        <v>81</v>
      </c>
      <c r="B679" s="1" t="s">
        <v>57</v>
      </c>
      <c r="C679">
        <v>30170.680388641147</v>
      </c>
      <c r="D679">
        <v>31824.469069767452</v>
      </c>
      <c r="E679">
        <v>32419.908372093021</v>
      </c>
      <c r="F679">
        <v>38161.977906976761</v>
      </c>
      <c r="G679">
        <v>31784.136976744197</v>
      </c>
      <c r="H679">
        <v>27768.89048860093</v>
      </c>
      <c r="I679">
        <v>37045.348837209305</v>
      </c>
      <c r="J679">
        <v>30149.926976744191</v>
      </c>
      <c r="K679">
        <v>27890.572325581394</v>
      </c>
      <c r="L679">
        <v>27712.790697674413</v>
      </c>
      <c r="M679">
        <v>29031.957357038638</v>
      </c>
      <c r="N679">
        <v>23738.782574692181</v>
      </c>
      <c r="O679">
        <v>18806.75058025671</v>
      </c>
      <c r="P679">
        <v>21481.133395988723</v>
      </c>
      <c r="Q679">
        <v>17121.956884232379</v>
      </c>
      <c r="R679">
        <v>13151.521614998241</v>
      </c>
    </row>
    <row r="680" spans="1:18" x14ac:dyDescent="0.25">
      <c r="A680" s="1" t="s">
        <v>81</v>
      </c>
      <c r="B680" s="1" t="s">
        <v>58</v>
      </c>
      <c r="C680">
        <v>4240.3478484983843</v>
      </c>
      <c r="D680">
        <v>4304.6511627906975</v>
      </c>
      <c r="E680">
        <v>4875.5813953488378</v>
      </c>
      <c r="F680">
        <v>5560.4651162790697</v>
      </c>
      <c r="G680">
        <v>6581.3953488372099</v>
      </c>
      <c r="H680">
        <v>6612.6986031403267</v>
      </c>
      <c r="I680">
        <v>6106.9767441860477</v>
      </c>
      <c r="J680">
        <v>7169.7674418604656</v>
      </c>
      <c r="K680">
        <v>6926.7441860465124</v>
      </c>
      <c r="L680">
        <v>6719.7674418604656</v>
      </c>
      <c r="M680">
        <v>7807.4835418513612</v>
      </c>
      <c r="N680">
        <v>9772.1299055058953</v>
      </c>
      <c r="O680">
        <v>10268.151732688118</v>
      </c>
      <c r="P680">
        <v>11121.053765877698</v>
      </c>
      <c r="Q680">
        <v>13076.535112568605</v>
      </c>
      <c r="R680">
        <v>14130.512063384187</v>
      </c>
    </row>
    <row r="681" spans="1:18" x14ac:dyDescent="0.25">
      <c r="A681" s="1" t="s">
        <v>81</v>
      </c>
      <c r="B681" s="1" t="s">
        <v>59</v>
      </c>
      <c r="C681">
        <v>1.1109111471046511</v>
      </c>
      <c r="D681">
        <v>1.1627906976744187</v>
      </c>
      <c r="E681">
        <v>1.1627906976744187</v>
      </c>
      <c r="F681">
        <v>1.1627906976744187</v>
      </c>
      <c r="G681">
        <v>2.3255813953488373</v>
      </c>
      <c r="H681">
        <v>2.2218222942093022</v>
      </c>
      <c r="I681">
        <v>2.3255813953488373</v>
      </c>
      <c r="J681">
        <v>2.3255813953488373</v>
      </c>
      <c r="K681">
        <v>2.3255813953488373</v>
      </c>
      <c r="L681">
        <v>3.4883720930232558</v>
      </c>
      <c r="M681">
        <v>6.1100113090754649</v>
      </c>
      <c r="N681">
        <v>14.997300485912559</v>
      </c>
      <c r="O681">
        <v>103.87019225428315</v>
      </c>
      <c r="P681">
        <v>517.4068667639807</v>
      </c>
      <c r="Q681">
        <v>595.4483748480859</v>
      </c>
      <c r="R681">
        <v>604.05793623814475</v>
      </c>
    </row>
    <row r="682" spans="1:18" x14ac:dyDescent="0.25">
      <c r="A682" s="1" t="s">
        <v>81</v>
      </c>
      <c r="B682" s="1" t="s">
        <v>60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 t="s">
        <v>81</v>
      </c>
      <c r="B683" s="1" t="s">
        <v>61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 t="s">
        <v>81</v>
      </c>
      <c r="B684" s="1" t="s">
        <v>62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 t="s">
        <v>81</v>
      </c>
      <c r="B685" s="1" t="s">
        <v>63</v>
      </c>
      <c r="C685">
        <v>29.994600971825118</v>
      </c>
      <c r="D685">
        <v>27.906976744186046</v>
      </c>
      <c r="E685">
        <v>32.558139534883722</v>
      </c>
      <c r="F685">
        <v>20.930232558139537</v>
      </c>
      <c r="G685">
        <v>26.744186046511629</v>
      </c>
      <c r="H685">
        <v>23.051406302421164</v>
      </c>
      <c r="I685">
        <v>23.255813953488374</v>
      </c>
      <c r="J685">
        <v>27.906976744186046</v>
      </c>
      <c r="K685">
        <v>25.581395348837212</v>
      </c>
      <c r="L685">
        <v>18.604651162790699</v>
      </c>
      <c r="M685">
        <v>21.107311794988025</v>
      </c>
      <c r="N685">
        <v>16.9413949933457</v>
      </c>
      <c r="O685">
        <v>16.9413949933457</v>
      </c>
      <c r="P685">
        <v>13.053205978479149</v>
      </c>
      <c r="Q685">
        <v>14.997300485910021</v>
      </c>
      <c r="R685">
        <v>18.052306140446511</v>
      </c>
    </row>
    <row r="686" spans="1:18" x14ac:dyDescent="0.25">
      <c r="A686" s="1" t="s">
        <v>81</v>
      </c>
      <c r="B686" s="1" t="s">
        <v>64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 t="s">
        <v>81</v>
      </c>
      <c r="B687" s="1"/>
    </row>
    <row r="688" spans="1:18" x14ac:dyDescent="0.25">
      <c r="A688" s="1" t="s">
        <v>81</v>
      </c>
      <c r="B688" s="1" t="s">
        <v>69</v>
      </c>
      <c r="C688">
        <v>33097.375805688207</v>
      </c>
      <c r="D688">
        <v>35754.651162790695</v>
      </c>
      <c r="E688">
        <v>35370.930232558152</v>
      </c>
      <c r="F688">
        <v>36281.395348837206</v>
      </c>
      <c r="G688">
        <v>36196.511627906977</v>
      </c>
      <c r="H688">
        <v>35832.4390498598</v>
      </c>
      <c r="I688">
        <v>35653.488372093016</v>
      </c>
      <c r="J688">
        <v>34801.162790697679</v>
      </c>
      <c r="K688">
        <v>35751.162790697672</v>
      </c>
      <c r="L688">
        <v>36515.116279069771</v>
      </c>
      <c r="M688">
        <v>42230.731801608919</v>
      </c>
      <c r="N688">
        <v>36962.513414252229</v>
      </c>
      <c r="O688">
        <v>37972.815344429553</v>
      </c>
      <c r="P688">
        <v>37716.822083136103</v>
      </c>
      <c r="Q688">
        <v>33940.07318349558</v>
      </c>
      <c r="R688">
        <v>35569.708563569751</v>
      </c>
    </row>
    <row r="689" spans="1:18" x14ac:dyDescent="0.25">
      <c r="A689" s="1" t="s">
        <v>81</v>
      </c>
      <c r="B689" s="1" t="s">
        <v>70</v>
      </c>
      <c r="C689">
        <v>26969.589918259073</v>
      </c>
      <c r="D689">
        <v>29155.813953488367</v>
      </c>
      <c r="E689">
        <v>29209.302325581404</v>
      </c>
      <c r="F689">
        <v>29365.337906976743</v>
      </c>
      <c r="G689">
        <v>29373.255813953489</v>
      </c>
      <c r="H689">
        <v>29396.653046895906</v>
      </c>
      <c r="I689">
        <v>29069.676395348833</v>
      </c>
      <c r="J689">
        <v>27193.023255813954</v>
      </c>
      <c r="K689">
        <v>27657.876279069762</v>
      </c>
      <c r="L689">
        <v>27932.558139534889</v>
      </c>
      <c r="M689">
        <v>32221.144638409442</v>
      </c>
      <c r="N689">
        <v>28104.385655026636</v>
      </c>
      <c r="O689">
        <v>27462.227115989401</v>
      </c>
      <c r="P689">
        <v>27298.697345588869</v>
      </c>
      <c r="Q689">
        <v>23233.36679185411</v>
      </c>
      <c r="R689">
        <v>23888.477851764485</v>
      </c>
    </row>
    <row r="690" spans="1:18" x14ac:dyDescent="0.25">
      <c r="A690" s="1" t="s">
        <v>81</v>
      </c>
      <c r="B690" s="1" t="s">
        <v>71</v>
      </c>
      <c r="C690">
        <v>6127.7858874291369</v>
      </c>
      <c r="D690">
        <v>6598.8372093023254</v>
      </c>
      <c r="E690">
        <v>6161.6279069767443</v>
      </c>
      <c r="F690">
        <v>6916.0574418604665</v>
      </c>
      <c r="G690">
        <v>6823.2558139534885</v>
      </c>
      <c r="H690">
        <v>6435.7860029638923</v>
      </c>
      <c r="I690">
        <v>6583.8119767441849</v>
      </c>
      <c r="J690">
        <v>7608.1395348837214</v>
      </c>
      <c r="K690">
        <v>8093.286511627909</v>
      </c>
      <c r="L690">
        <v>8582.5581395348818</v>
      </c>
      <c r="M690">
        <v>10009.58716319948</v>
      </c>
      <c r="N690">
        <v>8858.1277592255919</v>
      </c>
      <c r="O690">
        <v>10510.58822844015</v>
      </c>
      <c r="P690">
        <v>10418.124737547234</v>
      </c>
      <c r="Q690">
        <v>10706.706391641468</v>
      </c>
      <c r="R690">
        <v>11681.230711805265</v>
      </c>
    </row>
    <row r="691" spans="1:18" x14ac:dyDescent="0.25">
      <c r="A691" s="1" t="s">
        <v>81</v>
      </c>
      <c r="B691" s="1"/>
    </row>
    <row r="692" spans="1:18" x14ac:dyDescent="0.25">
      <c r="A692" s="1" t="s">
        <v>81</v>
      </c>
      <c r="B692" s="1" t="s">
        <v>72</v>
      </c>
    </row>
    <row r="693" spans="1:18" x14ac:dyDescent="0.25">
      <c r="A693" s="1" t="s">
        <v>81</v>
      </c>
      <c r="B693" s="1" t="s">
        <v>56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 t="s">
        <v>81</v>
      </c>
      <c r="B694" s="1" t="s">
        <v>57</v>
      </c>
      <c r="C694">
        <v>7833.9419699820692</v>
      </c>
      <c r="D694">
        <v>8200.1296700000003</v>
      </c>
      <c r="E694">
        <v>8316.5540000000001</v>
      </c>
      <c r="F694">
        <v>9358.7064900000005</v>
      </c>
      <c r="G694">
        <v>7955.5570700000035</v>
      </c>
      <c r="H694">
        <v>7126.7775695779319</v>
      </c>
      <c r="I694">
        <v>9090.4520699999975</v>
      </c>
      <c r="J694">
        <v>7698.0285599999988</v>
      </c>
      <c r="K694">
        <v>7160.2292999999991</v>
      </c>
      <c r="L694">
        <v>7190.8479700000016</v>
      </c>
      <c r="M694">
        <v>7622.9888777690267</v>
      </c>
      <c r="N694">
        <v>6348.002880007095</v>
      </c>
      <c r="O694">
        <v>5380.7839557258167</v>
      </c>
      <c r="P694">
        <v>5772.2899933388271</v>
      </c>
      <c r="Q694">
        <v>4786.1073498321402</v>
      </c>
      <c r="R694">
        <v>4030.0629656601263</v>
      </c>
    </row>
    <row r="695" spans="1:18" x14ac:dyDescent="0.25">
      <c r="A695" s="1" t="s">
        <v>81</v>
      </c>
      <c r="B695" s="1" t="s">
        <v>58</v>
      </c>
      <c r="C695">
        <v>364.66991497086099</v>
      </c>
      <c r="D695">
        <v>370.2</v>
      </c>
      <c r="E695">
        <v>419.3</v>
      </c>
      <c r="F695">
        <v>478.2</v>
      </c>
      <c r="G695">
        <v>566</v>
      </c>
      <c r="H695">
        <v>568.69207987006803</v>
      </c>
      <c r="I695">
        <v>525.20000000000005</v>
      </c>
      <c r="J695">
        <v>616.6</v>
      </c>
      <c r="K695">
        <v>595.70000000000005</v>
      </c>
      <c r="L695">
        <v>577.9</v>
      </c>
      <c r="M695">
        <v>671.44358459921705</v>
      </c>
      <c r="N695">
        <v>840.40317187350695</v>
      </c>
      <c r="O695">
        <v>883.06104901117806</v>
      </c>
      <c r="P695">
        <v>956.41062386548197</v>
      </c>
      <c r="Q695">
        <v>1124.5820196809</v>
      </c>
      <c r="R695">
        <v>1215.22403745104</v>
      </c>
    </row>
    <row r="696" spans="1:18" x14ac:dyDescent="0.25">
      <c r="A696" s="1" t="s">
        <v>81</v>
      </c>
      <c r="B696" s="1" t="s">
        <v>59</v>
      </c>
      <c r="C696">
        <v>9.5538358650999994E-2</v>
      </c>
      <c r="D696">
        <v>0.1</v>
      </c>
      <c r="E696">
        <v>0.1</v>
      </c>
      <c r="F696">
        <v>0.1</v>
      </c>
      <c r="G696">
        <v>0.2</v>
      </c>
      <c r="H696">
        <v>0.19107671730199999</v>
      </c>
      <c r="I696">
        <v>0.2</v>
      </c>
      <c r="J696">
        <v>0.2</v>
      </c>
      <c r="K696">
        <v>0.2</v>
      </c>
      <c r="L696">
        <v>0.3</v>
      </c>
      <c r="M696">
        <v>0.52546097258048996</v>
      </c>
      <c r="N696">
        <v>1.2897678417884799</v>
      </c>
      <c r="O696">
        <v>8.9328365338683504</v>
      </c>
      <c r="P696">
        <v>44.496990541702338</v>
      </c>
      <c r="Q696">
        <v>51.208560236935384</v>
      </c>
      <c r="R696">
        <v>51.948982516480449</v>
      </c>
    </row>
    <row r="697" spans="1:18" x14ac:dyDescent="0.25">
      <c r="A697" s="1" t="s">
        <v>81</v>
      </c>
      <c r="B697" s="1" t="s">
        <v>60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 t="s">
        <v>81</v>
      </c>
      <c r="B698" s="1" t="s">
        <v>61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 t="s">
        <v>81</v>
      </c>
      <c r="B699" s="1" t="s">
        <v>62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 t="s">
        <v>81</v>
      </c>
      <c r="B700" s="1" t="s">
        <v>63</v>
      </c>
      <c r="C700">
        <v>2.5795356835769598</v>
      </c>
      <c r="D700">
        <v>2.4</v>
      </c>
      <c r="E700">
        <v>2.8</v>
      </c>
      <c r="F700">
        <v>1.8</v>
      </c>
      <c r="G700">
        <v>2.2999999999999998</v>
      </c>
      <c r="H700">
        <v>1.9824209420082199</v>
      </c>
      <c r="I700">
        <v>2</v>
      </c>
      <c r="J700">
        <v>2.4</v>
      </c>
      <c r="K700">
        <v>2.2000000000000002</v>
      </c>
      <c r="L700">
        <v>1.6</v>
      </c>
      <c r="M700">
        <v>1.8152288143689701</v>
      </c>
      <c r="N700">
        <v>1.45695996942773</v>
      </c>
      <c r="O700">
        <v>1.45695996942773</v>
      </c>
      <c r="P700">
        <v>1.1225757141492068</v>
      </c>
      <c r="Q700">
        <v>1.2897678417882616</v>
      </c>
      <c r="R700">
        <v>1.5524983280783999</v>
      </c>
    </row>
    <row r="701" spans="1:18" x14ac:dyDescent="0.25">
      <c r="A701" s="1" t="s">
        <v>81</v>
      </c>
      <c r="B701" s="1" t="s">
        <v>64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 t="s">
        <v>81</v>
      </c>
      <c r="B702" s="1" t="s">
        <v>71</v>
      </c>
      <c r="C702">
        <v>521.4574269327876</v>
      </c>
      <c r="D702">
        <v>554.65620000000001</v>
      </c>
      <c r="E702">
        <v>517.08125999999993</v>
      </c>
      <c r="F702">
        <v>583.69416000000001</v>
      </c>
      <c r="G702">
        <v>568.19223</v>
      </c>
      <c r="H702">
        <v>534.46710343356256</v>
      </c>
      <c r="I702">
        <v>543.50731999999994</v>
      </c>
      <c r="J702">
        <v>639.12387999999999</v>
      </c>
      <c r="K702">
        <v>705.41161000000011</v>
      </c>
      <c r="L702">
        <v>733.15665999999999</v>
      </c>
      <c r="M702">
        <v>869.10536889195157</v>
      </c>
      <c r="N702">
        <v>756.63551836800627</v>
      </c>
      <c r="O702">
        <v>904.54158815766937</v>
      </c>
      <c r="P702">
        <v>892.93090870191293</v>
      </c>
      <c r="Q702">
        <v>905.65132901002369</v>
      </c>
      <c r="R702">
        <v>979.45164877627496</v>
      </c>
    </row>
    <row r="703" spans="1:18" x14ac:dyDescent="0.25">
      <c r="A703" s="1" t="s">
        <v>81</v>
      </c>
      <c r="B703" s="1"/>
    </row>
    <row r="704" spans="1:18" x14ac:dyDescent="0.25">
      <c r="A704" s="1" t="s">
        <v>81</v>
      </c>
      <c r="B704" s="1" t="s">
        <v>73</v>
      </c>
      <c r="C704">
        <v>25520.770713059312</v>
      </c>
      <c r="D704">
        <v>26633.825853542749</v>
      </c>
      <c r="E704">
        <v>26520.684591031772</v>
      </c>
      <c r="F704">
        <v>30541.783081276626</v>
      </c>
      <c r="G704">
        <v>24528.259414633689</v>
      </c>
      <c r="H704">
        <v>21231.022101903</v>
      </c>
      <c r="I704">
        <v>28904.681022161785</v>
      </c>
      <c r="J704">
        <v>24209.166439765191</v>
      </c>
      <c r="K704">
        <v>22168.219505599256</v>
      </c>
      <c r="L704">
        <v>22147.203718805878</v>
      </c>
      <c r="M704">
        <v>22161.861507667239</v>
      </c>
      <c r="N704">
        <v>17955.478525983774</v>
      </c>
      <c r="O704">
        <v>14607.258753780714</v>
      </c>
      <c r="P704">
        <v>16325.809535437098</v>
      </c>
      <c r="Q704">
        <v>12969.637649884848</v>
      </c>
      <c r="R704">
        <v>10205.815639821732</v>
      </c>
    </row>
    <row r="705" spans="1:18" x14ac:dyDescent="0.25">
      <c r="A705" s="1" t="s">
        <v>81</v>
      </c>
      <c r="B705" s="1" t="s">
        <v>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 t="s">
        <v>81</v>
      </c>
      <c r="B706" s="1" t="s">
        <v>57</v>
      </c>
      <c r="C706">
        <v>24865.955671645428</v>
      </c>
      <c r="D706">
        <v>25945.677556959959</v>
      </c>
      <c r="E706">
        <v>25935.298464478135</v>
      </c>
      <c r="F706">
        <v>29850.702043290737</v>
      </c>
      <c r="G706">
        <v>23916.43322304578</v>
      </c>
      <c r="H706">
        <v>20700.459183908049</v>
      </c>
      <c r="I706">
        <v>28418.823170766565</v>
      </c>
      <c r="J706">
        <v>23539.622371108202</v>
      </c>
      <c r="K706">
        <v>21466.901493587335</v>
      </c>
      <c r="L706">
        <v>21385.41368544487</v>
      </c>
      <c r="M706">
        <v>21211.981023431938</v>
      </c>
      <c r="N706">
        <v>17189.72101396514</v>
      </c>
      <c r="O706">
        <v>13631.091247943297</v>
      </c>
      <c r="P706">
        <v>15352.604969687876</v>
      </c>
      <c r="Q706">
        <v>11972.592974270101</v>
      </c>
      <c r="R706">
        <v>9119.3161451512133</v>
      </c>
    </row>
    <row r="707" spans="1:18" x14ac:dyDescent="0.25">
      <c r="A707" s="1" t="s">
        <v>81</v>
      </c>
      <c r="B707" s="1" t="s">
        <v>58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 t="s">
        <v>81</v>
      </c>
      <c r="B708" s="1" t="s">
        <v>59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 t="s">
        <v>81</v>
      </c>
      <c r="B709" s="1" t="s">
        <v>60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 t="s">
        <v>81</v>
      </c>
      <c r="B710" s="1" t="s">
        <v>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 t="s">
        <v>81</v>
      </c>
      <c r="B711" s="1" t="s">
        <v>62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 t="s">
        <v>81</v>
      </c>
      <c r="B712" s="1" t="s">
        <v>63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 t="s">
        <v>81</v>
      </c>
      <c r="B713" s="1" t="s">
        <v>64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 t="s">
        <v>81</v>
      </c>
      <c r="B714" s="1" t="s">
        <v>71</v>
      </c>
      <c r="C714">
        <v>654.81504141388518</v>
      </c>
      <c r="D714">
        <v>688.14829658278813</v>
      </c>
      <c r="E714">
        <v>585.38612655363613</v>
      </c>
      <c r="F714">
        <v>691.08103798588809</v>
      </c>
      <c r="G714">
        <v>611.82619158790806</v>
      </c>
      <c r="H714">
        <v>530.5629179949517</v>
      </c>
      <c r="I714">
        <v>485.85785139522011</v>
      </c>
      <c r="J714">
        <v>669.54406865698797</v>
      </c>
      <c r="K714">
        <v>701.31801201192002</v>
      </c>
      <c r="L714">
        <v>761.790033361008</v>
      </c>
      <c r="M714">
        <v>949.88048423530063</v>
      </c>
      <c r="N714">
        <v>765.75751201863443</v>
      </c>
      <c r="O714">
        <v>976.16750583741612</v>
      </c>
      <c r="P714">
        <v>973.20456574922207</v>
      </c>
      <c r="Q714">
        <v>997.04467561474678</v>
      </c>
      <c r="R714">
        <v>1086.4994946705185</v>
      </c>
    </row>
    <row r="715" spans="1:18" x14ac:dyDescent="0.25">
      <c r="A715" s="1" t="s">
        <v>81</v>
      </c>
      <c r="B715" s="1"/>
    </row>
    <row r="716" spans="1:18" x14ac:dyDescent="0.25">
      <c r="A716" s="1" t="s">
        <v>81</v>
      </c>
      <c r="B716" s="1" t="s">
        <v>74</v>
      </c>
    </row>
    <row r="717" spans="1:18" x14ac:dyDescent="0.25">
      <c r="A717" s="1" t="s">
        <v>81</v>
      </c>
      <c r="B717" s="1" t="s">
        <v>56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 t="s">
        <v>81</v>
      </c>
      <c r="B718" s="1" t="s">
        <v>57</v>
      </c>
      <c r="C718">
        <v>0.34882613159065312</v>
      </c>
      <c r="D718">
        <v>0.35016519439990762</v>
      </c>
      <c r="E718">
        <v>0.35542365263304965</v>
      </c>
      <c r="F718">
        <v>0.37303232062361658</v>
      </c>
      <c r="G718">
        <v>0.36556836616345206</v>
      </c>
      <c r="H718">
        <v>0.3572075828592095</v>
      </c>
      <c r="I718">
        <v>0.37341377236918877</v>
      </c>
      <c r="J718">
        <v>0.35871521890014924</v>
      </c>
      <c r="K718">
        <v>0.35616177822685091</v>
      </c>
      <c r="L718">
        <v>0.35440882780894045</v>
      </c>
      <c r="M718">
        <v>0.34996317068901445</v>
      </c>
      <c r="N718">
        <v>0.34435858663337499</v>
      </c>
      <c r="O718">
        <v>0.32455165865178859</v>
      </c>
      <c r="P718">
        <v>0.34393405304632135</v>
      </c>
      <c r="Q718">
        <v>0.33225154257306533</v>
      </c>
      <c r="R718">
        <v>0.3027961550123473</v>
      </c>
    </row>
    <row r="719" spans="1:18" x14ac:dyDescent="0.25">
      <c r="A719" s="1" t="s">
        <v>81</v>
      </c>
      <c r="B719" s="1" t="s">
        <v>58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</row>
    <row r="720" spans="1:18" x14ac:dyDescent="0.25">
      <c r="A720" s="1" t="s">
        <v>81</v>
      </c>
      <c r="B720" s="1" t="s">
        <v>59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</row>
    <row r="721" spans="1:18" x14ac:dyDescent="0.25">
      <c r="A721" s="1" t="s">
        <v>81</v>
      </c>
      <c r="B721" s="1" t="s">
        <v>60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 t="s">
        <v>81</v>
      </c>
      <c r="B722" s="1" t="s">
        <v>61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 t="s">
        <v>81</v>
      </c>
      <c r="B723" s="1" t="s">
        <v>62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 t="s">
        <v>81</v>
      </c>
      <c r="B724" s="1" t="s">
        <v>63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</row>
    <row r="725" spans="1:18" x14ac:dyDescent="0.25">
      <c r="A725" s="1" t="s">
        <v>81</v>
      </c>
      <c r="B725" s="1" t="s">
        <v>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 t="s">
        <v>81</v>
      </c>
      <c r="B726" s="1"/>
    </row>
    <row r="727" spans="1:18" x14ac:dyDescent="0.25">
      <c r="A727" s="1" t="s">
        <v>81</v>
      </c>
      <c r="B727" s="1" t="s">
        <v>75</v>
      </c>
    </row>
    <row r="728" spans="1:18" x14ac:dyDescent="0.25">
      <c r="A728" s="1" t="s">
        <v>81</v>
      </c>
      <c r="B728" s="1" t="s">
        <v>56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 t="s">
        <v>81</v>
      </c>
      <c r="B729" s="1" t="s">
        <v>57</v>
      </c>
      <c r="C729">
        <v>0.33120982046655084</v>
      </c>
      <c r="D729">
        <v>0.33376354400990838</v>
      </c>
      <c r="E729">
        <v>0.3352484839273574</v>
      </c>
      <c r="F729">
        <v>0.35068202037395035</v>
      </c>
      <c r="G729">
        <v>0.34358823096218449</v>
      </c>
      <c r="H729">
        <v>0.33509178007938184</v>
      </c>
      <c r="I729">
        <v>0.35046661876299851</v>
      </c>
      <c r="J729">
        <v>0.33682568202890645</v>
      </c>
      <c r="K729">
        <v>0.33498776638340338</v>
      </c>
      <c r="L729">
        <v>0.33143518121131949</v>
      </c>
      <c r="M729">
        <v>0.32752879123129858</v>
      </c>
      <c r="N729">
        <v>0.32160276862086828</v>
      </c>
      <c r="O729">
        <v>0.30058455481770174</v>
      </c>
      <c r="P729">
        <v>0.32004238771560117</v>
      </c>
      <c r="Q729">
        <v>0.30765885184243263</v>
      </c>
      <c r="R729">
        <v>0.28064843366649117</v>
      </c>
    </row>
    <row r="730" spans="1:18" x14ac:dyDescent="0.25">
      <c r="A730" s="1" t="s">
        <v>81</v>
      </c>
      <c r="B730" s="1" t="s">
        <v>58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</row>
    <row r="731" spans="1:18" x14ac:dyDescent="0.25">
      <c r="A731" s="1" t="s">
        <v>81</v>
      </c>
      <c r="B731" s="1" t="s">
        <v>59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</row>
    <row r="732" spans="1:18" x14ac:dyDescent="0.25">
      <c r="A732" s="1" t="s">
        <v>81</v>
      </c>
      <c r="B732" s="1" t="s">
        <v>60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 t="s">
        <v>81</v>
      </c>
      <c r="B733" s="1" t="s">
        <v>61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 t="s">
        <v>81</v>
      </c>
      <c r="B734" s="1" t="s">
        <v>62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 t="s">
        <v>81</v>
      </c>
      <c r="B735" s="1" t="s">
        <v>63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</row>
    <row r="736" spans="1:18" x14ac:dyDescent="0.25">
      <c r="A736" s="1" t="s">
        <v>81</v>
      </c>
      <c r="B736" s="1" t="s">
        <v>64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 t="s">
        <v>82</v>
      </c>
      <c r="B737" s="1" t="s">
        <v>54</v>
      </c>
      <c r="C737">
        <v>2000</v>
      </c>
      <c r="D737">
        <v>2001</v>
      </c>
      <c r="E737">
        <v>2002</v>
      </c>
      <c r="F737">
        <v>2003</v>
      </c>
      <c r="G737">
        <v>2004</v>
      </c>
      <c r="H737">
        <v>2005</v>
      </c>
      <c r="I737">
        <v>2006</v>
      </c>
      <c r="J737">
        <v>2007</v>
      </c>
      <c r="K737">
        <v>2008</v>
      </c>
      <c r="L737">
        <v>2009</v>
      </c>
      <c r="M737">
        <v>2010</v>
      </c>
      <c r="N737">
        <v>2011</v>
      </c>
      <c r="O737">
        <v>2012</v>
      </c>
      <c r="P737">
        <v>2013</v>
      </c>
      <c r="Q737">
        <v>2014</v>
      </c>
      <c r="R737">
        <v>2015</v>
      </c>
    </row>
    <row r="738" spans="1:18" x14ac:dyDescent="0.25">
      <c r="A738" s="1" t="s">
        <v>82</v>
      </c>
      <c r="B738" s="1" t="s">
        <v>55</v>
      </c>
      <c r="C738">
        <v>3193.1714285714288</v>
      </c>
      <c r="D738">
        <v>2770.7924812030078</v>
      </c>
      <c r="E738">
        <v>2759.9564812030076</v>
      </c>
      <c r="F738">
        <v>2712.9564812030076</v>
      </c>
      <c r="G738">
        <v>2932.2864812030075</v>
      </c>
      <c r="H738">
        <v>2924.7924812030074</v>
      </c>
      <c r="I738">
        <v>2926.8744812030072</v>
      </c>
      <c r="J738">
        <v>2969.3744812030072</v>
      </c>
      <c r="K738">
        <v>3021.5594812030072</v>
      </c>
      <c r="L738">
        <v>3039.2924812030074</v>
      </c>
      <c r="M738">
        <v>3087.2924812030074</v>
      </c>
      <c r="N738">
        <v>3159.2924812030074</v>
      </c>
      <c r="O738">
        <v>3266.4924812030072</v>
      </c>
      <c r="P738">
        <v>3264.5294812030074</v>
      </c>
      <c r="Q738">
        <v>3331.3400075187969</v>
      </c>
      <c r="R738">
        <v>3171.7400075187975</v>
      </c>
    </row>
    <row r="739" spans="1:18" x14ac:dyDescent="0.25">
      <c r="A739" s="1" t="s">
        <v>82</v>
      </c>
      <c r="B739" s="1" t="s">
        <v>56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 t="s">
        <v>82</v>
      </c>
      <c r="B740" s="1" t="s">
        <v>57</v>
      </c>
      <c r="C740">
        <v>3190.8714285714286</v>
      </c>
      <c r="D740">
        <v>2768.0924812030075</v>
      </c>
      <c r="E740">
        <v>2754.7924812030074</v>
      </c>
      <c r="F740">
        <v>2705.7924812030074</v>
      </c>
      <c r="G740">
        <v>2920.7924812030074</v>
      </c>
      <c r="H740">
        <v>2888.7924812030074</v>
      </c>
      <c r="I740">
        <v>2890.7924812030074</v>
      </c>
      <c r="J740">
        <v>2914.2924812030074</v>
      </c>
      <c r="K740">
        <v>2939.2924812030074</v>
      </c>
      <c r="L740">
        <v>2928.2924812030074</v>
      </c>
      <c r="M740">
        <v>2972.2924812030074</v>
      </c>
      <c r="N740">
        <v>2972.2924812030074</v>
      </c>
      <c r="O740">
        <v>2992.4924812030072</v>
      </c>
      <c r="P740">
        <v>2990.5294812030074</v>
      </c>
      <c r="Q740">
        <v>3048.3400075187969</v>
      </c>
      <c r="R740">
        <v>2863.7400075187975</v>
      </c>
    </row>
    <row r="741" spans="1:18" x14ac:dyDescent="0.25">
      <c r="A741" s="1" t="s">
        <v>82</v>
      </c>
      <c r="B741" s="1" t="s">
        <v>58</v>
      </c>
      <c r="C741">
        <v>0.3</v>
      </c>
      <c r="D741">
        <v>0.3</v>
      </c>
      <c r="E741">
        <v>1</v>
      </c>
      <c r="F741">
        <v>3</v>
      </c>
      <c r="G741">
        <v>7</v>
      </c>
      <c r="H741">
        <v>31</v>
      </c>
      <c r="I741">
        <v>31</v>
      </c>
      <c r="J741">
        <v>50</v>
      </c>
      <c r="K741">
        <v>77</v>
      </c>
      <c r="L741">
        <v>103.99999999999999</v>
      </c>
      <c r="M741">
        <v>108</v>
      </c>
      <c r="N741">
        <v>179.99999999999997</v>
      </c>
      <c r="O741">
        <v>266</v>
      </c>
      <c r="P741">
        <v>266</v>
      </c>
      <c r="Q741">
        <v>275</v>
      </c>
      <c r="R741">
        <v>300</v>
      </c>
    </row>
    <row r="742" spans="1:18" x14ac:dyDescent="0.25">
      <c r="A742" s="1" t="s">
        <v>82</v>
      </c>
      <c r="B742" s="1" t="s">
        <v>59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 t="s">
        <v>82</v>
      </c>
      <c r="B743" s="1" t="s">
        <v>60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 t="s">
        <v>82</v>
      </c>
      <c r="B744" s="1" t="s">
        <v>61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 t="s">
        <v>82</v>
      </c>
      <c r="B745" s="1" t="s">
        <v>62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 t="s">
        <v>82</v>
      </c>
      <c r="B746" s="1" t="s">
        <v>63</v>
      </c>
      <c r="C746">
        <v>2</v>
      </c>
      <c r="D746">
        <v>2.4</v>
      </c>
      <c r="E746">
        <v>4.1639999999999997</v>
      </c>
      <c r="F746">
        <v>4.1639999999999997</v>
      </c>
      <c r="G746">
        <v>4.4939999999999998</v>
      </c>
      <c r="H746">
        <v>5</v>
      </c>
      <c r="I746">
        <v>5.0820000000000007</v>
      </c>
      <c r="J746">
        <v>5.0820000000000007</v>
      </c>
      <c r="K746">
        <v>5.2669999999999995</v>
      </c>
      <c r="L746">
        <v>7</v>
      </c>
      <c r="M746">
        <v>7</v>
      </c>
      <c r="N746">
        <v>7</v>
      </c>
      <c r="O746">
        <v>8</v>
      </c>
      <c r="P746">
        <v>8</v>
      </c>
      <c r="Q746">
        <v>8</v>
      </c>
      <c r="R746">
        <v>8</v>
      </c>
    </row>
    <row r="747" spans="1:18" x14ac:dyDescent="0.25">
      <c r="A747" s="1" t="s">
        <v>82</v>
      </c>
      <c r="B747" s="1" t="s">
        <v>64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 t="s">
        <v>82</v>
      </c>
      <c r="B748" s="1"/>
    </row>
    <row r="749" spans="1:18" x14ac:dyDescent="0.25">
      <c r="A749" s="1" t="s">
        <v>82</v>
      </c>
      <c r="B749" s="1" t="s">
        <v>65</v>
      </c>
      <c r="C749">
        <v>2803.9000000000005</v>
      </c>
      <c r="D749">
        <v>2432.1000000000004</v>
      </c>
      <c r="E749">
        <v>2423.864</v>
      </c>
      <c r="F749">
        <v>2389.6640000000002</v>
      </c>
      <c r="G749">
        <v>2600.3939999999998</v>
      </c>
      <c r="H749">
        <v>2599.2999999999997</v>
      </c>
      <c r="I749">
        <v>2601.1819999999998</v>
      </c>
      <c r="J749">
        <v>2642.1819999999998</v>
      </c>
      <c r="K749">
        <v>2692.8669999999997</v>
      </c>
      <c r="L749">
        <v>2711.7</v>
      </c>
      <c r="M749">
        <v>2758.5499999999997</v>
      </c>
      <c r="N749">
        <v>2830.5499999999997</v>
      </c>
      <c r="O749">
        <v>2939.5499999999997</v>
      </c>
      <c r="P749">
        <v>2938.5299999999997</v>
      </c>
      <c r="Q749">
        <v>3024.0499999999997</v>
      </c>
      <c r="R749">
        <v>2879.25</v>
      </c>
    </row>
    <row r="750" spans="1:18" x14ac:dyDescent="0.25">
      <c r="A750" s="1" t="s">
        <v>82</v>
      </c>
      <c r="B750" s="1" t="s">
        <v>56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 t="s">
        <v>82</v>
      </c>
      <c r="B751" s="1" t="s">
        <v>57</v>
      </c>
      <c r="C751">
        <v>2801.6000000000004</v>
      </c>
      <c r="D751">
        <v>2429.4</v>
      </c>
      <c r="E751">
        <v>2418.6999999999998</v>
      </c>
      <c r="F751">
        <v>2382.5</v>
      </c>
      <c r="G751">
        <v>2588.8999999999996</v>
      </c>
      <c r="H751">
        <v>2563.2999999999997</v>
      </c>
      <c r="I751">
        <v>2565.1</v>
      </c>
      <c r="J751">
        <v>2587.1</v>
      </c>
      <c r="K751">
        <v>2610.6</v>
      </c>
      <c r="L751">
        <v>2600.6999999999998</v>
      </c>
      <c r="M751">
        <v>2643.5499999999997</v>
      </c>
      <c r="N751">
        <v>2643.5499999999997</v>
      </c>
      <c r="O751">
        <v>2665.5499999999997</v>
      </c>
      <c r="P751">
        <v>2664.5299999999997</v>
      </c>
      <c r="Q751">
        <v>2741.0499999999997</v>
      </c>
      <c r="R751">
        <v>2571.25</v>
      </c>
    </row>
    <row r="752" spans="1:18" x14ac:dyDescent="0.25">
      <c r="A752" s="1" t="s">
        <v>82</v>
      </c>
      <c r="B752" s="1" t="s">
        <v>58</v>
      </c>
      <c r="C752">
        <v>0.3</v>
      </c>
      <c r="D752">
        <v>0.3</v>
      </c>
      <c r="E752">
        <v>1</v>
      </c>
      <c r="F752">
        <v>3</v>
      </c>
      <c r="G752">
        <v>7</v>
      </c>
      <c r="H752">
        <v>31</v>
      </c>
      <c r="I752">
        <v>31</v>
      </c>
      <c r="J752">
        <v>50</v>
      </c>
      <c r="K752">
        <v>77</v>
      </c>
      <c r="L752">
        <v>103.99999999999999</v>
      </c>
      <c r="M752">
        <v>108</v>
      </c>
      <c r="N752">
        <v>179.99999999999997</v>
      </c>
      <c r="O752">
        <v>266</v>
      </c>
      <c r="P752">
        <v>266</v>
      </c>
      <c r="Q752">
        <v>275</v>
      </c>
      <c r="R752">
        <v>300</v>
      </c>
    </row>
    <row r="753" spans="1:18" x14ac:dyDescent="0.25">
      <c r="A753" s="1" t="s">
        <v>82</v>
      </c>
      <c r="B753" s="1" t="s">
        <v>59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 t="s">
        <v>82</v>
      </c>
      <c r="B754" s="1" t="s">
        <v>60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 t="s">
        <v>82</v>
      </c>
      <c r="B755" s="1" t="s">
        <v>61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 t="s">
        <v>82</v>
      </c>
      <c r="B756" s="1" t="s">
        <v>62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 t="s">
        <v>82</v>
      </c>
      <c r="B757" s="1" t="s">
        <v>63</v>
      </c>
      <c r="C757">
        <v>2</v>
      </c>
      <c r="D757">
        <v>2.4</v>
      </c>
      <c r="E757">
        <v>4.1639999999999997</v>
      </c>
      <c r="F757">
        <v>4.1639999999999997</v>
      </c>
      <c r="G757">
        <v>4.4939999999999998</v>
      </c>
      <c r="H757">
        <v>5</v>
      </c>
      <c r="I757">
        <v>5.0820000000000007</v>
      </c>
      <c r="J757">
        <v>5.0820000000000007</v>
      </c>
      <c r="K757">
        <v>5.2669999999999995</v>
      </c>
      <c r="L757">
        <v>7</v>
      </c>
      <c r="M757">
        <v>7</v>
      </c>
      <c r="N757">
        <v>7</v>
      </c>
      <c r="O757">
        <v>8</v>
      </c>
      <c r="P757">
        <v>8</v>
      </c>
      <c r="Q757">
        <v>8</v>
      </c>
      <c r="R757">
        <v>8</v>
      </c>
    </row>
    <row r="758" spans="1:18" x14ac:dyDescent="0.25">
      <c r="A758" s="1" t="s">
        <v>82</v>
      </c>
      <c r="B758" s="1" t="s">
        <v>64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 t="s">
        <v>82</v>
      </c>
      <c r="B759" s="1"/>
    </row>
    <row r="760" spans="1:18" x14ac:dyDescent="0.25">
      <c r="A760" s="1" t="s">
        <v>82</v>
      </c>
      <c r="B760" s="1" t="s">
        <v>66</v>
      </c>
    </row>
    <row r="761" spans="1:18" x14ac:dyDescent="0.25">
      <c r="A761" s="1" t="s">
        <v>82</v>
      </c>
      <c r="B761" s="1" t="s">
        <v>56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 t="s">
        <v>82</v>
      </c>
      <c r="B762" s="1" t="s">
        <v>57</v>
      </c>
      <c r="C762">
        <v>0.30431655648741385</v>
      </c>
      <c r="D762">
        <v>0.34943866412743846</v>
      </c>
      <c r="E762">
        <v>0.35297894154969633</v>
      </c>
      <c r="F762">
        <v>0.42777496837908047</v>
      </c>
      <c r="G762">
        <v>0.40147095912003455</v>
      </c>
      <c r="H762">
        <v>0.40019757539772832</v>
      </c>
      <c r="I762">
        <v>0.3806828560693663</v>
      </c>
      <c r="J762">
        <v>0.47298954026771906</v>
      </c>
      <c r="K762">
        <v>0.40459176631589927</v>
      </c>
      <c r="L762">
        <v>0.3333527399455255</v>
      </c>
      <c r="M762">
        <v>0.48613835900064389</v>
      </c>
      <c r="N762">
        <v>0.47980243252078048</v>
      </c>
      <c r="O762">
        <v>0.4382749854159651</v>
      </c>
      <c r="P762">
        <v>0.48546368822675179</v>
      </c>
      <c r="Q762">
        <v>0.44237242519869202</v>
      </c>
      <c r="R762">
        <v>0.38559830372283205</v>
      </c>
    </row>
    <row r="763" spans="1:18" x14ac:dyDescent="0.25">
      <c r="A763" s="1" t="s">
        <v>82</v>
      </c>
      <c r="B763" s="1" t="s">
        <v>58</v>
      </c>
      <c r="C763">
        <v>0</v>
      </c>
      <c r="D763">
        <v>0</v>
      </c>
      <c r="E763">
        <v>0.13273866411808433</v>
      </c>
      <c r="F763">
        <v>0.22123110686347386</v>
      </c>
      <c r="G763">
        <v>0.13273866411808433</v>
      </c>
      <c r="H763">
        <v>0.19840621090946625</v>
      </c>
      <c r="I763">
        <v>0.27832300540888649</v>
      </c>
      <c r="J763">
        <v>0.20707231602421156</v>
      </c>
      <c r="K763">
        <v>0.19652217804495603</v>
      </c>
      <c r="L763">
        <v>0.21442399588305935</v>
      </c>
      <c r="M763">
        <v>0.29267567585809773</v>
      </c>
      <c r="N763">
        <v>0.23337729418975733</v>
      </c>
      <c r="O763">
        <v>0.18617210961666125</v>
      </c>
      <c r="P763">
        <v>0.22693450493605788</v>
      </c>
      <c r="Q763">
        <v>0.25063520483659918</v>
      </c>
      <c r="R763">
        <v>0.27202105143144228</v>
      </c>
    </row>
    <row r="764" spans="1:18" x14ac:dyDescent="0.25">
      <c r="A764" s="1" t="s">
        <v>82</v>
      </c>
      <c r="B764" s="1" t="s">
        <v>59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 t="s">
        <v>82</v>
      </c>
      <c r="B765" s="1" t="s">
        <v>60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 t="s">
        <v>82</v>
      </c>
      <c r="B766" s="1" t="s">
        <v>61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 t="s">
        <v>82</v>
      </c>
      <c r="B767" s="1" t="s">
        <v>62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 t="s">
        <v>82</v>
      </c>
      <c r="B768" s="1" t="s">
        <v>63</v>
      </c>
      <c r="C768">
        <v>0.28533676723577706</v>
      </c>
      <c r="D768">
        <v>0.33184666029521082</v>
      </c>
      <c r="E768">
        <v>0.15938840552123479</v>
      </c>
      <c r="F768">
        <v>0.35065449214671657</v>
      </c>
      <c r="G768">
        <v>0.56120040459359199</v>
      </c>
      <c r="H768">
        <v>0.50092454692503463</v>
      </c>
      <c r="I768">
        <v>0.31343250086914831</v>
      </c>
      <c r="J768">
        <v>0.47014875130372247</v>
      </c>
      <c r="K768">
        <v>0.60484677023619215</v>
      </c>
      <c r="L768">
        <v>0.53095465647233731</v>
      </c>
      <c r="M768">
        <v>0.43932803844238955</v>
      </c>
      <c r="N768">
        <v>0.48914874383276447</v>
      </c>
      <c r="O768">
        <v>0.5984146090639253</v>
      </c>
      <c r="P768">
        <v>0.37252300166893326</v>
      </c>
      <c r="Q768">
        <v>0.38441203363709087</v>
      </c>
      <c r="R768">
        <v>0.38441203363709087</v>
      </c>
    </row>
    <row r="769" spans="1:18" x14ac:dyDescent="0.25">
      <c r="A769" s="1" t="s">
        <v>82</v>
      </c>
      <c r="B769" s="1" t="s">
        <v>64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 t="s">
        <v>82</v>
      </c>
      <c r="B770" s="1"/>
    </row>
    <row r="771" spans="1:18" x14ac:dyDescent="0.25">
      <c r="A771" s="1" t="s">
        <v>82</v>
      </c>
      <c r="B771" s="1" t="s">
        <v>67</v>
      </c>
      <c r="C771">
        <v>8511.2657469134956</v>
      </c>
      <c r="D771">
        <v>8480.3367441860464</v>
      </c>
      <c r="E771">
        <v>8525.0582558139558</v>
      </c>
      <c r="F771">
        <v>10158.044418604648</v>
      </c>
      <c r="G771">
        <v>10302.325581395351</v>
      </c>
      <c r="H771">
        <v>10203.14834779846</v>
      </c>
      <c r="I771">
        <v>9729.6970930232583</v>
      </c>
      <c r="J771">
        <v>12186.673488372098</v>
      </c>
      <c r="K771">
        <v>10577.975697674417</v>
      </c>
      <c r="L771">
        <v>8779.0188372093016</v>
      </c>
      <c r="M771">
        <v>12961.555808843281</v>
      </c>
      <c r="N771">
        <v>12890.735223215435</v>
      </c>
      <c r="O771">
        <v>11964.790782103664</v>
      </c>
      <c r="P771">
        <v>13272.610930032628</v>
      </c>
      <c r="Q771">
        <v>12443.59348650575</v>
      </c>
      <c r="R771">
        <v>10415.069731892656</v>
      </c>
    </row>
    <row r="772" spans="1:18" x14ac:dyDescent="0.25">
      <c r="A772" s="1" t="s">
        <v>82</v>
      </c>
      <c r="B772" s="1" t="s">
        <v>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 t="s">
        <v>82</v>
      </c>
      <c r="B773" s="1" t="s">
        <v>57</v>
      </c>
      <c r="C773">
        <v>8506.2666467515246</v>
      </c>
      <c r="D773">
        <v>8473.36</v>
      </c>
      <c r="E773">
        <v>8518.08151162791</v>
      </c>
      <c r="F773">
        <v>10139.439767441858</v>
      </c>
      <c r="G773">
        <v>10272.093023255815</v>
      </c>
      <c r="H773">
        <v>10127.328662008569</v>
      </c>
      <c r="I773">
        <v>9640.162209302327</v>
      </c>
      <c r="J773">
        <v>12075.045581395354</v>
      </c>
      <c r="K773">
        <v>10417.510581395349</v>
      </c>
      <c r="L773">
        <v>8551.1118604651165</v>
      </c>
      <c r="M773">
        <v>12657.721610110164</v>
      </c>
      <c r="N773">
        <v>12492.751304765199</v>
      </c>
      <c r="O773">
        <v>11489.043083356106</v>
      </c>
      <c r="P773">
        <v>12717.710812053865</v>
      </c>
      <c r="Q773">
        <v>11812.873682737094</v>
      </c>
      <c r="R773">
        <v>9673.2588134135367</v>
      </c>
    </row>
    <row r="774" spans="1:18" x14ac:dyDescent="0.25">
      <c r="A774" s="1" t="s">
        <v>82</v>
      </c>
      <c r="B774" s="1" t="s">
        <v>58</v>
      </c>
      <c r="C774">
        <v>0</v>
      </c>
      <c r="D774">
        <v>0</v>
      </c>
      <c r="E774">
        <v>1.1627906976744187</v>
      </c>
      <c r="F774">
        <v>5.8139534883720936</v>
      </c>
      <c r="G774">
        <v>8.1395348837209305</v>
      </c>
      <c r="H774">
        <v>53.879190634574655</v>
      </c>
      <c r="I774">
        <v>75.581395348837219</v>
      </c>
      <c r="J774">
        <v>90.697674418604663</v>
      </c>
      <c r="K774">
        <v>132.55813953488374</v>
      </c>
      <c r="L774">
        <v>195.34883720930236</v>
      </c>
      <c r="M774">
        <v>276.89460341582907</v>
      </c>
      <c r="N774">
        <v>367.9893174784093</v>
      </c>
      <c r="O774">
        <v>433.81080294435935</v>
      </c>
      <c r="P774">
        <v>528.79370602180461</v>
      </c>
      <c r="Q774">
        <v>603.78020845136746</v>
      </c>
      <c r="R774">
        <v>714.87132316183033</v>
      </c>
    </row>
    <row r="775" spans="1:18" x14ac:dyDescent="0.25">
      <c r="A775" s="1" t="s">
        <v>82</v>
      </c>
      <c r="B775" s="1" t="s">
        <v>59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 t="s">
        <v>82</v>
      </c>
      <c r="B776" s="1" t="s">
        <v>60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 t="s">
        <v>82</v>
      </c>
      <c r="B777" s="1" t="s">
        <v>61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 t="s">
        <v>82</v>
      </c>
      <c r="B778" s="1" t="s">
        <v>62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 t="s">
        <v>82</v>
      </c>
      <c r="B779" s="1" t="s">
        <v>63</v>
      </c>
      <c r="C779">
        <v>4.999100161970814</v>
      </c>
      <c r="D779">
        <v>6.9767441860465116</v>
      </c>
      <c r="E779">
        <v>5.8139534883720936</v>
      </c>
      <c r="F779">
        <v>12.790697674418606</v>
      </c>
      <c r="G779">
        <v>22.093023255813954</v>
      </c>
      <c r="H779">
        <v>21.940495155316516</v>
      </c>
      <c r="I779">
        <v>13.953488372093023</v>
      </c>
      <c r="J779">
        <v>20.930232558139537</v>
      </c>
      <c r="K779">
        <v>27.906976744186046</v>
      </c>
      <c r="L779">
        <v>32.558139534883722</v>
      </c>
      <c r="M779">
        <v>26.939595317287328</v>
      </c>
      <c r="N779">
        <v>29.994600971825118</v>
      </c>
      <c r="O779">
        <v>41.936895803199882</v>
      </c>
      <c r="P779">
        <v>26.106411956958841</v>
      </c>
      <c r="Q779">
        <v>26.939595317287328</v>
      </c>
      <c r="R779">
        <v>26.939595317287328</v>
      </c>
    </row>
    <row r="780" spans="1:18" x14ac:dyDescent="0.25">
      <c r="A780" s="1" t="s">
        <v>82</v>
      </c>
      <c r="B780" s="1" t="s">
        <v>64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 t="s">
        <v>82</v>
      </c>
      <c r="B781" s="1"/>
    </row>
    <row r="782" spans="1:18" x14ac:dyDescent="0.25">
      <c r="A782" s="1" t="s">
        <v>82</v>
      </c>
      <c r="B782" s="1" t="s">
        <v>68</v>
      </c>
      <c r="C782">
        <v>7589.4639391037044</v>
      </c>
      <c r="D782">
        <v>7587.5223255813962</v>
      </c>
      <c r="E782">
        <v>7631.7900000000036</v>
      </c>
      <c r="F782">
        <v>9099.194534883718</v>
      </c>
      <c r="G782">
        <v>9231.2333720930255</v>
      </c>
      <c r="H782">
        <v>9112.4419900229859</v>
      </c>
      <c r="I782">
        <v>8725.116279069769</v>
      </c>
      <c r="J782">
        <v>10951.221395348843</v>
      </c>
      <c r="K782">
        <v>9495.09418604651</v>
      </c>
      <c r="L782">
        <v>7884.0293023255817</v>
      </c>
      <c r="M782">
        <v>11729.932219069628</v>
      </c>
      <c r="N782">
        <v>11664.771425553488</v>
      </c>
      <c r="O782">
        <v>10524.946497561503</v>
      </c>
      <c r="P782">
        <v>11820.818605990136</v>
      </c>
      <c r="Q782">
        <v>11010.746091250838</v>
      </c>
      <c r="R782">
        <v>9060.1671753600695</v>
      </c>
    </row>
    <row r="783" spans="1:18" x14ac:dyDescent="0.25">
      <c r="A783" s="1" t="s">
        <v>82</v>
      </c>
      <c r="B783" s="1" t="s">
        <v>56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 t="s">
        <v>82</v>
      </c>
      <c r="B784" s="1" t="s">
        <v>57</v>
      </c>
      <c r="C784">
        <v>7584.4648389417334</v>
      </c>
      <c r="D784">
        <v>7580.5455813953495</v>
      </c>
      <c r="E784">
        <v>7624.8132558139569</v>
      </c>
      <c r="F784">
        <v>9080.5898837209279</v>
      </c>
      <c r="G784">
        <v>9201.0008139534893</v>
      </c>
      <c r="H784">
        <v>9036.6223042330948</v>
      </c>
      <c r="I784">
        <v>8635.5813953488378</v>
      </c>
      <c r="J784">
        <v>10839.593488372098</v>
      </c>
      <c r="K784">
        <v>9334.6290697674413</v>
      </c>
      <c r="L784">
        <v>7656.1223255813957</v>
      </c>
      <c r="M784">
        <v>11426.098020336511</v>
      </c>
      <c r="N784">
        <v>11266.787507103252</v>
      </c>
      <c r="O784">
        <v>10049.198798813944</v>
      </c>
      <c r="P784">
        <v>11265.918488011373</v>
      </c>
      <c r="Q784">
        <v>10380.026287482182</v>
      </c>
      <c r="R784">
        <v>8318.3562568809521</v>
      </c>
    </row>
    <row r="785" spans="1:18" x14ac:dyDescent="0.25">
      <c r="A785" s="1" t="s">
        <v>82</v>
      </c>
      <c r="B785" s="1" t="s">
        <v>58</v>
      </c>
      <c r="C785">
        <v>0</v>
      </c>
      <c r="D785">
        <v>0</v>
      </c>
      <c r="E785">
        <v>1.1627906976744187</v>
      </c>
      <c r="F785">
        <v>5.8139534883720936</v>
      </c>
      <c r="G785">
        <v>8.1395348837209305</v>
      </c>
      <c r="H785">
        <v>53.879190634574655</v>
      </c>
      <c r="I785">
        <v>75.581395348837219</v>
      </c>
      <c r="J785">
        <v>90.697674418604663</v>
      </c>
      <c r="K785">
        <v>132.55813953488374</v>
      </c>
      <c r="L785">
        <v>195.34883720930236</v>
      </c>
      <c r="M785">
        <v>276.89460341582907</v>
      </c>
      <c r="N785">
        <v>367.9893174784093</v>
      </c>
      <c r="O785">
        <v>433.81080294435935</v>
      </c>
      <c r="P785">
        <v>528.79370602180461</v>
      </c>
      <c r="Q785">
        <v>603.78020845136746</v>
      </c>
      <c r="R785">
        <v>714.87132316183033</v>
      </c>
    </row>
    <row r="786" spans="1:18" x14ac:dyDescent="0.25">
      <c r="A786" s="1" t="s">
        <v>82</v>
      </c>
      <c r="B786" s="1" t="s">
        <v>59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 t="s">
        <v>82</v>
      </c>
      <c r="B787" s="1" t="s">
        <v>60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 t="s">
        <v>82</v>
      </c>
      <c r="B788" s="1" t="s">
        <v>61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 t="s">
        <v>82</v>
      </c>
      <c r="B789" s="1" t="s">
        <v>62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 t="s">
        <v>82</v>
      </c>
      <c r="B790" s="1" t="s">
        <v>63</v>
      </c>
      <c r="C790">
        <v>4.999100161970814</v>
      </c>
      <c r="D790">
        <v>6.9767441860465116</v>
      </c>
      <c r="E790">
        <v>5.8139534883720936</v>
      </c>
      <c r="F790">
        <v>12.790697674418606</v>
      </c>
      <c r="G790">
        <v>22.093023255813954</v>
      </c>
      <c r="H790">
        <v>21.940495155316516</v>
      </c>
      <c r="I790">
        <v>13.953488372093023</v>
      </c>
      <c r="J790">
        <v>20.930232558139537</v>
      </c>
      <c r="K790">
        <v>27.906976744186046</v>
      </c>
      <c r="L790">
        <v>32.558139534883722</v>
      </c>
      <c r="M790">
        <v>26.939595317287328</v>
      </c>
      <c r="N790">
        <v>29.994600971825118</v>
      </c>
      <c r="O790">
        <v>41.936895803199882</v>
      </c>
      <c r="P790">
        <v>26.106411956958841</v>
      </c>
      <c r="Q790">
        <v>26.939595317287328</v>
      </c>
      <c r="R790">
        <v>26.939595317287328</v>
      </c>
    </row>
    <row r="791" spans="1:18" x14ac:dyDescent="0.25">
      <c r="A791" s="1" t="s">
        <v>82</v>
      </c>
      <c r="B791" s="1" t="s">
        <v>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 t="s">
        <v>82</v>
      </c>
      <c r="B792" s="1"/>
    </row>
    <row r="793" spans="1:18" x14ac:dyDescent="0.25">
      <c r="A793" s="1" t="s">
        <v>82</v>
      </c>
      <c r="B793" s="1" t="s">
        <v>69</v>
      </c>
      <c r="C793">
        <v>7487.2634036984437</v>
      </c>
      <c r="D793">
        <v>7513.9534883720953</v>
      </c>
      <c r="E793">
        <v>7526.1627906976755</v>
      </c>
      <c r="F793">
        <v>7189.5348837209294</v>
      </c>
      <c r="G793">
        <v>7489.5348837209312</v>
      </c>
      <c r="H793">
        <v>7436.7169465051866</v>
      </c>
      <c r="I793">
        <v>7495.3488372093034</v>
      </c>
      <c r="J793">
        <v>7233.1395348837204</v>
      </c>
      <c r="K793">
        <v>6983.7209302325582</v>
      </c>
      <c r="L793">
        <v>6867.4418604651173</v>
      </c>
      <c r="M793">
        <v>7095.3894965572836</v>
      </c>
      <c r="N793">
        <v>6356.3558559459279</v>
      </c>
      <c r="O793">
        <v>6796.8321257729121</v>
      </c>
      <c r="P793">
        <v>6395.5154738813653</v>
      </c>
      <c r="Q793">
        <v>6057.7984851615665</v>
      </c>
      <c r="R793">
        <v>5888.939990801643</v>
      </c>
    </row>
    <row r="794" spans="1:18" x14ac:dyDescent="0.25">
      <c r="A794" s="1" t="s">
        <v>82</v>
      </c>
      <c r="B794" s="1" t="s">
        <v>70</v>
      </c>
      <c r="C794">
        <v>3048.3401876551125</v>
      </c>
      <c r="D794">
        <v>3113.4554651162798</v>
      </c>
      <c r="E794">
        <v>2870.7084883720927</v>
      </c>
      <c r="F794">
        <v>2844.1860465116274</v>
      </c>
      <c r="G794">
        <v>2733.7209302325577</v>
      </c>
      <c r="H794">
        <v>2644.5239856825806</v>
      </c>
      <c r="I794">
        <v>2576.5832558139541</v>
      </c>
      <c r="J794">
        <v>2192.0366279069758</v>
      </c>
      <c r="K794">
        <v>2009.1683720930241</v>
      </c>
      <c r="L794">
        <v>2724.4186046511632</v>
      </c>
      <c r="M794">
        <v>2908.9208386934624</v>
      </c>
      <c r="N794">
        <v>2500.3832643457599</v>
      </c>
      <c r="O794">
        <v>2670.0749420659822</v>
      </c>
      <c r="P794">
        <v>2936.6936173710883</v>
      </c>
      <c r="Q794">
        <v>3168.3185915424147</v>
      </c>
      <c r="R794">
        <v>3118.6053177094686</v>
      </c>
    </row>
    <row r="795" spans="1:18" x14ac:dyDescent="0.25">
      <c r="A795" s="1" t="s">
        <v>82</v>
      </c>
      <c r="B795" s="1" t="s">
        <v>71</v>
      </c>
      <c r="C795">
        <v>4438.9232160433312</v>
      </c>
      <c r="D795">
        <v>4400.4980232558155</v>
      </c>
      <c r="E795">
        <v>4655.4543023255828</v>
      </c>
      <c r="F795">
        <v>4345.3488372093025</v>
      </c>
      <c r="G795">
        <v>4755.813953488373</v>
      </c>
      <c r="H795">
        <v>4792.1929608226055</v>
      </c>
      <c r="I795">
        <v>4918.7655813953497</v>
      </c>
      <c r="J795">
        <v>5041.1029069767446</v>
      </c>
      <c r="K795">
        <v>4974.5525581395341</v>
      </c>
      <c r="L795">
        <v>4143.0232558139542</v>
      </c>
      <c r="M795">
        <v>4186.4686578638211</v>
      </c>
      <c r="N795">
        <v>3855.972591600168</v>
      </c>
      <c r="O795">
        <v>4126.7571837069299</v>
      </c>
      <c r="P795">
        <v>3458.821856510277</v>
      </c>
      <c r="Q795">
        <v>2889.4798936191519</v>
      </c>
      <c r="R795">
        <v>2770.3346730921744</v>
      </c>
    </row>
    <row r="796" spans="1:18" x14ac:dyDescent="0.25">
      <c r="A796" s="1" t="s">
        <v>82</v>
      </c>
      <c r="B796" s="1"/>
    </row>
    <row r="797" spans="1:18" x14ac:dyDescent="0.25">
      <c r="A797" s="1" t="s">
        <v>82</v>
      </c>
      <c r="B797" s="1" t="s">
        <v>72</v>
      </c>
    </row>
    <row r="798" spans="1:18" x14ac:dyDescent="0.25">
      <c r="A798" s="1" t="s">
        <v>82</v>
      </c>
      <c r="B798" s="1" t="s">
        <v>56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 t="s">
        <v>82</v>
      </c>
      <c r="B799" s="1" t="s">
        <v>57</v>
      </c>
      <c r="C799">
        <v>2438.3106346201462</v>
      </c>
      <c r="D799">
        <v>2365.0955700000004</v>
      </c>
      <c r="E799">
        <v>2292.7454800000005</v>
      </c>
      <c r="F799">
        <v>2651.3877499999999</v>
      </c>
      <c r="G799">
        <v>2761.7256700000003</v>
      </c>
      <c r="H799">
        <v>2597.3611696878506</v>
      </c>
      <c r="I799">
        <v>2418.0884500000006</v>
      </c>
      <c r="J799">
        <v>2916.2575799999995</v>
      </c>
      <c r="K799">
        <v>2673.14878</v>
      </c>
      <c r="L799">
        <v>2239.6331100000002</v>
      </c>
      <c r="M799">
        <v>3113.6195587784937</v>
      </c>
      <c r="N799">
        <v>3198.4862992214948</v>
      </c>
      <c r="O799">
        <v>2902.8699322779648</v>
      </c>
      <c r="P799">
        <v>3422.3586691091491</v>
      </c>
      <c r="Q799">
        <v>3448.6959014044101</v>
      </c>
      <c r="R799">
        <v>2843.933626208549</v>
      </c>
    </row>
    <row r="800" spans="1:18" x14ac:dyDescent="0.25">
      <c r="A800" s="1" t="s">
        <v>82</v>
      </c>
      <c r="B800" s="1" t="s">
        <v>58</v>
      </c>
      <c r="C800">
        <v>0</v>
      </c>
      <c r="D800">
        <v>0</v>
      </c>
      <c r="E800">
        <v>0.1</v>
      </c>
      <c r="F800">
        <v>0.5</v>
      </c>
      <c r="G800">
        <v>0.7</v>
      </c>
      <c r="H800">
        <v>4.6336103945734202</v>
      </c>
      <c r="I800">
        <v>6.5</v>
      </c>
      <c r="J800">
        <v>7.8</v>
      </c>
      <c r="K800">
        <v>11.4</v>
      </c>
      <c r="L800">
        <v>16.8</v>
      </c>
      <c r="M800">
        <v>23.812935893761299</v>
      </c>
      <c r="N800">
        <v>31.647081303143199</v>
      </c>
      <c r="O800">
        <v>37.307729053214899</v>
      </c>
      <c r="P800">
        <v>45.476258717875197</v>
      </c>
      <c r="Q800">
        <v>51.9250979268176</v>
      </c>
      <c r="R800">
        <v>61.478933791917399</v>
      </c>
    </row>
    <row r="801" spans="1:18" x14ac:dyDescent="0.25">
      <c r="A801" s="1" t="s">
        <v>82</v>
      </c>
      <c r="B801" s="1" t="s">
        <v>59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 t="s">
        <v>82</v>
      </c>
      <c r="B802" s="1" t="s">
        <v>60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 t="s">
        <v>82</v>
      </c>
      <c r="B803" s="1" t="s">
        <v>61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 t="s">
        <v>82</v>
      </c>
      <c r="B804" s="1" t="s">
        <v>62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 t="s">
        <v>82</v>
      </c>
      <c r="B805" s="1" t="s">
        <v>63</v>
      </c>
      <c r="C805">
        <v>0.42992261392948999</v>
      </c>
      <c r="D805">
        <v>0.6</v>
      </c>
      <c r="E805">
        <v>0.5</v>
      </c>
      <c r="F805">
        <v>1.1000000000000001</v>
      </c>
      <c r="G805">
        <v>1.9</v>
      </c>
      <c r="H805">
        <v>1.88688258335722</v>
      </c>
      <c r="I805">
        <v>1.2</v>
      </c>
      <c r="J805">
        <v>1.8</v>
      </c>
      <c r="K805">
        <v>2.4</v>
      </c>
      <c r="L805">
        <v>2.8</v>
      </c>
      <c r="M805">
        <v>2.3168051972867101</v>
      </c>
      <c r="N805">
        <v>2.5795356835769598</v>
      </c>
      <c r="O805">
        <v>3.6065730390751898</v>
      </c>
      <c r="P805">
        <v>2.2451514282984602</v>
      </c>
      <c r="Q805">
        <v>2.3168051972867101</v>
      </c>
      <c r="R805">
        <v>2.3168051972867101</v>
      </c>
    </row>
    <row r="806" spans="1:18" x14ac:dyDescent="0.25">
      <c r="A806" s="1" t="s">
        <v>82</v>
      </c>
      <c r="B806" s="1" t="s">
        <v>64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 t="s">
        <v>82</v>
      </c>
      <c r="B807" s="1" t="s">
        <v>71</v>
      </c>
      <c r="C807">
        <v>453.45927970356433</v>
      </c>
      <c r="D807">
        <v>447.83948999999996</v>
      </c>
      <c r="E807">
        <v>486.27035999999998</v>
      </c>
      <c r="F807">
        <v>472.15012999999999</v>
      </c>
      <c r="G807">
        <v>475.09329000000014</v>
      </c>
      <c r="H807">
        <v>488.63113832159132</v>
      </c>
      <c r="I807">
        <v>482.83234999999996</v>
      </c>
      <c r="J807">
        <v>490.48057000000006</v>
      </c>
      <c r="K807">
        <v>503.22735999999986</v>
      </c>
      <c r="L807">
        <v>414.03516000000002</v>
      </c>
      <c r="M807">
        <v>446.37025174182787</v>
      </c>
      <c r="N807">
        <v>411.8864685789585</v>
      </c>
      <c r="O807">
        <v>446.94440470509227</v>
      </c>
      <c r="P807">
        <v>377.53853046978844</v>
      </c>
      <c r="Q807">
        <v>317.33065825929106</v>
      </c>
      <c r="R807">
        <v>301.54094119303659</v>
      </c>
    </row>
    <row r="808" spans="1:18" x14ac:dyDescent="0.25">
      <c r="A808" s="1" t="s">
        <v>82</v>
      </c>
      <c r="B808" s="1"/>
    </row>
    <row r="809" spans="1:18" x14ac:dyDescent="0.25">
      <c r="A809" s="1" t="s">
        <v>82</v>
      </c>
      <c r="B809" s="1" t="s">
        <v>73</v>
      </c>
      <c r="C809">
        <v>11411.535559845921</v>
      </c>
      <c r="D809">
        <v>10972.403810592841</v>
      </c>
      <c r="E809">
        <v>10787.217690485522</v>
      </c>
      <c r="F809">
        <v>12526.760957783043</v>
      </c>
      <c r="G809">
        <v>12840.988220841493</v>
      </c>
      <c r="H809">
        <v>12040.482000320873</v>
      </c>
      <c r="I809">
        <v>11255.274753757381</v>
      </c>
      <c r="J809">
        <v>13619.57334972912</v>
      </c>
      <c r="K809">
        <v>12604.341172731838</v>
      </c>
      <c r="L809">
        <v>10000.846437087241</v>
      </c>
      <c r="M809">
        <v>13549.720998349758</v>
      </c>
      <c r="N809">
        <v>13812.770301840475</v>
      </c>
      <c r="O809">
        <v>12443.475975425241</v>
      </c>
      <c r="P809">
        <v>14703.409862420545</v>
      </c>
      <c r="Q809">
        <v>14598.998799999985</v>
      </c>
      <c r="R809">
        <v>11751.675102829044</v>
      </c>
    </row>
    <row r="810" spans="1:18" x14ac:dyDescent="0.25">
      <c r="A810" s="1" t="s">
        <v>82</v>
      </c>
      <c r="B810" s="1" t="s">
        <v>56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 t="s">
        <v>82</v>
      </c>
      <c r="B811" s="1" t="s">
        <v>57</v>
      </c>
      <c r="C811">
        <v>10393.027140833212</v>
      </c>
      <c r="D811">
        <v>10043.400072144457</v>
      </c>
      <c r="E811">
        <v>9713.9047896161665</v>
      </c>
      <c r="F811">
        <v>11317.529269367462</v>
      </c>
      <c r="G811">
        <v>11846.6119188261</v>
      </c>
      <c r="H811">
        <v>11067.682879020602</v>
      </c>
      <c r="I811">
        <v>10239.926318116381</v>
      </c>
      <c r="J811">
        <v>12554.273458155816</v>
      </c>
      <c r="K811">
        <v>11503.557553283496</v>
      </c>
      <c r="L811">
        <v>9174.0387689697964</v>
      </c>
      <c r="M811">
        <v>12628.423874654211</v>
      </c>
      <c r="N811">
        <v>13071.244150420596</v>
      </c>
      <c r="O811">
        <v>11566.848218209263</v>
      </c>
      <c r="P811">
        <v>14031.225145355105</v>
      </c>
      <c r="Q811">
        <v>14007.527699999984</v>
      </c>
      <c r="R811">
        <v>11249.79920079739</v>
      </c>
    </row>
    <row r="812" spans="1:18" x14ac:dyDescent="0.25">
      <c r="A812" s="1" t="s">
        <v>82</v>
      </c>
      <c r="B812" s="1" t="s">
        <v>58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 t="s">
        <v>82</v>
      </c>
      <c r="B813" s="1" t="s">
        <v>59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 t="s">
        <v>82</v>
      </c>
      <c r="B814" s="1" t="s">
        <v>60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 t="s">
        <v>82</v>
      </c>
      <c r="B815" s="1" t="s">
        <v>61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 t="s">
        <v>82</v>
      </c>
      <c r="B816" s="1" t="s">
        <v>62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 t="s">
        <v>82</v>
      </c>
      <c r="B817" s="1" t="s">
        <v>63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 t="s">
        <v>82</v>
      </c>
      <c r="B818" s="1" t="s">
        <v>64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 t="s">
        <v>82</v>
      </c>
      <c r="B819" s="1" t="s">
        <v>71</v>
      </c>
      <c r="C819">
        <v>1018.5084190127088</v>
      </c>
      <c r="D819">
        <v>929.00373844838407</v>
      </c>
      <c r="E819">
        <v>1073.3129008693563</v>
      </c>
      <c r="F819">
        <v>1209.2316884155803</v>
      </c>
      <c r="G819">
        <v>994.37630201539241</v>
      </c>
      <c r="H819">
        <v>972.79912130027139</v>
      </c>
      <c r="I819">
        <v>1015.348435641</v>
      </c>
      <c r="J819">
        <v>1065.2998915733042</v>
      </c>
      <c r="K819">
        <v>1100.7836194483434</v>
      </c>
      <c r="L819">
        <v>826.80766811744411</v>
      </c>
      <c r="M819">
        <v>921.29712369554716</v>
      </c>
      <c r="N819">
        <v>741.52615141987997</v>
      </c>
      <c r="O819">
        <v>876.62775721597814</v>
      </c>
      <c r="P819">
        <v>672.18471706543983</v>
      </c>
      <c r="Q819">
        <v>591.47110000000009</v>
      </c>
      <c r="R819">
        <v>501.87590203165405</v>
      </c>
    </row>
    <row r="820" spans="1:18" x14ac:dyDescent="0.25">
      <c r="A820" s="1" t="s">
        <v>82</v>
      </c>
      <c r="B820" s="1"/>
    </row>
    <row r="821" spans="1:18" x14ac:dyDescent="0.25">
      <c r="A821" s="1" t="s">
        <v>82</v>
      </c>
      <c r="B821" s="1" t="s">
        <v>74</v>
      </c>
    </row>
    <row r="822" spans="1:18" x14ac:dyDescent="0.25">
      <c r="A822" s="1" t="s">
        <v>82</v>
      </c>
      <c r="B822" s="1" t="s">
        <v>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 t="s">
        <v>82</v>
      </c>
      <c r="B823" s="1" t="s">
        <v>57</v>
      </c>
      <c r="C823">
        <v>0.30001875939592676</v>
      </c>
      <c r="D823">
        <v>0.30810973105835204</v>
      </c>
      <c r="E823">
        <v>0.31950995711918273</v>
      </c>
      <c r="F823">
        <v>0.32888128867609034</v>
      </c>
      <c r="G823">
        <v>0.31987246582677414</v>
      </c>
      <c r="H823">
        <v>0.33532120026165141</v>
      </c>
      <c r="I823">
        <v>0.34285509696719313</v>
      </c>
      <c r="J823">
        <v>0.35609128875371859</v>
      </c>
      <c r="K823">
        <v>0.33515003605598037</v>
      </c>
      <c r="L823">
        <v>0.32835539746061349</v>
      </c>
      <c r="M823">
        <v>0.34961370132725189</v>
      </c>
      <c r="N823">
        <v>0.33590158334312958</v>
      </c>
      <c r="O823">
        <v>0.34037270984210721</v>
      </c>
      <c r="P823">
        <v>0.31958167906502094</v>
      </c>
      <c r="Q823">
        <v>0.29457718678578843</v>
      </c>
      <c r="R823">
        <v>0.2925174660502291</v>
      </c>
    </row>
    <row r="824" spans="1:18" x14ac:dyDescent="0.25">
      <c r="A824" s="1" t="s">
        <v>82</v>
      </c>
      <c r="B824" s="1" t="s">
        <v>58</v>
      </c>
      <c r="C824">
        <v>0</v>
      </c>
      <c r="D824">
        <v>0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</row>
    <row r="825" spans="1:18" x14ac:dyDescent="0.25">
      <c r="A825" s="1" t="s">
        <v>82</v>
      </c>
      <c r="B825" s="1" t="s">
        <v>59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 t="s">
        <v>82</v>
      </c>
      <c r="B826" s="1" t="s">
        <v>60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 t="s">
        <v>82</v>
      </c>
      <c r="B827" s="1" t="s">
        <v>61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 t="s">
        <v>82</v>
      </c>
      <c r="B828" s="1" t="s">
        <v>62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 t="s">
        <v>82</v>
      </c>
      <c r="B829" s="1" t="s">
        <v>63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</row>
    <row r="830" spans="1:18" x14ac:dyDescent="0.25">
      <c r="A830" s="1" t="s">
        <v>82</v>
      </c>
      <c r="B830" s="1" t="s">
        <v>64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 t="s">
        <v>82</v>
      </c>
      <c r="B831" s="1"/>
    </row>
    <row r="832" spans="1:18" x14ac:dyDescent="0.25">
      <c r="A832" s="1" t="s">
        <v>82</v>
      </c>
      <c r="B832" s="1" t="s">
        <v>75</v>
      </c>
    </row>
    <row r="833" spans="1:18" x14ac:dyDescent="0.25">
      <c r="A833" s="1" t="s">
        <v>82</v>
      </c>
      <c r="B833" s="1" t="s">
        <v>56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 t="s">
        <v>82</v>
      </c>
      <c r="B834" s="1" t="s">
        <v>57</v>
      </c>
      <c r="C834">
        <v>0.26750651327516456</v>
      </c>
      <c r="D834">
        <v>0.27564506410199735</v>
      </c>
      <c r="E834">
        <v>0.28600380884842047</v>
      </c>
      <c r="F834">
        <v>0.29453659880566307</v>
      </c>
      <c r="G834">
        <v>0.28651870770350624</v>
      </c>
      <c r="H834">
        <v>0.29920733675149364</v>
      </c>
      <c r="I834">
        <v>0.30712689604054794</v>
      </c>
      <c r="J834">
        <v>0.3196579912532968</v>
      </c>
      <c r="K834">
        <v>0.30031179184871254</v>
      </c>
      <c r="L834">
        <v>0.29398856315354255</v>
      </c>
      <c r="M834">
        <v>0.31559553477832142</v>
      </c>
      <c r="N834">
        <v>0.30293821356893685</v>
      </c>
      <c r="O834">
        <v>0.29771609367968216</v>
      </c>
      <c r="P834">
        <v>0.28309978107033934</v>
      </c>
      <c r="Q834">
        <v>0.25884632517466705</v>
      </c>
      <c r="R834">
        <v>0.25154547613176337</v>
      </c>
    </row>
    <row r="835" spans="1:18" x14ac:dyDescent="0.25">
      <c r="A835" s="1" t="s">
        <v>82</v>
      </c>
      <c r="B835" s="1" t="s">
        <v>58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</row>
    <row r="836" spans="1:18" x14ac:dyDescent="0.25">
      <c r="A836" s="1" t="s">
        <v>82</v>
      </c>
      <c r="B836" s="1" t="s">
        <v>59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 t="s">
        <v>82</v>
      </c>
      <c r="B837" s="1" t="s">
        <v>60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 t="s">
        <v>82</v>
      </c>
      <c r="B838" s="1" t="s">
        <v>61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 t="s">
        <v>82</v>
      </c>
      <c r="B839" s="1" t="s">
        <v>62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 t="s">
        <v>82</v>
      </c>
      <c r="B840" s="1" t="s">
        <v>63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</row>
    <row r="841" spans="1:18" x14ac:dyDescent="0.25">
      <c r="A841" s="1" t="s">
        <v>82</v>
      </c>
      <c r="B841" s="1" t="s">
        <v>64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 t="s">
        <v>83</v>
      </c>
      <c r="B842" s="1" t="s">
        <v>54</v>
      </c>
      <c r="C842">
        <v>2000</v>
      </c>
      <c r="D842">
        <v>2001</v>
      </c>
      <c r="E842">
        <v>2002</v>
      </c>
      <c r="F842">
        <v>2003</v>
      </c>
      <c r="G842">
        <v>2004</v>
      </c>
      <c r="H842">
        <v>2005</v>
      </c>
      <c r="I842">
        <v>2006</v>
      </c>
      <c r="J842">
        <v>2007</v>
      </c>
      <c r="K842">
        <v>2008</v>
      </c>
      <c r="L842">
        <v>2009</v>
      </c>
      <c r="M842">
        <v>2010</v>
      </c>
      <c r="N842">
        <v>2011</v>
      </c>
      <c r="O842">
        <v>2012</v>
      </c>
      <c r="P842">
        <v>2013</v>
      </c>
      <c r="Q842">
        <v>2014</v>
      </c>
      <c r="R842">
        <v>2015</v>
      </c>
    </row>
    <row r="843" spans="1:18" x14ac:dyDescent="0.25">
      <c r="A843" s="1" t="s">
        <v>83</v>
      </c>
      <c r="B843" s="1" t="s">
        <v>55</v>
      </c>
      <c r="C843">
        <v>11855.174999999999</v>
      </c>
      <c r="D843">
        <v>11910.720000000001</v>
      </c>
      <c r="E843">
        <v>12175.756000000001</v>
      </c>
      <c r="F843">
        <v>12708.146000000001</v>
      </c>
      <c r="G843">
        <v>13048.146000000001</v>
      </c>
      <c r="H843">
        <v>13980.666000000001</v>
      </c>
      <c r="I843">
        <v>14228.553</v>
      </c>
      <c r="J843">
        <v>14345.162590746935</v>
      </c>
      <c r="K843">
        <v>14937.803</v>
      </c>
      <c r="L843">
        <v>15278.739000000001</v>
      </c>
      <c r="M843">
        <v>15971.849000000002</v>
      </c>
      <c r="N843">
        <v>17182.449000000001</v>
      </c>
      <c r="O843">
        <v>18402.249</v>
      </c>
      <c r="P843">
        <v>19537.429</v>
      </c>
      <c r="Q843">
        <v>19540.129000000001</v>
      </c>
      <c r="R843">
        <v>19573.95</v>
      </c>
    </row>
    <row r="844" spans="1:18" x14ac:dyDescent="0.25">
      <c r="A844" s="1" t="s">
        <v>83</v>
      </c>
      <c r="B844" s="1" t="s">
        <v>56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 t="s">
        <v>83</v>
      </c>
      <c r="B845" s="1" t="s">
        <v>57</v>
      </c>
      <c r="C845">
        <v>8548.27</v>
      </c>
      <c r="D845">
        <v>8556.32</v>
      </c>
      <c r="E845">
        <v>8793.02</v>
      </c>
      <c r="F845">
        <v>9213.619999999999</v>
      </c>
      <c r="G845">
        <v>9454.619999999999</v>
      </c>
      <c r="H845">
        <v>10343.98</v>
      </c>
      <c r="I845">
        <v>10317.49</v>
      </c>
      <c r="J845">
        <v>10313.82</v>
      </c>
      <c r="K845">
        <v>10713.82</v>
      </c>
      <c r="L845">
        <v>10857.460000000001</v>
      </c>
      <c r="M845">
        <v>11246.260000000002</v>
      </c>
      <c r="N845">
        <v>11704.86</v>
      </c>
      <c r="O845">
        <v>11880.36</v>
      </c>
      <c r="P845">
        <v>11916.539999999999</v>
      </c>
      <c r="Q845">
        <v>11576.24</v>
      </c>
      <c r="R845">
        <v>11485.95</v>
      </c>
    </row>
    <row r="846" spans="1:18" x14ac:dyDescent="0.25">
      <c r="A846" s="1" t="s">
        <v>83</v>
      </c>
      <c r="B846" s="1" t="s">
        <v>58</v>
      </c>
      <c r="C846">
        <v>226</v>
      </c>
      <c r="D846">
        <v>270</v>
      </c>
      <c r="E846">
        <v>287</v>
      </c>
      <c r="F846">
        <v>371</v>
      </c>
      <c r="G846">
        <v>470</v>
      </c>
      <c r="H846">
        <v>491.00000000000006</v>
      </c>
      <c r="I846">
        <v>749</v>
      </c>
      <c r="J846">
        <v>845.99959074693425</v>
      </c>
      <c r="K846">
        <v>1022</v>
      </c>
      <c r="L846">
        <v>1171</v>
      </c>
      <c r="M846">
        <v>1298</v>
      </c>
      <c r="N846">
        <v>1640</v>
      </c>
      <c r="O846">
        <v>1753</v>
      </c>
      <c r="P846">
        <v>1809</v>
      </c>
      <c r="Q846">
        <v>1978.0000000000002</v>
      </c>
      <c r="R846">
        <v>2091</v>
      </c>
    </row>
    <row r="847" spans="1:18" x14ac:dyDescent="0.25">
      <c r="A847" s="1" t="s">
        <v>83</v>
      </c>
      <c r="B847" s="1" t="s">
        <v>59</v>
      </c>
      <c r="C847">
        <v>0.33500000000000002</v>
      </c>
      <c r="D847">
        <v>1.0000000000000002</v>
      </c>
      <c r="E847">
        <v>1.0000000000000002</v>
      </c>
      <c r="F847">
        <v>1.0000000000000002</v>
      </c>
      <c r="G847">
        <v>1.0000000000000002</v>
      </c>
      <c r="H847">
        <v>1.0000000000000002</v>
      </c>
      <c r="I847">
        <v>5</v>
      </c>
      <c r="J847">
        <v>9</v>
      </c>
      <c r="K847">
        <v>11.999999999999998</v>
      </c>
      <c r="L847">
        <v>46</v>
      </c>
      <c r="M847">
        <v>202</v>
      </c>
      <c r="N847">
        <v>612</v>
      </c>
      <c r="O847">
        <v>1536</v>
      </c>
      <c r="P847">
        <v>2578.9999999999995</v>
      </c>
      <c r="Q847">
        <v>2596</v>
      </c>
      <c r="R847">
        <v>2604.0000000000005</v>
      </c>
    </row>
    <row r="848" spans="1:18" x14ac:dyDescent="0.25">
      <c r="A848" s="1" t="s">
        <v>83</v>
      </c>
      <c r="B848" s="1" t="s">
        <v>60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 t="s">
        <v>83</v>
      </c>
      <c r="B849" s="1" t="s">
        <v>61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</row>
    <row r="850" spans="1:18" x14ac:dyDescent="0.25">
      <c r="A850" s="1" t="s">
        <v>83</v>
      </c>
      <c r="B850" s="1" t="s">
        <v>62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 t="s">
        <v>83</v>
      </c>
      <c r="B851" s="1" t="s">
        <v>63</v>
      </c>
      <c r="C851">
        <v>2381.5700000000006</v>
      </c>
      <c r="D851">
        <v>2384.4000000000005</v>
      </c>
      <c r="E851">
        <v>2395.7360000000003</v>
      </c>
      <c r="F851">
        <v>2423.5260000000007</v>
      </c>
      <c r="G851">
        <v>2423.5260000000007</v>
      </c>
      <c r="H851">
        <v>2444.6860000000006</v>
      </c>
      <c r="I851">
        <v>2457.0630000000006</v>
      </c>
      <c r="J851">
        <v>2476.3430000000003</v>
      </c>
      <c r="K851">
        <v>2489.9830000000002</v>
      </c>
      <c r="L851">
        <v>2504.279</v>
      </c>
      <c r="M851">
        <v>2525.5889999999999</v>
      </c>
      <c r="N851">
        <v>2525.5889999999999</v>
      </c>
      <c r="O851">
        <v>2532.8890000000001</v>
      </c>
      <c r="P851">
        <v>2532.8890000000001</v>
      </c>
      <c r="Q851">
        <v>2689.8890000000001</v>
      </c>
      <c r="R851">
        <v>2692.9999999999995</v>
      </c>
    </row>
    <row r="852" spans="1:18" x14ac:dyDescent="0.25">
      <c r="A852" s="1" t="s">
        <v>83</v>
      </c>
      <c r="B852" s="1" t="s">
        <v>64</v>
      </c>
      <c r="C852">
        <v>699</v>
      </c>
      <c r="D852">
        <v>699</v>
      </c>
      <c r="E852">
        <v>699</v>
      </c>
      <c r="F852">
        <v>699</v>
      </c>
      <c r="G852">
        <v>699</v>
      </c>
      <c r="H852">
        <v>699</v>
      </c>
      <c r="I852">
        <v>699</v>
      </c>
      <c r="J852">
        <v>699</v>
      </c>
      <c r="K852">
        <v>699</v>
      </c>
      <c r="L852">
        <v>699</v>
      </c>
      <c r="M852">
        <v>699</v>
      </c>
      <c r="N852">
        <v>699</v>
      </c>
      <c r="O852">
        <v>699</v>
      </c>
      <c r="P852">
        <v>699</v>
      </c>
      <c r="Q852">
        <v>699</v>
      </c>
      <c r="R852">
        <v>699</v>
      </c>
    </row>
    <row r="853" spans="1:18" x14ac:dyDescent="0.25">
      <c r="A853" s="1" t="s">
        <v>83</v>
      </c>
      <c r="B853" s="1"/>
    </row>
    <row r="854" spans="1:18" x14ac:dyDescent="0.25">
      <c r="A854" s="1" t="s">
        <v>83</v>
      </c>
      <c r="B854" s="1" t="s">
        <v>65</v>
      </c>
      <c r="C854">
        <v>11295.267</v>
      </c>
      <c r="D854">
        <v>11351.152000000002</v>
      </c>
      <c r="E854">
        <v>11606.588000000002</v>
      </c>
      <c r="F854">
        <v>12118.114000000001</v>
      </c>
      <c r="G854">
        <v>12450.214</v>
      </c>
      <c r="H854">
        <v>13350.314000000002</v>
      </c>
      <c r="I854">
        <v>13599.316000000001</v>
      </c>
      <c r="J854">
        <v>13715.805590746935</v>
      </c>
      <c r="K854">
        <v>14287.046</v>
      </c>
      <c r="L854">
        <v>14620.922</v>
      </c>
      <c r="M854">
        <v>15298.762000000001</v>
      </c>
      <c r="N854">
        <v>16509.882000000001</v>
      </c>
      <c r="O854">
        <v>17722.682000000001</v>
      </c>
      <c r="P854">
        <v>18867.802</v>
      </c>
      <c r="Q854">
        <v>18894.834000000003</v>
      </c>
      <c r="R854">
        <v>18952.884999999998</v>
      </c>
    </row>
    <row r="855" spans="1:18" x14ac:dyDescent="0.25">
      <c r="A855" s="1" t="s">
        <v>83</v>
      </c>
      <c r="B855" s="1" t="s">
        <v>56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 t="s">
        <v>83</v>
      </c>
      <c r="B856" s="1" t="s">
        <v>57</v>
      </c>
      <c r="C856">
        <v>7988.3620000000001</v>
      </c>
      <c r="D856">
        <v>7996.7520000000004</v>
      </c>
      <c r="E856">
        <v>8223.8520000000008</v>
      </c>
      <c r="F856">
        <v>8623.5879999999997</v>
      </c>
      <c r="G856">
        <v>8856.6880000000001</v>
      </c>
      <c r="H856">
        <v>9713.6280000000006</v>
      </c>
      <c r="I856">
        <v>9688.2530000000006</v>
      </c>
      <c r="J856">
        <v>9684.4629999999997</v>
      </c>
      <c r="K856">
        <v>10063.063</v>
      </c>
      <c r="L856">
        <v>10199.643</v>
      </c>
      <c r="M856">
        <v>10573.173000000001</v>
      </c>
      <c r="N856">
        <v>11032.293000000001</v>
      </c>
      <c r="O856">
        <v>11200.793000000001</v>
      </c>
      <c r="P856">
        <v>11246.913</v>
      </c>
      <c r="Q856">
        <v>10930.945000000002</v>
      </c>
      <c r="R856">
        <v>10864.885</v>
      </c>
    </row>
    <row r="857" spans="1:18" x14ac:dyDescent="0.25">
      <c r="A857" s="1" t="s">
        <v>83</v>
      </c>
      <c r="B857" s="1" t="s">
        <v>58</v>
      </c>
      <c r="C857">
        <v>226</v>
      </c>
      <c r="D857">
        <v>270</v>
      </c>
      <c r="E857">
        <v>287</v>
      </c>
      <c r="F857">
        <v>371</v>
      </c>
      <c r="G857">
        <v>470</v>
      </c>
      <c r="H857">
        <v>491.00000000000006</v>
      </c>
      <c r="I857">
        <v>749</v>
      </c>
      <c r="J857">
        <v>845.99959074693425</v>
      </c>
      <c r="K857">
        <v>1022</v>
      </c>
      <c r="L857">
        <v>1171</v>
      </c>
      <c r="M857">
        <v>1298</v>
      </c>
      <c r="N857">
        <v>1640</v>
      </c>
      <c r="O857">
        <v>1753</v>
      </c>
      <c r="P857">
        <v>1809</v>
      </c>
      <c r="Q857">
        <v>1978.0000000000002</v>
      </c>
      <c r="R857">
        <v>2091</v>
      </c>
    </row>
    <row r="858" spans="1:18" x14ac:dyDescent="0.25">
      <c r="A858" s="1" t="s">
        <v>83</v>
      </c>
      <c r="B858" s="1" t="s">
        <v>59</v>
      </c>
      <c r="C858">
        <v>0.33500000000000002</v>
      </c>
      <c r="D858">
        <v>1.0000000000000002</v>
      </c>
      <c r="E858">
        <v>1.0000000000000002</v>
      </c>
      <c r="F858">
        <v>1.0000000000000002</v>
      </c>
      <c r="G858">
        <v>1.0000000000000002</v>
      </c>
      <c r="H858">
        <v>1.0000000000000002</v>
      </c>
      <c r="I858">
        <v>5</v>
      </c>
      <c r="J858">
        <v>9</v>
      </c>
      <c r="K858">
        <v>11.999999999999998</v>
      </c>
      <c r="L858">
        <v>46</v>
      </c>
      <c r="M858">
        <v>202</v>
      </c>
      <c r="N858">
        <v>612</v>
      </c>
      <c r="O858">
        <v>1536</v>
      </c>
      <c r="P858">
        <v>2578.9999999999995</v>
      </c>
      <c r="Q858">
        <v>2596</v>
      </c>
      <c r="R858">
        <v>2604.0000000000005</v>
      </c>
    </row>
    <row r="859" spans="1:18" x14ac:dyDescent="0.25">
      <c r="A859" s="1" t="s">
        <v>83</v>
      </c>
      <c r="B859" s="1" t="s">
        <v>60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 t="s">
        <v>83</v>
      </c>
      <c r="B860" s="1" t="s">
        <v>61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</row>
    <row r="861" spans="1:18" x14ac:dyDescent="0.25">
      <c r="A861" s="1" t="s">
        <v>83</v>
      </c>
      <c r="B861" s="1" t="s">
        <v>62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 t="s">
        <v>83</v>
      </c>
      <c r="B862" s="1" t="s">
        <v>63</v>
      </c>
      <c r="C862">
        <v>2381.5700000000006</v>
      </c>
      <c r="D862">
        <v>2384.4000000000005</v>
      </c>
      <c r="E862">
        <v>2395.7360000000003</v>
      </c>
      <c r="F862">
        <v>2423.5260000000007</v>
      </c>
      <c r="G862">
        <v>2423.5260000000007</v>
      </c>
      <c r="H862">
        <v>2444.6860000000006</v>
      </c>
      <c r="I862">
        <v>2457.0630000000006</v>
      </c>
      <c r="J862">
        <v>2476.3430000000003</v>
      </c>
      <c r="K862">
        <v>2489.9830000000002</v>
      </c>
      <c r="L862">
        <v>2504.279</v>
      </c>
      <c r="M862">
        <v>2525.5889999999999</v>
      </c>
      <c r="N862">
        <v>2525.5889999999999</v>
      </c>
      <c r="O862">
        <v>2532.8890000000001</v>
      </c>
      <c r="P862">
        <v>2532.8890000000001</v>
      </c>
      <c r="Q862">
        <v>2689.8890000000001</v>
      </c>
      <c r="R862">
        <v>2692.9999999999995</v>
      </c>
    </row>
    <row r="863" spans="1:18" x14ac:dyDescent="0.25">
      <c r="A863" s="1" t="s">
        <v>83</v>
      </c>
      <c r="B863" s="1" t="s">
        <v>64</v>
      </c>
      <c r="C863">
        <v>699</v>
      </c>
      <c r="D863">
        <v>699</v>
      </c>
      <c r="E863">
        <v>699</v>
      </c>
      <c r="F863">
        <v>699</v>
      </c>
      <c r="G863">
        <v>699</v>
      </c>
      <c r="H863">
        <v>699</v>
      </c>
      <c r="I863">
        <v>699</v>
      </c>
      <c r="J863">
        <v>699</v>
      </c>
      <c r="K863">
        <v>699</v>
      </c>
      <c r="L863">
        <v>699</v>
      </c>
      <c r="M863">
        <v>699</v>
      </c>
      <c r="N863">
        <v>699</v>
      </c>
      <c r="O863">
        <v>699</v>
      </c>
      <c r="P863">
        <v>699</v>
      </c>
      <c r="Q863">
        <v>699</v>
      </c>
      <c r="R863">
        <v>699</v>
      </c>
    </row>
    <row r="864" spans="1:18" x14ac:dyDescent="0.25">
      <c r="A864" s="1" t="s">
        <v>83</v>
      </c>
      <c r="B864" s="1"/>
    </row>
    <row r="865" spans="1:18" x14ac:dyDescent="0.25">
      <c r="A865" s="1" t="s">
        <v>83</v>
      </c>
      <c r="B865" s="1" t="s">
        <v>66</v>
      </c>
    </row>
    <row r="866" spans="1:18" x14ac:dyDescent="0.25">
      <c r="A866" s="1" t="s">
        <v>83</v>
      </c>
      <c r="B866" s="1" t="s">
        <v>56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 t="s">
        <v>83</v>
      </c>
      <c r="B867" s="1" t="s">
        <v>57</v>
      </c>
      <c r="C867">
        <v>0.65799046458917443</v>
      </c>
      <c r="D867">
        <v>0.66993596210466111</v>
      </c>
      <c r="E867">
        <v>0.6554192507255604</v>
      </c>
      <c r="F867">
        <v>0.6456137561880877</v>
      </c>
      <c r="G867">
        <v>0.64003526527932675</v>
      </c>
      <c r="H867">
        <v>0.58637652714926514</v>
      </c>
      <c r="I867">
        <v>0.58203081996707873</v>
      </c>
      <c r="J867">
        <v>0.64517213139647278</v>
      </c>
      <c r="K867">
        <v>0.6109849778902694</v>
      </c>
      <c r="L867">
        <v>0.55847637620384594</v>
      </c>
      <c r="M867">
        <v>0.4773432179919323</v>
      </c>
      <c r="N867">
        <v>0.4996060204112705</v>
      </c>
      <c r="O867">
        <v>0.48826588895581857</v>
      </c>
      <c r="P867">
        <v>0.41166618151397294</v>
      </c>
      <c r="Q867">
        <v>0.37846377929959529</v>
      </c>
      <c r="R867">
        <v>0.36968294667886664</v>
      </c>
    </row>
    <row r="868" spans="1:18" x14ac:dyDescent="0.25">
      <c r="A868" s="1" t="s">
        <v>83</v>
      </c>
      <c r="B868" s="1" t="s">
        <v>58</v>
      </c>
      <c r="C868">
        <v>0.22782050638687532</v>
      </c>
      <c r="D868">
        <v>0.31955604324724007</v>
      </c>
      <c r="E868">
        <v>0.25900227144992066</v>
      </c>
      <c r="F868">
        <v>0.31413624554091113</v>
      </c>
      <c r="G868">
        <v>0.27225547278687939</v>
      </c>
      <c r="H868">
        <v>0.29431205817168682</v>
      </c>
      <c r="I868">
        <v>0.25892014456144352</v>
      </c>
      <c r="J868">
        <v>0.24523715411421157</v>
      </c>
      <c r="K868">
        <v>0.25041110021493801</v>
      </c>
      <c r="L868">
        <v>0.24790730864752386</v>
      </c>
      <c r="M868">
        <v>0.23863552609943203</v>
      </c>
      <c r="N868">
        <v>0.23070521546014836</v>
      </c>
      <c r="O868">
        <v>0.25066664092589791</v>
      </c>
      <c r="P868">
        <v>0.26113370381506695</v>
      </c>
      <c r="Q868">
        <v>0.21285654807837087</v>
      </c>
      <c r="R868">
        <v>0.25223776288508498</v>
      </c>
    </row>
    <row r="869" spans="1:18" x14ac:dyDescent="0.25">
      <c r="A869" s="1" t="s">
        <v>83</v>
      </c>
      <c r="B869" s="1" t="s">
        <v>59</v>
      </c>
      <c r="C869">
        <v>0</v>
      </c>
      <c r="D869">
        <v>0</v>
      </c>
      <c r="E869">
        <v>0</v>
      </c>
      <c r="F869">
        <v>0</v>
      </c>
      <c r="G869">
        <v>0.1327386641180843</v>
      </c>
      <c r="H869">
        <v>9.5112255745261221E-2</v>
      </c>
      <c r="I869">
        <v>2.6547732823616867E-2</v>
      </c>
      <c r="J869">
        <v>1.4748740457564925E-2</v>
      </c>
      <c r="K869">
        <v>5.5307776715868485E-2</v>
      </c>
      <c r="L869">
        <v>0.12408179471907882</v>
      </c>
      <c r="M869">
        <v>8.9148120896547167E-2</v>
      </c>
      <c r="N869">
        <v>0.11381352171695835</v>
      </c>
      <c r="O869">
        <v>0.1258668696906669</v>
      </c>
      <c r="P869">
        <v>0.16144620068534227</v>
      </c>
      <c r="Q869">
        <v>0.16671512624275092</v>
      </c>
      <c r="R869">
        <v>0.17092690199791363</v>
      </c>
    </row>
    <row r="870" spans="1:18" x14ac:dyDescent="0.25">
      <c r="A870" s="1" t="s">
        <v>83</v>
      </c>
      <c r="B870" s="1" t="s">
        <v>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 t="s">
        <v>83</v>
      </c>
      <c r="B871" s="1" t="s">
        <v>61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 t="s">
        <v>83</v>
      </c>
      <c r="B872" s="1" t="s">
        <v>62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 t="s">
        <v>83</v>
      </c>
      <c r="B873" s="1" t="s">
        <v>63</v>
      </c>
      <c r="C873">
        <v>0.17698653131242933</v>
      </c>
      <c r="D873">
        <v>0.10037234163936672</v>
      </c>
      <c r="E873">
        <v>0.13341816593996461</v>
      </c>
      <c r="F873">
        <v>0.22445108719935725</v>
      </c>
      <c r="G873">
        <v>0.22001464550508001</v>
      </c>
      <c r="H873">
        <v>0.23422537032228705</v>
      </c>
      <c r="I873">
        <v>0.27243952765863111</v>
      </c>
      <c r="J873">
        <v>0.11942680947473425</v>
      </c>
      <c r="K873">
        <v>0.15182421542970539</v>
      </c>
      <c r="L873">
        <v>0.24493491615337898</v>
      </c>
      <c r="M873">
        <v>0.33712726553353062</v>
      </c>
      <c r="N873">
        <v>0.1812674156353955</v>
      </c>
      <c r="O873">
        <v>0.19840642652429838</v>
      </c>
      <c r="P873">
        <v>0.28596260301394971</v>
      </c>
      <c r="Q873">
        <v>0.18992591504446388</v>
      </c>
      <c r="R873">
        <v>0.25844774729244774</v>
      </c>
    </row>
    <row r="874" spans="1:18" x14ac:dyDescent="0.25">
      <c r="A874" s="1" t="s">
        <v>83</v>
      </c>
      <c r="B874" s="1" t="s">
        <v>64</v>
      </c>
      <c r="C874">
        <v>6.8094406486418541E-2</v>
      </c>
      <c r="D874">
        <v>0.10254489073500081</v>
      </c>
      <c r="E874">
        <v>0.10824182910916752</v>
      </c>
      <c r="F874">
        <v>9.2484633225210555E-2</v>
      </c>
      <c r="G874">
        <v>8.6539961988241695E-2</v>
      </c>
      <c r="H874">
        <v>9.697953175688892E-2</v>
      </c>
      <c r="I874">
        <v>9.9683959495223906E-2</v>
      </c>
      <c r="J874">
        <v>0.12820109199229068</v>
      </c>
      <c r="K874">
        <v>0.13714864191766299</v>
      </c>
      <c r="L874">
        <v>4.4234274892924162E-2</v>
      </c>
      <c r="M874">
        <v>3.8097737619565684E-3</v>
      </c>
      <c r="N874">
        <v>4.3035287080430917E-2</v>
      </c>
      <c r="O874">
        <v>3.1094732611624258E-2</v>
      </c>
      <c r="P874">
        <v>6.6778752833030752E-3</v>
      </c>
      <c r="Q874">
        <v>2.1568589487014459E-2</v>
      </c>
      <c r="R874">
        <v>8.486410892111473E-3</v>
      </c>
    </row>
    <row r="875" spans="1:18" x14ac:dyDescent="0.25">
      <c r="A875" s="1" t="s">
        <v>83</v>
      </c>
      <c r="B875" s="1"/>
    </row>
    <row r="876" spans="1:18" x14ac:dyDescent="0.25">
      <c r="A876" s="1" t="s">
        <v>83</v>
      </c>
      <c r="B876" s="1" t="s">
        <v>67</v>
      </c>
      <c r="C876">
        <v>53415.618953820725</v>
      </c>
      <c r="D876">
        <v>53066.279069767443</v>
      </c>
      <c r="E876">
        <v>53936.046511627908</v>
      </c>
      <c r="F876">
        <v>57894.379302325571</v>
      </c>
      <c r="G876">
        <v>58802.325581395336</v>
      </c>
      <c r="H876">
        <v>59416.249519530997</v>
      </c>
      <c r="I876">
        <v>60168.604651162794</v>
      </c>
      <c r="J876">
        <v>62700.000000000007</v>
      </c>
      <c r="K876">
        <v>62902.114069767456</v>
      </c>
      <c r="L876">
        <v>61083.720930232557</v>
      </c>
      <c r="M876">
        <v>57356.342525012224</v>
      </c>
      <c r="N876">
        <v>59161.850866844128</v>
      </c>
      <c r="O876">
        <v>60759.939256540143</v>
      </c>
      <c r="P876">
        <v>57103.887966832765</v>
      </c>
      <c r="Q876">
        <v>50333.995436377081</v>
      </c>
      <c r="R876">
        <v>51812.618173173338</v>
      </c>
    </row>
    <row r="877" spans="1:18" x14ac:dyDescent="0.25">
      <c r="A877" s="1" t="s">
        <v>83</v>
      </c>
      <c r="B877" s="1" t="s">
        <v>56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 t="s">
        <v>83</v>
      </c>
      <c r="B878" s="1" t="s">
        <v>57</v>
      </c>
      <c r="C878">
        <v>49272.198102907227</v>
      </c>
      <c r="D878">
        <v>50213.953488372092</v>
      </c>
      <c r="E878">
        <v>50484.883720930236</v>
      </c>
      <c r="F878">
        <v>52108.332790697663</v>
      </c>
      <c r="G878">
        <v>53009.30232558139</v>
      </c>
      <c r="H878">
        <v>53133.491527080747</v>
      </c>
      <c r="I878">
        <v>52604.651162790702</v>
      </c>
      <c r="J878">
        <v>58290.697674418618</v>
      </c>
      <c r="K878">
        <v>57342.811744186052</v>
      </c>
      <c r="L878">
        <v>53117.441860465115</v>
      </c>
      <c r="M878">
        <v>47026.535223659797</v>
      </c>
      <c r="N878">
        <v>51226.890270862517</v>
      </c>
      <c r="O878">
        <v>50814.784939872705</v>
      </c>
      <c r="P878">
        <v>42973.375903448621</v>
      </c>
      <c r="Q878">
        <v>38379.20285459733</v>
      </c>
      <c r="R878">
        <v>37196.360210717685</v>
      </c>
    </row>
    <row r="879" spans="1:18" x14ac:dyDescent="0.25">
      <c r="A879" s="1" t="s">
        <v>83</v>
      </c>
      <c r="B879" s="1" t="s">
        <v>58</v>
      </c>
      <c r="C879">
        <v>451.02992572448028</v>
      </c>
      <c r="D879">
        <v>755.81395348837214</v>
      </c>
      <c r="E879">
        <v>651.1627906976745</v>
      </c>
      <c r="F879">
        <v>1020.9302325581396</v>
      </c>
      <c r="G879">
        <v>1120.9302325581398</v>
      </c>
      <c r="H879">
        <v>1265.8832521257327</v>
      </c>
      <c r="I879">
        <v>1698.8372093023256</v>
      </c>
      <c r="J879">
        <v>1817.4418604651166</v>
      </c>
      <c r="K879">
        <v>2241.8604651162796</v>
      </c>
      <c r="L879">
        <v>2543.0232558139537</v>
      </c>
      <c r="M879">
        <v>2713.40047680307</v>
      </c>
      <c r="N879">
        <v>3314.4034073866751</v>
      </c>
      <c r="O879">
        <v>3849.3071247175471</v>
      </c>
      <c r="P879">
        <v>4138.144022964756</v>
      </c>
      <c r="Q879">
        <v>3688.2250083873946</v>
      </c>
      <c r="R879">
        <v>4620.2794608081631</v>
      </c>
    </row>
    <row r="880" spans="1:18" x14ac:dyDescent="0.25">
      <c r="A880" s="1" t="s">
        <v>83</v>
      </c>
      <c r="B880" s="1" t="s">
        <v>59</v>
      </c>
      <c r="C880">
        <v>0</v>
      </c>
      <c r="D880">
        <v>0</v>
      </c>
      <c r="E880">
        <v>0</v>
      </c>
      <c r="F880">
        <v>0</v>
      </c>
      <c r="G880">
        <v>1.1627906976744187</v>
      </c>
      <c r="H880">
        <v>0.8331833603284885</v>
      </c>
      <c r="I880">
        <v>1.1627906976744187</v>
      </c>
      <c r="J880">
        <v>1.1627906976744187</v>
      </c>
      <c r="K880">
        <v>5.8139534883720936</v>
      </c>
      <c r="L880">
        <v>50</v>
      </c>
      <c r="M880">
        <v>157.74938288885815</v>
      </c>
      <c r="N880">
        <v>610.1679475472198</v>
      </c>
      <c r="O880">
        <v>1693.5840437610118</v>
      </c>
      <c r="P880">
        <v>3647.3990237312796</v>
      </c>
      <c r="Q880">
        <v>3791.2620172813486</v>
      </c>
      <c r="R880">
        <v>3899.0203985504886</v>
      </c>
    </row>
    <row r="881" spans="1:18" x14ac:dyDescent="0.25">
      <c r="A881" s="1" t="s">
        <v>83</v>
      </c>
      <c r="B881" s="1" t="s">
        <v>60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 t="s">
        <v>83</v>
      </c>
      <c r="B882" s="1" t="s">
        <v>61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 t="s">
        <v>83</v>
      </c>
      <c r="B883" s="1" t="s">
        <v>62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 t="s">
        <v>83</v>
      </c>
      <c r="B884" s="1" t="s">
        <v>63</v>
      </c>
      <c r="C884">
        <v>3692.3909251890236</v>
      </c>
      <c r="D884">
        <v>2096.5116279069771</v>
      </c>
      <c r="E884">
        <v>2800.0000000000005</v>
      </c>
      <c r="F884">
        <v>4765.1162790697681</v>
      </c>
      <c r="G884">
        <v>4670.9302325581393</v>
      </c>
      <c r="H884">
        <v>5016.0415569641864</v>
      </c>
      <c r="I884">
        <v>5863.9534883720935</v>
      </c>
      <c r="J884">
        <v>2590.6976744186049</v>
      </c>
      <c r="K884">
        <v>3311.6279069767447</v>
      </c>
      <c r="L884">
        <v>5373.2558139534895</v>
      </c>
      <c r="M884">
        <v>7458.6574416605008</v>
      </c>
      <c r="N884">
        <v>4010.3892410477215</v>
      </c>
      <c r="O884">
        <v>4402.2631481888839</v>
      </c>
      <c r="P884">
        <v>6344.9690166881055</v>
      </c>
      <c r="Q884">
        <v>4475.3055561110123</v>
      </c>
      <c r="R884">
        <v>6096.9581030970003</v>
      </c>
    </row>
    <row r="885" spans="1:18" x14ac:dyDescent="0.25">
      <c r="A885" s="1" t="s">
        <v>83</v>
      </c>
      <c r="B885" s="1" t="s">
        <v>64</v>
      </c>
      <c r="C885">
        <v>416.95839357389741</v>
      </c>
      <c r="D885">
        <v>627.9069767441863</v>
      </c>
      <c r="E885">
        <v>662.79069767441888</v>
      </c>
      <c r="F885">
        <v>566.30560554993826</v>
      </c>
      <c r="G885">
        <v>529.9049568448811</v>
      </c>
      <c r="H885">
        <v>593.82894803505246</v>
      </c>
      <c r="I885">
        <v>610.38880813953483</v>
      </c>
      <c r="J885">
        <v>785.00605453087405</v>
      </c>
      <c r="K885">
        <v>839.79405013591077</v>
      </c>
      <c r="L885">
        <v>270.85708139534893</v>
      </c>
      <c r="M885">
        <v>23.328159090162938</v>
      </c>
      <c r="N885">
        <v>263.51539126237782</v>
      </c>
      <c r="O885">
        <v>190.40051051680211</v>
      </c>
      <c r="P885">
        <v>40.890233049732721</v>
      </c>
      <c r="Q885">
        <v>132.06964989046642</v>
      </c>
      <c r="R885">
        <v>51.96433063101265</v>
      </c>
    </row>
    <row r="886" spans="1:18" x14ac:dyDescent="0.25">
      <c r="A886" s="1" t="s">
        <v>83</v>
      </c>
      <c r="B886" s="1"/>
    </row>
    <row r="887" spans="1:18" x14ac:dyDescent="0.25">
      <c r="A887" s="1" t="s">
        <v>83</v>
      </c>
      <c r="B887" s="1" t="s">
        <v>68</v>
      </c>
      <c r="C887">
        <v>49436.208847583897</v>
      </c>
      <c r="D887">
        <v>49093.023255813954</v>
      </c>
      <c r="E887">
        <v>49937.20930232558</v>
      </c>
      <c r="F887">
        <v>53760.464883720917</v>
      </c>
      <c r="G887">
        <v>54345.737674418589</v>
      </c>
      <c r="H887">
        <v>55137.019780883937</v>
      </c>
      <c r="I887">
        <v>55927.353837209303</v>
      </c>
      <c r="J887">
        <v>58292.336046511635</v>
      </c>
      <c r="K887">
        <v>58561.021395348849</v>
      </c>
      <c r="L887">
        <v>55793.41860465116</v>
      </c>
      <c r="M887">
        <v>53354.174660151046</v>
      </c>
      <c r="N887">
        <v>53639.986182412431</v>
      </c>
      <c r="O887">
        <v>53456.253919900751</v>
      </c>
      <c r="P887">
        <v>52512.498824785929</v>
      </c>
      <c r="Q887">
        <v>46562.772215426987</v>
      </c>
      <c r="R887">
        <v>47745.294735836505</v>
      </c>
    </row>
    <row r="888" spans="1:18" x14ac:dyDescent="0.25">
      <c r="A888" s="1" t="s">
        <v>83</v>
      </c>
      <c r="B888" s="1" t="s">
        <v>56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 t="s">
        <v>83</v>
      </c>
      <c r="B889" s="1" t="s">
        <v>57</v>
      </c>
      <c r="C889">
        <v>45292.787996670399</v>
      </c>
      <c r="D889">
        <v>46240.697674418603</v>
      </c>
      <c r="E889">
        <v>46486.046511627908</v>
      </c>
      <c r="F889">
        <v>47974.418372093009</v>
      </c>
      <c r="G889">
        <v>48552.714418604643</v>
      </c>
      <c r="H889">
        <v>48854.261788433687</v>
      </c>
      <c r="I889">
        <v>48363.400348837211</v>
      </c>
      <c r="J889">
        <v>53883.033720930245</v>
      </c>
      <c r="K889">
        <v>53001.719069767445</v>
      </c>
      <c r="L889">
        <v>47827.139534883718</v>
      </c>
      <c r="M889">
        <v>43024.36735879862</v>
      </c>
      <c r="N889">
        <v>45705.02558643082</v>
      </c>
      <c r="O889">
        <v>43511.099603233313</v>
      </c>
      <c r="P889">
        <v>38381.986761401786</v>
      </c>
      <c r="Q889">
        <v>34607.979633647235</v>
      </c>
      <c r="R889">
        <v>33129.03677338086</v>
      </c>
    </row>
    <row r="890" spans="1:18" x14ac:dyDescent="0.25">
      <c r="A890" s="1" t="s">
        <v>83</v>
      </c>
      <c r="B890" s="1" t="s">
        <v>58</v>
      </c>
      <c r="C890">
        <v>451.02992572448028</v>
      </c>
      <c r="D890">
        <v>755.81395348837214</v>
      </c>
      <c r="E890">
        <v>651.1627906976745</v>
      </c>
      <c r="F890">
        <v>1020.9302325581396</v>
      </c>
      <c r="G890">
        <v>1120.9302325581398</v>
      </c>
      <c r="H890">
        <v>1265.8832521257327</v>
      </c>
      <c r="I890">
        <v>1698.8372093023256</v>
      </c>
      <c r="J890">
        <v>1817.4418604651166</v>
      </c>
      <c r="K890">
        <v>2241.8604651162796</v>
      </c>
      <c r="L890">
        <v>2543.0232558139537</v>
      </c>
      <c r="M890">
        <v>2713.40047680307</v>
      </c>
      <c r="N890">
        <v>3314.4034073866751</v>
      </c>
      <c r="O890">
        <v>3849.3071247175471</v>
      </c>
      <c r="P890">
        <v>4138.144022964756</v>
      </c>
      <c r="Q890">
        <v>3688.2250083873946</v>
      </c>
      <c r="R890">
        <v>4620.2794608081631</v>
      </c>
    </row>
    <row r="891" spans="1:18" x14ac:dyDescent="0.25">
      <c r="A891" s="1" t="s">
        <v>83</v>
      </c>
      <c r="B891" s="1" t="s">
        <v>59</v>
      </c>
      <c r="C891">
        <v>0</v>
      </c>
      <c r="D891">
        <v>0</v>
      </c>
      <c r="E891">
        <v>0</v>
      </c>
      <c r="F891">
        <v>0</v>
      </c>
      <c r="G891">
        <v>1.1627906976744187</v>
      </c>
      <c r="H891">
        <v>0.8331833603284885</v>
      </c>
      <c r="I891">
        <v>1.1627906976744187</v>
      </c>
      <c r="J891">
        <v>1.1627906976744187</v>
      </c>
      <c r="K891">
        <v>5.8139534883720936</v>
      </c>
      <c r="L891">
        <v>50</v>
      </c>
      <c r="M891">
        <v>157.74938288885815</v>
      </c>
      <c r="N891">
        <v>610.1679475472198</v>
      </c>
      <c r="O891">
        <v>1693.5840437610118</v>
      </c>
      <c r="P891">
        <v>3647.3990237312796</v>
      </c>
      <c r="Q891">
        <v>3791.2620172813486</v>
      </c>
      <c r="R891">
        <v>3899.0203985504886</v>
      </c>
    </row>
    <row r="892" spans="1:18" x14ac:dyDescent="0.25">
      <c r="A892" s="1" t="s">
        <v>83</v>
      </c>
      <c r="B892" s="1" t="s">
        <v>60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 t="s">
        <v>83</v>
      </c>
      <c r="B893" s="1" t="s">
        <v>61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 t="s">
        <v>83</v>
      </c>
      <c r="B894" s="1" t="s">
        <v>62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 t="s">
        <v>83</v>
      </c>
      <c r="B895" s="1" t="s">
        <v>63</v>
      </c>
      <c r="C895">
        <v>3692.3909251890236</v>
      </c>
      <c r="D895">
        <v>2096.5116279069771</v>
      </c>
      <c r="E895">
        <v>2800.0000000000005</v>
      </c>
      <c r="F895">
        <v>4765.1162790697681</v>
      </c>
      <c r="G895">
        <v>4670.9302325581393</v>
      </c>
      <c r="H895">
        <v>5016.0415569641864</v>
      </c>
      <c r="I895">
        <v>5863.9534883720935</v>
      </c>
      <c r="J895">
        <v>2590.6976744186049</v>
      </c>
      <c r="K895">
        <v>3311.6279069767447</v>
      </c>
      <c r="L895">
        <v>5373.2558139534895</v>
      </c>
      <c r="M895">
        <v>7458.6574416605008</v>
      </c>
      <c r="N895">
        <v>4010.3892410477215</v>
      </c>
      <c r="O895">
        <v>4402.2631481888839</v>
      </c>
      <c r="P895">
        <v>6344.9690166881055</v>
      </c>
      <c r="Q895">
        <v>4475.3055561110123</v>
      </c>
      <c r="R895">
        <v>6096.9581030970003</v>
      </c>
    </row>
    <row r="896" spans="1:18" x14ac:dyDescent="0.25">
      <c r="A896" s="1" t="s">
        <v>83</v>
      </c>
      <c r="B896" s="1" t="s">
        <v>64</v>
      </c>
      <c r="C896">
        <v>416.95839357389741</v>
      </c>
      <c r="D896">
        <v>627.9069767441863</v>
      </c>
      <c r="E896">
        <v>662.79069767441888</v>
      </c>
      <c r="F896">
        <v>566.30560554993826</v>
      </c>
      <c r="G896">
        <v>529.9049568448811</v>
      </c>
      <c r="H896">
        <v>593.82894803505246</v>
      </c>
      <c r="I896">
        <v>610.38880813953483</v>
      </c>
      <c r="J896">
        <v>785.00605453087405</v>
      </c>
      <c r="K896">
        <v>839.79405013591077</v>
      </c>
      <c r="L896">
        <v>270.85708139534893</v>
      </c>
      <c r="M896">
        <v>23.328159090162938</v>
      </c>
      <c r="N896">
        <v>263.51539126237782</v>
      </c>
      <c r="O896">
        <v>190.40051051680211</v>
      </c>
      <c r="P896">
        <v>40.890233049732721</v>
      </c>
      <c r="Q896">
        <v>132.06964989046642</v>
      </c>
      <c r="R896">
        <v>51.96433063101265</v>
      </c>
    </row>
    <row r="897" spans="1:18" x14ac:dyDescent="0.25">
      <c r="A897" s="1" t="s">
        <v>83</v>
      </c>
      <c r="B897" s="1"/>
    </row>
    <row r="898" spans="1:18" x14ac:dyDescent="0.25">
      <c r="A898" s="1" t="s">
        <v>83</v>
      </c>
      <c r="B898" s="1" t="s">
        <v>69</v>
      </c>
      <c r="C898">
        <v>326.05242167521158</v>
      </c>
      <c r="D898">
        <v>326.74418604651169</v>
      </c>
      <c r="E898">
        <v>319.76744186046517</v>
      </c>
      <c r="F898">
        <v>536.04651162790708</v>
      </c>
      <c r="G898">
        <v>504.65116279069764</v>
      </c>
      <c r="H898">
        <v>569.06423510434797</v>
      </c>
      <c r="I898">
        <v>652.32558139534899</v>
      </c>
      <c r="J898">
        <v>482.55813953488382</v>
      </c>
      <c r="K898">
        <v>510.46511627906972</v>
      </c>
      <c r="L898">
        <v>569.76744186046517</v>
      </c>
      <c r="M898">
        <v>539.06963413252276</v>
      </c>
      <c r="N898">
        <v>626.55388696700982</v>
      </c>
      <c r="O898">
        <v>524.62778922016548</v>
      </c>
      <c r="P898">
        <v>482.69089341696133</v>
      </c>
      <c r="Q898">
        <v>575.72970198697578</v>
      </c>
      <c r="R898">
        <v>581.28425772249943</v>
      </c>
    </row>
    <row r="899" spans="1:18" x14ac:dyDescent="0.25">
      <c r="A899" s="1" t="s">
        <v>83</v>
      </c>
      <c r="B899" s="1" t="s">
        <v>70</v>
      </c>
      <c r="C899">
        <v>326.05242167521158</v>
      </c>
      <c r="D899">
        <v>326.74418604651169</v>
      </c>
      <c r="E899">
        <v>319.76744186046517</v>
      </c>
      <c r="F899">
        <v>536.04651162790708</v>
      </c>
      <c r="G899">
        <v>504.65116279069764</v>
      </c>
      <c r="H899">
        <v>569.06423510434797</v>
      </c>
      <c r="I899">
        <v>652.32558139534899</v>
      </c>
      <c r="J899">
        <v>482.55813953488382</v>
      </c>
      <c r="K899">
        <v>510.46511627906972</v>
      </c>
      <c r="L899">
        <v>569.76744186046517</v>
      </c>
      <c r="M899">
        <v>539.06963413252276</v>
      </c>
      <c r="N899">
        <v>626.55388696700982</v>
      </c>
      <c r="O899">
        <v>524.62778922016548</v>
      </c>
      <c r="P899">
        <v>482.69089341696133</v>
      </c>
      <c r="Q899">
        <v>575.72970198697578</v>
      </c>
      <c r="R899">
        <v>581.28425772249943</v>
      </c>
    </row>
    <row r="900" spans="1:18" x14ac:dyDescent="0.25">
      <c r="A900" s="1" t="s">
        <v>83</v>
      </c>
      <c r="B900" s="1" t="s">
        <v>71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 t="s">
        <v>83</v>
      </c>
      <c r="B901" s="1"/>
    </row>
    <row r="902" spans="1:18" x14ac:dyDescent="0.25">
      <c r="A902" s="1" t="s">
        <v>83</v>
      </c>
      <c r="B902" s="1" t="s">
        <v>72</v>
      </c>
    </row>
    <row r="903" spans="1:18" x14ac:dyDescent="0.25">
      <c r="A903" s="1" t="s">
        <v>83</v>
      </c>
      <c r="B903" s="1" t="s">
        <v>56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 t="s">
        <v>83</v>
      </c>
      <c r="B904" s="1" t="s">
        <v>57</v>
      </c>
      <c r="C904">
        <v>11492.020617386726</v>
      </c>
      <c r="D904">
        <v>11662.29133</v>
      </c>
      <c r="E904">
        <v>11677.035630000002</v>
      </c>
      <c r="F904">
        <v>11956.735470000005</v>
      </c>
      <c r="G904">
        <v>12170.70703</v>
      </c>
      <c r="H904">
        <v>12321.080538836353</v>
      </c>
      <c r="I904">
        <v>11937.808170000002</v>
      </c>
      <c r="J904">
        <v>13011.099999999999</v>
      </c>
      <c r="K904">
        <v>12627.336349999994</v>
      </c>
      <c r="L904">
        <v>11729.407059999998</v>
      </c>
      <c r="M904">
        <v>10961.32427916929</v>
      </c>
      <c r="N904">
        <v>11380.887551351852</v>
      </c>
      <c r="O904">
        <v>11380.647603026911</v>
      </c>
      <c r="P904">
        <v>9894.2868061526933</v>
      </c>
      <c r="Q904">
        <v>8980.5827591087491</v>
      </c>
      <c r="R904">
        <v>7924.0990591101627</v>
      </c>
    </row>
    <row r="905" spans="1:18" x14ac:dyDescent="0.25">
      <c r="A905" s="1" t="s">
        <v>83</v>
      </c>
      <c r="B905" s="1" t="s">
        <v>58</v>
      </c>
      <c r="C905">
        <v>38.788573612305299</v>
      </c>
      <c r="D905">
        <v>65</v>
      </c>
      <c r="E905">
        <v>56</v>
      </c>
      <c r="F905">
        <v>87.8</v>
      </c>
      <c r="G905">
        <v>96.4</v>
      </c>
      <c r="H905">
        <v>108.865959682813</v>
      </c>
      <c r="I905">
        <v>146.1</v>
      </c>
      <c r="J905">
        <v>156.30000000000001</v>
      </c>
      <c r="K905">
        <v>192.8</v>
      </c>
      <c r="L905">
        <v>218.7</v>
      </c>
      <c r="M905">
        <v>233.35244100506401</v>
      </c>
      <c r="N905">
        <v>285.03869303525403</v>
      </c>
      <c r="O905">
        <v>331.04041272570902</v>
      </c>
      <c r="P905">
        <v>355.88038597496899</v>
      </c>
      <c r="Q905">
        <v>317.18735072131591</v>
      </c>
      <c r="R905">
        <v>397.34403362950201</v>
      </c>
    </row>
    <row r="906" spans="1:18" x14ac:dyDescent="0.25">
      <c r="A906" s="1" t="s">
        <v>83</v>
      </c>
      <c r="B906" s="1" t="s">
        <v>59</v>
      </c>
      <c r="C906">
        <v>0</v>
      </c>
      <c r="D906">
        <v>0</v>
      </c>
      <c r="E906">
        <v>0</v>
      </c>
      <c r="F906">
        <v>0</v>
      </c>
      <c r="G906">
        <v>0.1</v>
      </c>
      <c r="H906">
        <v>7.1653768988250002E-2</v>
      </c>
      <c r="I906">
        <v>0.1</v>
      </c>
      <c r="J906">
        <v>0.1</v>
      </c>
      <c r="K906">
        <v>0.5</v>
      </c>
      <c r="L906">
        <v>4.3</v>
      </c>
      <c r="M906">
        <v>13.566446928441801</v>
      </c>
      <c r="N906">
        <v>52.474443489060903</v>
      </c>
      <c r="O906">
        <v>145.64822776344701</v>
      </c>
      <c r="P906">
        <v>313.67631604089001</v>
      </c>
      <c r="Q906">
        <v>326.04853348619594</v>
      </c>
      <c r="R906">
        <v>335.31575427534199</v>
      </c>
    </row>
    <row r="907" spans="1:18" x14ac:dyDescent="0.25">
      <c r="A907" s="1" t="s">
        <v>83</v>
      </c>
      <c r="B907" s="1" t="s">
        <v>60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 t="s">
        <v>83</v>
      </c>
      <c r="B908" s="1" t="s">
        <v>61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 t="s">
        <v>83</v>
      </c>
      <c r="B909" s="1" t="s">
        <v>62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 t="s">
        <v>83</v>
      </c>
      <c r="B910" s="1" t="s">
        <v>63</v>
      </c>
      <c r="C910">
        <v>317.54561956625599</v>
      </c>
      <c r="D910">
        <v>180.3</v>
      </c>
      <c r="E910">
        <v>240.8</v>
      </c>
      <c r="F910">
        <v>409.8</v>
      </c>
      <c r="G910">
        <v>401.7</v>
      </c>
      <c r="H910">
        <v>431.37957389892</v>
      </c>
      <c r="I910">
        <v>504.3</v>
      </c>
      <c r="J910">
        <v>222.8</v>
      </c>
      <c r="K910">
        <v>284.8</v>
      </c>
      <c r="L910">
        <v>462.1</v>
      </c>
      <c r="M910">
        <v>641.44453998280301</v>
      </c>
      <c r="N910">
        <v>344.893474730104</v>
      </c>
      <c r="O910">
        <v>378.594630744244</v>
      </c>
      <c r="P910">
        <v>545.66733543517705</v>
      </c>
      <c r="Q910">
        <v>384.87627782554699</v>
      </c>
      <c r="R910">
        <v>524.33839686634201</v>
      </c>
    </row>
    <row r="911" spans="1:18" x14ac:dyDescent="0.25">
      <c r="A911" s="1" t="s">
        <v>83</v>
      </c>
      <c r="B911" s="1" t="s">
        <v>64</v>
      </c>
      <c r="C911">
        <v>51.240586093852933</v>
      </c>
      <c r="D911">
        <v>77.100000000000009</v>
      </c>
      <c r="E911">
        <v>81.300000000000011</v>
      </c>
      <c r="F911">
        <v>69.403252077294695</v>
      </c>
      <c r="G911">
        <v>64.875176288659773</v>
      </c>
      <c r="H911">
        <v>72.398228099849973</v>
      </c>
      <c r="I911">
        <v>74.890637499999997</v>
      </c>
      <c r="J911">
        <v>96.515040689655166</v>
      </c>
      <c r="K911">
        <v>103.11737831168831</v>
      </c>
      <c r="L911">
        <v>33.291009000000003</v>
      </c>
      <c r="M911">
        <v>2.9615653397321138</v>
      </c>
      <c r="N911">
        <v>32.645726136918903</v>
      </c>
      <c r="O911">
        <v>23.348744085967844</v>
      </c>
      <c r="P911">
        <v>4.9018715740831098</v>
      </c>
      <c r="Q911">
        <v>16.182622764454848</v>
      </c>
      <c r="R911">
        <v>6.3558150176243027</v>
      </c>
    </row>
    <row r="912" spans="1:18" x14ac:dyDescent="0.25">
      <c r="A912" s="1" t="s">
        <v>83</v>
      </c>
      <c r="B912" s="1" t="s">
        <v>71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 t="s">
        <v>83</v>
      </c>
      <c r="B913" s="1"/>
    </row>
    <row r="914" spans="1:18" x14ac:dyDescent="0.25">
      <c r="A914" s="1" t="s">
        <v>83</v>
      </c>
      <c r="B914" s="1" t="s">
        <v>73</v>
      </c>
      <c r="C914">
        <v>44289.651199507622</v>
      </c>
      <c r="D914">
        <v>44967.943432248874</v>
      </c>
      <c r="E914">
        <v>44723.80983236988</v>
      </c>
      <c r="F914">
        <v>45694.41920734087</v>
      </c>
      <c r="G914">
        <v>46537.033902764655</v>
      </c>
      <c r="H914">
        <v>47003.797500000052</v>
      </c>
      <c r="I914">
        <v>44779.814157203909</v>
      </c>
      <c r="J914">
        <v>47957.474094119993</v>
      </c>
      <c r="K914">
        <v>46388.673048965808</v>
      </c>
      <c r="L914">
        <v>44297.630248892434</v>
      </c>
      <c r="M914">
        <v>41019.121631376089</v>
      </c>
      <c r="N914">
        <v>42159.893099999943</v>
      </c>
      <c r="O914">
        <v>42486.506461845856</v>
      </c>
      <c r="P914">
        <v>36795.15150000008</v>
      </c>
      <c r="Q914">
        <v>34154.769583526075</v>
      </c>
      <c r="R914">
        <v>29630.466893316814</v>
      </c>
    </row>
    <row r="915" spans="1:18" x14ac:dyDescent="0.25">
      <c r="A915" s="1" t="s">
        <v>83</v>
      </c>
      <c r="B915" s="1" t="s">
        <v>56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 t="s">
        <v>83</v>
      </c>
      <c r="B916" s="1" t="s">
        <v>57</v>
      </c>
      <c r="C916">
        <v>44289.651199507622</v>
      </c>
      <c r="D916">
        <v>44967.943432248874</v>
      </c>
      <c r="E916">
        <v>44723.80983236988</v>
      </c>
      <c r="F916">
        <v>45694.41920734087</v>
      </c>
      <c r="G916">
        <v>46537.033902764655</v>
      </c>
      <c r="H916">
        <v>47003.797500000052</v>
      </c>
      <c r="I916">
        <v>44779.814157203909</v>
      </c>
      <c r="J916">
        <v>47957.474094119993</v>
      </c>
      <c r="K916">
        <v>46388.673048965808</v>
      </c>
      <c r="L916">
        <v>44297.630248892434</v>
      </c>
      <c r="M916">
        <v>41019.121631376089</v>
      </c>
      <c r="N916">
        <v>42159.893099999943</v>
      </c>
      <c r="O916">
        <v>42486.506461845856</v>
      </c>
      <c r="P916">
        <v>36795.15150000008</v>
      </c>
      <c r="Q916">
        <v>34154.769583526075</v>
      </c>
      <c r="R916">
        <v>29630.466893316814</v>
      </c>
    </row>
    <row r="917" spans="1:18" x14ac:dyDescent="0.25">
      <c r="A917" s="1" t="s">
        <v>83</v>
      </c>
      <c r="B917" s="1" t="s">
        <v>58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 t="s">
        <v>83</v>
      </c>
      <c r="B918" s="1" t="s">
        <v>59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 t="s">
        <v>83</v>
      </c>
      <c r="B919" s="1" t="s">
        <v>60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 t="s">
        <v>83</v>
      </c>
      <c r="B920" s="1" t="s">
        <v>61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 t="s">
        <v>83</v>
      </c>
      <c r="B921" s="1" t="s">
        <v>62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 t="s">
        <v>83</v>
      </c>
      <c r="B922" s="1" t="s">
        <v>63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 t="s">
        <v>83</v>
      </c>
      <c r="B923" s="1" t="s">
        <v>64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 t="s">
        <v>83</v>
      </c>
      <c r="B924" s="1" t="s">
        <v>71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 t="s">
        <v>83</v>
      </c>
      <c r="B925" s="1"/>
    </row>
    <row r="926" spans="1:18" x14ac:dyDescent="0.25">
      <c r="A926" s="1" t="s">
        <v>83</v>
      </c>
      <c r="B926" s="1" t="s">
        <v>74</v>
      </c>
    </row>
    <row r="927" spans="1:18" x14ac:dyDescent="0.25">
      <c r="A927" s="1" t="s">
        <v>83</v>
      </c>
      <c r="B927" s="1" t="s">
        <v>56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 t="s">
        <v>83</v>
      </c>
      <c r="B928" s="1" t="s">
        <v>57</v>
      </c>
      <c r="C928">
        <v>0.36872619515136262</v>
      </c>
      <c r="D928">
        <v>0.37028743990397289</v>
      </c>
      <c r="E928">
        <v>0.37181525667743465</v>
      </c>
      <c r="F928">
        <v>0.37479432669927559</v>
      </c>
      <c r="G928">
        <v>0.37457150096233971</v>
      </c>
      <c r="H928">
        <v>0.37086684539767656</v>
      </c>
      <c r="I928">
        <v>0.37896403892373809</v>
      </c>
      <c r="J928">
        <v>0.38528640929667757</v>
      </c>
      <c r="K928">
        <v>0.39054014823957728</v>
      </c>
      <c r="L928">
        <v>0.38945702682433808</v>
      </c>
      <c r="M928">
        <v>0.3689592540310504</v>
      </c>
      <c r="N928">
        <v>0.38709745117997213</v>
      </c>
      <c r="O928">
        <v>0.3839914614056536</v>
      </c>
      <c r="P928">
        <v>0.37351962805428579</v>
      </c>
      <c r="Q928">
        <v>0.3675275351310196</v>
      </c>
      <c r="R928">
        <v>0.40369093751346163</v>
      </c>
    </row>
    <row r="929" spans="1:18" x14ac:dyDescent="0.25">
      <c r="A929" s="1" t="s">
        <v>83</v>
      </c>
      <c r="B929" s="1" t="s">
        <v>58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</row>
    <row r="930" spans="1:18" x14ac:dyDescent="0.25">
      <c r="A930" s="1" t="s">
        <v>83</v>
      </c>
      <c r="B930" s="1" t="s">
        <v>59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</row>
    <row r="931" spans="1:18" x14ac:dyDescent="0.25">
      <c r="A931" s="1" t="s">
        <v>83</v>
      </c>
      <c r="B931" s="1" t="s">
        <v>60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 t="s">
        <v>83</v>
      </c>
      <c r="B932" s="1" t="s">
        <v>61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 t="s">
        <v>83</v>
      </c>
      <c r="B933" s="1" t="s">
        <v>62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 t="s">
        <v>83</v>
      </c>
      <c r="B934" s="1" t="s">
        <v>63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</row>
    <row r="935" spans="1:18" x14ac:dyDescent="0.25">
      <c r="A935" s="1" t="s">
        <v>83</v>
      </c>
      <c r="B935" s="1" t="s">
        <v>64</v>
      </c>
      <c r="C935">
        <v>0.69980506822612087</v>
      </c>
      <c r="D935">
        <v>0.70038910505836582</v>
      </c>
      <c r="E935">
        <v>0.70110701107011075</v>
      </c>
      <c r="F935">
        <v>0.70172910662824195</v>
      </c>
      <c r="G935">
        <v>0.70245398773006118</v>
      </c>
      <c r="H935">
        <v>0.70539419087136934</v>
      </c>
      <c r="I935">
        <v>0.70093457943925219</v>
      </c>
      <c r="J935">
        <v>0.69948186528497402</v>
      </c>
      <c r="K935">
        <v>0.70038910505836594</v>
      </c>
      <c r="L935">
        <v>0.69969969969969981</v>
      </c>
      <c r="M935">
        <v>0.67741935483870963</v>
      </c>
      <c r="N935">
        <v>0.69418960244648298</v>
      </c>
      <c r="O935">
        <v>0.70129870129870131</v>
      </c>
      <c r="P935">
        <v>0.71739130434782616</v>
      </c>
      <c r="Q935">
        <v>0.70186335403726707</v>
      </c>
      <c r="R935">
        <v>0.70312499999999989</v>
      </c>
    </row>
    <row r="936" spans="1:18" x14ac:dyDescent="0.25">
      <c r="A936" s="1" t="s">
        <v>83</v>
      </c>
      <c r="B936" s="1"/>
    </row>
    <row r="937" spans="1:18" x14ac:dyDescent="0.25">
      <c r="A937" s="1" t="s">
        <v>83</v>
      </c>
      <c r="B937" s="1" t="s">
        <v>75</v>
      </c>
    </row>
    <row r="938" spans="1:18" x14ac:dyDescent="0.25">
      <c r="A938" s="1" t="s">
        <v>83</v>
      </c>
      <c r="B938" s="1" t="s">
        <v>56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 t="s">
        <v>83</v>
      </c>
      <c r="B939" s="1" t="s">
        <v>57</v>
      </c>
      <c r="C939">
        <v>0.33894646532573086</v>
      </c>
      <c r="D939">
        <v>0.34098788029504656</v>
      </c>
      <c r="E939">
        <v>0.34236428890643023</v>
      </c>
      <c r="F939">
        <v>0.34506073922533609</v>
      </c>
      <c r="G939">
        <v>0.34308059751233688</v>
      </c>
      <c r="H939">
        <v>0.34099821850544432</v>
      </c>
      <c r="I939">
        <v>0.34841005742178871</v>
      </c>
      <c r="J939">
        <v>0.35615289253022431</v>
      </c>
      <c r="K939">
        <v>0.36097461203684511</v>
      </c>
      <c r="L939">
        <v>0.35066853583986712</v>
      </c>
      <c r="M939">
        <v>0.33755917611964809</v>
      </c>
      <c r="N939">
        <v>0.34537132387062019</v>
      </c>
      <c r="O939">
        <v>0.32879979210346666</v>
      </c>
      <c r="P939">
        <v>0.33361180306881161</v>
      </c>
      <c r="Q939">
        <v>0.33141348711194712</v>
      </c>
      <c r="R939">
        <v>0.35954840307494762</v>
      </c>
    </row>
    <row r="940" spans="1:18" x14ac:dyDescent="0.25">
      <c r="A940" s="1" t="s">
        <v>83</v>
      </c>
      <c r="B940" s="1" t="s">
        <v>58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</row>
    <row r="941" spans="1:18" x14ac:dyDescent="0.25">
      <c r="A941" s="1" t="s">
        <v>83</v>
      </c>
      <c r="B941" s="1" t="s">
        <v>59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</row>
    <row r="942" spans="1:18" x14ac:dyDescent="0.25">
      <c r="A942" s="1" t="s">
        <v>83</v>
      </c>
      <c r="B942" s="1" t="s">
        <v>60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 t="s">
        <v>83</v>
      </c>
      <c r="B943" s="1" t="s">
        <v>61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 t="s">
        <v>83</v>
      </c>
      <c r="B944" s="1" t="s">
        <v>62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 t="s">
        <v>83</v>
      </c>
      <c r="B945" s="1" t="s">
        <v>63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</row>
    <row r="946" spans="1:18" x14ac:dyDescent="0.25">
      <c r="A946" s="1" t="s">
        <v>83</v>
      </c>
      <c r="B946" s="1" t="s">
        <v>64</v>
      </c>
      <c r="C946">
        <v>0.69980506822612087</v>
      </c>
      <c r="D946">
        <v>0.70038910505836582</v>
      </c>
      <c r="E946">
        <v>0.70110701107011075</v>
      </c>
      <c r="F946">
        <v>0.70172910662824195</v>
      </c>
      <c r="G946">
        <v>0.70245398773006118</v>
      </c>
      <c r="H946">
        <v>0.70539419087136934</v>
      </c>
      <c r="I946">
        <v>0.70093457943925219</v>
      </c>
      <c r="J946">
        <v>0.69948186528497402</v>
      </c>
      <c r="K946">
        <v>0.70038910505836594</v>
      </c>
      <c r="L946">
        <v>0.69969969969969981</v>
      </c>
      <c r="M946">
        <v>0.67741935483870963</v>
      </c>
      <c r="N946">
        <v>0.69418960244648298</v>
      </c>
      <c r="O946">
        <v>0.70129870129870131</v>
      </c>
      <c r="P946">
        <v>0.71739130434782616</v>
      </c>
      <c r="Q946">
        <v>0.70186335403726707</v>
      </c>
      <c r="R946">
        <v>0.70312499999999989</v>
      </c>
    </row>
    <row r="947" spans="1:18" x14ac:dyDescent="0.25">
      <c r="A947" s="1" t="s">
        <v>84</v>
      </c>
      <c r="B947" s="1" t="s">
        <v>54</v>
      </c>
      <c r="C947">
        <v>2000</v>
      </c>
      <c r="D947">
        <v>2001</v>
      </c>
      <c r="E947">
        <v>2002</v>
      </c>
      <c r="F947">
        <v>2003</v>
      </c>
      <c r="G947">
        <v>2004</v>
      </c>
      <c r="H947">
        <v>2005</v>
      </c>
      <c r="I947">
        <v>2006</v>
      </c>
      <c r="J947">
        <v>2007</v>
      </c>
      <c r="K947">
        <v>2008</v>
      </c>
      <c r="L947">
        <v>2009</v>
      </c>
      <c r="M947">
        <v>2010</v>
      </c>
      <c r="N947">
        <v>2011</v>
      </c>
      <c r="O947">
        <v>2012</v>
      </c>
      <c r="P947">
        <v>2013</v>
      </c>
      <c r="Q947">
        <v>2014</v>
      </c>
      <c r="R947">
        <v>2015</v>
      </c>
    </row>
    <row r="948" spans="1:18" x14ac:dyDescent="0.25">
      <c r="A948" s="1" t="s">
        <v>84</v>
      </c>
      <c r="B948" s="1" t="s">
        <v>55</v>
      </c>
      <c r="C948">
        <v>56154.379526315795</v>
      </c>
      <c r="D948">
        <v>58072.919526315804</v>
      </c>
      <c r="E948">
        <v>62751.454458137661</v>
      </c>
      <c r="F948">
        <v>69818.034458137656</v>
      </c>
      <c r="G948">
        <v>72011.022458137653</v>
      </c>
      <c r="H948">
        <v>79173.155458137655</v>
      </c>
      <c r="I948">
        <v>83968.590458137653</v>
      </c>
      <c r="J948">
        <v>91597.718879190288</v>
      </c>
      <c r="K948">
        <v>96533.958879190264</v>
      </c>
      <c r="L948">
        <v>99450.758879190267</v>
      </c>
      <c r="M948">
        <v>104770.44887919027</v>
      </c>
      <c r="N948">
        <v>105752.54887919028</v>
      </c>
      <c r="O948">
        <v>108167.54887919029</v>
      </c>
      <c r="P948">
        <v>109175.04887919029</v>
      </c>
      <c r="Q948">
        <v>109103.00487919027</v>
      </c>
      <c r="R948">
        <v>109553.22487919028</v>
      </c>
    </row>
    <row r="949" spans="1:18" x14ac:dyDescent="0.25">
      <c r="A949" s="1" t="s">
        <v>84</v>
      </c>
      <c r="B949" s="1" t="s">
        <v>56</v>
      </c>
      <c r="C949">
        <v>7814.6</v>
      </c>
      <c r="D949">
        <v>7847.6</v>
      </c>
      <c r="E949">
        <v>7893.2</v>
      </c>
      <c r="F949">
        <v>7893.2</v>
      </c>
      <c r="G949">
        <v>7893.2</v>
      </c>
      <c r="H949">
        <v>7893.2</v>
      </c>
      <c r="I949">
        <v>7671.2</v>
      </c>
      <c r="J949">
        <v>7671.2</v>
      </c>
      <c r="K949">
        <v>7671.2</v>
      </c>
      <c r="L949">
        <v>7671.2</v>
      </c>
      <c r="M949">
        <v>7760.2</v>
      </c>
      <c r="N949">
        <v>7760.2</v>
      </c>
      <c r="O949">
        <v>7760.2</v>
      </c>
      <c r="P949">
        <v>7707.2</v>
      </c>
      <c r="Q949">
        <v>7707.2</v>
      </c>
      <c r="R949">
        <v>7707.2</v>
      </c>
    </row>
    <row r="950" spans="1:18" x14ac:dyDescent="0.25">
      <c r="A950" s="1" t="s">
        <v>84</v>
      </c>
      <c r="B950" s="1" t="s">
        <v>57</v>
      </c>
      <c r="C950">
        <v>27913.812526315793</v>
      </c>
      <c r="D950">
        <v>28618.302526315798</v>
      </c>
      <c r="E950">
        <v>31759.997458137655</v>
      </c>
      <c r="F950">
        <v>37768.887458137659</v>
      </c>
      <c r="G950">
        <v>37540.385458137651</v>
      </c>
      <c r="H950">
        <v>43081.955458137658</v>
      </c>
      <c r="I950">
        <v>46077.390458137656</v>
      </c>
      <c r="J950">
        <v>49984.518879190291</v>
      </c>
      <c r="K950">
        <v>50406.818879190279</v>
      </c>
      <c r="L950">
        <v>50328.318879190279</v>
      </c>
      <c r="M950">
        <v>53129.308879190277</v>
      </c>
      <c r="N950">
        <v>52422.408879190283</v>
      </c>
      <c r="O950">
        <v>52420.908879190283</v>
      </c>
      <c r="P950">
        <v>52238.40887919029</v>
      </c>
      <c r="Q950">
        <v>52109.364879190274</v>
      </c>
      <c r="R950">
        <v>51662.794879190282</v>
      </c>
    </row>
    <row r="951" spans="1:18" x14ac:dyDescent="0.25">
      <c r="A951" s="1" t="s">
        <v>84</v>
      </c>
      <c r="B951" s="1" t="s">
        <v>58</v>
      </c>
      <c r="C951">
        <v>2206</v>
      </c>
      <c r="D951">
        <v>3397</v>
      </c>
      <c r="E951">
        <v>4891</v>
      </c>
      <c r="F951">
        <v>5945</v>
      </c>
      <c r="G951">
        <v>8317</v>
      </c>
      <c r="H951">
        <v>9918</v>
      </c>
      <c r="I951">
        <v>11722</v>
      </c>
      <c r="J951">
        <v>14820</v>
      </c>
      <c r="K951">
        <v>16555</v>
      </c>
      <c r="L951">
        <v>19176</v>
      </c>
      <c r="M951">
        <v>20693.000000000004</v>
      </c>
      <c r="N951">
        <v>21528.999999999996</v>
      </c>
      <c r="O951">
        <v>22789</v>
      </c>
      <c r="P951">
        <v>22957.999999999996</v>
      </c>
      <c r="Q951">
        <v>22975</v>
      </c>
      <c r="R951">
        <v>22972.789999999997</v>
      </c>
    </row>
    <row r="952" spans="1:18" x14ac:dyDescent="0.25">
      <c r="A952" s="1" t="s">
        <v>84</v>
      </c>
      <c r="B952" s="1" t="s">
        <v>59</v>
      </c>
      <c r="C952">
        <v>12</v>
      </c>
      <c r="D952">
        <v>16</v>
      </c>
      <c r="E952">
        <v>20</v>
      </c>
      <c r="F952">
        <v>27</v>
      </c>
      <c r="G952">
        <v>37</v>
      </c>
      <c r="H952">
        <v>60</v>
      </c>
      <c r="I952">
        <v>169</v>
      </c>
      <c r="J952">
        <v>739</v>
      </c>
      <c r="K952">
        <v>3389</v>
      </c>
      <c r="L952">
        <v>3488</v>
      </c>
      <c r="M952">
        <v>3921</v>
      </c>
      <c r="N952">
        <v>4352</v>
      </c>
      <c r="O952">
        <v>4645.9999999999991</v>
      </c>
      <c r="P952">
        <v>4785.0000000000009</v>
      </c>
      <c r="Q952">
        <v>4787</v>
      </c>
      <c r="R952">
        <v>4856</v>
      </c>
    </row>
    <row r="953" spans="1:18" x14ac:dyDescent="0.25">
      <c r="A953" s="1" t="s">
        <v>84</v>
      </c>
      <c r="B953" s="1" t="s">
        <v>60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11</v>
      </c>
      <c r="J953">
        <v>11</v>
      </c>
      <c r="K953">
        <v>60.9</v>
      </c>
      <c r="L953">
        <v>282.2</v>
      </c>
      <c r="M953">
        <v>731.9</v>
      </c>
      <c r="N953">
        <v>1148.6000000000001</v>
      </c>
      <c r="O953">
        <v>2001.1000000000001</v>
      </c>
      <c r="P953">
        <v>2301.1</v>
      </c>
      <c r="Q953">
        <v>2301.1</v>
      </c>
      <c r="R953">
        <v>2301.1</v>
      </c>
    </row>
    <row r="954" spans="1:18" x14ac:dyDescent="0.25">
      <c r="A954" s="1" t="s">
        <v>84</v>
      </c>
      <c r="B954" s="1" t="s">
        <v>61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 t="s">
        <v>84</v>
      </c>
      <c r="B955" s="1" t="s">
        <v>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0.04</v>
      </c>
      <c r="L955">
        <v>0.04</v>
      </c>
      <c r="M955">
        <v>0.04</v>
      </c>
      <c r="N955">
        <v>0.33999999999999997</v>
      </c>
      <c r="O955">
        <v>0.33999999999999997</v>
      </c>
      <c r="P955">
        <v>0.33999999999999997</v>
      </c>
      <c r="Q955">
        <v>0.33999999999999997</v>
      </c>
      <c r="R955">
        <v>0.33999999999999997</v>
      </c>
    </row>
    <row r="956" spans="1:18" x14ac:dyDescent="0.25">
      <c r="A956" s="1" t="s">
        <v>84</v>
      </c>
      <c r="B956" s="1" t="s">
        <v>63</v>
      </c>
      <c r="C956">
        <v>12804.447000000002</v>
      </c>
      <c r="D956">
        <v>12790.497000000003</v>
      </c>
      <c r="E956">
        <v>12783.737000000001</v>
      </c>
      <c r="F956">
        <v>12780.427000000001</v>
      </c>
      <c r="G956">
        <v>12819.917000000001</v>
      </c>
      <c r="H956">
        <v>12816.479999999996</v>
      </c>
      <c r="I956">
        <v>12914.479999999996</v>
      </c>
      <c r="J956">
        <v>12968.479999999996</v>
      </c>
      <c r="K956">
        <v>13047.479999999996</v>
      </c>
      <c r="L956">
        <v>13101.479999999996</v>
      </c>
      <c r="M956">
        <v>13270.679999999997</v>
      </c>
      <c r="N956">
        <v>13275.679999999997</v>
      </c>
      <c r="O956">
        <v>13274.379999999997</v>
      </c>
      <c r="P956">
        <v>13909.380000000001</v>
      </c>
      <c r="Q956">
        <v>13915.379999999997</v>
      </c>
      <c r="R956">
        <v>14118.380000000001</v>
      </c>
    </row>
    <row r="957" spans="1:18" x14ac:dyDescent="0.25">
      <c r="A957" s="1" t="s">
        <v>84</v>
      </c>
      <c r="B957" s="1" t="s">
        <v>64</v>
      </c>
      <c r="C957">
        <v>5403.5200000000013</v>
      </c>
      <c r="D957">
        <v>5403.5200000000013</v>
      </c>
      <c r="E957">
        <v>5403.5200000000013</v>
      </c>
      <c r="F957">
        <v>5403.5200000000013</v>
      </c>
      <c r="G957">
        <v>5403.5200000000013</v>
      </c>
      <c r="H957">
        <v>5403.5200000000013</v>
      </c>
      <c r="I957">
        <v>5403.5200000000013</v>
      </c>
      <c r="J957">
        <v>5403.5200000000013</v>
      </c>
      <c r="K957">
        <v>5403.5200000000013</v>
      </c>
      <c r="L957">
        <v>5403.5200000000013</v>
      </c>
      <c r="M957">
        <v>5264.3200000000015</v>
      </c>
      <c r="N957">
        <v>5264.3200000000015</v>
      </c>
      <c r="O957">
        <v>5275.6200000000008</v>
      </c>
      <c r="P957">
        <v>5275.6200000000008</v>
      </c>
      <c r="Q957">
        <v>5307.6200000000008</v>
      </c>
      <c r="R957">
        <v>5934.6200000000008</v>
      </c>
    </row>
    <row r="958" spans="1:18" x14ac:dyDescent="0.25">
      <c r="A958" s="1" t="s">
        <v>84</v>
      </c>
      <c r="B958" s="1"/>
    </row>
    <row r="959" spans="1:18" x14ac:dyDescent="0.25">
      <c r="A959" s="1" t="s">
        <v>84</v>
      </c>
      <c r="B959" s="1" t="s">
        <v>65</v>
      </c>
      <c r="C959">
        <v>54172.063000000009</v>
      </c>
      <c r="D959">
        <v>56059.513000000006</v>
      </c>
      <c r="E959">
        <v>60616.258999999998</v>
      </c>
      <c r="F959">
        <v>67423.793999999994</v>
      </c>
      <c r="G959">
        <v>69631.294000000009</v>
      </c>
      <c r="H959">
        <v>76575.430999999997</v>
      </c>
      <c r="I959">
        <v>81244.195000000007</v>
      </c>
      <c r="J959">
        <v>88721.279999999999</v>
      </c>
      <c r="K959">
        <v>93655.324999999983</v>
      </c>
      <c r="L959">
        <v>96577.724999999991</v>
      </c>
      <c r="M959">
        <v>101785.32499999998</v>
      </c>
      <c r="N959">
        <v>102809.125</v>
      </c>
      <c r="O959">
        <v>105223.82499999998</v>
      </c>
      <c r="P959">
        <v>106243.09599999999</v>
      </c>
      <c r="Q959">
        <v>106177.42599999998</v>
      </c>
      <c r="R959">
        <v>106645.591</v>
      </c>
    </row>
    <row r="960" spans="1:18" x14ac:dyDescent="0.25">
      <c r="A960" s="1" t="s">
        <v>84</v>
      </c>
      <c r="B960" s="1" t="s">
        <v>56</v>
      </c>
      <c r="C960">
        <v>7503</v>
      </c>
      <c r="D960">
        <v>7537.9000000000005</v>
      </c>
      <c r="E960">
        <v>7577</v>
      </c>
      <c r="F960">
        <v>7577</v>
      </c>
      <c r="G960">
        <v>7577</v>
      </c>
      <c r="H960">
        <v>7577</v>
      </c>
      <c r="I960">
        <v>7365</v>
      </c>
      <c r="J960">
        <v>7365</v>
      </c>
      <c r="K960">
        <v>7365</v>
      </c>
      <c r="L960">
        <v>7365</v>
      </c>
      <c r="M960">
        <v>7450</v>
      </c>
      <c r="N960">
        <v>7450</v>
      </c>
      <c r="O960">
        <v>7450</v>
      </c>
      <c r="P960">
        <v>7399</v>
      </c>
      <c r="Q960">
        <v>7399</v>
      </c>
      <c r="R960">
        <v>7399</v>
      </c>
    </row>
    <row r="961" spans="1:18" x14ac:dyDescent="0.25">
      <c r="A961" s="1" t="s">
        <v>84</v>
      </c>
      <c r="B961" s="1" t="s">
        <v>57</v>
      </c>
      <c r="C961">
        <v>26243.096000000005</v>
      </c>
      <c r="D961">
        <v>26914.596000000001</v>
      </c>
      <c r="E961">
        <v>29941.001999999997</v>
      </c>
      <c r="F961">
        <v>35690.846999999994</v>
      </c>
      <c r="G961">
        <v>35476.857000000004</v>
      </c>
      <c r="H961">
        <v>40800.430999999997</v>
      </c>
      <c r="I961">
        <v>43659.195000000007</v>
      </c>
      <c r="J961">
        <v>47414.28</v>
      </c>
      <c r="K961">
        <v>47834.384999999995</v>
      </c>
      <c r="L961">
        <v>47761.485000000001</v>
      </c>
      <c r="M961">
        <v>50454.384999999987</v>
      </c>
      <c r="N961">
        <v>49789.184999999998</v>
      </c>
      <c r="O961">
        <v>49787.384999999995</v>
      </c>
      <c r="P961">
        <v>49614.655999999988</v>
      </c>
      <c r="Q961">
        <v>49491.98599999999</v>
      </c>
      <c r="R961">
        <v>49063.360999999997</v>
      </c>
    </row>
    <row r="962" spans="1:18" x14ac:dyDescent="0.25">
      <c r="A962" s="1" t="s">
        <v>84</v>
      </c>
      <c r="B962" s="1" t="s">
        <v>58</v>
      </c>
      <c r="C962">
        <v>2206</v>
      </c>
      <c r="D962">
        <v>3397</v>
      </c>
      <c r="E962">
        <v>4891</v>
      </c>
      <c r="F962">
        <v>5945</v>
      </c>
      <c r="G962">
        <v>8317</v>
      </c>
      <c r="H962">
        <v>9918</v>
      </c>
      <c r="I962">
        <v>11722</v>
      </c>
      <c r="J962">
        <v>14820</v>
      </c>
      <c r="K962">
        <v>16555</v>
      </c>
      <c r="L962">
        <v>19176</v>
      </c>
      <c r="M962">
        <v>20693.000000000004</v>
      </c>
      <c r="N962">
        <v>21528.999999999996</v>
      </c>
      <c r="O962">
        <v>22789</v>
      </c>
      <c r="P962">
        <v>22957.999999999996</v>
      </c>
      <c r="Q962">
        <v>22975</v>
      </c>
      <c r="R962">
        <v>22972.789999999997</v>
      </c>
    </row>
    <row r="963" spans="1:18" x14ac:dyDescent="0.25">
      <c r="A963" s="1" t="s">
        <v>84</v>
      </c>
      <c r="B963" s="1" t="s">
        <v>59</v>
      </c>
      <c r="C963">
        <v>12</v>
      </c>
      <c r="D963">
        <v>16</v>
      </c>
      <c r="E963">
        <v>20</v>
      </c>
      <c r="F963">
        <v>27</v>
      </c>
      <c r="G963">
        <v>37</v>
      </c>
      <c r="H963">
        <v>60</v>
      </c>
      <c r="I963">
        <v>169</v>
      </c>
      <c r="J963">
        <v>739</v>
      </c>
      <c r="K963">
        <v>3389</v>
      </c>
      <c r="L963">
        <v>3488</v>
      </c>
      <c r="M963">
        <v>3921</v>
      </c>
      <c r="N963">
        <v>4352</v>
      </c>
      <c r="O963">
        <v>4645.9999999999991</v>
      </c>
      <c r="P963">
        <v>4785.0000000000009</v>
      </c>
      <c r="Q963">
        <v>4787</v>
      </c>
      <c r="R963">
        <v>4856</v>
      </c>
    </row>
    <row r="964" spans="1:18" x14ac:dyDescent="0.25">
      <c r="A964" s="1" t="s">
        <v>84</v>
      </c>
      <c r="B964" s="1" t="s">
        <v>60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11</v>
      </c>
      <c r="J964">
        <v>11</v>
      </c>
      <c r="K964">
        <v>60.9</v>
      </c>
      <c r="L964">
        <v>282.2</v>
      </c>
      <c r="M964">
        <v>731.9</v>
      </c>
      <c r="N964">
        <v>1148.6000000000001</v>
      </c>
      <c r="O964">
        <v>2001.1000000000001</v>
      </c>
      <c r="P964">
        <v>2301.1</v>
      </c>
      <c r="Q964">
        <v>2301.1</v>
      </c>
      <c r="R964">
        <v>2301.1</v>
      </c>
    </row>
    <row r="965" spans="1:18" x14ac:dyDescent="0.25">
      <c r="A965" s="1" t="s">
        <v>84</v>
      </c>
      <c r="B965" s="1" t="s">
        <v>61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 t="s">
        <v>84</v>
      </c>
      <c r="B966" s="1" t="s">
        <v>62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0.04</v>
      </c>
      <c r="L966">
        <v>0.04</v>
      </c>
      <c r="M966">
        <v>0.04</v>
      </c>
      <c r="N966">
        <v>0.33999999999999997</v>
      </c>
      <c r="O966">
        <v>0.33999999999999997</v>
      </c>
      <c r="P966">
        <v>0.33999999999999997</v>
      </c>
      <c r="Q966">
        <v>0.33999999999999997</v>
      </c>
      <c r="R966">
        <v>0.33999999999999997</v>
      </c>
    </row>
    <row r="967" spans="1:18" x14ac:dyDescent="0.25">
      <c r="A967" s="1" t="s">
        <v>84</v>
      </c>
      <c r="B967" s="1" t="s">
        <v>63</v>
      </c>
      <c r="C967">
        <v>12804.447000000002</v>
      </c>
      <c r="D967">
        <v>12790.497000000003</v>
      </c>
      <c r="E967">
        <v>12783.737000000001</v>
      </c>
      <c r="F967">
        <v>12780.427000000001</v>
      </c>
      <c r="G967">
        <v>12819.917000000001</v>
      </c>
      <c r="H967">
        <v>12816.479999999996</v>
      </c>
      <c r="I967">
        <v>12914.479999999996</v>
      </c>
      <c r="J967">
        <v>12968.479999999996</v>
      </c>
      <c r="K967">
        <v>13047.479999999996</v>
      </c>
      <c r="L967">
        <v>13101.479999999996</v>
      </c>
      <c r="M967">
        <v>13270.679999999997</v>
      </c>
      <c r="N967">
        <v>13275.679999999997</v>
      </c>
      <c r="O967">
        <v>13274.379999999997</v>
      </c>
      <c r="P967">
        <v>13909.380000000001</v>
      </c>
      <c r="Q967">
        <v>13915.379999999997</v>
      </c>
      <c r="R967">
        <v>14118.380000000001</v>
      </c>
    </row>
    <row r="968" spans="1:18" x14ac:dyDescent="0.25">
      <c r="A968" s="1" t="s">
        <v>84</v>
      </c>
      <c r="B968" s="1" t="s">
        <v>64</v>
      </c>
      <c r="C968">
        <v>5403.5200000000013</v>
      </c>
      <c r="D968">
        <v>5403.5200000000013</v>
      </c>
      <c r="E968">
        <v>5403.5200000000013</v>
      </c>
      <c r="F968">
        <v>5403.5200000000013</v>
      </c>
      <c r="G968">
        <v>5403.5200000000013</v>
      </c>
      <c r="H968">
        <v>5403.5200000000013</v>
      </c>
      <c r="I968">
        <v>5403.5200000000013</v>
      </c>
      <c r="J968">
        <v>5403.5200000000013</v>
      </c>
      <c r="K968">
        <v>5403.5200000000013</v>
      </c>
      <c r="L968">
        <v>5403.5200000000013</v>
      </c>
      <c r="M968">
        <v>5264.3200000000015</v>
      </c>
      <c r="N968">
        <v>5264.3200000000015</v>
      </c>
      <c r="O968">
        <v>5275.6200000000008</v>
      </c>
      <c r="P968">
        <v>5275.6200000000008</v>
      </c>
      <c r="Q968">
        <v>5307.6200000000008</v>
      </c>
      <c r="R968">
        <v>5934.6200000000008</v>
      </c>
    </row>
    <row r="969" spans="1:18" x14ac:dyDescent="0.25">
      <c r="A969" s="1" t="s">
        <v>84</v>
      </c>
      <c r="B969" s="1"/>
    </row>
    <row r="970" spans="1:18" x14ac:dyDescent="0.25">
      <c r="A970" s="1" t="s">
        <v>84</v>
      </c>
      <c r="B970" s="1" t="s">
        <v>66</v>
      </c>
    </row>
    <row r="971" spans="1:18" x14ac:dyDescent="0.25">
      <c r="A971" s="1" t="s">
        <v>84</v>
      </c>
      <c r="B971" s="1" t="s">
        <v>56</v>
      </c>
      <c r="C971">
        <v>0.90853980736173856</v>
      </c>
      <c r="D971">
        <v>0.92656242440039549</v>
      </c>
      <c r="E971">
        <v>0.91120179877901819</v>
      </c>
      <c r="F971">
        <v>0.89470679657638863</v>
      </c>
      <c r="G971">
        <v>0.91973433098671986</v>
      </c>
      <c r="H971">
        <v>0.83200529802332446</v>
      </c>
      <c r="I971">
        <v>0.89457453917881136</v>
      </c>
      <c r="J971">
        <v>0.8198406571520962</v>
      </c>
      <c r="K971">
        <v>0.87742219372800656</v>
      </c>
      <c r="L971">
        <v>0.78499303064565762</v>
      </c>
      <c r="M971">
        <v>0.9117300086295419</v>
      </c>
      <c r="N971">
        <v>0.8488996816874248</v>
      </c>
      <c r="O971">
        <v>0.90408242478200751</v>
      </c>
      <c r="P971">
        <v>0.84004659478980426</v>
      </c>
      <c r="Q971">
        <v>0.84862042679445626</v>
      </c>
      <c r="R971">
        <v>0.84862068956021985</v>
      </c>
    </row>
    <row r="972" spans="1:18" x14ac:dyDescent="0.25">
      <c r="A972" s="1" t="s">
        <v>84</v>
      </c>
      <c r="B972" s="1" t="s">
        <v>57</v>
      </c>
      <c r="C972">
        <v>0.51402206934521388</v>
      </c>
      <c r="D972">
        <v>0.48531336300942762</v>
      </c>
      <c r="E972">
        <v>0.52577120272877553</v>
      </c>
      <c r="F972">
        <v>0.43164735735118931</v>
      </c>
      <c r="G972">
        <v>0.50532009708678483</v>
      </c>
      <c r="H972">
        <v>0.50943974211915743</v>
      </c>
      <c r="I972">
        <v>0.46092739188253751</v>
      </c>
      <c r="J972">
        <v>0.4369382368911322</v>
      </c>
      <c r="K972">
        <v>0.43728354980315942</v>
      </c>
      <c r="L972">
        <v>0.38213702537556088</v>
      </c>
      <c r="M972">
        <v>0.30617728453683429</v>
      </c>
      <c r="N972">
        <v>0.32979787005570688</v>
      </c>
      <c r="O972">
        <v>0.32719608756307011</v>
      </c>
      <c r="P972">
        <v>0.25928446588326581</v>
      </c>
      <c r="Q972">
        <v>0.24608229352057803</v>
      </c>
      <c r="R972">
        <v>0.28436541040877655</v>
      </c>
    </row>
    <row r="973" spans="1:18" x14ac:dyDescent="0.25">
      <c r="A973" s="1" t="s">
        <v>84</v>
      </c>
      <c r="B973" s="1" t="s">
        <v>58</v>
      </c>
      <c r="C973">
        <v>0.2445641063791302</v>
      </c>
      <c r="D973">
        <v>0.22710542121115876</v>
      </c>
      <c r="E973">
        <v>0.21801056815795777</v>
      </c>
      <c r="F973">
        <v>0.23182936072970051</v>
      </c>
      <c r="G973">
        <v>0.21545893538465052</v>
      </c>
      <c r="H973">
        <v>0.24369119125106245</v>
      </c>
      <c r="I973">
        <v>0.22684020812262967</v>
      </c>
      <c r="J973">
        <v>0.21231020878914111</v>
      </c>
      <c r="K973">
        <v>0.22713505751356652</v>
      </c>
      <c r="L973">
        <v>0.22687263853098738</v>
      </c>
      <c r="M973">
        <v>0.24418258785831759</v>
      </c>
      <c r="N973">
        <v>0.22752750667969343</v>
      </c>
      <c r="O973">
        <v>0.24777155112810262</v>
      </c>
      <c r="P973">
        <v>0.27664224154869566</v>
      </c>
      <c r="Q973">
        <v>0.25838932972843837</v>
      </c>
      <c r="R973">
        <v>0.2450592382362754</v>
      </c>
    </row>
    <row r="974" spans="1:18" x14ac:dyDescent="0.25">
      <c r="A974" s="1" t="s">
        <v>84</v>
      </c>
      <c r="B974" s="1" t="s">
        <v>59</v>
      </c>
      <c r="C974">
        <v>0.17173046176227391</v>
      </c>
      <c r="D974">
        <v>0.17421949665498571</v>
      </c>
      <c r="E974">
        <v>0.17256026335350966</v>
      </c>
      <c r="F974">
        <v>0.17206863867159081</v>
      </c>
      <c r="G974">
        <v>0.1722015102072445</v>
      </c>
      <c r="H974">
        <v>7.8203410279435684E-2</v>
      </c>
      <c r="I974">
        <v>8.0114460000263912E-2</v>
      </c>
      <c r="J974">
        <v>7.7236299825137036E-2</v>
      </c>
      <c r="K974">
        <v>8.6286006802047746E-2</v>
      </c>
      <c r="L974">
        <v>0.19507408035243701</v>
      </c>
      <c r="M974">
        <v>0.18700639725209259</v>
      </c>
      <c r="N974">
        <v>0.19513456513423144</v>
      </c>
      <c r="O974">
        <v>0.20126566730884513</v>
      </c>
      <c r="P974">
        <v>0.19861267699198223</v>
      </c>
      <c r="Q974">
        <v>0.19593349863991108</v>
      </c>
      <c r="R974">
        <v>0.19429851256033276</v>
      </c>
    </row>
    <row r="975" spans="1:18" x14ac:dyDescent="0.25">
      <c r="A975" s="1" t="s">
        <v>84</v>
      </c>
      <c r="B975" s="1" t="s">
        <v>60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5.0228435422291558E-2</v>
      </c>
      <c r="K975">
        <v>1.7600523839966888E-2</v>
      </c>
      <c r="L975">
        <v>4.6016916477387322E-2</v>
      </c>
      <c r="M975">
        <v>0.12565127277937294</v>
      </c>
      <c r="N975">
        <v>0.137408229408164</v>
      </c>
      <c r="O975">
        <v>0.22723778039175196</v>
      </c>
      <c r="P975">
        <v>0.25834198661264002</v>
      </c>
      <c r="Q975">
        <v>0.29226691504278191</v>
      </c>
      <c r="R975">
        <v>0.29952517282974994</v>
      </c>
    </row>
    <row r="976" spans="1:18" x14ac:dyDescent="0.25">
      <c r="A976" s="1" t="s">
        <v>84</v>
      </c>
      <c r="B976" s="1" t="s">
        <v>61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 t="s">
        <v>84</v>
      </c>
      <c r="B977" s="1" t="s">
        <v>62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 t="s">
        <v>84</v>
      </c>
      <c r="B978" s="1" t="s">
        <v>63</v>
      </c>
      <c r="C978">
        <v>0.25186585251512705</v>
      </c>
      <c r="D978">
        <v>0.36485628466192432</v>
      </c>
      <c r="E978">
        <v>0.1894866799505435</v>
      </c>
      <c r="F978">
        <v>0.3615294042434104</v>
      </c>
      <c r="G978">
        <v>0.27673395045256838</v>
      </c>
      <c r="H978">
        <v>0.16379583198539044</v>
      </c>
      <c r="I978">
        <v>0.2294215269820977</v>
      </c>
      <c r="J978">
        <v>0.24034962546272634</v>
      </c>
      <c r="K978">
        <v>0.20437563602076392</v>
      </c>
      <c r="L978">
        <v>0.23007800061195971</v>
      </c>
      <c r="M978">
        <v>0.3638353090288412</v>
      </c>
      <c r="N978">
        <v>0.26304326209824735</v>
      </c>
      <c r="O978">
        <v>0.17664836724153124</v>
      </c>
      <c r="P978">
        <v>0.30249917463314652</v>
      </c>
      <c r="Q978">
        <v>0.32126536628602204</v>
      </c>
      <c r="R978">
        <v>0.22748719414025698</v>
      </c>
    </row>
    <row r="979" spans="1:18" x14ac:dyDescent="0.25">
      <c r="A979" s="1" t="s">
        <v>84</v>
      </c>
      <c r="B979" s="1" t="s">
        <v>64</v>
      </c>
      <c r="C979">
        <v>7.4999376477051169E-2</v>
      </c>
      <c r="D979">
        <v>6.286240107895924E-2</v>
      </c>
      <c r="E979">
        <v>0.10658255521988286</v>
      </c>
      <c r="F979">
        <v>7.2189841757584181E-2</v>
      </c>
      <c r="G979">
        <v>7.086662191778953E-2</v>
      </c>
      <c r="H979">
        <v>9.7834079271090585E-2</v>
      </c>
      <c r="I979">
        <v>8.171207613462235E-2</v>
      </c>
      <c r="J979">
        <v>6.7939264139242173E-2</v>
      </c>
      <c r="K979">
        <v>5.8714467378816304E-2</v>
      </c>
      <c r="L979">
        <v>5.8094614977639687E-2</v>
      </c>
      <c r="M979">
        <v>6.959051699919809E-2</v>
      </c>
      <c r="N979">
        <v>5.0258807035097358E-2</v>
      </c>
      <c r="O979">
        <v>7.8251013058344282E-2</v>
      </c>
      <c r="P979">
        <v>9.0572020349051457E-2</v>
      </c>
      <c r="Q979">
        <v>8.1711960224811267E-2</v>
      </c>
      <c r="R979">
        <v>6.2083638997141526E-2</v>
      </c>
    </row>
    <row r="980" spans="1:18" x14ac:dyDescent="0.25">
      <c r="A980" s="1" t="s">
        <v>84</v>
      </c>
      <c r="B980" s="1"/>
    </row>
    <row r="981" spans="1:18" x14ac:dyDescent="0.25">
      <c r="A981" s="1" t="s">
        <v>84</v>
      </c>
      <c r="B981" s="1" t="s">
        <v>67</v>
      </c>
      <c r="C981">
        <v>220881.32388484874</v>
      </c>
      <c r="D981">
        <v>233025.58139534891</v>
      </c>
      <c r="E981">
        <v>239874.01895348841</v>
      </c>
      <c r="F981">
        <v>257266.41058139532</v>
      </c>
      <c r="G981">
        <v>276602.32558139542</v>
      </c>
      <c r="H981">
        <v>289393.18700411747</v>
      </c>
      <c r="I981">
        <v>295529.21360465122</v>
      </c>
      <c r="J981">
        <v>301785.03046511632</v>
      </c>
      <c r="K981">
        <v>310920.93023255811</v>
      </c>
      <c r="L981">
        <v>291816.87813953497</v>
      </c>
      <c r="M981">
        <v>298265.93953390355</v>
      </c>
      <c r="N981">
        <v>291480.24601127894</v>
      </c>
      <c r="O981">
        <v>293888.76668866246</v>
      </c>
      <c r="P981">
        <v>281393.76590130944</v>
      </c>
      <c r="Q981">
        <v>274899.0749209043</v>
      </c>
      <c r="R981">
        <v>277742.78407664387</v>
      </c>
    </row>
    <row r="982" spans="1:18" x14ac:dyDescent="0.25">
      <c r="A982" s="1" t="s">
        <v>84</v>
      </c>
      <c r="B982" s="1" t="s">
        <v>56</v>
      </c>
      <c r="C982">
        <v>62194.906564615216</v>
      </c>
      <c r="D982">
        <v>63696.511627906999</v>
      </c>
      <c r="E982">
        <v>63004.530813953505</v>
      </c>
      <c r="F982">
        <v>61863.993255813941</v>
      </c>
      <c r="G982">
        <v>63594.507906976745</v>
      </c>
      <c r="H982">
        <v>57528.533752813491</v>
      </c>
      <c r="I982">
        <v>60115.151395348839</v>
      </c>
      <c r="J982">
        <v>55093.056046511607</v>
      </c>
      <c r="K982">
        <v>58962.518720930246</v>
      </c>
      <c r="L982">
        <v>52751.305581395369</v>
      </c>
      <c r="M982">
        <v>61978.815185590662</v>
      </c>
      <c r="N982">
        <v>57707.650274117404</v>
      </c>
      <c r="O982">
        <v>61458.93739126961</v>
      </c>
      <c r="P982">
        <v>56715.806330588457</v>
      </c>
      <c r="Q982">
        <v>57294.669215698443</v>
      </c>
      <c r="R982">
        <v>57294.68695634789</v>
      </c>
    </row>
    <row r="983" spans="1:18" x14ac:dyDescent="0.25">
      <c r="A983" s="1" t="s">
        <v>84</v>
      </c>
      <c r="B983" s="1" t="s">
        <v>57</v>
      </c>
      <c r="C983">
        <v>125691.24534007888</v>
      </c>
      <c r="D983">
        <v>121666.27906976746</v>
      </c>
      <c r="E983">
        <v>146278.7904651163</v>
      </c>
      <c r="F983">
        <v>142812.88244186048</v>
      </c>
      <c r="G983">
        <v>166176.42232558146</v>
      </c>
      <c r="H983">
        <v>192261.50404038423</v>
      </c>
      <c r="I983">
        <v>186047.78313953493</v>
      </c>
      <c r="J983">
        <v>191319.69254610228</v>
      </c>
      <c r="K983">
        <v>193088.55679748859</v>
      </c>
      <c r="L983">
        <v>168475.07124134296</v>
      </c>
      <c r="M983">
        <v>142498.81069227497</v>
      </c>
      <c r="N983">
        <v>151449.87741394585</v>
      </c>
      <c r="O983">
        <v>150250.78671591627</v>
      </c>
      <c r="P983">
        <v>118650.76559673274</v>
      </c>
      <c r="Q983">
        <v>112331.16212473698</v>
      </c>
      <c r="R983">
        <v>128694.13996968398</v>
      </c>
    </row>
    <row r="984" spans="1:18" x14ac:dyDescent="0.25">
      <c r="A984" s="1" t="s">
        <v>84</v>
      </c>
      <c r="B984" s="1" t="s">
        <v>58</v>
      </c>
      <c r="C984">
        <v>4726.0937475698847</v>
      </c>
      <c r="D984">
        <v>6758.1395348837223</v>
      </c>
      <c r="E984">
        <v>9340.6976744186049</v>
      </c>
      <c r="F984">
        <v>12073.255813953489</v>
      </c>
      <c r="G984">
        <v>15697.674418604653</v>
      </c>
      <c r="H984">
        <v>21172.300097093605</v>
      </c>
      <c r="I984">
        <v>23293.023255813954</v>
      </c>
      <c r="J984">
        <v>27562.790697674423</v>
      </c>
      <c r="K984">
        <v>32939.534883720939</v>
      </c>
      <c r="L984">
        <v>38110.465116279076</v>
      </c>
      <c r="M984">
        <v>44263.143745236979</v>
      </c>
      <c r="N984">
        <v>42910.331695850356</v>
      </c>
      <c r="O984">
        <v>49463.041097046975</v>
      </c>
      <c r="P984">
        <v>55636.096613720591</v>
      </c>
      <c r="Q984">
        <v>52003.694890475235</v>
      </c>
      <c r="R984">
        <v>49316.123097842457</v>
      </c>
    </row>
    <row r="985" spans="1:18" x14ac:dyDescent="0.25">
      <c r="A985" s="1" t="s">
        <v>84</v>
      </c>
      <c r="B985" s="1" t="s">
        <v>59</v>
      </c>
      <c r="C985">
        <v>18.052306140450234</v>
      </c>
      <c r="D985">
        <v>24.418604651162795</v>
      </c>
      <c r="E985">
        <v>30.232558139534888</v>
      </c>
      <c r="F985">
        <v>40.697674418604656</v>
      </c>
      <c r="G985">
        <v>55.813953488372093</v>
      </c>
      <c r="H985">
        <v>41.103712442871398</v>
      </c>
      <c r="I985">
        <v>118.6046511627907</v>
      </c>
      <c r="J985">
        <v>500.00000000000006</v>
      </c>
      <c r="K985">
        <v>2561.6279069767447</v>
      </c>
      <c r="L985">
        <v>5960.4651162790706</v>
      </c>
      <c r="M985">
        <v>6423.2882525589857</v>
      </c>
      <c r="N985">
        <v>7439.2164965861748</v>
      </c>
      <c r="O985">
        <v>8191.3033431759941</v>
      </c>
      <c r="P985">
        <v>8325.1681364021242</v>
      </c>
      <c r="Q985">
        <v>8216.2988439858673</v>
      </c>
      <c r="R985">
        <v>8265.1789344584686</v>
      </c>
    </row>
    <row r="986" spans="1:18" x14ac:dyDescent="0.25">
      <c r="A986" s="1" t="s">
        <v>84</v>
      </c>
      <c r="B986" s="1" t="s">
        <v>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4.8400120372920146</v>
      </c>
      <c r="K986">
        <v>9.3895978602408938</v>
      </c>
      <c r="L986">
        <v>113.75713075008782</v>
      </c>
      <c r="M986">
        <v>805.60609895367384</v>
      </c>
      <c r="N986">
        <v>1382.5653285323824</v>
      </c>
      <c r="O986">
        <v>3983.3955757153499</v>
      </c>
      <c r="P986">
        <v>5207.5637296544701</v>
      </c>
      <c r="Q986">
        <v>5891.4100882753219</v>
      </c>
      <c r="R986">
        <v>6037.7194067391893</v>
      </c>
    </row>
    <row r="987" spans="1:18" x14ac:dyDescent="0.25">
      <c r="A987" s="1" t="s">
        <v>84</v>
      </c>
      <c r="B987" s="1" t="s">
        <v>61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 t="s">
        <v>84</v>
      </c>
      <c r="B988" s="1" t="s">
        <v>62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 t="s">
        <v>84</v>
      </c>
      <c r="B989" s="1" t="s">
        <v>63</v>
      </c>
      <c r="C989">
        <v>28251.025926444308</v>
      </c>
      <c r="D989">
        <v>40880.232558139534</v>
      </c>
      <c r="E989">
        <v>21219.767441860469</v>
      </c>
      <c r="F989">
        <v>40475.58139534884</v>
      </c>
      <c r="G989">
        <v>31077.906976744187</v>
      </c>
      <c r="H989">
        <v>18389.745401383258</v>
      </c>
      <c r="I989">
        <v>25954.651162790698</v>
      </c>
      <c r="J989">
        <v>27304.651162790698</v>
      </c>
      <c r="K989">
        <v>23359.302325581397</v>
      </c>
      <c r="L989">
        <v>26405.813953488374</v>
      </c>
      <c r="M989">
        <v>42296.27555928826</v>
      </c>
      <c r="N989">
        <v>30590.604802246748</v>
      </c>
      <c r="O989">
        <v>20541.302565538259</v>
      </c>
      <c r="P989">
        <v>36858.365494211052</v>
      </c>
      <c r="Q989">
        <v>39161.83975773245</v>
      </c>
      <c r="R989">
        <v>28134.935711571874</v>
      </c>
    </row>
    <row r="990" spans="1:18" x14ac:dyDescent="0.25">
      <c r="A990" s="1" t="s">
        <v>84</v>
      </c>
      <c r="B990" s="1" t="s">
        <v>64</v>
      </c>
      <c r="C990">
        <v>3550.0831256439742</v>
      </c>
      <c r="D990">
        <v>2975.5813953488382</v>
      </c>
      <c r="E990">
        <v>5045.0676865280557</v>
      </c>
      <c r="F990">
        <v>3417.0942627093259</v>
      </c>
      <c r="G990">
        <v>3354.4598696592757</v>
      </c>
      <c r="H990">
        <v>4630.9600192408097</v>
      </c>
      <c r="I990">
        <v>3867.8276576822027</v>
      </c>
      <c r="J990">
        <v>3215.8938716402986</v>
      </c>
      <c r="K990">
        <v>2779.2396372320463</v>
      </c>
      <c r="L990">
        <v>2749.8990259740267</v>
      </c>
      <c r="M990">
        <v>3209.1975339351543</v>
      </c>
      <c r="N990">
        <v>2317.7071611267929</v>
      </c>
      <c r="O990">
        <v>3616.326059315154</v>
      </c>
      <c r="P990">
        <v>4185.7344030662389</v>
      </c>
      <c r="Q990">
        <v>3799.1772607168964</v>
      </c>
      <c r="R990">
        <v>3227.5589776272927</v>
      </c>
    </row>
    <row r="991" spans="1:18" x14ac:dyDescent="0.25">
      <c r="A991" s="1" t="s">
        <v>84</v>
      </c>
      <c r="B991" s="1"/>
    </row>
    <row r="992" spans="1:18" x14ac:dyDescent="0.25">
      <c r="A992" s="1" t="s">
        <v>84</v>
      </c>
      <c r="B992" s="1" t="s">
        <v>68</v>
      </c>
      <c r="C992">
        <v>210852.17600553736</v>
      </c>
      <c r="D992">
        <v>222943.02325581401</v>
      </c>
      <c r="E992">
        <v>227653.77000000005</v>
      </c>
      <c r="F992">
        <v>246748.97813953488</v>
      </c>
      <c r="G992">
        <v>265339.01372093026</v>
      </c>
      <c r="H992">
        <v>277450.33671716909</v>
      </c>
      <c r="I992">
        <v>283783.44965116284</v>
      </c>
      <c r="J992">
        <v>289957.81744186056</v>
      </c>
      <c r="K992">
        <v>298707.39279069763</v>
      </c>
      <c r="L992">
        <v>280646.35802325589</v>
      </c>
      <c r="M992">
        <v>287691.9037461133</v>
      </c>
      <c r="N992">
        <v>280912.08857628028</v>
      </c>
      <c r="O992">
        <v>282904.00141468184</v>
      </c>
      <c r="P992">
        <v>271161.71548441437</v>
      </c>
      <c r="Q992">
        <v>264532.04863292468</v>
      </c>
      <c r="R992">
        <v>266474.73158664856</v>
      </c>
    </row>
    <row r="993" spans="1:18" x14ac:dyDescent="0.25">
      <c r="A993" s="1" t="s">
        <v>84</v>
      </c>
      <c r="B993" s="1" t="s">
        <v>56</v>
      </c>
      <c r="C993">
        <v>59739.556913791188</v>
      </c>
      <c r="D993">
        <v>61137.149759275977</v>
      </c>
      <c r="E993">
        <v>60533.615267469999</v>
      </c>
      <c r="F993">
        <v>59385.10518672513</v>
      </c>
      <c r="G993">
        <v>61091.432676350872</v>
      </c>
      <c r="H993">
        <v>55229.20582789238</v>
      </c>
      <c r="I993">
        <v>57212.916895370567</v>
      </c>
      <c r="J993">
        <v>52415.458367997591</v>
      </c>
      <c r="K993">
        <v>55942.364009795856</v>
      </c>
      <c r="L993">
        <v>50035.040631210861</v>
      </c>
      <c r="M993">
        <v>58791.312103954435</v>
      </c>
      <c r="N993">
        <v>54723.434446988016</v>
      </c>
      <c r="O993">
        <v>58232.129217905465</v>
      </c>
      <c r="P993">
        <v>53940.783983678957</v>
      </c>
      <c r="Q993">
        <v>54400.454854920077</v>
      </c>
      <c r="R993">
        <v>54100.654358864354</v>
      </c>
    </row>
    <row r="994" spans="1:18" x14ac:dyDescent="0.25">
      <c r="A994" s="1" t="s">
        <v>84</v>
      </c>
      <c r="B994" s="1" t="s">
        <v>57</v>
      </c>
      <c r="C994">
        <v>118117.44711159152</v>
      </c>
      <c r="D994">
        <v>114143.0827988636</v>
      </c>
      <c r="E994">
        <v>136529.45705811144</v>
      </c>
      <c r="F994">
        <v>134774.33806908882</v>
      </c>
      <c r="G994">
        <v>157416.1856957422</v>
      </c>
      <c r="H994">
        <v>182617.981678357</v>
      </c>
      <c r="I994">
        <v>177204.25368602484</v>
      </c>
      <c r="J994">
        <v>182170.07720136049</v>
      </c>
      <c r="K994">
        <v>183895.17406676253</v>
      </c>
      <c r="L994">
        <v>160020.81607524838</v>
      </c>
      <c r="M994">
        <v>135112.27798612096</v>
      </c>
      <c r="N994">
        <v>143865.9358060766</v>
      </c>
      <c r="O994">
        <v>142492.82961529979</v>
      </c>
      <c r="P994">
        <v>111193.73752674719</v>
      </c>
      <c r="Q994">
        <v>104858.35019753572</v>
      </c>
      <c r="R994">
        <v>120620.12007717222</v>
      </c>
    </row>
    <row r="995" spans="1:18" x14ac:dyDescent="0.25">
      <c r="A995" s="1" t="s">
        <v>84</v>
      </c>
      <c r="B995" s="1" t="s">
        <v>58</v>
      </c>
      <c r="C995">
        <v>4726.0937475698847</v>
      </c>
      <c r="D995">
        <v>6758.1395348837223</v>
      </c>
      <c r="E995">
        <v>9340.6976744186049</v>
      </c>
      <c r="F995">
        <v>12073.255813953489</v>
      </c>
      <c r="G995">
        <v>15697.674418604653</v>
      </c>
      <c r="H995">
        <v>21172.300097093605</v>
      </c>
      <c r="I995">
        <v>23293.023255813954</v>
      </c>
      <c r="J995">
        <v>27562.790697674423</v>
      </c>
      <c r="K995">
        <v>32939.534883720939</v>
      </c>
      <c r="L995">
        <v>38110.465116279076</v>
      </c>
      <c r="M995">
        <v>44263.143745236979</v>
      </c>
      <c r="N995">
        <v>42910.331695850356</v>
      </c>
      <c r="O995">
        <v>49463.041097046975</v>
      </c>
      <c r="P995">
        <v>55636.096613720591</v>
      </c>
      <c r="Q995">
        <v>52003.694890475235</v>
      </c>
      <c r="R995">
        <v>49316.123097842457</v>
      </c>
    </row>
    <row r="996" spans="1:18" x14ac:dyDescent="0.25">
      <c r="A996" s="1" t="s">
        <v>84</v>
      </c>
      <c r="B996" s="1" t="s">
        <v>59</v>
      </c>
      <c r="C996">
        <v>18.052306140450234</v>
      </c>
      <c r="D996">
        <v>24.418604651162795</v>
      </c>
      <c r="E996">
        <v>30.232558139534888</v>
      </c>
      <c r="F996">
        <v>40.697674418604656</v>
      </c>
      <c r="G996">
        <v>55.813953488372093</v>
      </c>
      <c r="H996">
        <v>41.103712442871398</v>
      </c>
      <c r="I996">
        <v>118.6046511627907</v>
      </c>
      <c r="J996">
        <v>500.00000000000006</v>
      </c>
      <c r="K996">
        <v>2561.6279069767447</v>
      </c>
      <c r="L996">
        <v>5960.4651162790706</v>
      </c>
      <c r="M996">
        <v>6423.2882525589857</v>
      </c>
      <c r="N996">
        <v>7439.2164965861748</v>
      </c>
      <c r="O996">
        <v>8191.3033431759941</v>
      </c>
      <c r="P996">
        <v>8325.1681364021242</v>
      </c>
      <c r="Q996">
        <v>8216.2988439858673</v>
      </c>
      <c r="R996">
        <v>8265.1789344584686</v>
      </c>
    </row>
    <row r="997" spans="1:18" x14ac:dyDescent="0.25">
      <c r="A997" s="1" t="s">
        <v>84</v>
      </c>
      <c r="B997" s="1" t="s">
        <v>60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4.8400120372920146</v>
      </c>
      <c r="K997">
        <v>9.3895978602408938</v>
      </c>
      <c r="L997">
        <v>113.75713075008782</v>
      </c>
      <c r="M997">
        <v>805.60609895367384</v>
      </c>
      <c r="N997">
        <v>1382.5653285323824</v>
      </c>
      <c r="O997">
        <v>3983.3955757153499</v>
      </c>
      <c r="P997">
        <v>5207.5637296544701</v>
      </c>
      <c r="Q997">
        <v>5891.4100882753219</v>
      </c>
      <c r="R997">
        <v>6037.7194067391893</v>
      </c>
    </row>
    <row r="998" spans="1:18" x14ac:dyDescent="0.25">
      <c r="A998" s="1" t="s">
        <v>84</v>
      </c>
      <c r="B998" s="1" t="s">
        <v>61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 t="s">
        <v>84</v>
      </c>
      <c r="B999" s="1" t="s">
        <v>62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 t="s">
        <v>84</v>
      </c>
      <c r="B1000" s="1" t="s">
        <v>63</v>
      </c>
      <c r="C1000">
        <v>28251.025926444308</v>
      </c>
      <c r="D1000">
        <v>40880.232558139534</v>
      </c>
      <c r="E1000">
        <v>21219.767441860469</v>
      </c>
      <c r="F1000">
        <v>40475.58139534884</v>
      </c>
      <c r="G1000">
        <v>31077.906976744187</v>
      </c>
      <c r="H1000">
        <v>18389.745401383258</v>
      </c>
      <c r="I1000">
        <v>25954.651162790698</v>
      </c>
      <c r="J1000">
        <v>27304.651162790698</v>
      </c>
      <c r="K1000">
        <v>23359.302325581397</v>
      </c>
      <c r="L1000">
        <v>26405.813953488374</v>
      </c>
      <c r="M1000">
        <v>42296.27555928826</v>
      </c>
      <c r="N1000">
        <v>30590.604802246748</v>
      </c>
      <c r="O1000">
        <v>20541.302565538259</v>
      </c>
      <c r="P1000">
        <v>36858.365494211052</v>
      </c>
      <c r="Q1000">
        <v>39161.83975773245</v>
      </c>
      <c r="R1000">
        <v>28134.935711571874</v>
      </c>
    </row>
    <row r="1001" spans="1:18" x14ac:dyDescent="0.25">
      <c r="A1001" s="1" t="s">
        <v>84</v>
      </c>
      <c r="B1001" s="1" t="s">
        <v>64</v>
      </c>
      <c r="C1001">
        <v>3550.0831256439742</v>
      </c>
      <c r="D1001">
        <v>2975.5813953488382</v>
      </c>
      <c r="E1001">
        <v>5045.0676865280557</v>
      </c>
      <c r="F1001">
        <v>3417.0942627093259</v>
      </c>
      <c r="G1001">
        <v>3354.4598696592757</v>
      </c>
      <c r="H1001">
        <v>4630.9600192408097</v>
      </c>
      <c r="I1001">
        <v>3867.8276576822027</v>
      </c>
      <c r="J1001">
        <v>3215.8938716402986</v>
      </c>
      <c r="K1001">
        <v>2779.2396372320463</v>
      </c>
      <c r="L1001">
        <v>2749.8990259740267</v>
      </c>
      <c r="M1001">
        <v>3209.1975339351543</v>
      </c>
      <c r="N1001">
        <v>2317.7071611267929</v>
      </c>
      <c r="O1001">
        <v>3616.326059315154</v>
      </c>
      <c r="P1001">
        <v>4185.7344030662389</v>
      </c>
      <c r="Q1001">
        <v>3799.1772607168964</v>
      </c>
      <c r="R1001">
        <v>3227.5589776272927</v>
      </c>
    </row>
    <row r="1002" spans="1:18" x14ac:dyDescent="0.25">
      <c r="A1002" s="1" t="s">
        <v>84</v>
      </c>
      <c r="B1002" s="1"/>
    </row>
    <row r="1003" spans="1:18" x14ac:dyDescent="0.25">
      <c r="A1003" s="1" t="s">
        <v>84</v>
      </c>
      <c r="B1003" s="1" t="s">
        <v>69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 t="s">
        <v>84</v>
      </c>
      <c r="B1004" s="1" t="s">
        <v>70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 t="s">
        <v>84</v>
      </c>
      <c r="B1005" s="1" t="s">
        <v>71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 t="s">
        <v>84</v>
      </c>
      <c r="B1006" s="1"/>
    </row>
    <row r="1007" spans="1:18" x14ac:dyDescent="0.25">
      <c r="A1007" s="1" t="s">
        <v>84</v>
      </c>
      <c r="B1007" s="1" t="s">
        <v>72</v>
      </c>
    </row>
    <row r="1008" spans="1:18" x14ac:dyDescent="0.25">
      <c r="A1008" s="1" t="s">
        <v>84</v>
      </c>
      <c r="B1008" s="1" t="s">
        <v>56</v>
      </c>
      <c r="C1008">
        <v>16046.264450176701</v>
      </c>
      <c r="D1008">
        <v>16433.7</v>
      </c>
      <c r="E1008">
        <v>16255.2</v>
      </c>
      <c r="F1008">
        <v>15960.9</v>
      </c>
      <c r="G1008">
        <v>16407.400000000001</v>
      </c>
      <c r="H1008">
        <v>14842.385592815501</v>
      </c>
      <c r="I1008">
        <v>15509.7</v>
      </c>
      <c r="J1008">
        <v>14214</v>
      </c>
      <c r="K1008">
        <v>15212.3</v>
      </c>
      <c r="L1008">
        <v>13609.9</v>
      </c>
      <c r="M1008">
        <v>15990.5417024936</v>
      </c>
      <c r="N1008">
        <v>14888.554504633599</v>
      </c>
      <c r="O1008">
        <v>15856.4058469475</v>
      </c>
      <c r="P1008">
        <v>14632.678895576601</v>
      </c>
      <c r="Q1008">
        <v>14782.0292347377</v>
      </c>
      <c r="R1008">
        <v>14782.0292347377</v>
      </c>
    </row>
    <row r="1009" spans="1:18" x14ac:dyDescent="0.25">
      <c r="A1009" s="1" t="s">
        <v>84</v>
      </c>
      <c r="B1009" s="1" t="s">
        <v>57</v>
      </c>
      <c r="C1009">
        <v>26468.5440009255</v>
      </c>
      <c r="D1009">
        <v>25126.225099999996</v>
      </c>
      <c r="E1009">
        <v>30208.818990000003</v>
      </c>
      <c r="F1009">
        <v>28884.905080000004</v>
      </c>
      <c r="G1009">
        <v>31755.6253</v>
      </c>
      <c r="H1009">
        <v>35398.962815040417</v>
      </c>
      <c r="I1009">
        <v>35316.6</v>
      </c>
      <c r="J1009">
        <v>36261.515660000005</v>
      </c>
      <c r="K1009">
        <v>34259.721169999983</v>
      </c>
      <c r="L1009">
        <v>29706.057630000018</v>
      </c>
      <c r="M1009">
        <v>24992.189842465814</v>
      </c>
      <c r="N1009">
        <v>27872.88611923256</v>
      </c>
      <c r="O1009">
        <v>28679.637210965368</v>
      </c>
      <c r="P1009">
        <v>22497.157850158597</v>
      </c>
      <c r="Q1009">
        <v>22213.166324654772</v>
      </c>
      <c r="R1009">
        <v>25677.752439989879</v>
      </c>
    </row>
    <row r="1010" spans="1:18" x14ac:dyDescent="0.25">
      <c r="A1010" s="1" t="s">
        <v>84</v>
      </c>
      <c r="B1010" s="1" t="s">
        <v>58</v>
      </c>
      <c r="C1010">
        <v>406.44406229101003</v>
      </c>
      <c r="D1010">
        <v>581.20000000000005</v>
      </c>
      <c r="E1010">
        <v>803.3</v>
      </c>
      <c r="F1010">
        <v>1038.3</v>
      </c>
      <c r="G1010">
        <v>1350</v>
      </c>
      <c r="H1010">
        <v>1820.81780835005</v>
      </c>
      <c r="I1010">
        <v>2003.2</v>
      </c>
      <c r="J1010">
        <v>2370.4</v>
      </c>
      <c r="K1010">
        <v>2832.8</v>
      </c>
      <c r="L1010">
        <v>3277.5</v>
      </c>
      <c r="M1010">
        <v>3806.63036209038</v>
      </c>
      <c r="N1010">
        <v>3690.2885258431302</v>
      </c>
      <c r="O1010">
        <v>4253.8215343460397</v>
      </c>
      <c r="P1010">
        <v>4784.7043087799702</v>
      </c>
      <c r="Q1010">
        <v>4472.3177605808696</v>
      </c>
      <c r="R1010">
        <v>4241.1865864144511</v>
      </c>
    </row>
    <row r="1011" spans="1:18" x14ac:dyDescent="0.25">
      <c r="A1011" s="1" t="s">
        <v>84</v>
      </c>
      <c r="B1011" s="1" t="s">
        <v>59</v>
      </c>
      <c r="C1011">
        <v>1.5524983280787199</v>
      </c>
      <c r="D1011">
        <v>2.1</v>
      </c>
      <c r="E1011">
        <v>2.6</v>
      </c>
      <c r="F1011">
        <v>3.5</v>
      </c>
      <c r="G1011">
        <v>4.8</v>
      </c>
      <c r="H1011">
        <v>3.5349192700869398</v>
      </c>
      <c r="I1011">
        <v>10.199999999999999</v>
      </c>
      <c r="J1011">
        <v>43</v>
      </c>
      <c r="K1011">
        <v>220.3</v>
      </c>
      <c r="L1011">
        <v>512.6</v>
      </c>
      <c r="M1011">
        <v>552.40278972007275</v>
      </c>
      <c r="N1011">
        <v>639.77261870641098</v>
      </c>
      <c r="O1011">
        <v>704.45208751313544</v>
      </c>
      <c r="P1011">
        <v>715.96445973058258</v>
      </c>
      <c r="Q1011">
        <v>706.60170058278459</v>
      </c>
      <c r="R1011">
        <v>710.80538836342828</v>
      </c>
    </row>
    <row r="1012" spans="1:18" x14ac:dyDescent="0.25">
      <c r="A1012" s="1" t="s">
        <v>84</v>
      </c>
      <c r="B1012" s="1" t="s">
        <v>60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1.8</v>
      </c>
      <c r="K1012">
        <v>3.5</v>
      </c>
      <c r="L1012">
        <v>42.278599999999997</v>
      </c>
      <c r="M1012">
        <v>298.91563962931099</v>
      </c>
      <c r="N1012">
        <v>507.97745294735802</v>
      </c>
      <c r="O1012">
        <v>1482.4448265978772</v>
      </c>
      <c r="P1012">
        <v>1873.0772905321501</v>
      </c>
      <c r="Q1012">
        <v>2142.0894239037002</v>
      </c>
      <c r="R1012">
        <v>2196.4507499761162</v>
      </c>
    </row>
    <row r="1013" spans="1:18" x14ac:dyDescent="0.25">
      <c r="A1013" s="1" t="s">
        <v>84</v>
      </c>
      <c r="B1013" s="1" t="s">
        <v>61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 t="s">
        <v>84</v>
      </c>
      <c r="B1014" s="1" t="s">
        <v>62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 t="s">
        <v>84</v>
      </c>
      <c r="B1015" s="1" t="s">
        <v>63</v>
      </c>
      <c r="C1015">
        <v>2429.5882296742102</v>
      </c>
      <c r="D1015">
        <v>3515.7</v>
      </c>
      <c r="E1015">
        <v>1824.9</v>
      </c>
      <c r="F1015">
        <v>3480.9</v>
      </c>
      <c r="G1015">
        <v>2672.7</v>
      </c>
      <c r="H1015">
        <v>1581.5181045189599</v>
      </c>
      <c r="I1015">
        <v>2232.1</v>
      </c>
      <c r="J1015">
        <v>2348.1999999999998</v>
      </c>
      <c r="K1015">
        <v>2008.9</v>
      </c>
      <c r="L1015">
        <v>2270.9</v>
      </c>
      <c r="M1015">
        <v>3637.4796980987899</v>
      </c>
      <c r="N1015">
        <v>2630.7920129932199</v>
      </c>
      <c r="O1015">
        <v>1766.5520206362901</v>
      </c>
      <c r="P1015">
        <v>3169.81943250215</v>
      </c>
      <c r="Q1015">
        <v>3367.9182191649902</v>
      </c>
      <c r="R1015">
        <v>2419.6044711951808</v>
      </c>
    </row>
    <row r="1016" spans="1:18" x14ac:dyDescent="0.25">
      <c r="A1016" s="1" t="s">
        <v>84</v>
      </c>
      <c r="B1016" s="1" t="s">
        <v>64</v>
      </c>
      <c r="C1016">
        <v>421.90987907301195</v>
      </c>
      <c r="D1016">
        <v>355.20000000000005</v>
      </c>
      <c r="E1016">
        <v>598.06667104141286</v>
      </c>
      <c r="F1016">
        <v>402.57001659300198</v>
      </c>
      <c r="G1016">
        <v>395.9774187906977</v>
      </c>
      <c r="H1016">
        <v>546.84859394667501</v>
      </c>
      <c r="I1016">
        <v>452.03739856066937</v>
      </c>
      <c r="J1016">
        <v>374.26114296106567</v>
      </c>
      <c r="K1016">
        <v>320.81960880195601</v>
      </c>
      <c r="L1016">
        <v>321.18820623376627</v>
      </c>
      <c r="M1016">
        <v>383.56543027241344</v>
      </c>
      <c r="N1016">
        <v>276.70932346985586</v>
      </c>
      <c r="O1016">
        <v>431.90561206291471</v>
      </c>
      <c r="P1016">
        <v>507.96212389210507</v>
      </c>
      <c r="Q1016">
        <v>447.20315492596512</v>
      </c>
      <c r="R1016">
        <v>388.65809443775453</v>
      </c>
    </row>
    <row r="1017" spans="1:18" x14ac:dyDescent="0.25">
      <c r="A1017" s="1" t="s">
        <v>84</v>
      </c>
      <c r="B1017" s="1" t="s">
        <v>71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 t="s">
        <v>84</v>
      </c>
      <c r="B1018" s="1"/>
    </row>
    <row r="1019" spans="1:18" x14ac:dyDescent="0.25">
      <c r="A1019" s="1" t="s">
        <v>84</v>
      </c>
      <c r="B1019" s="1" t="s">
        <v>73</v>
      </c>
      <c r="C1019">
        <v>97270.380439745684</v>
      </c>
      <c r="D1019">
        <v>90893.288658411082</v>
      </c>
      <c r="E1019">
        <v>107392.7078931744</v>
      </c>
      <c r="F1019">
        <v>99868.892846342555</v>
      </c>
      <c r="G1019">
        <v>107634.30801163905</v>
      </c>
      <c r="H1019">
        <v>116289.59839560359</v>
      </c>
      <c r="I1019">
        <v>112441.8413056727</v>
      </c>
      <c r="J1019">
        <v>116482.86756464712</v>
      </c>
      <c r="K1019">
        <v>101653.94421230725</v>
      </c>
      <c r="L1019">
        <v>86074.118511288369</v>
      </c>
      <c r="M1019">
        <v>70146.22074496455</v>
      </c>
      <c r="N1019">
        <v>84233.87309999975</v>
      </c>
      <c r="O1019">
        <v>89893.306094667059</v>
      </c>
      <c r="P1019">
        <v>68662.81374712562</v>
      </c>
      <c r="Q1019">
        <v>70658.701338716186</v>
      </c>
      <c r="R1019">
        <v>82026.401098647708</v>
      </c>
    </row>
    <row r="1020" spans="1:18" x14ac:dyDescent="0.25">
      <c r="A1020" s="1" t="s">
        <v>84</v>
      </c>
      <c r="B1020" s="1" t="s">
        <v>56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 t="s">
        <v>84</v>
      </c>
      <c r="B1021" s="1" t="s">
        <v>57</v>
      </c>
      <c r="C1021">
        <v>97270.380439745684</v>
      </c>
      <c r="D1021">
        <v>90893.288658411082</v>
      </c>
      <c r="E1021">
        <v>107392.7078931744</v>
      </c>
      <c r="F1021">
        <v>99868.892846342555</v>
      </c>
      <c r="G1021">
        <v>107634.30801163905</v>
      </c>
      <c r="H1021">
        <v>116289.59839560359</v>
      </c>
      <c r="I1021">
        <v>112441.8413056727</v>
      </c>
      <c r="J1021">
        <v>116482.86756464712</v>
      </c>
      <c r="K1021">
        <v>101653.94421230725</v>
      </c>
      <c r="L1021">
        <v>86074.118511288369</v>
      </c>
      <c r="M1021">
        <v>70146.22074496455</v>
      </c>
      <c r="N1021">
        <v>84233.87309999975</v>
      </c>
      <c r="O1021">
        <v>89893.306094667059</v>
      </c>
      <c r="P1021">
        <v>68662.81374712562</v>
      </c>
      <c r="Q1021">
        <v>70658.701338716186</v>
      </c>
      <c r="R1021">
        <v>82026.401098647708</v>
      </c>
    </row>
    <row r="1022" spans="1:18" x14ac:dyDescent="0.25">
      <c r="A1022" s="1" t="s">
        <v>84</v>
      </c>
      <c r="B1022" s="1" t="s">
        <v>58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 t="s">
        <v>84</v>
      </c>
      <c r="B1023" s="1" t="s">
        <v>59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 t="s">
        <v>84</v>
      </c>
      <c r="B1024" s="1" t="s">
        <v>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 t="s">
        <v>84</v>
      </c>
      <c r="B1025" s="1" t="s">
        <v>61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 t="s">
        <v>84</v>
      </c>
      <c r="B1026" s="1" t="s">
        <v>62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 t="s">
        <v>84</v>
      </c>
      <c r="B1027" s="1" t="s">
        <v>63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 t="s">
        <v>84</v>
      </c>
      <c r="B1028" s="1" t="s">
        <v>64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 t="s">
        <v>84</v>
      </c>
      <c r="B1029" s="1" t="s">
        <v>71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 t="s">
        <v>84</v>
      </c>
      <c r="B1030" s="1"/>
    </row>
    <row r="1031" spans="1:18" x14ac:dyDescent="0.25">
      <c r="A1031" s="1" t="s">
        <v>84</v>
      </c>
      <c r="B1031" s="1" t="s">
        <v>74</v>
      </c>
    </row>
    <row r="1032" spans="1:18" x14ac:dyDescent="0.25">
      <c r="A1032" s="1" t="s">
        <v>84</v>
      </c>
      <c r="B1032" s="1" t="s">
        <v>56</v>
      </c>
      <c r="C1032">
        <v>0.33333377878475684</v>
      </c>
      <c r="D1032">
        <v>0.33333333333333343</v>
      </c>
      <c r="E1032">
        <v>0.33333269661400661</v>
      </c>
      <c r="F1032">
        <v>0.33333354760696443</v>
      </c>
      <c r="G1032">
        <v>0.33333298877335832</v>
      </c>
      <c r="H1032">
        <v>0.33333279692833129</v>
      </c>
      <c r="I1032">
        <v>0.33333352805018795</v>
      </c>
      <c r="J1032">
        <v>0.33333353172928087</v>
      </c>
      <c r="K1032">
        <v>0.33333398697106953</v>
      </c>
      <c r="L1032">
        <v>0.33333178642017952</v>
      </c>
      <c r="M1032">
        <v>0.33333317939626755</v>
      </c>
      <c r="N1032">
        <v>0.33333376467336445</v>
      </c>
      <c r="O1032">
        <v>0.33333333333333454</v>
      </c>
      <c r="P1032">
        <v>0.33333331369043256</v>
      </c>
      <c r="Q1032">
        <v>0.33333323012045168</v>
      </c>
      <c r="R1032">
        <v>0.33333333333333459</v>
      </c>
    </row>
    <row r="1033" spans="1:18" x14ac:dyDescent="0.25">
      <c r="A1033" s="1" t="s">
        <v>84</v>
      </c>
      <c r="B1033" s="1" t="s">
        <v>57</v>
      </c>
      <c r="C1033">
        <v>0.40838842887877846</v>
      </c>
      <c r="D1033">
        <v>0.4164294460611197</v>
      </c>
      <c r="E1033">
        <v>0.41643388919521607</v>
      </c>
      <c r="F1033">
        <v>0.42520160118178929</v>
      </c>
      <c r="G1033">
        <v>0.45003592859498831</v>
      </c>
      <c r="H1033">
        <v>0.46708965553216208</v>
      </c>
      <c r="I1033">
        <v>0.45304784010918392</v>
      </c>
      <c r="J1033">
        <v>0.45374533467487144</v>
      </c>
      <c r="K1033">
        <v>0.48469792857289695</v>
      </c>
      <c r="L1033">
        <v>0.48774079372024315</v>
      </c>
      <c r="M1033">
        <v>0.49034909692917633</v>
      </c>
      <c r="N1033">
        <v>0.46728886997504654</v>
      </c>
      <c r="O1033">
        <v>0.45054850458946422</v>
      </c>
      <c r="P1033">
        <v>0.45356688650549165</v>
      </c>
      <c r="Q1033">
        <v>0.43489882538740315</v>
      </c>
      <c r="R1033">
        <v>0.43102277207705575</v>
      </c>
    </row>
    <row r="1034" spans="1:18" x14ac:dyDescent="0.25">
      <c r="A1034" s="1" t="s">
        <v>84</v>
      </c>
      <c r="B1034" s="1" t="s">
        <v>58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</row>
    <row r="1035" spans="1:18" x14ac:dyDescent="0.25">
      <c r="A1035" s="1" t="s">
        <v>84</v>
      </c>
      <c r="B1035" s="1" t="s">
        <v>59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</row>
    <row r="1036" spans="1:18" x14ac:dyDescent="0.25">
      <c r="A1036" s="1" t="s">
        <v>84</v>
      </c>
      <c r="B1036" s="1" t="s">
        <v>60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0.23124501955950735</v>
      </c>
      <c r="K1036">
        <v>0.23071583313734764</v>
      </c>
      <c r="L1036">
        <v>0.23139633867979434</v>
      </c>
      <c r="M1036">
        <v>0.23177818529647218</v>
      </c>
      <c r="N1036">
        <v>0.23406672395380237</v>
      </c>
      <c r="O1036">
        <v>0.23108584775981342</v>
      </c>
      <c r="P1036">
        <v>0.23909877238597452</v>
      </c>
      <c r="Q1036">
        <v>0.23652666501118727</v>
      </c>
      <c r="R1036">
        <v>0.23640132563191613</v>
      </c>
    </row>
    <row r="1037" spans="1:18" x14ac:dyDescent="0.25">
      <c r="A1037" s="1" t="s">
        <v>84</v>
      </c>
      <c r="B1037" s="1" t="s">
        <v>61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 t="s">
        <v>84</v>
      </c>
      <c r="B1038" s="1" t="s">
        <v>62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 t="s">
        <v>84</v>
      </c>
      <c r="B1039" s="1" t="s">
        <v>63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</row>
    <row r="1040" spans="1:18" x14ac:dyDescent="0.25">
      <c r="A1040" s="1" t="s">
        <v>84</v>
      </c>
      <c r="B1040" s="1" t="s">
        <v>64</v>
      </c>
      <c r="C1040">
        <v>0.72363119222564587</v>
      </c>
      <c r="D1040">
        <v>0.72043918918918926</v>
      </c>
      <c r="E1040">
        <v>0.7254639692359135</v>
      </c>
      <c r="F1040">
        <v>0.72998508204873214</v>
      </c>
      <c r="G1040">
        <v>0.72853535353535348</v>
      </c>
      <c r="H1040">
        <v>0.72828670689339925</v>
      </c>
      <c r="I1040">
        <v>0.73585322723253765</v>
      </c>
      <c r="J1040">
        <v>0.73896763840599089</v>
      </c>
      <c r="K1040">
        <v>0.74501246882793004</v>
      </c>
      <c r="L1040">
        <v>0.73630136986301375</v>
      </c>
      <c r="M1040">
        <v>0.71954082963735988</v>
      </c>
      <c r="N1040">
        <v>0.7203328509406659</v>
      </c>
      <c r="O1040">
        <v>0.72007409122482058</v>
      </c>
      <c r="P1040">
        <v>0.70866141732283461</v>
      </c>
      <c r="Q1040">
        <v>0.73060585736642081</v>
      </c>
      <c r="R1040">
        <v>0.71417545665037296</v>
      </c>
    </row>
    <row r="1041" spans="1:18" x14ac:dyDescent="0.25">
      <c r="A1041" s="1" t="s">
        <v>84</v>
      </c>
      <c r="B1041" s="1"/>
    </row>
    <row r="1042" spans="1:18" x14ac:dyDescent="0.25">
      <c r="A1042" s="1" t="s">
        <v>84</v>
      </c>
      <c r="B1042" s="1" t="s">
        <v>75</v>
      </c>
    </row>
    <row r="1043" spans="1:18" x14ac:dyDescent="0.25">
      <c r="A1043" s="1" t="s">
        <v>84</v>
      </c>
      <c r="B1043" s="1" t="s">
        <v>56</v>
      </c>
      <c r="C1043">
        <v>0.32017432534146395</v>
      </c>
      <c r="D1043">
        <v>0.31993981144220313</v>
      </c>
      <c r="E1043">
        <v>0.32026003451218188</v>
      </c>
      <c r="F1043">
        <v>0.31997688388865042</v>
      </c>
      <c r="G1043">
        <v>0.32021302644941763</v>
      </c>
      <c r="H1043">
        <v>0.3200099924299134</v>
      </c>
      <c r="I1043">
        <v>0.3172408784826185</v>
      </c>
      <c r="J1043">
        <v>0.31713306737356078</v>
      </c>
      <c r="K1043">
        <v>0.31626008590695975</v>
      </c>
      <c r="L1043">
        <v>0.31616789941763962</v>
      </c>
      <c r="M1043">
        <v>0.31619021637970085</v>
      </c>
      <c r="N1043">
        <v>0.31609619059904748</v>
      </c>
      <c r="O1043">
        <v>0.31583217288197418</v>
      </c>
      <c r="P1043">
        <v>0.31702379692065225</v>
      </c>
      <c r="Q1043">
        <v>0.31649505242005721</v>
      </c>
      <c r="R1043">
        <v>0.31475085057527918</v>
      </c>
    </row>
    <row r="1044" spans="1:18" x14ac:dyDescent="0.25">
      <c r="A1044" s="1" t="s">
        <v>84</v>
      </c>
      <c r="B1044" s="1" t="s">
        <v>57</v>
      </c>
      <c r="C1044">
        <v>0.38378009954917358</v>
      </c>
      <c r="D1044">
        <v>0.39067966165368273</v>
      </c>
      <c r="E1044">
        <v>0.38867899175020282</v>
      </c>
      <c r="F1044">
        <v>0.40126817248802382</v>
      </c>
      <c r="G1044">
        <v>0.42631161697936482</v>
      </c>
      <c r="H1044">
        <v>0.44366120291145517</v>
      </c>
      <c r="I1044">
        <v>0.43151282447908734</v>
      </c>
      <c r="J1044">
        <v>0.43204555447192244</v>
      </c>
      <c r="K1044">
        <v>0.4616203643709218</v>
      </c>
      <c r="L1044">
        <v>0.46326545090161642</v>
      </c>
      <c r="M1044">
        <v>0.46493148379749849</v>
      </c>
      <c r="N1044">
        <v>0.4438891052184748</v>
      </c>
      <c r="O1044">
        <v>0.4272851590406605</v>
      </c>
      <c r="P1044">
        <v>0.42506086728785808</v>
      </c>
      <c r="Q1044">
        <v>0.40596725316818255</v>
      </c>
      <c r="R1044">
        <v>0.40398124216205339</v>
      </c>
    </row>
    <row r="1045" spans="1:18" x14ac:dyDescent="0.25">
      <c r="A1045" s="1" t="s">
        <v>84</v>
      </c>
      <c r="B1045" s="1" t="s">
        <v>58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</row>
    <row r="1046" spans="1:18" x14ac:dyDescent="0.25">
      <c r="A1046" s="1" t="s">
        <v>84</v>
      </c>
      <c r="B1046" s="1" t="s">
        <v>59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</row>
    <row r="1047" spans="1:18" x14ac:dyDescent="0.25">
      <c r="A1047" s="1" t="s">
        <v>84</v>
      </c>
      <c r="B1047" s="1" t="s">
        <v>60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0.23124501955950735</v>
      </c>
      <c r="K1047">
        <v>0.23071583313734764</v>
      </c>
      <c r="L1047">
        <v>0.23139633867979434</v>
      </c>
      <c r="M1047">
        <v>0.23177818529647218</v>
      </c>
      <c r="N1047">
        <v>0.23406672395380237</v>
      </c>
      <c r="O1047">
        <v>0.23108584775981342</v>
      </c>
      <c r="P1047">
        <v>0.23909877238597452</v>
      </c>
      <c r="Q1047">
        <v>0.23652666501118727</v>
      </c>
      <c r="R1047">
        <v>0.23640132563191613</v>
      </c>
    </row>
    <row r="1048" spans="1:18" x14ac:dyDescent="0.25">
      <c r="A1048" s="1" t="s">
        <v>84</v>
      </c>
      <c r="B1048" s="1" t="s">
        <v>61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 t="s">
        <v>84</v>
      </c>
      <c r="B1049" s="1" t="s">
        <v>62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 t="s">
        <v>84</v>
      </c>
      <c r="B1050" s="1" t="s">
        <v>63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</row>
    <row r="1051" spans="1:18" x14ac:dyDescent="0.25">
      <c r="A1051" s="1" t="s">
        <v>84</v>
      </c>
      <c r="B1051" s="1" t="s">
        <v>64</v>
      </c>
      <c r="C1051">
        <v>0.72363119222564587</v>
      </c>
      <c r="D1051">
        <v>0.72043918918918926</v>
      </c>
      <c r="E1051">
        <v>0.7254639692359135</v>
      </c>
      <c r="F1051">
        <v>0.72998508204873214</v>
      </c>
      <c r="G1051">
        <v>0.72853535353535348</v>
      </c>
      <c r="H1051">
        <v>0.72828670689339925</v>
      </c>
      <c r="I1051">
        <v>0.73585322723253765</v>
      </c>
      <c r="J1051">
        <v>0.73896763840599089</v>
      </c>
      <c r="K1051">
        <v>0.74501246882793004</v>
      </c>
      <c r="L1051">
        <v>0.73630136986301375</v>
      </c>
      <c r="M1051">
        <v>0.71954082963735988</v>
      </c>
      <c r="N1051">
        <v>0.7203328509406659</v>
      </c>
      <c r="O1051">
        <v>0.72007409122482058</v>
      </c>
      <c r="P1051">
        <v>0.70866141732283461</v>
      </c>
      <c r="Q1051">
        <v>0.73060585736642081</v>
      </c>
      <c r="R1051">
        <v>0.71417545665037296</v>
      </c>
    </row>
    <row r="1052" spans="1:18" x14ac:dyDescent="0.25">
      <c r="A1052" s="1" t="s">
        <v>85</v>
      </c>
      <c r="B1052" s="1" t="s">
        <v>54</v>
      </c>
      <c r="C1052">
        <v>2000</v>
      </c>
      <c r="D1052">
        <v>2001</v>
      </c>
      <c r="E1052">
        <v>2002</v>
      </c>
      <c r="F1052">
        <v>2003</v>
      </c>
      <c r="G1052">
        <v>2004</v>
      </c>
      <c r="H1052">
        <v>2005</v>
      </c>
      <c r="I1052">
        <v>2006</v>
      </c>
      <c r="J1052">
        <v>2007</v>
      </c>
      <c r="K1052">
        <v>2008</v>
      </c>
      <c r="L1052">
        <v>2009</v>
      </c>
      <c r="M1052">
        <v>2010</v>
      </c>
      <c r="N1052">
        <v>2011</v>
      </c>
      <c r="O1052">
        <v>2012</v>
      </c>
      <c r="P1052">
        <v>2013</v>
      </c>
      <c r="Q1052">
        <v>2014</v>
      </c>
      <c r="R1052">
        <v>2015</v>
      </c>
    </row>
    <row r="1053" spans="1:18" x14ac:dyDescent="0.25">
      <c r="A1053" s="1" t="s">
        <v>85</v>
      </c>
      <c r="B1053" s="1" t="s">
        <v>55</v>
      </c>
      <c r="C1053">
        <v>17044.578267973855</v>
      </c>
      <c r="D1053">
        <v>17313.978267973856</v>
      </c>
      <c r="E1053">
        <v>17370.378267973858</v>
      </c>
      <c r="F1053">
        <v>17388.478267973856</v>
      </c>
      <c r="G1053">
        <v>17362.878267973858</v>
      </c>
      <c r="H1053">
        <v>17217.828267973859</v>
      </c>
      <c r="I1053">
        <v>17334.72826797386</v>
      </c>
      <c r="J1053">
        <v>17431.20826797386</v>
      </c>
      <c r="K1053">
        <v>16282.521267973858</v>
      </c>
      <c r="L1053">
        <v>16073.283267973857</v>
      </c>
      <c r="M1053">
        <v>16310.433267973856</v>
      </c>
      <c r="N1053">
        <v>16295.417267973857</v>
      </c>
      <c r="O1053">
        <v>16690.973863718536</v>
      </c>
      <c r="P1053">
        <v>17247.723863718536</v>
      </c>
      <c r="Q1053">
        <v>16894.473863718536</v>
      </c>
      <c r="R1053">
        <v>17224.473863718536</v>
      </c>
    </row>
    <row r="1054" spans="1:18" x14ac:dyDescent="0.25">
      <c r="A1054" s="1" t="s">
        <v>85</v>
      </c>
      <c r="B1054" s="1" t="s">
        <v>56</v>
      </c>
      <c r="C1054">
        <v>2727</v>
      </c>
      <c r="D1054">
        <v>2727</v>
      </c>
      <c r="E1054">
        <v>2759</v>
      </c>
      <c r="F1054">
        <v>2759</v>
      </c>
      <c r="G1054">
        <v>2759</v>
      </c>
      <c r="H1054">
        <v>2759</v>
      </c>
      <c r="I1054">
        <v>2759</v>
      </c>
      <c r="J1054">
        <v>2759</v>
      </c>
      <c r="K1054">
        <v>2806</v>
      </c>
      <c r="L1054">
        <v>2806</v>
      </c>
      <c r="M1054">
        <v>2806</v>
      </c>
      <c r="N1054">
        <v>2806</v>
      </c>
      <c r="O1054">
        <v>2823</v>
      </c>
      <c r="P1054">
        <v>2844</v>
      </c>
      <c r="Q1054">
        <v>2844</v>
      </c>
      <c r="R1054">
        <v>2844</v>
      </c>
    </row>
    <row r="1055" spans="1:18" x14ac:dyDescent="0.25">
      <c r="A1055" s="1" t="s">
        <v>85</v>
      </c>
      <c r="B1055" s="1" t="s">
        <v>57</v>
      </c>
      <c r="C1055">
        <v>11271.223267973857</v>
      </c>
      <c r="D1055">
        <v>11480.123267973857</v>
      </c>
      <c r="E1055">
        <v>11466.923267973856</v>
      </c>
      <c r="F1055">
        <v>11433.723267973857</v>
      </c>
      <c r="G1055">
        <v>11388.123267973857</v>
      </c>
      <c r="H1055">
        <v>11240.073267973858</v>
      </c>
      <c r="I1055">
        <v>11316.793267973859</v>
      </c>
      <c r="J1055">
        <v>11386.993267973858</v>
      </c>
      <c r="K1055">
        <v>10156.314267973858</v>
      </c>
      <c r="L1055">
        <v>9925.6942679738568</v>
      </c>
      <c r="M1055">
        <v>10108.894267973857</v>
      </c>
      <c r="N1055">
        <v>10071.394267973857</v>
      </c>
      <c r="O1055">
        <v>10382.670863718537</v>
      </c>
      <c r="P1055">
        <v>10717.420863718537</v>
      </c>
      <c r="Q1055">
        <v>10152.170863718537</v>
      </c>
      <c r="R1055">
        <v>10107.770863718537</v>
      </c>
    </row>
    <row r="1056" spans="1:18" x14ac:dyDescent="0.25">
      <c r="A1056" s="1" t="s">
        <v>85</v>
      </c>
      <c r="B1056" s="1" t="s">
        <v>58</v>
      </c>
      <c r="C1056">
        <v>38</v>
      </c>
      <c r="D1056">
        <v>39.000000000000007</v>
      </c>
      <c r="E1056">
        <v>43</v>
      </c>
      <c r="F1056">
        <v>52</v>
      </c>
      <c r="G1056">
        <v>82</v>
      </c>
      <c r="H1056">
        <v>85</v>
      </c>
      <c r="I1056">
        <v>86</v>
      </c>
      <c r="J1056">
        <v>110</v>
      </c>
      <c r="K1056">
        <v>143</v>
      </c>
      <c r="L1056">
        <v>147</v>
      </c>
      <c r="M1056">
        <v>197.3</v>
      </c>
      <c r="N1056">
        <v>199.3</v>
      </c>
      <c r="O1056">
        <v>257.3</v>
      </c>
      <c r="P1056">
        <v>447.30000000000007</v>
      </c>
      <c r="Q1056">
        <v>628.29999999999995</v>
      </c>
      <c r="R1056">
        <v>1006.3000000000001</v>
      </c>
    </row>
    <row r="1057" spans="1:18" x14ac:dyDescent="0.25">
      <c r="A1057" s="1" t="s">
        <v>85</v>
      </c>
      <c r="B1057" s="1" t="s">
        <v>59</v>
      </c>
      <c r="C1057">
        <v>2</v>
      </c>
      <c r="D1057">
        <v>3</v>
      </c>
      <c r="E1057">
        <v>3</v>
      </c>
      <c r="F1057">
        <v>3</v>
      </c>
      <c r="G1057">
        <v>4</v>
      </c>
      <c r="H1057">
        <v>4</v>
      </c>
      <c r="I1057">
        <v>5</v>
      </c>
      <c r="J1057">
        <v>5</v>
      </c>
      <c r="K1057">
        <v>6</v>
      </c>
      <c r="L1057">
        <v>6</v>
      </c>
      <c r="M1057">
        <v>7.0000000000000009</v>
      </c>
      <c r="N1057">
        <v>7.0000000000000009</v>
      </c>
      <c r="O1057">
        <v>8</v>
      </c>
      <c r="P1057">
        <v>9</v>
      </c>
      <c r="Q1057">
        <v>11</v>
      </c>
      <c r="R1057">
        <v>15</v>
      </c>
    </row>
    <row r="1058" spans="1:18" x14ac:dyDescent="0.25">
      <c r="A1058" s="1" t="s">
        <v>85</v>
      </c>
      <c r="B1058" s="1" t="s">
        <v>60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 t="s">
        <v>85</v>
      </c>
      <c r="B1059" s="1" t="s">
        <v>61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 t="s">
        <v>85</v>
      </c>
      <c r="B1060" s="1" t="s">
        <v>62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 t="s">
        <v>85</v>
      </c>
      <c r="B1061" s="1" t="s">
        <v>63</v>
      </c>
      <c r="C1061">
        <v>3006.3549999999996</v>
      </c>
      <c r="D1061">
        <v>3064.8549999999996</v>
      </c>
      <c r="E1061">
        <v>3098.4549999999999</v>
      </c>
      <c r="F1061">
        <v>3140.7550000000001</v>
      </c>
      <c r="G1061">
        <v>3129.7550000000001</v>
      </c>
      <c r="H1061">
        <v>3129.7550000000001</v>
      </c>
      <c r="I1061">
        <v>3167.9349999999999</v>
      </c>
      <c r="J1061">
        <v>3170.2150000000001</v>
      </c>
      <c r="K1061">
        <v>3171.2069999999999</v>
      </c>
      <c r="L1061">
        <v>3188.5889999999999</v>
      </c>
      <c r="M1061">
        <v>3191.239</v>
      </c>
      <c r="N1061">
        <v>3211.723</v>
      </c>
      <c r="O1061">
        <v>3220.0029999999997</v>
      </c>
      <c r="P1061">
        <v>3230.0029999999997</v>
      </c>
      <c r="Q1061">
        <v>3259.0030000000006</v>
      </c>
      <c r="R1061">
        <v>3251.4030000000002</v>
      </c>
    </row>
    <row r="1062" spans="1:18" x14ac:dyDescent="0.25">
      <c r="A1062" s="1" t="s">
        <v>85</v>
      </c>
      <c r="B1062" s="1" t="s">
        <v>64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 t="s">
        <v>85</v>
      </c>
      <c r="B1063" s="1"/>
    </row>
    <row r="1064" spans="1:18" x14ac:dyDescent="0.25">
      <c r="A1064" s="1" t="s">
        <v>85</v>
      </c>
      <c r="B1064" s="1" t="s">
        <v>65</v>
      </c>
      <c r="C1064">
        <v>16398.554</v>
      </c>
      <c r="D1064">
        <v>16657.754000000001</v>
      </c>
      <c r="E1064">
        <v>16712.684000000001</v>
      </c>
      <c r="F1064">
        <v>16731.592000000001</v>
      </c>
      <c r="G1064">
        <v>16708.152000000002</v>
      </c>
      <c r="H1064">
        <v>16573.923000000003</v>
      </c>
      <c r="I1064">
        <v>16687.298000000003</v>
      </c>
      <c r="J1064">
        <v>16780.303</v>
      </c>
      <c r="K1064">
        <v>15693.773000000003</v>
      </c>
      <c r="L1064">
        <v>15498.105000000001</v>
      </c>
      <c r="M1064">
        <v>15728.128999999999</v>
      </c>
      <c r="N1064">
        <v>15713.662999999999</v>
      </c>
      <c r="O1064">
        <v>16088.843000000001</v>
      </c>
      <c r="P1064">
        <v>16630.248</v>
      </c>
      <c r="Q1064">
        <v>16304.355</v>
      </c>
      <c r="R1064">
        <v>16637.815000000002</v>
      </c>
    </row>
    <row r="1065" spans="1:18" x14ac:dyDescent="0.25">
      <c r="A1065" s="1" t="s">
        <v>85</v>
      </c>
      <c r="B1065" s="1" t="s">
        <v>56</v>
      </c>
      <c r="C1065">
        <v>2640</v>
      </c>
      <c r="D1065">
        <v>2640</v>
      </c>
      <c r="E1065">
        <v>2671</v>
      </c>
      <c r="F1065">
        <v>2671</v>
      </c>
      <c r="G1065">
        <v>2671</v>
      </c>
      <c r="H1065">
        <v>2671</v>
      </c>
      <c r="I1065">
        <v>2671</v>
      </c>
      <c r="J1065">
        <v>2671</v>
      </c>
      <c r="K1065">
        <v>2716</v>
      </c>
      <c r="L1065">
        <v>2716</v>
      </c>
      <c r="M1065">
        <v>2716</v>
      </c>
      <c r="N1065">
        <v>2716</v>
      </c>
      <c r="O1065">
        <v>2732</v>
      </c>
      <c r="P1065">
        <v>2752</v>
      </c>
      <c r="Q1065">
        <v>2752</v>
      </c>
      <c r="R1065">
        <v>2752</v>
      </c>
    </row>
    <row r="1066" spans="1:18" x14ac:dyDescent="0.25">
      <c r="A1066" s="1" t="s">
        <v>85</v>
      </c>
      <c r="B1066" s="1" t="s">
        <v>57</v>
      </c>
      <c r="C1066">
        <v>10712.199000000001</v>
      </c>
      <c r="D1066">
        <v>10910.899000000001</v>
      </c>
      <c r="E1066">
        <v>10897.229000000001</v>
      </c>
      <c r="F1066">
        <v>10864.837</v>
      </c>
      <c r="G1066">
        <v>10821.397000000001</v>
      </c>
      <c r="H1066">
        <v>10684.168000000001</v>
      </c>
      <c r="I1066">
        <v>10757.363000000001</v>
      </c>
      <c r="J1066">
        <v>10824.088000000002</v>
      </c>
      <c r="K1066">
        <v>9657.5660000000025</v>
      </c>
      <c r="L1066">
        <v>9440.5160000000014</v>
      </c>
      <c r="M1066">
        <v>9616.59</v>
      </c>
      <c r="N1066">
        <v>9579.64</v>
      </c>
      <c r="O1066">
        <v>9871.5400000000009</v>
      </c>
      <c r="P1066">
        <v>10191.945</v>
      </c>
      <c r="Q1066">
        <v>9654.0519999999997</v>
      </c>
      <c r="R1066">
        <v>9613.112000000001</v>
      </c>
    </row>
    <row r="1067" spans="1:18" x14ac:dyDescent="0.25">
      <c r="A1067" s="1" t="s">
        <v>85</v>
      </c>
      <c r="B1067" s="1" t="s">
        <v>58</v>
      </c>
      <c r="C1067">
        <v>38</v>
      </c>
      <c r="D1067">
        <v>39.000000000000007</v>
      </c>
      <c r="E1067">
        <v>43</v>
      </c>
      <c r="F1067">
        <v>52</v>
      </c>
      <c r="G1067">
        <v>82</v>
      </c>
      <c r="H1067">
        <v>85</v>
      </c>
      <c r="I1067">
        <v>86</v>
      </c>
      <c r="J1067">
        <v>110</v>
      </c>
      <c r="K1067">
        <v>143</v>
      </c>
      <c r="L1067">
        <v>147</v>
      </c>
      <c r="M1067">
        <v>197.3</v>
      </c>
      <c r="N1067">
        <v>199.3</v>
      </c>
      <c r="O1067">
        <v>257.3</v>
      </c>
      <c r="P1067">
        <v>447.30000000000007</v>
      </c>
      <c r="Q1067">
        <v>628.29999999999995</v>
      </c>
      <c r="R1067">
        <v>1006.3000000000001</v>
      </c>
    </row>
    <row r="1068" spans="1:18" x14ac:dyDescent="0.25">
      <c r="A1068" s="1" t="s">
        <v>85</v>
      </c>
      <c r="B1068" s="1" t="s">
        <v>59</v>
      </c>
      <c r="C1068">
        <v>2</v>
      </c>
      <c r="D1068">
        <v>3</v>
      </c>
      <c r="E1068">
        <v>3</v>
      </c>
      <c r="F1068">
        <v>3</v>
      </c>
      <c r="G1068">
        <v>4</v>
      </c>
      <c r="H1068">
        <v>4</v>
      </c>
      <c r="I1068">
        <v>5</v>
      </c>
      <c r="J1068">
        <v>5</v>
      </c>
      <c r="K1068">
        <v>6</v>
      </c>
      <c r="L1068">
        <v>6</v>
      </c>
      <c r="M1068">
        <v>7.0000000000000009</v>
      </c>
      <c r="N1068">
        <v>7.0000000000000009</v>
      </c>
      <c r="O1068">
        <v>8</v>
      </c>
      <c r="P1068">
        <v>9</v>
      </c>
      <c r="Q1068">
        <v>11</v>
      </c>
      <c r="R1068">
        <v>15</v>
      </c>
    </row>
    <row r="1069" spans="1:18" x14ac:dyDescent="0.25">
      <c r="A1069" s="1" t="s">
        <v>85</v>
      </c>
      <c r="B1069" s="1" t="s">
        <v>60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 t="s">
        <v>85</v>
      </c>
      <c r="B1070" s="1" t="s">
        <v>61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 t="s">
        <v>85</v>
      </c>
      <c r="B1071" s="1" t="s">
        <v>62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 t="s">
        <v>85</v>
      </c>
      <c r="B1072" s="1" t="s">
        <v>63</v>
      </c>
      <c r="C1072">
        <v>3006.3549999999996</v>
      </c>
      <c r="D1072">
        <v>3064.8549999999996</v>
      </c>
      <c r="E1072">
        <v>3098.4549999999999</v>
      </c>
      <c r="F1072">
        <v>3140.7550000000001</v>
      </c>
      <c r="G1072">
        <v>3129.7550000000001</v>
      </c>
      <c r="H1072">
        <v>3129.7550000000001</v>
      </c>
      <c r="I1072">
        <v>3167.9349999999999</v>
      </c>
      <c r="J1072">
        <v>3170.2150000000001</v>
      </c>
      <c r="K1072">
        <v>3171.2069999999999</v>
      </c>
      <c r="L1072">
        <v>3188.5889999999999</v>
      </c>
      <c r="M1072">
        <v>3191.239</v>
      </c>
      <c r="N1072">
        <v>3211.723</v>
      </c>
      <c r="O1072">
        <v>3220.0029999999997</v>
      </c>
      <c r="P1072">
        <v>3230.0029999999997</v>
      </c>
      <c r="Q1072">
        <v>3259.0030000000006</v>
      </c>
      <c r="R1072">
        <v>3251.4030000000002</v>
      </c>
    </row>
    <row r="1073" spans="1:18" x14ac:dyDescent="0.25">
      <c r="A1073" s="1" t="s">
        <v>85</v>
      </c>
      <c r="B1073" s="1" t="s">
        <v>64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 t="s">
        <v>85</v>
      </c>
      <c r="B1074" s="1"/>
    </row>
    <row r="1075" spans="1:18" x14ac:dyDescent="0.25">
      <c r="A1075" s="1" t="s">
        <v>85</v>
      </c>
      <c r="B1075" s="1" t="s">
        <v>66</v>
      </c>
    </row>
    <row r="1076" spans="1:18" x14ac:dyDescent="0.25">
      <c r="A1076" s="1" t="s">
        <v>85</v>
      </c>
      <c r="B1076" s="1" t="s">
        <v>56</v>
      </c>
      <c r="C1076">
        <v>0.94082192689516686</v>
      </c>
      <c r="D1076">
        <v>0.95312176610744515</v>
      </c>
      <c r="E1076">
        <v>0.92229550769253044</v>
      </c>
      <c r="F1076">
        <v>0.94033159859920368</v>
      </c>
      <c r="G1076">
        <v>0.93972027907700328</v>
      </c>
      <c r="H1076">
        <v>0.96267918100588579</v>
      </c>
      <c r="I1076">
        <v>0.94759021928023202</v>
      </c>
      <c r="J1076">
        <v>0.96896316006044758</v>
      </c>
      <c r="K1076">
        <v>0.93381790703805212</v>
      </c>
      <c r="L1076">
        <v>0.95692230619606333</v>
      </c>
      <c r="M1076">
        <v>0.92739533755890979</v>
      </c>
      <c r="N1076">
        <v>0.94313546605636933</v>
      </c>
      <c r="O1076">
        <v>0.92937312949798945</v>
      </c>
      <c r="P1076">
        <v>0.94735408675717936</v>
      </c>
      <c r="Q1076">
        <v>0.94630617546156048</v>
      </c>
      <c r="R1076">
        <v>0.93286385280326589</v>
      </c>
    </row>
    <row r="1077" spans="1:18" x14ac:dyDescent="0.25">
      <c r="A1077" s="1" t="s">
        <v>85</v>
      </c>
      <c r="B1077" s="1" t="s">
        <v>57</v>
      </c>
      <c r="C1077">
        <v>0.33136033824578581</v>
      </c>
      <c r="D1077">
        <v>0.38171312868510865</v>
      </c>
      <c r="E1077">
        <v>0.41573496467915949</v>
      </c>
      <c r="F1077">
        <v>0.51759795298688827</v>
      </c>
      <c r="G1077">
        <v>0.47993136994900754</v>
      </c>
      <c r="H1077">
        <v>0.33835024331395175</v>
      </c>
      <c r="I1077">
        <v>0.48113977048679485</v>
      </c>
      <c r="J1077">
        <v>0.43512448520250824</v>
      </c>
      <c r="K1077">
        <v>0.41528407357873653</v>
      </c>
      <c r="L1077">
        <v>0.40845171829739524</v>
      </c>
      <c r="M1077">
        <v>0.50329703264671866</v>
      </c>
      <c r="N1077">
        <v>0.42310170914168432</v>
      </c>
      <c r="O1077">
        <v>0.32966362661813364</v>
      </c>
      <c r="P1077">
        <v>0.36146305173737187</v>
      </c>
      <c r="Q1077">
        <v>0.33627229913374912</v>
      </c>
      <c r="R1077">
        <v>0.29556268879773845</v>
      </c>
    </row>
    <row r="1078" spans="1:18" x14ac:dyDescent="0.25">
      <c r="A1078" s="1" t="s">
        <v>85</v>
      </c>
      <c r="B1078" s="1" t="s">
        <v>58</v>
      </c>
      <c r="C1078">
        <v>0.23444336723173659</v>
      </c>
      <c r="D1078">
        <v>0.20421332941243742</v>
      </c>
      <c r="E1078">
        <v>0.16978201224406134</v>
      </c>
      <c r="F1078">
        <v>0.20421332941243744</v>
      </c>
      <c r="G1078">
        <v>0.16673271224588646</v>
      </c>
      <c r="H1078">
        <v>0.22826941378862387</v>
      </c>
      <c r="I1078">
        <v>0.20682536037003837</v>
      </c>
      <c r="J1078">
        <v>0.1954878507920878</v>
      </c>
      <c r="K1078">
        <v>0.20792629903811807</v>
      </c>
      <c r="L1078">
        <v>0.21491021809594607</v>
      </c>
      <c r="M1078">
        <v>0.17000974248772563</v>
      </c>
      <c r="N1078">
        <v>0.27552170421607114</v>
      </c>
      <c r="O1078">
        <v>0.21908225251337085</v>
      </c>
      <c r="P1078">
        <v>0.19746832439547846</v>
      </c>
      <c r="Q1078">
        <v>0.20108352652387831</v>
      </c>
      <c r="R1078">
        <v>0.263922410937109</v>
      </c>
    </row>
    <row r="1079" spans="1:18" x14ac:dyDescent="0.25">
      <c r="A1079" s="1" t="s">
        <v>85</v>
      </c>
      <c r="B1079" s="1" t="s">
        <v>59</v>
      </c>
      <c r="C1079">
        <v>9.5112255745261248E-2</v>
      </c>
      <c r="D1079">
        <v>4.4246221372694773E-2</v>
      </c>
      <c r="E1079">
        <v>8.8492442745389546E-2</v>
      </c>
      <c r="F1079">
        <v>8.8492442745389546E-2</v>
      </c>
      <c r="G1079">
        <v>6.6369332059042163E-2</v>
      </c>
      <c r="H1079">
        <v>7.1334191808945929E-2</v>
      </c>
      <c r="I1079">
        <v>7.9643198470850593E-2</v>
      </c>
      <c r="J1079">
        <v>7.9643198470850593E-2</v>
      </c>
      <c r="K1079">
        <v>6.6369332059042149E-2</v>
      </c>
      <c r="L1079">
        <v>8.8492442745389546E-2</v>
      </c>
      <c r="M1079">
        <v>7.6995635603304816E-2</v>
      </c>
      <c r="N1079">
        <v>8.6053945674281707E-2</v>
      </c>
      <c r="O1079">
        <v>8.3223223777101563E-2</v>
      </c>
      <c r="P1079">
        <v>8.1021551190406008E-2</v>
      </c>
      <c r="Q1079">
        <v>8.0701307905068673E-2</v>
      </c>
      <c r="R1079">
        <v>7.1862593229752053E-2</v>
      </c>
    </row>
    <row r="1080" spans="1:18" x14ac:dyDescent="0.25">
      <c r="A1080" s="1" t="s">
        <v>85</v>
      </c>
      <c r="B1080" s="1" t="s">
        <v>60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 t="s">
        <v>85</v>
      </c>
      <c r="B1081" s="1" t="s">
        <v>61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 t="s">
        <v>85</v>
      </c>
      <c r="B1082" s="1" t="s">
        <v>62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 t="s">
        <v>85</v>
      </c>
      <c r="B1083" s="1" t="s">
        <v>63</v>
      </c>
      <c r="C1083">
        <v>0.55655928959507583</v>
      </c>
      <c r="D1083">
        <v>0.49174097710877995</v>
      </c>
      <c r="E1083">
        <v>0.39695798768036633</v>
      </c>
      <c r="F1083">
        <v>0.34854541757693341</v>
      </c>
      <c r="G1083">
        <v>0.54957260540909325</v>
      </c>
      <c r="H1083">
        <v>0.50266558187369004</v>
      </c>
      <c r="I1083">
        <v>0.41410452470742842</v>
      </c>
      <c r="J1083">
        <v>0.51040207544265859</v>
      </c>
      <c r="K1083">
        <v>0.61589063843309289</v>
      </c>
      <c r="L1083">
        <v>0.45409218566584275</v>
      </c>
      <c r="M1083">
        <v>0.46215352146023736</v>
      </c>
      <c r="N1083">
        <v>0.44225682828180107</v>
      </c>
      <c r="O1083">
        <v>0.59757222024237289</v>
      </c>
      <c r="P1083">
        <v>0.4536428318878416</v>
      </c>
      <c r="Q1083">
        <v>0.46917917149693988</v>
      </c>
      <c r="R1083">
        <v>0.58864195495809479</v>
      </c>
    </row>
    <row r="1084" spans="1:18" x14ac:dyDescent="0.25">
      <c r="A1084" s="1" t="s">
        <v>85</v>
      </c>
      <c r="B1084" s="1" t="s">
        <v>64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 t="s">
        <v>85</v>
      </c>
      <c r="B1085" s="1"/>
    </row>
    <row r="1086" spans="1:18" x14ac:dyDescent="0.25">
      <c r="A1086" s="1" t="s">
        <v>85</v>
      </c>
      <c r="B1086" s="1" t="s">
        <v>67</v>
      </c>
      <c r="C1086">
        <v>69929.07943236857</v>
      </c>
      <c r="D1086">
        <v>74429.240813953482</v>
      </c>
      <c r="E1086">
        <v>74892.190465116291</v>
      </c>
      <c r="F1086">
        <v>84253.916279069774</v>
      </c>
      <c r="G1086">
        <v>85779.418139534857</v>
      </c>
      <c r="H1086">
        <v>70535.710447806647</v>
      </c>
      <c r="I1086">
        <v>82251.162790697665</v>
      </c>
      <c r="J1086">
        <v>81188.688604651179</v>
      </c>
      <c r="K1086">
        <v>77274.56162790698</v>
      </c>
      <c r="L1086">
        <v>72001.304302325574</v>
      </c>
      <c r="M1086">
        <v>80582.995060888963</v>
      </c>
      <c r="N1086">
        <v>73440.182932519907</v>
      </c>
      <c r="O1086">
        <v>70322.032376709991</v>
      </c>
      <c r="P1086">
        <v>71153.548146532237</v>
      </c>
      <c r="Q1086">
        <v>67990.507177612817</v>
      </c>
      <c r="R1086">
        <v>68513.011295533506</v>
      </c>
    </row>
    <row r="1087" spans="1:18" x14ac:dyDescent="0.25">
      <c r="A1087" s="1" t="s">
        <v>85</v>
      </c>
      <c r="B1087" s="1" t="s">
        <v>56</v>
      </c>
      <c r="C1087">
        <v>22474.843417073731</v>
      </c>
      <c r="D1087">
        <v>22768.668372093027</v>
      </c>
      <c r="E1087">
        <v>22290.812558139536</v>
      </c>
      <c r="F1087">
        <v>22726.723953488377</v>
      </c>
      <c r="G1087">
        <v>22711.949069767441</v>
      </c>
      <c r="H1087">
        <v>23266.839097062293</v>
      </c>
      <c r="I1087">
        <v>22902.156395348844</v>
      </c>
      <c r="J1087">
        <v>23418.715581395347</v>
      </c>
      <c r="K1087">
        <v>22953.76709302326</v>
      </c>
      <c r="L1087">
        <v>23521.686162790706</v>
      </c>
      <c r="M1087">
        <v>22795.896738587035</v>
      </c>
      <c r="N1087">
        <v>23182.797911526548</v>
      </c>
      <c r="O1087">
        <v>22982.91421845794</v>
      </c>
      <c r="P1087">
        <v>23601.849199179782</v>
      </c>
      <c r="Q1087">
        <v>23575.742123991058</v>
      </c>
      <c r="R1087">
        <v>23240.847624982995</v>
      </c>
    </row>
    <row r="1088" spans="1:18" x14ac:dyDescent="0.25">
      <c r="A1088" s="1" t="s">
        <v>85</v>
      </c>
      <c r="B1088" s="1" t="s">
        <v>57</v>
      </c>
      <c r="C1088">
        <v>32717.166465591592</v>
      </c>
      <c r="D1088">
        <v>38387.31662790697</v>
      </c>
      <c r="E1088">
        <v>41760.680232558152</v>
      </c>
      <c r="F1088">
        <v>51842.308604651167</v>
      </c>
      <c r="G1088">
        <v>47877.934186046507</v>
      </c>
      <c r="H1088">
        <v>33314.994159749847</v>
      </c>
      <c r="I1088">
        <v>47697.843604651163</v>
      </c>
      <c r="J1088">
        <v>43403.693953488393</v>
      </c>
      <c r="K1088">
        <v>36947.538720930235</v>
      </c>
      <c r="L1088">
        <v>35514.501860465105</v>
      </c>
      <c r="M1088">
        <v>44568.922038477431</v>
      </c>
      <c r="N1088">
        <v>37328.323363202835</v>
      </c>
      <c r="O1088">
        <v>29983.631034823135</v>
      </c>
      <c r="P1088">
        <v>33935.816472864499</v>
      </c>
      <c r="Q1088">
        <v>29905.710016861714</v>
      </c>
      <c r="R1088">
        <v>26170.324223873107</v>
      </c>
    </row>
    <row r="1089" spans="1:18" x14ac:dyDescent="0.25">
      <c r="A1089" s="1" t="s">
        <v>85</v>
      </c>
      <c r="B1089" s="1" t="s">
        <v>58</v>
      </c>
      <c r="C1089">
        <v>78.041508084100471</v>
      </c>
      <c r="D1089">
        <v>69.767441860465127</v>
      </c>
      <c r="E1089">
        <v>63.953488372093027</v>
      </c>
      <c r="F1089">
        <v>93.023255813953497</v>
      </c>
      <c r="G1089">
        <v>119.76744186046514</v>
      </c>
      <c r="H1089">
        <v>169.96940550700933</v>
      </c>
      <c r="I1089">
        <v>155.81395348837211</v>
      </c>
      <c r="J1089">
        <v>188.37209302325581</v>
      </c>
      <c r="K1089">
        <v>260.46511627906978</v>
      </c>
      <c r="L1089">
        <v>276.74418604651169</v>
      </c>
      <c r="M1089">
        <v>293.8359984091756</v>
      </c>
      <c r="N1089">
        <v>481.02452669630378</v>
      </c>
      <c r="O1089">
        <v>493.80000488800715</v>
      </c>
      <c r="P1089">
        <v>773.74961395837431</v>
      </c>
      <c r="Q1089">
        <v>1106.7452303029859</v>
      </c>
      <c r="R1089">
        <v>2326.5256698238722</v>
      </c>
    </row>
    <row r="1090" spans="1:18" x14ac:dyDescent="0.25">
      <c r="A1090" s="1" t="s">
        <v>85</v>
      </c>
      <c r="B1090" s="1" t="s">
        <v>59</v>
      </c>
      <c r="C1090">
        <v>1.666366720656977</v>
      </c>
      <c r="D1090">
        <v>1.1627906976744187</v>
      </c>
      <c r="E1090">
        <v>2.3255813953488373</v>
      </c>
      <c r="F1090">
        <v>2.3255813953488373</v>
      </c>
      <c r="G1090">
        <v>2.3255813953488373</v>
      </c>
      <c r="H1090">
        <v>2.4995500809854652</v>
      </c>
      <c r="I1090">
        <v>3.4883720930232558</v>
      </c>
      <c r="J1090">
        <v>3.4883720930232558</v>
      </c>
      <c r="K1090">
        <v>3.4883720930232558</v>
      </c>
      <c r="L1090">
        <v>4.6511627906976747</v>
      </c>
      <c r="M1090">
        <v>4.7213723751946519</v>
      </c>
      <c r="N1090">
        <v>5.2768279487469547</v>
      </c>
      <c r="O1090">
        <v>5.832283522299277</v>
      </c>
      <c r="P1090">
        <v>6.38773909585161</v>
      </c>
      <c r="Q1090">
        <v>7.7763780297324177</v>
      </c>
      <c r="R1090">
        <v>9.4427447503894193</v>
      </c>
    </row>
    <row r="1091" spans="1:18" x14ac:dyDescent="0.25">
      <c r="A1091" s="1" t="s">
        <v>85</v>
      </c>
      <c r="B1091" s="1" t="s">
        <v>60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 t="s">
        <v>85</v>
      </c>
      <c r="B1092" s="1" t="s">
        <v>61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 t="s">
        <v>85</v>
      </c>
      <c r="B1093" s="1" t="s">
        <v>62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 t="s">
        <v>85</v>
      </c>
      <c r="B1094" s="1" t="s">
        <v>63</v>
      </c>
      <c r="C1094">
        <v>14657.36167489849</v>
      </c>
      <c r="D1094">
        <v>13202.325581395351</v>
      </c>
      <c r="E1094">
        <v>10774.418604651164</v>
      </c>
      <c r="F1094">
        <v>9589.5348837209312</v>
      </c>
      <c r="G1094">
        <v>15067.441860465116</v>
      </c>
      <c r="H1094">
        <v>13781.408235406514</v>
      </c>
      <c r="I1094">
        <v>11491.860465116279</v>
      </c>
      <c r="J1094">
        <v>14174.418604651164</v>
      </c>
      <c r="K1094">
        <v>17109.302325581397</v>
      </c>
      <c r="L1094">
        <v>12683.720930232559</v>
      </c>
      <c r="M1094">
        <v>12919.618913040118</v>
      </c>
      <c r="N1094">
        <v>12442.760303145467</v>
      </c>
      <c r="O1094">
        <v>16855.854835018607</v>
      </c>
      <c r="P1094">
        <v>12835.745121433722</v>
      </c>
      <c r="Q1094">
        <v>13394.533428427327</v>
      </c>
      <c r="R1094">
        <v>16765.871032103143</v>
      </c>
    </row>
    <row r="1095" spans="1:18" x14ac:dyDescent="0.25">
      <c r="A1095" s="1" t="s">
        <v>85</v>
      </c>
      <c r="B1095" s="1" t="s">
        <v>64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 t="s">
        <v>85</v>
      </c>
      <c r="B1096" s="1"/>
    </row>
    <row r="1097" spans="1:18" x14ac:dyDescent="0.25">
      <c r="A1097" s="1" t="s">
        <v>85</v>
      </c>
      <c r="B1097" s="1" t="s">
        <v>68</v>
      </c>
      <c r="C1097">
        <v>67241.562592437607</v>
      </c>
      <c r="D1097">
        <v>71181.334534883732</v>
      </c>
      <c r="E1097">
        <v>71569.439767441872</v>
      </c>
      <c r="F1097">
        <v>80325.360813953492</v>
      </c>
      <c r="G1097">
        <v>82125.929767441834</v>
      </c>
      <c r="H1097">
        <v>67797.314470193727</v>
      </c>
      <c r="I1097">
        <v>78582.480930232559</v>
      </c>
      <c r="J1097">
        <v>77779.386279069789</v>
      </c>
      <c r="K1097">
        <v>74337.352325581393</v>
      </c>
      <c r="L1097">
        <v>69154.604534883721</v>
      </c>
      <c r="M1097">
        <v>77129.727760114183</v>
      </c>
      <c r="N1097">
        <v>70352.860272028847</v>
      </c>
      <c r="O1097">
        <v>67618.584805730134</v>
      </c>
      <c r="P1097">
        <v>68250.181863574282</v>
      </c>
      <c r="Q1097">
        <v>65354.870481107086</v>
      </c>
      <c r="R1097">
        <v>66069.394595417252</v>
      </c>
    </row>
    <row r="1098" spans="1:18" x14ac:dyDescent="0.25">
      <c r="A1098" s="1" t="s">
        <v>85</v>
      </c>
      <c r="B1098" s="1" t="s">
        <v>56</v>
      </c>
      <c r="C1098">
        <v>21496.436710873895</v>
      </c>
      <c r="D1098">
        <v>21800.449214369048</v>
      </c>
      <c r="E1098">
        <v>21353.70774604625</v>
      </c>
      <c r="F1098">
        <v>21792.228086339535</v>
      </c>
      <c r="G1098">
        <v>21754.862639927323</v>
      </c>
      <c r="H1098">
        <v>22282.672824910562</v>
      </c>
      <c r="I1098">
        <v>21950.486616082515</v>
      </c>
      <c r="J1098">
        <v>22441.484992788261</v>
      </c>
      <c r="K1098">
        <v>21973.854920609028</v>
      </c>
      <c r="L1098">
        <v>22555.59296873424</v>
      </c>
      <c r="M1098">
        <v>21833.820380718989</v>
      </c>
      <c r="N1098">
        <v>22206.914102561936</v>
      </c>
      <c r="O1098">
        <v>21985.444164851415</v>
      </c>
      <c r="P1098">
        <v>22608.523234975877</v>
      </c>
      <c r="Q1098">
        <v>22579.203766479932</v>
      </c>
      <c r="R1098">
        <v>22243.531641562025</v>
      </c>
    </row>
    <row r="1099" spans="1:18" x14ac:dyDescent="0.25">
      <c r="A1099" s="1" t="s">
        <v>85</v>
      </c>
      <c r="B1099" s="1" t="s">
        <v>57</v>
      </c>
      <c r="C1099">
        <v>31008.056331860465</v>
      </c>
      <c r="D1099">
        <v>36107.629506561185</v>
      </c>
      <c r="E1099">
        <v>39375.034346977016</v>
      </c>
      <c r="F1099">
        <v>48848.249006683727</v>
      </c>
      <c r="G1099">
        <v>45181.532243793597</v>
      </c>
      <c r="H1099">
        <v>31560.764454288659</v>
      </c>
      <c r="I1099">
        <v>44980.831523452376</v>
      </c>
      <c r="J1099">
        <v>40971.622216514086</v>
      </c>
      <c r="K1099">
        <v>34990.241591018887</v>
      </c>
      <c r="L1099">
        <v>33633.895287079707</v>
      </c>
      <c r="M1099">
        <v>42077.731095570714</v>
      </c>
      <c r="N1099">
        <v>35216.884511676391</v>
      </c>
      <c r="O1099">
        <v>28277.653517449799</v>
      </c>
      <c r="P1099">
        <v>32025.776154110448</v>
      </c>
      <c r="Q1099">
        <v>28266.611677867106</v>
      </c>
      <c r="R1099">
        <v>24724.023507177819</v>
      </c>
    </row>
    <row r="1100" spans="1:18" x14ac:dyDescent="0.25">
      <c r="A1100" s="1" t="s">
        <v>85</v>
      </c>
      <c r="B1100" s="1" t="s">
        <v>58</v>
      </c>
      <c r="C1100">
        <v>78.041508084100471</v>
      </c>
      <c r="D1100">
        <v>69.767441860465127</v>
      </c>
      <c r="E1100">
        <v>63.953488372093027</v>
      </c>
      <c r="F1100">
        <v>93.023255813953497</v>
      </c>
      <c r="G1100">
        <v>119.76744186046514</v>
      </c>
      <c r="H1100">
        <v>169.96940550700933</v>
      </c>
      <c r="I1100">
        <v>155.81395348837211</v>
      </c>
      <c r="J1100">
        <v>188.37209302325581</v>
      </c>
      <c r="K1100">
        <v>260.46511627906978</v>
      </c>
      <c r="L1100">
        <v>276.74418604651169</v>
      </c>
      <c r="M1100">
        <v>293.8359984091756</v>
      </c>
      <c r="N1100">
        <v>481.02452669630378</v>
      </c>
      <c r="O1100">
        <v>493.80000488800715</v>
      </c>
      <c r="P1100">
        <v>773.74961395837431</v>
      </c>
      <c r="Q1100">
        <v>1106.7452303029859</v>
      </c>
      <c r="R1100">
        <v>2326.5256698238722</v>
      </c>
    </row>
    <row r="1101" spans="1:18" x14ac:dyDescent="0.25">
      <c r="A1101" s="1" t="s">
        <v>85</v>
      </c>
      <c r="B1101" s="1" t="s">
        <v>59</v>
      </c>
      <c r="C1101">
        <v>1.666366720656977</v>
      </c>
      <c r="D1101">
        <v>1.1627906976744187</v>
      </c>
      <c r="E1101">
        <v>2.3255813953488373</v>
      </c>
      <c r="F1101">
        <v>2.3255813953488373</v>
      </c>
      <c r="G1101">
        <v>2.3255813953488373</v>
      </c>
      <c r="H1101">
        <v>2.4995500809854652</v>
      </c>
      <c r="I1101">
        <v>3.4883720930232558</v>
      </c>
      <c r="J1101">
        <v>3.4883720930232558</v>
      </c>
      <c r="K1101">
        <v>3.4883720930232558</v>
      </c>
      <c r="L1101">
        <v>4.6511627906976747</v>
      </c>
      <c r="M1101">
        <v>4.7213723751946519</v>
      </c>
      <c r="N1101">
        <v>5.2768279487469547</v>
      </c>
      <c r="O1101">
        <v>5.832283522299277</v>
      </c>
      <c r="P1101">
        <v>6.38773909585161</v>
      </c>
      <c r="Q1101">
        <v>7.7763780297324177</v>
      </c>
      <c r="R1101">
        <v>9.4427447503894193</v>
      </c>
    </row>
    <row r="1102" spans="1:18" x14ac:dyDescent="0.25">
      <c r="A1102" s="1" t="s">
        <v>85</v>
      </c>
      <c r="B1102" s="1" t="s">
        <v>60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 t="s">
        <v>85</v>
      </c>
      <c r="B1103" s="1" t="s">
        <v>61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 t="s">
        <v>85</v>
      </c>
      <c r="B1104" s="1" t="s">
        <v>62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 t="s">
        <v>85</v>
      </c>
      <c r="B1105" s="1" t="s">
        <v>63</v>
      </c>
      <c r="C1105">
        <v>14657.36167489849</v>
      </c>
      <c r="D1105">
        <v>13202.325581395351</v>
      </c>
      <c r="E1105">
        <v>10774.418604651164</v>
      </c>
      <c r="F1105">
        <v>9589.5348837209312</v>
      </c>
      <c r="G1105">
        <v>15067.441860465116</v>
      </c>
      <c r="H1105">
        <v>13781.408235406514</v>
      </c>
      <c r="I1105">
        <v>11491.860465116279</v>
      </c>
      <c r="J1105">
        <v>14174.418604651164</v>
      </c>
      <c r="K1105">
        <v>17109.302325581397</v>
      </c>
      <c r="L1105">
        <v>12683.720930232559</v>
      </c>
      <c r="M1105">
        <v>12919.618913040118</v>
      </c>
      <c r="N1105">
        <v>12442.760303145467</v>
      </c>
      <c r="O1105">
        <v>16855.854835018607</v>
      </c>
      <c r="P1105">
        <v>12835.745121433722</v>
      </c>
      <c r="Q1105">
        <v>13394.533428427327</v>
      </c>
      <c r="R1105">
        <v>16765.871032103143</v>
      </c>
    </row>
    <row r="1106" spans="1:18" x14ac:dyDescent="0.25">
      <c r="A1106" s="1" t="s">
        <v>85</v>
      </c>
      <c r="B1106" s="1" t="s">
        <v>64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 t="s">
        <v>85</v>
      </c>
      <c r="B1107" s="1"/>
    </row>
    <row r="1108" spans="1:18" x14ac:dyDescent="0.25">
      <c r="A1108" s="1" t="s">
        <v>85</v>
      </c>
      <c r="B1108" s="1" t="s">
        <v>69</v>
      </c>
      <c r="C1108">
        <v>41823.027410621609</v>
      </c>
      <c r="D1108">
        <v>44887.209302325595</v>
      </c>
      <c r="E1108">
        <v>50254.069767441862</v>
      </c>
      <c r="F1108">
        <v>52337.20930232558</v>
      </c>
      <c r="G1108">
        <v>51545.348837209312</v>
      </c>
      <c r="H1108">
        <v>49786.871696427996</v>
      </c>
      <c r="I1108">
        <v>53186.046511627923</v>
      </c>
      <c r="J1108">
        <v>52100</v>
      </c>
      <c r="K1108">
        <v>52538.372093023252</v>
      </c>
      <c r="L1108">
        <v>52352.325581395366</v>
      </c>
      <c r="M1108">
        <v>58593.064359526383</v>
      </c>
      <c r="N1108">
        <v>52171.720201474891</v>
      </c>
      <c r="O1108">
        <v>55446.686263139331</v>
      </c>
      <c r="P1108">
        <v>52313.916828304267</v>
      </c>
      <c r="Q1108">
        <v>51379.085098015697</v>
      </c>
      <c r="R1108">
        <v>49314.179003334983</v>
      </c>
    </row>
    <row r="1109" spans="1:18" x14ac:dyDescent="0.25">
      <c r="A1109" s="1" t="s">
        <v>85</v>
      </c>
      <c r="B1109" s="1" t="s">
        <v>70</v>
      </c>
      <c r="C1109">
        <v>30203.174539693944</v>
      </c>
      <c r="D1109">
        <v>33212.790697674434</v>
      </c>
      <c r="E1109">
        <v>36450.421744186046</v>
      </c>
      <c r="F1109">
        <v>38355.992558139536</v>
      </c>
      <c r="G1109">
        <v>37809.475465116288</v>
      </c>
      <c r="H1109">
        <v>35795.778982005439</v>
      </c>
      <c r="I1109">
        <v>38785.905348837223</v>
      </c>
      <c r="J1109">
        <v>36945.348837209305</v>
      </c>
      <c r="K1109">
        <v>36573.08</v>
      </c>
      <c r="L1109">
        <v>36184.883720930244</v>
      </c>
      <c r="M1109">
        <v>41183.698045462894</v>
      </c>
      <c r="N1109">
        <v>37083.602729286518</v>
      </c>
      <c r="O1109">
        <v>37434.650651771612</v>
      </c>
      <c r="P1109">
        <v>36367.065039404028</v>
      </c>
      <c r="Q1109">
        <v>33931.670077163915</v>
      </c>
      <c r="R1109">
        <v>32615.24036784497</v>
      </c>
    </row>
    <row r="1110" spans="1:18" x14ac:dyDescent="0.25">
      <c r="A1110" s="1" t="s">
        <v>85</v>
      </c>
      <c r="B1110" s="1" t="s">
        <v>71</v>
      </c>
      <c r="C1110">
        <v>11619.852870927669</v>
      </c>
      <c r="D1110">
        <v>11674.41860465116</v>
      </c>
      <c r="E1110">
        <v>13803.648023255815</v>
      </c>
      <c r="F1110">
        <v>13981.216744186046</v>
      </c>
      <c r="G1110">
        <v>13735.873372093025</v>
      </c>
      <c r="H1110">
        <v>13991.092714422555</v>
      </c>
      <c r="I1110">
        <v>14400.141162790696</v>
      </c>
      <c r="J1110">
        <v>15154.651162790697</v>
      </c>
      <c r="K1110">
        <v>15965.292093023254</v>
      </c>
      <c r="L1110">
        <v>16167.441860465122</v>
      </c>
      <c r="M1110">
        <v>17409.366314063485</v>
      </c>
      <c r="N1110">
        <v>15088.117472188371</v>
      </c>
      <c r="O1110">
        <v>18012.035611367719</v>
      </c>
      <c r="P1110">
        <v>15946.851788900236</v>
      </c>
      <c r="Q1110">
        <v>17447.415020851782</v>
      </c>
      <c r="R1110">
        <v>16698.938635490009</v>
      </c>
    </row>
    <row r="1111" spans="1:18" x14ac:dyDescent="0.25">
      <c r="A1111" s="1" t="s">
        <v>85</v>
      </c>
      <c r="B1111" s="1"/>
    </row>
    <row r="1112" spans="1:18" x14ac:dyDescent="0.25">
      <c r="A1112" s="1" t="s">
        <v>85</v>
      </c>
      <c r="B1112" s="1" t="s">
        <v>72</v>
      </c>
    </row>
    <row r="1113" spans="1:18" x14ac:dyDescent="0.25">
      <c r="A1113" s="1" t="s">
        <v>85</v>
      </c>
      <c r="B1113" s="1" t="s">
        <v>56</v>
      </c>
      <c r="C1113">
        <v>5798.5334861947103</v>
      </c>
      <c r="D1113">
        <v>5874.4</v>
      </c>
      <c r="E1113">
        <v>5751.1</v>
      </c>
      <c r="F1113">
        <v>5863.5</v>
      </c>
      <c r="G1113">
        <v>5859.7</v>
      </c>
      <c r="H1113">
        <v>6002.8422661698696</v>
      </c>
      <c r="I1113">
        <v>5908.7</v>
      </c>
      <c r="J1113">
        <v>6042</v>
      </c>
      <c r="K1113">
        <v>5922.1</v>
      </c>
      <c r="L1113">
        <v>6068.6</v>
      </c>
      <c r="M1113">
        <v>5881.3413585554599</v>
      </c>
      <c r="N1113">
        <v>5981.1789433457498</v>
      </c>
      <c r="O1113">
        <v>5929.5882296742102</v>
      </c>
      <c r="P1113">
        <v>6089.2567115696902</v>
      </c>
      <c r="Q1113">
        <v>6082.5451418744597</v>
      </c>
      <c r="R1113">
        <v>5996.13069647463</v>
      </c>
    </row>
    <row r="1114" spans="1:18" x14ac:dyDescent="0.25">
      <c r="A1114" s="1" t="s">
        <v>85</v>
      </c>
      <c r="B1114" s="1" t="s">
        <v>57</v>
      </c>
      <c r="C1114">
        <v>7167.3514693732895</v>
      </c>
      <c r="D1114">
        <v>8588.7059100000006</v>
      </c>
      <c r="E1114">
        <v>9465.9847000000009</v>
      </c>
      <c r="F1114">
        <v>11698.688579999998</v>
      </c>
      <c r="G1114">
        <v>10851.822570000002</v>
      </c>
      <c r="H1114">
        <v>7785.5914073906542</v>
      </c>
      <c r="I1114">
        <v>10926.782879999999</v>
      </c>
      <c r="J1114">
        <v>9949.2213899999988</v>
      </c>
      <c r="K1114">
        <v>8632.2422499999993</v>
      </c>
      <c r="L1114">
        <v>8414.2806499999988</v>
      </c>
      <c r="M1114">
        <v>10461.146127986405</v>
      </c>
      <c r="N1114">
        <v>8962.0943401930599</v>
      </c>
      <c r="O1114">
        <v>7712.5625500016658</v>
      </c>
      <c r="P1114">
        <v>8466.8680670989997</v>
      </c>
      <c r="Q1114">
        <v>7410.1240327829892</v>
      </c>
      <c r="R1114">
        <v>6564.4035012408767</v>
      </c>
    </row>
    <row r="1115" spans="1:18" x14ac:dyDescent="0.25">
      <c r="A1115" s="1" t="s">
        <v>85</v>
      </c>
      <c r="B1115" s="1" t="s">
        <v>58</v>
      </c>
      <c r="C1115">
        <v>6.7115696952326402</v>
      </c>
      <c r="D1115">
        <v>6</v>
      </c>
      <c r="E1115">
        <v>5.5</v>
      </c>
      <c r="F1115">
        <v>8</v>
      </c>
      <c r="G1115">
        <v>10.3</v>
      </c>
      <c r="H1115">
        <v>14.6173688736028</v>
      </c>
      <c r="I1115">
        <v>13.4</v>
      </c>
      <c r="J1115">
        <v>16.2</v>
      </c>
      <c r="K1115">
        <v>22.4</v>
      </c>
      <c r="L1115">
        <v>23.8</v>
      </c>
      <c r="M1115">
        <v>25.269895863189099</v>
      </c>
      <c r="N1115">
        <v>41.368109295882121</v>
      </c>
      <c r="O1115">
        <v>42.466800420368614</v>
      </c>
      <c r="P1115">
        <v>66.542466800420186</v>
      </c>
      <c r="Q1115">
        <v>95.180089806056785</v>
      </c>
      <c r="R1115">
        <v>200.08120760485301</v>
      </c>
    </row>
    <row r="1116" spans="1:18" x14ac:dyDescent="0.25">
      <c r="A1116" s="1" t="s">
        <v>85</v>
      </c>
      <c r="B1116" s="1" t="s">
        <v>59</v>
      </c>
      <c r="C1116">
        <v>0.1433075379765</v>
      </c>
      <c r="D1116">
        <v>0.1</v>
      </c>
      <c r="E1116">
        <v>0.2</v>
      </c>
      <c r="F1116">
        <v>0.2</v>
      </c>
      <c r="G1116">
        <v>0.2</v>
      </c>
      <c r="H1116">
        <v>0.21496130696474999</v>
      </c>
      <c r="I1116">
        <v>0.3</v>
      </c>
      <c r="J1116">
        <v>0.3</v>
      </c>
      <c r="K1116">
        <v>0.3</v>
      </c>
      <c r="L1116">
        <v>0.4</v>
      </c>
      <c r="M1116">
        <v>0.40603802426674002</v>
      </c>
      <c r="N1116">
        <v>0.45380720359223808</v>
      </c>
      <c r="O1116">
        <v>0.50157638291773776</v>
      </c>
      <c r="P1116">
        <v>0.54934556224323838</v>
      </c>
      <c r="Q1116">
        <v>0.66876851055698783</v>
      </c>
      <c r="R1116">
        <v>0.81207604853349002</v>
      </c>
    </row>
    <row r="1117" spans="1:18" x14ac:dyDescent="0.25">
      <c r="A1117" s="1" t="s">
        <v>85</v>
      </c>
      <c r="B1117" s="1" t="s">
        <v>60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 t="s">
        <v>85</v>
      </c>
      <c r="B1118" s="1" t="s">
        <v>61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 t="s">
        <v>85</v>
      </c>
      <c r="B1119" s="1" t="s">
        <v>62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 t="s">
        <v>85</v>
      </c>
      <c r="B1120" s="1" t="s">
        <v>63</v>
      </c>
      <c r="C1120">
        <v>1260.53310404127</v>
      </c>
      <c r="D1120">
        <v>1135.4000000000001</v>
      </c>
      <c r="E1120">
        <v>926.6</v>
      </c>
      <c r="F1120">
        <v>824.7</v>
      </c>
      <c r="G1120">
        <v>1295.8</v>
      </c>
      <c r="H1120">
        <v>1185.2011082449601</v>
      </c>
      <c r="I1120">
        <v>988.3</v>
      </c>
      <c r="J1120">
        <v>1219</v>
      </c>
      <c r="K1120">
        <v>1471.4</v>
      </c>
      <c r="L1120">
        <v>1090.8</v>
      </c>
      <c r="M1120">
        <v>1111.08722652145</v>
      </c>
      <c r="N1120">
        <v>1070.0773860705101</v>
      </c>
      <c r="O1120">
        <v>1449.6035158115999</v>
      </c>
      <c r="P1120">
        <v>1103.8740804433</v>
      </c>
      <c r="Q1120">
        <v>1151.92987484475</v>
      </c>
      <c r="R1120">
        <v>1441.8649087608701</v>
      </c>
    </row>
    <row r="1121" spans="1:18" x14ac:dyDescent="0.25">
      <c r="A1121" s="1" t="s">
        <v>85</v>
      </c>
      <c r="B1121" s="1" t="s">
        <v>64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 t="s">
        <v>85</v>
      </c>
      <c r="B1122" s="1" t="s">
        <v>71</v>
      </c>
      <c r="C1122">
        <v>1078.2228785094453</v>
      </c>
      <c r="D1122">
        <v>1086.355</v>
      </c>
      <c r="E1122">
        <v>1262.9102699999999</v>
      </c>
      <c r="F1122">
        <v>1278.7063499999999</v>
      </c>
      <c r="G1122">
        <v>1294.7027799999998</v>
      </c>
      <c r="H1122">
        <v>1272.9722539690713</v>
      </c>
      <c r="I1122">
        <v>1322.7726099999998</v>
      </c>
      <c r="J1122">
        <v>1385.3232200000002</v>
      </c>
      <c r="K1122">
        <v>1428.89625</v>
      </c>
      <c r="L1122">
        <v>1513.4199699999999</v>
      </c>
      <c r="M1122">
        <v>1612.6960416780296</v>
      </c>
      <c r="N1122">
        <v>1419.8678989242776</v>
      </c>
      <c r="O1122">
        <v>1660.0369140647322</v>
      </c>
      <c r="P1122">
        <v>1450.4672157549135</v>
      </c>
      <c r="Q1122">
        <v>1561.5474354556563</v>
      </c>
      <c r="R1122">
        <v>1459.2181347348601</v>
      </c>
    </row>
    <row r="1123" spans="1:18" x14ac:dyDescent="0.25">
      <c r="A1123" s="1" t="s">
        <v>85</v>
      </c>
      <c r="B1123" s="1"/>
    </row>
    <row r="1124" spans="1:18" x14ac:dyDescent="0.25">
      <c r="A1124" s="1" t="s">
        <v>85</v>
      </c>
      <c r="B1124" s="1" t="s">
        <v>73</v>
      </c>
      <c r="C1124">
        <v>22496.618107821185</v>
      </c>
      <c r="D1124">
        <v>27902.376866719835</v>
      </c>
      <c r="E1124">
        <v>30519.443745557066</v>
      </c>
      <c r="F1124">
        <v>38568.805262026486</v>
      </c>
      <c r="G1124">
        <v>34667.889858304457</v>
      </c>
      <c r="H1124">
        <v>23136.55464294352</v>
      </c>
      <c r="I1124">
        <v>34636.194976261715</v>
      </c>
      <c r="J1124">
        <v>32659.744644915914</v>
      </c>
      <c r="K1124">
        <v>26134.832195988409</v>
      </c>
      <c r="L1124">
        <v>26516.309800822884</v>
      </c>
      <c r="M1124">
        <v>32365.070118516789</v>
      </c>
      <c r="N1124">
        <v>26101.855472205076</v>
      </c>
      <c r="O1124">
        <v>21482.198803161467</v>
      </c>
      <c r="P1124">
        <v>22940.926789877463</v>
      </c>
      <c r="Q1124">
        <v>20372.5312476545</v>
      </c>
      <c r="R1124">
        <v>17295.285905436373</v>
      </c>
    </row>
    <row r="1125" spans="1:18" x14ac:dyDescent="0.25">
      <c r="A1125" s="1" t="s">
        <v>85</v>
      </c>
      <c r="B1125" s="1" t="s">
        <v>56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 t="s">
        <v>85</v>
      </c>
      <c r="B1126" s="1" t="s">
        <v>57</v>
      </c>
      <c r="C1126">
        <v>19987.151696925986</v>
      </c>
      <c r="D1126">
        <v>25251.492268365335</v>
      </c>
      <c r="E1126">
        <v>27541.574991758593</v>
      </c>
      <c r="F1126">
        <v>35709.475244709451</v>
      </c>
      <c r="G1126">
        <v>31779.835916285887</v>
      </c>
      <c r="H1126">
        <v>20286.921374930942</v>
      </c>
      <c r="I1126">
        <v>31682.363501399435</v>
      </c>
      <c r="J1126">
        <v>29478.421603410807</v>
      </c>
      <c r="K1126">
        <v>23140.464461149681</v>
      </c>
      <c r="L1126">
        <v>23259.168674662789</v>
      </c>
      <c r="M1126">
        <v>28842.950067116861</v>
      </c>
      <c r="N1126">
        <v>23053.840255328021</v>
      </c>
      <c r="O1126">
        <v>18046.805992336704</v>
      </c>
      <c r="P1126">
        <v>20283.718180060845</v>
      </c>
      <c r="Q1126">
        <v>17624.248333348569</v>
      </c>
      <c r="R1126">
        <v>14725.069256609799</v>
      </c>
    </row>
    <row r="1127" spans="1:18" x14ac:dyDescent="0.25">
      <c r="A1127" s="1" t="s">
        <v>85</v>
      </c>
      <c r="B1127" s="1" t="s">
        <v>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 t="s">
        <v>85</v>
      </c>
      <c r="B1128" s="1" t="s">
        <v>59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 t="s">
        <v>85</v>
      </c>
      <c r="B1129" s="1" t="s">
        <v>60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 t="s">
        <v>85</v>
      </c>
      <c r="B1130" s="1" t="s">
        <v>61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 t="s">
        <v>85</v>
      </c>
      <c r="B1131" s="1" t="s">
        <v>62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 t="s">
        <v>85</v>
      </c>
      <c r="B1132" s="1" t="s">
        <v>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 t="s">
        <v>85</v>
      </c>
      <c r="B1133" s="1" t="s">
        <v>64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 t="s">
        <v>85</v>
      </c>
      <c r="B1134" s="1" t="s">
        <v>71</v>
      </c>
      <c r="C1134">
        <v>2509.4664108951974</v>
      </c>
      <c r="D1134">
        <v>2650.8845983545002</v>
      </c>
      <c r="E1134">
        <v>2977.868753798472</v>
      </c>
      <c r="F1134">
        <v>2859.3300173170323</v>
      </c>
      <c r="G1134">
        <v>2888.0539420185723</v>
      </c>
      <c r="H1134">
        <v>2849.6332680125793</v>
      </c>
      <c r="I1134">
        <v>2953.8314748622802</v>
      </c>
      <c r="J1134">
        <v>3181.3230415051084</v>
      </c>
      <c r="K1134">
        <v>2994.3677348387287</v>
      </c>
      <c r="L1134">
        <v>3257.1411261600965</v>
      </c>
      <c r="M1134">
        <v>3522.1200513999293</v>
      </c>
      <c r="N1134">
        <v>3048.0152168770542</v>
      </c>
      <c r="O1134">
        <v>3435.3928108247637</v>
      </c>
      <c r="P1134">
        <v>2657.2086098166201</v>
      </c>
      <c r="Q1134">
        <v>2748.2829143059316</v>
      </c>
      <c r="R1134">
        <v>2570.2166488265757</v>
      </c>
    </row>
    <row r="1135" spans="1:18" x14ac:dyDescent="0.25">
      <c r="A1135" s="1" t="s">
        <v>85</v>
      </c>
      <c r="B1135" s="1"/>
    </row>
    <row r="1136" spans="1:18" x14ac:dyDescent="0.25">
      <c r="A1136" s="1" t="s">
        <v>85</v>
      </c>
      <c r="B1136" s="1" t="s">
        <v>74</v>
      </c>
    </row>
    <row r="1137" spans="1:18" x14ac:dyDescent="0.25">
      <c r="A1137" s="1" t="s">
        <v>85</v>
      </c>
      <c r="B1137" s="1" t="s">
        <v>56</v>
      </c>
      <c r="C1137">
        <v>0.33333196030859957</v>
      </c>
      <c r="D1137">
        <v>0.33332859185618963</v>
      </c>
      <c r="E1137">
        <v>0.3333292552729043</v>
      </c>
      <c r="F1137">
        <v>0.33333303658224617</v>
      </c>
      <c r="G1137">
        <v>0.33333235831185892</v>
      </c>
      <c r="H1137">
        <v>0.33333345665670266</v>
      </c>
      <c r="I1137">
        <v>0.33333651226158045</v>
      </c>
      <c r="J1137">
        <v>0.33333491228070167</v>
      </c>
      <c r="K1137">
        <v>0.33333175225004646</v>
      </c>
      <c r="L1137">
        <v>0.33333306034340715</v>
      </c>
      <c r="M1137">
        <v>0.33333333333333304</v>
      </c>
      <c r="N1137">
        <v>0.33333238133752213</v>
      </c>
      <c r="O1137">
        <v>0.33333353788311526</v>
      </c>
      <c r="P1137">
        <v>0.33333444905892778</v>
      </c>
      <c r="Q1137">
        <v>0.3333331319984929</v>
      </c>
      <c r="R1137">
        <v>0.33333377755152377</v>
      </c>
    </row>
    <row r="1138" spans="1:18" x14ac:dyDescent="0.25">
      <c r="A1138" s="1" t="s">
        <v>85</v>
      </c>
      <c r="B1138" s="1" t="s">
        <v>57</v>
      </c>
      <c r="C1138">
        <v>0.39256848615056178</v>
      </c>
      <c r="D1138">
        <v>0.38437795688826876</v>
      </c>
      <c r="E1138">
        <v>0.37940252533896451</v>
      </c>
      <c r="F1138">
        <v>0.38110584015563231</v>
      </c>
      <c r="G1138">
        <v>0.37942956710174064</v>
      </c>
      <c r="H1138">
        <v>0.36799895445562858</v>
      </c>
      <c r="I1138">
        <v>0.37540917533084539</v>
      </c>
      <c r="J1138">
        <v>0.3751768639656336</v>
      </c>
      <c r="K1138">
        <v>0.36809536131820214</v>
      </c>
      <c r="L1138">
        <v>0.36298375191466892</v>
      </c>
      <c r="M1138">
        <v>0.36639649694357462</v>
      </c>
      <c r="N1138">
        <v>0.35820151935225997</v>
      </c>
      <c r="O1138">
        <v>0.33433664262395285</v>
      </c>
      <c r="P1138">
        <v>0.34469418839855676</v>
      </c>
      <c r="Q1138">
        <v>0.34707800437237663</v>
      </c>
      <c r="R1138">
        <v>0.34285641990588245</v>
      </c>
    </row>
    <row r="1139" spans="1:18" x14ac:dyDescent="0.25">
      <c r="A1139" s="1" t="s">
        <v>85</v>
      </c>
      <c r="B1139" s="1" t="s">
        <v>58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</row>
    <row r="1140" spans="1:18" x14ac:dyDescent="0.25">
      <c r="A1140" s="1" t="s">
        <v>85</v>
      </c>
      <c r="B1140" s="1" t="s">
        <v>59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</row>
    <row r="1141" spans="1:18" x14ac:dyDescent="0.25">
      <c r="A1141" s="1" t="s">
        <v>85</v>
      </c>
      <c r="B1141" s="1" t="s">
        <v>60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 t="s">
        <v>85</v>
      </c>
      <c r="B1142" s="1" t="s">
        <v>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 t="s">
        <v>85</v>
      </c>
      <c r="B1143" s="1" t="s">
        <v>62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 t="s">
        <v>85</v>
      </c>
      <c r="B1144" s="1" t="s">
        <v>63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</row>
    <row r="1145" spans="1:18" x14ac:dyDescent="0.25">
      <c r="A1145" s="1" t="s">
        <v>85</v>
      </c>
      <c r="B1145" s="1" t="s">
        <v>64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 t="s">
        <v>85</v>
      </c>
      <c r="B1146" s="1"/>
    </row>
    <row r="1147" spans="1:18" x14ac:dyDescent="0.25">
      <c r="A1147" s="1" t="s">
        <v>85</v>
      </c>
      <c r="B1147" s="1" t="s">
        <v>75</v>
      </c>
    </row>
    <row r="1148" spans="1:18" x14ac:dyDescent="0.25">
      <c r="A1148" s="1" t="s">
        <v>85</v>
      </c>
      <c r="B1148" s="1" t="s">
        <v>56</v>
      </c>
      <c r="C1148">
        <v>0.31882088144124188</v>
      </c>
      <c r="D1148">
        <v>0.31915406380834438</v>
      </c>
      <c r="E1148">
        <v>0.31931610755507245</v>
      </c>
      <c r="F1148">
        <v>0.31962677844720727</v>
      </c>
      <c r="G1148">
        <v>0.31928566087577004</v>
      </c>
      <c r="H1148">
        <v>0.31923375260783171</v>
      </c>
      <c r="I1148">
        <v>0.3194851403833493</v>
      </c>
      <c r="J1148">
        <v>0.31942530774243466</v>
      </c>
      <c r="K1148">
        <v>0.31910158949905881</v>
      </c>
      <c r="L1148">
        <v>0.31964225609055541</v>
      </c>
      <c r="M1148">
        <v>0.31926535772496373</v>
      </c>
      <c r="N1148">
        <v>0.3193006982252275</v>
      </c>
      <c r="O1148">
        <v>0.31886669443842736</v>
      </c>
      <c r="P1148">
        <v>0.31930547360791339</v>
      </c>
      <c r="Q1148">
        <v>0.31924325732482201</v>
      </c>
      <c r="R1148">
        <v>0.31902969064684195</v>
      </c>
    </row>
    <row r="1149" spans="1:18" x14ac:dyDescent="0.25">
      <c r="A1149" s="1" t="s">
        <v>85</v>
      </c>
      <c r="B1149" s="1" t="s">
        <v>57</v>
      </c>
      <c r="C1149">
        <v>0.37206112410351416</v>
      </c>
      <c r="D1149">
        <v>0.36155110794383477</v>
      </c>
      <c r="E1149">
        <v>0.35772854712516311</v>
      </c>
      <c r="F1149">
        <v>0.35909575554961914</v>
      </c>
      <c r="G1149">
        <v>0.35806075411775262</v>
      </c>
      <c r="H1149">
        <v>0.34862165262002864</v>
      </c>
      <c r="I1149">
        <v>0.35402474392507599</v>
      </c>
      <c r="J1149">
        <v>0.35415429735655035</v>
      </c>
      <c r="K1149">
        <v>0.34859549693796232</v>
      </c>
      <c r="L1149">
        <v>0.3437626001563015</v>
      </c>
      <c r="M1149">
        <v>0.34591667394245806</v>
      </c>
      <c r="N1149">
        <v>0.3379402127493033</v>
      </c>
      <c r="O1149">
        <v>0.31531390335371184</v>
      </c>
      <c r="P1149">
        <v>0.32529345295410689</v>
      </c>
      <c r="Q1149">
        <v>0.32805504921941198</v>
      </c>
      <c r="R1149">
        <v>0.32390848935708505</v>
      </c>
    </row>
    <row r="1150" spans="1:18" x14ac:dyDescent="0.25">
      <c r="A1150" s="1" t="s">
        <v>85</v>
      </c>
      <c r="B1150" s="1" t="s">
        <v>58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</row>
    <row r="1151" spans="1:18" x14ac:dyDescent="0.25">
      <c r="A1151" s="1" t="s">
        <v>85</v>
      </c>
      <c r="B1151" s="1" t="s">
        <v>59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</row>
    <row r="1152" spans="1:18" x14ac:dyDescent="0.25">
      <c r="A1152" s="1" t="s">
        <v>85</v>
      </c>
      <c r="B1152" s="1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 t="s">
        <v>85</v>
      </c>
      <c r="B1153" s="1" t="s">
        <v>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 t="s">
        <v>85</v>
      </c>
      <c r="B1154" s="1" t="s">
        <v>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 t="s">
        <v>85</v>
      </c>
      <c r="B1155" s="1" t="s">
        <v>63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</row>
    <row r="1156" spans="1:18" x14ac:dyDescent="0.25">
      <c r="A1156" s="1" t="s">
        <v>85</v>
      </c>
      <c r="B1156" s="1" t="s">
        <v>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 t="s">
        <v>86</v>
      </c>
      <c r="B1157" s="1" t="s">
        <v>54</v>
      </c>
      <c r="C1157">
        <v>2000</v>
      </c>
      <c r="D1157">
        <v>2001</v>
      </c>
      <c r="E1157">
        <v>2002</v>
      </c>
      <c r="F1157">
        <v>2003</v>
      </c>
      <c r="G1157">
        <v>2004</v>
      </c>
      <c r="H1157">
        <v>2005</v>
      </c>
      <c r="I1157">
        <v>2006</v>
      </c>
      <c r="J1157">
        <v>2007</v>
      </c>
      <c r="K1157">
        <v>2008</v>
      </c>
      <c r="L1157">
        <v>2009</v>
      </c>
      <c r="M1157">
        <v>2010</v>
      </c>
      <c r="N1157">
        <v>2011</v>
      </c>
      <c r="O1157">
        <v>2012</v>
      </c>
      <c r="P1157">
        <v>2013</v>
      </c>
      <c r="Q1157">
        <v>2014</v>
      </c>
      <c r="R1157">
        <v>2015</v>
      </c>
    </row>
    <row r="1158" spans="1:18" x14ac:dyDescent="0.25">
      <c r="A1158" s="1" t="s">
        <v>86</v>
      </c>
      <c r="B1158" s="1" t="s">
        <v>55</v>
      </c>
      <c r="C1158">
        <v>118907.68588888888</v>
      </c>
      <c r="D1158">
        <v>120156.10588888889</v>
      </c>
      <c r="E1158">
        <v>120624.72288888888</v>
      </c>
      <c r="F1158">
        <v>120871.29788888889</v>
      </c>
      <c r="G1158">
        <v>121007.44288888888</v>
      </c>
      <c r="H1158">
        <v>120112.78688888889</v>
      </c>
      <c r="I1158">
        <v>120014.14688888889</v>
      </c>
      <c r="J1158">
        <v>120807.16688888888</v>
      </c>
      <c r="K1158">
        <v>121796.96388888889</v>
      </c>
      <c r="L1158">
        <v>124465.31300000002</v>
      </c>
      <c r="M1158">
        <v>128543.68000000002</v>
      </c>
      <c r="N1158">
        <v>129332.22900000002</v>
      </c>
      <c r="O1158">
        <v>131933.63000000003</v>
      </c>
      <c r="P1158">
        <v>132026.21200000003</v>
      </c>
      <c r="Q1158">
        <v>131626.97900000002</v>
      </c>
      <c r="R1158">
        <v>133722.32200000001</v>
      </c>
    </row>
    <row r="1159" spans="1:18" x14ac:dyDescent="0.25">
      <c r="A1159" s="1" t="s">
        <v>86</v>
      </c>
      <c r="B1159" s="1" t="s">
        <v>56</v>
      </c>
      <c r="C1159">
        <v>65940</v>
      </c>
      <c r="D1159">
        <v>65940</v>
      </c>
      <c r="E1159">
        <v>66034</v>
      </c>
      <c r="F1159">
        <v>66128</v>
      </c>
      <c r="G1159">
        <v>66128</v>
      </c>
      <c r="H1159">
        <v>66128</v>
      </c>
      <c r="I1159">
        <v>66128</v>
      </c>
      <c r="J1159">
        <v>66128</v>
      </c>
      <c r="K1159">
        <v>66128</v>
      </c>
      <c r="L1159">
        <v>65878</v>
      </c>
      <c r="M1159">
        <v>65878</v>
      </c>
      <c r="N1159">
        <v>65878</v>
      </c>
      <c r="O1159">
        <v>65878</v>
      </c>
      <c r="P1159">
        <v>65878</v>
      </c>
      <c r="Q1159">
        <v>65878</v>
      </c>
      <c r="R1159">
        <v>65878</v>
      </c>
    </row>
    <row r="1160" spans="1:18" x14ac:dyDescent="0.25">
      <c r="A1160" s="1" t="s">
        <v>86</v>
      </c>
      <c r="B1160" s="1" t="s">
        <v>57</v>
      </c>
      <c r="C1160">
        <v>27268.837999999996</v>
      </c>
      <c r="D1160">
        <v>28491.058000000001</v>
      </c>
      <c r="E1160">
        <v>28789.234999999993</v>
      </c>
      <c r="F1160">
        <v>28812.309999999998</v>
      </c>
      <c r="G1160">
        <v>28804</v>
      </c>
      <c r="H1160">
        <v>27598.556</v>
      </c>
      <c r="I1160">
        <v>26792.416000000001</v>
      </c>
      <c r="J1160">
        <v>26787.036</v>
      </c>
      <c r="K1160">
        <v>26769.112999999998</v>
      </c>
      <c r="L1160">
        <v>28280.312999999995</v>
      </c>
      <c r="M1160">
        <v>30043.18</v>
      </c>
      <c r="N1160">
        <v>28319.619999999995</v>
      </c>
      <c r="O1160">
        <v>28887.49</v>
      </c>
      <c r="P1160">
        <v>27380.521000000001</v>
      </c>
      <c r="Q1160">
        <v>25436.729999999996</v>
      </c>
      <c r="R1160">
        <v>25288.23</v>
      </c>
    </row>
    <row r="1161" spans="1:18" x14ac:dyDescent="0.25">
      <c r="A1161" s="1" t="s">
        <v>86</v>
      </c>
      <c r="B1161" s="1" t="s">
        <v>58</v>
      </c>
      <c r="C1161">
        <v>38</v>
      </c>
      <c r="D1161">
        <v>66</v>
      </c>
      <c r="E1161">
        <v>138</v>
      </c>
      <c r="F1161">
        <v>218</v>
      </c>
      <c r="G1161">
        <v>358</v>
      </c>
      <c r="H1161">
        <v>690.00000000000011</v>
      </c>
      <c r="I1161">
        <v>1412</v>
      </c>
      <c r="J1161">
        <v>2222.9999999999995</v>
      </c>
      <c r="K1161">
        <v>3403.0000000000005</v>
      </c>
      <c r="L1161">
        <v>4582</v>
      </c>
      <c r="M1161">
        <v>5912.0000000000009</v>
      </c>
      <c r="N1161">
        <v>6679</v>
      </c>
      <c r="O1161">
        <v>7517</v>
      </c>
      <c r="P1161">
        <v>8202</v>
      </c>
      <c r="Q1161">
        <v>9068</v>
      </c>
      <c r="R1161">
        <v>10217</v>
      </c>
    </row>
    <row r="1162" spans="1:18" x14ac:dyDescent="0.25">
      <c r="A1162" s="1" t="s">
        <v>86</v>
      </c>
      <c r="B1162" s="1" t="s">
        <v>59</v>
      </c>
      <c r="C1162">
        <v>7</v>
      </c>
      <c r="D1162">
        <v>7</v>
      </c>
      <c r="E1162">
        <v>8</v>
      </c>
      <c r="F1162">
        <v>9</v>
      </c>
      <c r="G1162">
        <v>11</v>
      </c>
      <c r="H1162">
        <v>13</v>
      </c>
      <c r="I1162">
        <v>15</v>
      </c>
      <c r="J1162">
        <v>26</v>
      </c>
      <c r="K1162">
        <v>79.999999999999986</v>
      </c>
      <c r="L1162">
        <v>277</v>
      </c>
      <c r="M1162">
        <v>1044</v>
      </c>
      <c r="N1162">
        <v>2787</v>
      </c>
      <c r="O1162">
        <v>4012.0000000000005</v>
      </c>
      <c r="P1162">
        <v>4929</v>
      </c>
      <c r="Q1162">
        <v>5669</v>
      </c>
      <c r="R1162">
        <v>6754.9999999999991</v>
      </c>
    </row>
    <row r="1163" spans="1:18" x14ac:dyDescent="0.25">
      <c r="A1163" s="1" t="s">
        <v>86</v>
      </c>
      <c r="B1163" s="1" t="s">
        <v>60</v>
      </c>
      <c r="C1163">
        <v>2.5</v>
      </c>
      <c r="D1163">
        <v>2.5</v>
      </c>
      <c r="E1163">
        <v>2.5</v>
      </c>
      <c r="F1163">
        <v>2.5</v>
      </c>
      <c r="G1163">
        <v>2.5</v>
      </c>
      <c r="H1163">
        <v>2.5</v>
      </c>
      <c r="I1163">
        <v>2.5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12</v>
      </c>
    </row>
    <row r="1164" spans="1:18" x14ac:dyDescent="0.25">
      <c r="A1164" s="1" t="s">
        <v>86</v>
      </c>
      <c r="B1164" s="1" t="s">
        <v>61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1.5</v>
      </c>
      <c r="N1164">
        <v>1.5</v>
      </c>
      <c r="O1164">
        <v>1.5</v>
      </c>
      <c r="P1164">
        <v>1.5</v>
      </c>
      <c r="Q1164">
        <v>1.5</v>
      </c>
      <c r="R1164">
        <v>1.5</v>
      </c>
    </row>
    <row r="1165" spans="1:18" x14ac:dyDescent="0.25">
      <c r="A1165" s="1" t="s">
        <v>86</v>
      </c>
      <c r="B1165" s="1" t="s">
        <v>62</v>
      </c>
      <c r="C1165">
        <v>240</v>
      </c>
      <c r="D1165">
        <v>240</v>
      </c>
      <c r="E1165">
        <v>240</v>
      </c>
      <c r="F1165">
        <v>240</v>
      </c>
      <c r="G1165">
        <v>240</v>
      </c>
      <c r="H1165">
        <v>240</v>
      </c>
      <c r="I1165">
        <v>240</v>
      </c>
      <c r="J1165">
        <v>240</v>
      </c>
      <c r="K1165">
        <v>240</v>
      </c>
      <c r="L1165">
        <v>240</v>
      </c>
      <c r="M1165">
        <v>240</v>
      </c>
      <c r="N1165">
        <v>240</v>
      </c>
      <c r="O1165">
        <v>240</v>
      </c>
      <c r="P1165">
        <v>240</v>
      </c>
      <c r="Q1165">
        <v>240</v>
      </c>
      <c r="R1165">
        <v>240</v>
      </c>
    </row>
    <row r="1166" spans="1:18" x14ac:dyDescent="0.25">
      <c r="A1166" s="1" t="s">
        <v>86</v>
      </c>
      <c r="B1166" s="1" t="s">
        <v>63</v>
      </c>
      <c r="C1166">
        <v>18261.747888888884</v>
      </c>
      <c r="D1166">
        <v>18259.947888888884</v>
      </c>
      <c r="E1166">
        <v>18263.387888888883</v>
      </c>
      <c r="F1166">
        <v>18311.887888888883</v>
      </c>
      <c r="G1166">
        <v>18314.342888888881</v>
      </c>
      <c r="H1166">
        <v>18291.130888888882</v>
      </c>
      <c r="I1166">
        <v>18274.630888888885</v>
      </c>
      <c r="J1166">
        <v>18253.530888888883</v>
      </c>
      <c r="K1166">
        <v>18199.250888888884</v>
      </c>
      <c r="L1166">
        <v>18230.40000000002</v>
      </c>
      <c r="M1166">
        <v>18447.400000000016</v>
      </c>
      <c r="N1166">
        <v>18449.50900000002</v>
      </c>
      <c r="O1166">
        <v>18420.040000000015</v>
      </c>
      <c r="P1166">
        <v>18417.591000000019</v>
      </c>
      <c r="Q1166">
        <v>18356.149000000019</v>
      </c>
      <c r="R1166">
        <v>18352.99200000002</v>
      </c>
    </row>
    <row r="1167" spans="1:18" x14ac:dyDescent="0.25">
      <c r="A1167" s="1" t="s">
        <v>86</v>
      </c>
      <c r="B1167" s="1" t="s">
        <v>64</v>
      </c>
      <c r="C1167">
        <v>7149.6000000000013</v>
      </c>
      <c r="D1167">
        <v>7149.6000000000013</v>
      </c>
      <c r="E1167">
        <v>7149.6000000000013</v>
      </c>
      <c r="F1167">
        <v>7149.6000000000013</v>
      </c>
      <c r="G1167">
        <v>7149.6000000000013</v>
      </c>
      <c r="H1167">
        <v>7149.6000000000013</v>
      </c>
      <c r="I1167">
        <v>7149.6000000000013</v>
      </c>
      <c r="J1167">
        <v>7149.6000000000013</v>
      </c>
      <c r="K1167">
        <v>6977.6000000000013</v>
      </c>
      <c r="L1167">
        <v>6977.6000000000013</v>
      </c>
      <c r="M1167">
        <v>6977.6000000000013</v>
      </c>
      <c r="N1167">
        <v>6977.6000000000013</v>
      </c>
      <c r="O1167">
        <v>6977.6000000000013</v>
      </c>
      <c r="P1167">
        <v>6977.6000000000013</v>
      </c>
      <c r="Q1167">
        <v>6977.6000000000013</v>
      </c>
      <c r="R1167">
        <v>6977.6000000000013</v>
      </c>
    </row>
    <row r="1168" spans="1:18" x14ac:dyDescent="0.25">
      <c r="A1168" s="1" t="s">
        <v>86</v>
      </c>
      <c r="B1168" s="1"/>
    </row>
    <row r="1169" spans="1:18" x14ac:dyDescent="0.25">
      <c r="A1169" s="1" t="s">
        <v>86</v>
      </c>
      <c r="B1169" s="1" t="s">
        <v>65</v>
      </c>
      <c r="C1169">
        <v>115000.5308888889</v>
      </c>
      <c r="D1169">
        <v>116190.21088888889</v>
      </c>
      <c r="E1169">
        <v>116639.5378888889</v>
      </c>
      <c r="F1169">
        <v>116880.7958888889</v>
      </c>
      <c r="G1169">
        <v>117016.94088888887</v>
      </c>
      <c r="H1169">
        <v>116222.99888888889</v>
      </c>
      <c r="I1169">
        <v>116168.73688888889</v>
      </c>
      <c r="J1169">
        <v>116958.24188888889</v>
      </c>
      <c r="K1169">
        <v>117949.34688888889</v>
      </c>
      <c r="L1169">
        <v>120568.89600000004</v>
      </c>
      <c r="M1169">
        <v>124600.08600000001</v>
      </c>
      <c r="N1169">
        <v>125473.46500000003</v>
      </c>
      <c r="O1169">
        <v>128052.92800000001</v>
      </c>
      <c r="P1169">
        <v>128201.30900000001</v>
      </c>
      <c r="Q1169">
        <v>127894.60400000002</v>
      </c>
      <c r="R1169">
        <v>129997.47700000001</v>
      </c>
    </row>
    <row r="1170" spans="1:18" x14ac:dyDescent="0.25">
      <c r="A1170" s="1" t="s">
        <v>86</v>
      </c>
      <c r="B1170" s="1" t="s">
        <v>56</v>
      </c>
      <c r="C1170">
        <v>63183</v>
      </c>
      <c r="D1170">
        <v>63183</v>
      </c>
      <c r="E1170">
        <v>63273</v>
      </c>
      <c r="F1170">
        <v>63363</v>
      </c>
      <c r="G1170">
        <v>63363</v>
      </c>
      <c r="H1170">
        <v>63363</v>
      </c>
      <c r="I1170">
        <v>63363</v>
      </c>
      <c r="J1170">
        <v>63363</v>
      </c>
      <c r="K1170">
        <v>63363</v>
      </c>
      <c r="L1170">
        <v>63130</v>
      </c>
      <c r="M1170">
        <v>63130</v>
      </c>
      <c r="N1170">
        <v>63130</v>
      </c>
      <c r="O1170">
        <v>63130</v>
      </c>
      <c r="P1170">
        <v>63130</v>
      </c>
      <c r="Q1170">
        <v>63130</v>
      </c>
      <c r="R1170">
        <v>63130</v>
      </c>
    </row>
    <row r="1171" spans="1:18" x14ac:dyDescent="0.25">
      <c r="A1171" s="1" t="s">
        <v>86</v>
      </c>
      <c r="B1171" s="1" t="s">
        <v>57</v>
      </c>
      <c r="C1171">
        <v>26118.683000000005</v>
      </c>
      <c r="D1171">
        <v>27282.162999999993</v>
      </c>
      <c r="E1171">
        <v>27565.05</v>
      </c>
      <c r="F1171">
        <v>27586.808000000001</v>
      </c>
      <c r="G1171">
        <v>27578.498</v>
      </c>
      <c r="H1171">
        <v>26473.768</v>
      </c>
      <c r="I1171">
        <v>25712.006000000001</v>
      </c>
      <c r="J1171">
        <v>25703.111000000004</v>
      </c>
      <c r="K1171">
        <v>25686.495999999999</v>
      </c>
      <c r="L1171">
        <v>27131.896000000001</v>
      </c>
      <c r="M1171">
        <v>28847.685999999998</v>
      </c>
      <c r="N1171">
        <v>27208.955999999998</v>
      </c>
      <c r="O1171">
        <v>27754.888000000003</v>
      </c>
      <c r="P1171">
        <v>26303.718000000001</v>
      </c>
      <c r="Q1171">
        <v>24452.454999999998</v>
      </c>
      <c r="R1171">
        <v>24311.485000000001</v>
      </c>
    </row>
    <row r="1172" spans="1:18" x14ac:dyDescent="0.25">
      <c r="A1172" s="1" t="s">
        <v>86</v>
      </c>
      <c r="B1172" s="1" t="s">
        <v>58</v>
      </c>
      <c r="C1172">
        <v>38</v>
      </c>
      <c r="D1172">
        <v>66</v>
      </c>
      <c r="E1172">
        <v>138</v>
      </c>
      <c r="F1172">
        <v>218</v>
      </c>
      <c r="G1172">
        <v>358</v>
      </c>
      <c r="H1172">
        <v>690.00000000000011</v>
      </c>
      <c r="I1172">
        <v>1412</v>
      </c>
      <c r="J1172">
        <v>2222.9999999999995</v>
      </c>
      <c r="K1172">
        <v>3403.0000000000005</v>
      </c>
      <c r="L1172">
        <v>4582</v>
      </c>
      <c r="M1172">
        <v>5912.0000000000009</v>
      </c>
      <c r="N1172">
        <v>6679</v>
      </c>
      <c r="O1172">
        <v>7517</v>
      </c>
      <c r="P1172">
        <v>8202</v>
      </c>
      <c r="Q1172">
        <v>9068</v>
      </c>
      <c r="R1172">
        <v>10217</v>
      </c>
    </row>
    <row r="1173" spans="1:18" x14ac:dyDescent="0.25">
      <c r="A1173" s="1" t="s">
        <v>86</v>
      </c>
      <c r="B1173" s="1" t="s">
        <v>59</v>
      </c>
      <c r="C1173">
        <v>7</v>
      </c>
      <c r="D1173">
        <v>7</v>
      </c>
      <c r="E1173">
        <v>8</v>
      </c>
      <c r="F1173">
        <v>9</v>
      </c>
      <c r="G1173">
        <v>11</v>
      </c>
      <c r="H1173">
        <v>13</v>
      </c>
      <c r="I1173">
        <v>15</v>
      </c>
      <c r="J1173">
        <v>26</v>
      </c>
      <c r="K1173">
        <v>79.999999999999986</v>
      </c>
      <c r="L1173">
        <v>277</v>
      </c>
      <c r="M1173">
        <v>1044</v>
      </c>
      <c r="N1173">
        <v>2787</v>
      </c>
      <c r="O1173">
        <v>4012.0000000000005</v>
      </c>
      <c r="P1173">
        <v>4929</v>
      </c>
      <c r="Q1173">
        <v>5669</v>
      </c>
      <c r="R1173">
        <v>6754.9999999999991</v>
      </c>
    </row>
    <row r="1174" spans="1:18" x14ac:dyDescent="0.25">
      <c r="A1174" s="1" t="s">
        <v>86</v>
      </c>
      <c r="B1174" s="1" t="s">
        <v>60</v>
      </c>
      <c r="C1174">
        <v>2.5</v>
      </c>
      <c r="D1174">
        <v>2.5</v>
      </c>
      <c r="E1174">
        <v>2.5</v>
      </c>
      <c r="F1174">
        <v>2.5</v>
      </c>
      <c r="G1174">
        <v>2.5</v>
      </c>
      <c r="H1174">
        <v>2.5</v>
      </c>
      <c r="I1174">
        <v>2.5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12</v>
      </c>
    </row>
    <row r="1175" spans="1:18" x14ac:dyDescent="0.25">
      <c r="A1175" s="1" t="s">
        <v>86</v>
      </c>
      <c r="B1175" s="1" t="s">
        <v>61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1.4</v>
      </c>
      <c r="N1175">
        <v>1.4</v>
      </c>
      <c r="O1175">
        <v>1.4</v>
      </c>
      <c r="P1175">
        <v>1.4</v>
      </c>
      <c r="Q1175">
        <v>1.4</v>
      </c>
      <c r="R1175">
        <v>1.4</v>
      </c>
    </row>
    <row r="1176" spans="1:18" x14ac:dyDescent="0.25">
      <c r="A1176" s="1" t="s">
        <v>86</v>
      </c>
      <c r="B1176" s="1" t="s">
        <v>62</v>
      </c>
      <c r="C1176">
        <v>240</v>
      </c>
      <c r="D1176">
        <v>240</v>
      </c>
      <c r="E1176">
        <v>240</v>
      </c>
      <c r="F1176">
        <v>240</v>
      </c>
      <c r="G1176">
        <v>240</v>
      </c>
      <c r="H1176">
        <v>240</v>
      </c>
      <c r="I1176">
        <v>240</v>
      </c>
      <c r="J1176">
        <v>240</v>
      </c>
      <c r="K1176">
        <v>240</v>
      </c>
      <c r="L1176">
        <v>240</v>
      </c>
      <c r="M1176">
        <v>240</v>
      </c>
      <c r="N1176">
        <v>240</v>
      </c>
      <c r="O1176">
        <v>240</v>
      </c>
      <c r="P1176">
        <v>240</v>
      </c>
      <c r="Q1176">
        <v>240</v>
      </c>
      <c r="R1176">
        <v>240</v>
      </c>
    </row>
    <row r="1177" spans="1:18" x14ac:dyDescent="0.25">
      <c r="A1177" s="1" t="s">
        <v>86</v>
      </c>
      <c r="B1177" s="1" t="s">
        <v>63</v>
      </c>
      <c r="C1177">
        <v>18261.747888888884</v>
      </c>
      <c r="D1177">
        <v>18259.947888888884</v>
      </c>
      <c r="E1177">
        <v>18263.387888888883</v>
      </c>
      <c r="F1177">
        <v>18311.887888888883</v>
      </c>
      <c r="G1177">
        <v>18314.342888888881</v>
      </c>
      <c r="H1177">
        <v>18291.130888888882</v>
      </c>
      <c r="I1177">
        <v>18274.630888888885</v>
      </c>
      <c r="J1177">
        <v>18253.530888888883</v>
      </c>
      <c r="K1177">
        <v>18199.250888888884</v>
      </c>
      <c r="L1177">
        <v>18230.40000000002</v>
      </c>
      <c r="M1177">
        <v>18447.400000000016</v>
      </c>
      <c r="N1177">
        <v>18449.50900000002</v>
      </c>
      <c r="O1177">
        <v>18420.040000000015</v>
      </c>
      <c r="P1177">
        <v>18417.591000000019</v>
      </c>
      <c r="Q1177">
        <v>18356.149000000019</v>
      </c>
      <c r="R1177">
        <v>18352.99200000002</v>
      </c>
    </row>
    <row r="1178" spans="1:18" x14ac:dyDescent="0.25">
      <c r="A1178" s="1" t="s">
        <v>86</v>
      </c>
      <c r="B1178" s="1" t="s">
        <v>64</v>
      </c>
      <c r="C1178">
        <v>7149.6000000000013</v>
      </c>
      <c r="D1178">
        <v>7149.6000000000013</v>
      </c>
      <c r="E1178">
        <v>7149.6000000000013</v>
      </c>
      <c r="F1178">
        <v>7149.6000000000013</v>
      </c>
      <c r="G1178">
        <v>7149.6000000000013</v>
      </c>
      <c r="H1178">
        <v>7149.6000000000013</v>
      </c>
      <c r="I1178">
        <v>7149.6000000000013</v>
      </c>
      <c r="J1178">
        <v>7149.6000000000013</v>
      </c>
      <c r="K1178">
        <v>6977.6000000000013</v>
      </c>
      <c r="L1178">
        <v>6977.6000000000013</v>
      </c>
      <c r="M1178">
        <v>6977.6000000000013</v>
      </c>
      <c r="N1178">
        <v>6977.6000000000013</v>
      </c>
      <c r="O1178">
        <v>6977.6000000000013</v>
      </c>
      <c r="P1178">
        <v>6977.6000000000013</v>
      </c>
      <c r="Q1178">
        <v>6977.6000000000013</v>
      </c>
      <c r="R1178">
        <v>6977.6000000000013</v>
      </c>
    </row>
    <row r="1179" spans="1:18" x14ac:dyDescent="0.25">
      <c r="A1179" s="1" t="s">
        <v>86</v>
      </c>
      <c r="B1179" s="1"/>
    </row>
    <row r="1180" spans="1:18" x14ac:dyDescent="0.25">
      <c r="A1180" s="1" t="s">
        <v>86</v>
      </c>
      <c r="B1180" s="1" t="s">
        <v>66</v>
      </c>
    </row>
    <row r="1181" spans="1:18" x14ac:dyDescent="0.25">
      <c r="A1181" s="1" t="s">
        <v>86</v>
      </c>
      <c r="B1181" s="1" t="s">
        <v>56</v>
      </c>
      <c r="C1181">
        <v>0.71859876196400674</v>
      </c>
      <c r="D1181">
        <v>0.72883597870177741</v>
      </c>
      <c r="E1181">
        <v>0.75490617492337431</v>
      </c>
      <c r="F1181">
        <v>0.76127241634226772</v>
      </c>
      <c r="G1181">
        <v>0.77364857832265921</v>
      </c>
      <c r="H1181">
        <v>0.77932411397099099</v>
      </c>
      <c r="I1181">
        <v>0.77701463778268198</v>
      </c>
      <c r="J1181">
        <v>0.75895972814916046</v>
      </c>
      <c r="K1181">
        <v>0.75847096330320962</v>
      </c>
      <c r="L1181">
        <v>0.70987462390496914</v>
      </c>
      <c r="M1181">
        <v>0.74241979742389463</v>
      </c>
      <c r="N1181">
        <v>0.76643568669927842</v>
      </c>
      <c r="O1181">
        <v>0.73702300924004405</v>
      </c>
      <c r="P1181">
        <v>0.7340411562360174</v>
      </c>
      <c r="Q1181">
        <v>0.75619811432274542</v>
      </c>
      <c r="R1181">
        <v>0.75785095818825443</v>
      </c>
    </row>
    <row r="1182" spans="1:18" x14ac:dyDescent="0.25">
      <c r="A1182" s="1" t="s">
        <v>86</v>
      </c>
      <c r="B1182" s="1" t="s">
        <v>57</v>
      </c>
      <c r="C1182">
        <v>0.22224739113853578</v>
      </c>
      <c r="D1182">
        <v>0.19757746719363661</v>
      </c>
      <c r="E1182">
        <v>0.22084814940696143</v>
      </c>
      <c r="F1182">
        <v>0.24007149498862551</v>
      </c>
      <c r="G1182">
        <v>0.23711742278266928</v>
      </c>
      <c r="H1182">
        <v>0.27603426147790439</v>
      </c>
      <c r="I1182">
        <v>0.25678513579129869</v>
      </c>
      <c r="J1182">
        <v>0.26363358784489344</v>
      </c>
      <c r="K1182">
        <v>0.25368698629026426</v>
      </c>
      <c r="L1182">
        <v>0.22356905570545471</v>
      </c>
      <c r="M1182">
        <v>0.23557736479681102</v>
      </c>
      <c r="N1182">
        <v>0.22002546087696301</v>
      </c>
      <c r="O1182">
        <v>0.22327146756597949</v>
      </c>
      <c r="P1182">
        <v>0.21494682884248895</v>
      </c>
      <c r="Q1182">
        <v>0.15682078655378262</v>
      </c>
      <c r="R1182">
        <v>0.19240918273900462</v>
      </c>
    </row>
    <row r="1183" spans="1:18" x14ac:dyDescent="0.25">
      <c r="A1183" s="1" t="s">
        <v>86</v>
      </c>
      <c r="B1183" s="1" t="s">
        <v>58</v>
      </c>
      <c r="C1183">
        <v>0.14433701968359564</v>
      </c>
      <c r="D1183">
        <v>0.22726468250520501</v>
      </c>
      <c r="E1183">
        <v>0.21930735810813934</v>
      </c>
      <c r="F1183">
        <v>0.20337024685981725</v>
      </c>
      <c r="G1183">
        <v>0.18983853639234408</v>
      </c>
      <c r="H1183">
        <v>0.15911774958735941</v>
      </c>
      <c r="I1183">
        <v>0.17635816847416871</v>
      </c>
      <c r="J1183">
        <v>0.20899024939869332</v>
      </c>
      <c r="K1183">
        <v>0.19097516882813426</v>
      </c>
      <c r="L1183">
        <v>0.1970801248352963</v>
      </c>
      <c r="M1183">
        <v>0.19199419148577945</v>
      </c>
      <c r="N1183">
        <v>0.20595076308926447</v>
      </c>
      <c r="O1183">
        <v>0.22643304838791026</v>
      </c>
      <c r="P1183">
        <v>0.21020867641789462</v>
      </c>
      <c r="Q1183">
        <v>0.21710375800461881</v>
      </c>
      <c r="R1183">
        <v>0.23737258541285328</v>
      </c>
    </row>
    <row r="1184" spans="1:18" x14ac:dyDescent="0.25">
      <c r="A1184" s="1" t="s">
        <v>86</v>
      </c>
      <c r="B1184" s="1" t="s">
        <v>59</v>
      </c>
      <c r="C1184">
        <v>8.6053945674281998E-2</v>
      </c>
      <c r="D1184">
        <v>9.4813331512917376E-2</v>
      </c>
      <c r="E1184">
        <v>9.9553998088563245E-2</v>
      </c>
      <c r="F1184">
        <v>0.10324118320295447</v>
      </c>
      <c r="G1184">
        <v>8.4470058984235472E-2</v>
      </c>
      <c r="H1184">
        <v>9.2673479956919214E-2</v>
      </c>
      <c r="I1184">
        <v>8.8492442745389546E-2</v>
      </c>
      <c r="J1184">
        <v>7.6579998529664045E-2</v>
      </c>
      <c r="K1184">
        <v>5.9732398853137962E-2</v>
      </c>
      <c r="L1184">
        <v>7.1880143024233387E-2</v>
      </c>
      <c r="M1184">
        <v>6.7781147772483868E-2</v>
      </c>
      <c r="N1184">
        <v>8.5090261090125699E-2</v>
      </c>
      <c r="O1184">
        <v>0.11425956346134158</v>
      </c>
      <c r="P1184">
        <v>0.10962319433735432</v>
      </c>
      <c r="Q1184">
        <v>0.11905390135268339</v>
      </c>
      <c r="R1184">
        <v>0.12266265995077037</v>
      </c>
    </row>
    <row r="1185" spans="1:18" x14ac:dyDescent="0.25">
      <c r="A1185" s="1" t="s">
        <v>86</v>
      </c>
      <c r="B1185" s="1" t="s">
        <v>60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 t="s">
        <v>86</v>
      </c>
      <c r="B1186" s="1" t="s">
        <v>61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1.2535924483436814E-2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 t="s">
        <v>86</v>
      </c>
      <c r="B1187" s="1" t="s">
        <v>62</v>
      </c>
      <c r="C1187">
        <v>0.24108314824319246</v>
      </c>
      <c r="D1187">
        <v>0.23063342890517152</v>
      </c>
      <c r="E1187">
        <v>0.23505805104244099</v>
      </c>
      <c r="F1187">
        <v>0.23284573997380625</v>
      </c>
      <c r="G1187">
        <v>0.22344341793210859</v>
      </c>
      <c r="H1187">
        <v>0.22879781520943016</v>
      </c>
      <c r="I1187">
        <v>0.22067802909631518</v>
      </c>
      <c r="J1187">
        <v>0.22123110686347386</v>
      </c>
      <c r="K1187">
        <v>0.22123110686347386</v>
      </c>
      <c r="L1187">
        <v>0.21293494035609359</v>
      </c>
      <c r="M1187">
        <v>0.22642000881579857</v>
      </c>
      <c r="N1187">
        <v>0.22681630988140319</v>
      </c>
      <c r="O1187">
        <v>0.21783348572768499</v>
      </c>
      <c r="P1187">
        <v>0.19682952925060671</v>
      </c>
      <c r="Q1187">
        <v>0.22879781520943024</v>
      </c>
      <c r="R1187">
        <v>0.23157192266866658</v>
      </c>
    </row>
    <row r="1188" spans="1:18" x14ac:dyDescent="0.25">
      <c r="A1188" s="1" t="s">
        <v>86</v>
      </c>
      <c r="B1188" s="1" t="s">
        <v>63</v>
      </c>
      <c r="C1188">
        <v>0.4147646731588463</v>
      </c>
      <c r="D1188">
        <v>0.46420864204166246</v>
      </c>
      <c r="E1188">
        <v>0.3774428023386705</v>
      </c>
      <c r="F1188">
        <v>0.36738941142048903</v>
      </c>
      <c r="G1188">
        <v>0.37114525775766172</v>
      </c>
      <c r="H1188">
        <v>0.32122971218189605</v>
      </c>
      <c r="I1188">
        <v>0.35165016382662162</v>
      </c>
      <c r="J1188">
        <v>0.36018668456276098</v>
      </c>
      <c r="K1188">
        <v>0.39920243682176471</v>
      </c>
      <c r="L1188">
        <v>0.35684292115165805</v>
      </c>
      <c r="M1188">
        <v>0.3880078609603525</v>
      </c>
      <c r="N1188">
        <v>0.27709248729259989</v>
      </c>
      <c r="O1188">
        <v>0.36381821818196303</v>
      </c>
      <c r="P1188">
        <v>0.43823117878837853</v>
      </c>
      <c r="Q1188">
        <v>0.39066383881333611</v>
      </c>
      <c r="R1188">
        <v>0.33855479495257873</v>
      </c>
    </row>
    <row r="1189" spans="1:18" x14ac:dyDescent="0.25">
      <c r="A1189" s="1" t="s">
        <v>86</v>
      </c>
      <c r="B1189" s="1" t="s">
        <v>64</v>
      </c>
      <c r="C1189">
        <v>7.6131803791811073E-2</v>
      </c>
      <c r="D1189">
        <v>6.7747564878176986E-2</v>
      </c>
      <c r="E1189">
        <v>8.6736063003880176E-2</v>
      </c>
      <c r="F1189">
        <v>8.5113153783519885E-2</v>
      </c>
      <c r="G1189">
        <v>8.5260987214930042E-2</v>
      </c>
      <c r="H1189">
        <v>7.7479798379890136E-2</v>
      </c>
      <c r="I1189">
        <v>8.6816362192269042E-2</v>
      </c>
      <c r="J1189">
        <v>9.0264102844845984E-2</v>
      </c>
      <c r="K1189">
        <v>7.7051936657615991E-2</v>
      </c>
      <c r="L1189">
        <v>8.1325625071066582E-2</v>
      </c>
      <c r="M1189">
        <v>7.8761284413315771E-2</v>
      </c>
      <c r="N1189">
        <v>8.3001225456124511E-2</v>
      </c>
      <c r="O1189">
        <v>7.9772371188412156E-2</v>
      </c>
      <c r="P1189">
        <v>8.4257996059137572E-2</v>
      </c>
      <c r="Q1189">
        <v>9.4845923621087139E-2</v>
      </c>
      <c r="R1189">
        <v>8.1161863185655131E-2</v>
      </c>
    </row>
    <row r="1190" spans="1:18" x14ac:dyDescent="0.25">
      <c r="A1190" s="1" t="s">
        <v>86</v>
      </c>
      <c r="B1190" s="1"/>
    </row>
    <row r="1191" spans="1:18" x14ac:dyDescent="0.25">
      <c r="A1191" s="1" t="s">
        <v>86</v>
      </c>
      <c r="B1191" s="1" t="s">
        <v>67</v>
      </c>
      <c r="C1191">
        <v>535088.00420782436</v>
      </c>
      <c r="D1191">
        <v>545188.02848837222</v>
      </c>
      <c r="E1191">
        <v>553530.2325581396</v>
      </c>
      <c r="F1191">
        <v>561403.67279069766</v>
      </c>
      <c r="G1191">
        <v>568607.76953488379</v>
      </c>
      <c r="H1191">
        <v>571106.92297608638</v>
      </c>
      <c r="I1191">
        <v>569329.06976744183</v>
      </c>
      <c r="J1191">
        <v>563660.46511627908</v>
      </c>
      <c r="K1191">
        <v>568700</v>
      </c>
      <c r="L1191">
        <v>530568.2239534884</v>
      </c>
      <c r="M1191">
        <v>564183.72470733011</v>
      </c>
      <c r="N1191">
        <v>556274.49229401036</v>
      </c>
      <c r="O1191">
        <v>559918.93681359617</v>
      </c>
      <c r="P1191">
        <v>566118.37647001306</v>
      </c>
      <c r="Q1191">
        <v>557796.81879484083</v>
      </c>
      <c r="R1191">
        <v>563393.14333327918</v>
      </c>
    </row>
    <row r="1192" spans="1:18" x14ac:dyDescent="0.25">
      <c r="A1192" s="1" t="s">
        <v>86</v>
      </c>
      <c r="B1192" s="1" t="s">
        <v>56</v>
      </c>
      <c r="C1192">
        <v>415087.36470782186</v>
      </c>
      <c r="D1192">
        <v>421000.733255814</v>
      </c>
      <c r="E1192">
        <v>436681.39534883725</v>
      </c>
      <c r="F1192">
        <v>440990.85976744181</v>
      </c>
      <c r="G1192">
        <v>448160.13872093032</v>
      </c>
      <c r="H1192">
        <v>451447.87027598155</v>
      </c>
      <c r="I1192">
        <v>450110.0339534884</v>
      </c>
      <c r="J1192">
        <v>439651.16279069771</v>
      </c>
      <c r="K1192">
        <v>439368.03046511632</v>
      </c>
      <c r="L1192">
        <v>409662.45534883725</v>
      </c>
      <c r="M1192">
        <v>428443.99119269609</v>
      </c>
      <c r="N1192">
        <v>442303.35147496557</v>
      </c>
      <c r="O1192">
        <v>425329.55179178884</v>
      </c>
      <c r="P1192">
        <v>423608.75042492326</v>
      </c>
      <c r="Q1192">
        <v>436395.33772809949</v>
      </c>
      <c r="R1192">
        <v>437349.17951008625</v>
      </c>
    </row>
    <row r="1193" spans="1:18" x14ac:dyDescent="0.25">
      <c r="A1193" s="1" t="s">
        <v>86</v>
      </c>
      <c r="B1193" s="1" t="s">
        <v>57</v>
      </c>
      <c r="C1193">
        <v>53089.350198743254</v>
      </c>
      <c r="D1193">
        <v>49311.713837209303</v>
      </c>
      <c r="E1193">
        <v>55696.511627906984</v>
      </c>
      <c r="F1193">
        <v>60593.045581395338</v>
      </c>
      <c r="G1193">
        <v>59830.188953488374</v>
      </c>
      <c r="H1193">
        <v>66734.967924253302</v>
      </c>
      <c r="I1193">
        <v>60267.873023255808</v>
      </c>
      <c r="J1193">
        <v>61862.790697674434</v>
      </c>
      <c r="K1193">
        <v>59488.946279069765</v>
      </c>
      <c r="L1193">
        <v>55386.001162790715</v>
      </c>
      <c r="M1193">
        <v>61998.840208762405</v>
      </c>
      <c r="N1193">
        <v>54583.887995077617</v>
      </c>
      <c r="O1193">
        <v>56499.830030594596</v>
      </c>
      <c r="P1193">
        <v>51555.719970405327</v>
      </c>
      <c r="Q1193">
        <v>34943.710132176297</v>
      </c>
      <c r="R1193">
        <v>42623.423964811969</v>
      </c>
    </row>
    <row r="1194" spans="1:18" x14ac:dyDescent="0.25">
      <c r="A1194" s="1" t="s">
        <v>86</v>
      </c>
      <c r="B1194" s="1" t="s">
        <v>58</v>
      </c>
      <c r="C1194">
        <v>48.046907112275314</v>
      </c>
      <c r="D1194">
        <v>131.39534883720933</v>
      </c>
      <c r="E1194">
        <v>265.11627906976747</v>
      </c>
      <c r="F1194">
        <v>388.37209302325584</v>
      </c>
      <c r="G1194">
        <v>595.34883720930236</v>
      </c>
      <c r="H1194">
        <v>961.77132560583527</v>
      </c>
      <c r="I1194">
        <v>2181.3953488372094</v>
      </c>
      <c r="J1194">
        <v>4069.7674418604656</v>
      </c>
      <c r="K1194">
        <v>5693.0232558139542</v>
      </c>
      <c r="L1194">
        <v>7910.4651162790697</v>
      </c>
      <c r="M1194">
        <v>9943.2102221600126</v>
      </c>
      <c r="N1194">
        <v>12049.775484857209</v>
      </c>
      <c r="O1194">
        <v>14910.37168865163</v>
      </c>
      <c r="P1194">
        <v>15103.392500461048</v>
      </c>
      <c r="Q1194">
        <v>17245.784647652337</v>
      </c>
      <c r="R1194">
        <v>21245.064777228949</v>
      </c>
    </row>
    <row r="1195" spans="1:18" x14ac:dyDescent="0.25">
      <c r="A1195" s="1" t="s">
        <v>86</v>
      </c>
      <c r="B1195" s="1" t="s">
        <v>59</v>
      </c>
      <c r="C1195">
        <v>5.2768279487469725</v>
      </c>
      <c r="D1195">
        <v>5.8139534883720936</v>
      </c>
      <c r="E1195">
        <v>6.9767441860465116</v>
      </c>
      <c r="F1195">
        <v>8.1395348837209305</v>
      </c>
      <c r="G1195">
        <v>8.1395348837209305</v>
      </c>
      <c r="H1195">
        <v>10.553655897493959</v>
      </c>
      <c r="I1195">
        <v>11.627906976744187</v>
      </c>
      <c r="J1195">
        <v>17.441860465116282</v>
      </c>
      <c r="K1195">
        <v>41.860465116279073</v>
      </c>
      <c r="L1195">
        <v>174.41860465116281</v>
      </c>
      <c r="M1195">
        <v>619.88842008438496</v>
      </c>
      <c r="N1195">
        <v>2077.4038450856597</v>
      </c>
      <c r="O1195">
        <v>4015.6660689964656</v>
      </c>
      <c r="P1195">
        <v>4733.3146700260586</v>
      </c>
      <c r="Q1195">
        <v>5912.2691248908523</v>
      </c>
      <c r="R1195">
        <v>7258.4157073948945</v>
      </c>
    </row>
    <row r="1196" spans="1:18" x14ac:dyDescent="0.25">
      <c r="A1196" s="1" t="s">
        <v>86</v>
      </c>
      <c r="B1196" s="1" t="s">
        <v>60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 t="s">
        <v>86</v>
      </c>
      <c r="B1197" s="1" t="s">
        <v>61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0.16472204771235974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 t="s">
        <v>86</v>
      </c>
      <c r="B1198" s="1" t="s">
        <v>62</v>
      </c>
      <c r="C1198">
        <v>506.85321086648787</v>
      </c>
      <c r="D1198">
        <v>484.88372093023264</v>
      </c>
      <c r="E1198">
        <v>494.18604651162792</v>
      </c>
      <c r="F1198">
        <v>489.53488372093028</v>
      </c>
      <c r="G1198">
        <v>469.76744186046511</v>
      </c>
      <c r="H1198">
        <v>481.024526696306</v>
      </c>
      <c r="I1198">
        <v>463.95348837209303</v>
      </c>
      <c r="J1198">
        <v>465.11627906976747</v>
      </c>
      <c r="K1198">
        <v>465.11627906976747</v>
      </c>
      <c r="L1198">
        <v>447.67441860465118</v>
      </c>
      <c r="M1198">
        <v>476.02542653433494</v>
      </c>
      <c r="N1198">
        <v>476.8586098946621</v>
      </c>
      <c r="O1198">
        <v>457.97312039388493</v>
      </c>
      <c r="P1198">
        <v>413.81440229647558</v>
      </c>
      <c r="Q1198">
        <v>481.02452669630617</v>
      </c>
      <c r="R1198">
        <v>486.85681021860466</v>
      </c>
    </row>
    <row r="1199" spans="1:18" x14ac:dyDescent="0.25">
      <c r="A1199" s="1" t="s">
        <v>86</v>
      </c>
      <c r="B1199" s="1" t="s">
        <v>63</v>
      </c>
      <c r="C1199">
        <v>66351.112355331628</v>
      </c>
      <c r="D1199">
        <v>74253.488372093037</v>
      </c>
      <c r="E1199">
        <v>60386.046511627908</v>
      </c>
      <c r="F1199">
        <v>58933.720930232565</v>
      </c>
      <c r="G1199">
        <v>59544.186046511633</v>
      </c>
      <c r="H1199">
        <v>51470.735267651871</v>
      </c>
      <c r="I1199">
        <v>56294.186046511633</v>
      </c>
      <c r="J1199">
        <v>57594.186046511633</v>
      </c>
      <c r="K1199">
        <v>63643.023255813961</v>
      </c>
      <c r="L1199">
        <v>56987.20930232558</v>
      </c>
      <c r="M1199">
        <v>62701.769237092907</v>
      </c>
      <c r="N1199">
        <v>44783.050162081985</v>
      </c>
      <c r="O1199">
        <v>58705.544113170705</v>
      </c>
      <c r="P1199">
        <v>70703.384501900815</v>
      </c>
      <c r="Q1199">
        <v>62818.692635325591</v>
      </c>
      <c r="R1199">
        <v>54430.202563538602</v>
      </c>
    </row>
    <row r="1200" spans="1:18" x14ac:dyDescent="0.25">
      <c r="A1200" s="1" t="s">
        <v>86</v>
      </c>
      <c r="B1200" s="1" t="s">
        <v>64</v>
      </c>
      <c r="C1200">
        <v>4768.1726328558088</v>
      </c>
      <c r="D1200">
        <v>4243.0635911124045</v>
      </c>
      <c r="E1200">
        <v>5432.3226470202662</v>
      </c>
      <c r="F1200">
        <v>5330.6790375861274</v>
      </c>
      <c r="G1200">
        <v>5339.9379187207278</v>
      </c>
      <c r="H1200">
        <v>4852.5982025125159</v>
      </c>
      <c r="I1200">
        <v>5437.3518250174584</v>
      </c>
      <c r="J1200">
        <v>5653.2855321677152</v>
      </c>
      <c r="K1200">
        <v>4709.7053166263095</v>
      </c>
      <c r="L1200">
        <v>4970.9292899038592</v>
      </c>
      <c r="M1200">
        <v>4814.1871059518053</v>
      </c>
      <c r="N1200">
        <v>5073.3483125056537</v>
      </c>
      <c r="O1200">
        <v>4875.9885475093597</v>
      </c>
      <c r="P1200">
        <v>5150.1668773276087</v>
      </c>
      <c r="Q1200">
        <v>5797.3409899284406</v>
      </c>
      <c r="R1200">
        <v>4960.9195451026317</v>
      </c>
    </row>
    <row r="1201" spans="1:18" x14ac:dyDescent="0.25">
      <c r="A1201" s="1" t="s">
        <v>86</v>
      </c>
      <c r="B1201" s="1"/>
    </row>
    <row r="1202" spans="1:18" x14ac:dyDescent="0.25">
      <c r="A1202" s="1" t="s">
        <v>86</v>
      </c>
      <c r="B1202" s="1" t="s">
        <v>68</v>
      </c>
      <c r="C1202">
        <v>511246.2372414805</v>
      </c>
      <c r="D1202">
        <v>521612.22244186047</v>
      </c>
      <c r="E1202">
        <v>529309.18965116283</v>
      </c>
      <c r="F1202">
        <v>536781.06116279063</v>
      </c>
      <c r="G1202">
        <v>543879.62081395357</v>
      </c>
      <c r="H1202">
        <v>545084.59912280017</v>
      </c>
      <c r="I1202">
        <v>543643.51209302316</v>
      </c>
      <c r="J1202">
        <v>538261.37709302315</v>
      </c>
      <c r="K1202">
        <v>543344.18116279074</v>
      </c>
      <c r="L1202">
        <v>506934.50709302333</v>
      </c>
      <c r="M1202">
        <v>539203.34865211148</v>
      </c>
      <c r="N1202">
        <v>531262.25123318378</v>
      </c>
      <c r="O1202">
        <v>535447.45639000065</v>
      </c>
      <c r="P1202">
        <v>542319.61958554713</v>
      </c>
      <c r="Q1202">
        <v>534392.14266613754</v>
      </c>
      <c r="R1202">
        <v>539636.62439931475</v>
      </c>
    </row>
    <row r="1203" spans="1:18" x14ac:dyDescent="0.25">
      <c r="A1203" s="1" t="s">
        <v>86</v>
      </c>
      <c r="B1203" s="1" t="s">
        <v>56</v>
      </c>
      <c r="C1203">
        <v>394178.02509516914</v>
      </c>
      <c r="D1203">
        <v>400173.73251619429</v>
      </c>
      <c r="E1203">
        <v>415548.91071529</v>
      </c>
      <c r="F1203">
        <v>419726.68012866017</v>
      </c>
      <c r="G1203">
        <v>426748.96234103065</v>
      </c>
      <c r="H1203">
        <v>428971.78437772259</v>
      </c>
      <c r="I1203">
        <v>427602.8016369369</v>
      </c>
      <c r="J1203">
        <v>417529.87966258469</v>
      </c>
      <c r="K1203">
        <v>417169.53546819265</v>
      </c>
      <c r="L1203">
        <v>388975.75418364228</v>
      </c>
      <c r="M1203">
        <v>406710.87713449344</v>
      </c>
      <c r="N1203">
        <v>420082.00772856298</v>
      </c>
      <c r="O1203">
        <v>403767.4108862541</v>
      </c>
      <c r="P1203">
        <v>402488.15076028043</v>
      </c>
      <c r="Q1203">
        <v>414764.33657782211</v>
      </c>
      <c r="R1203">
        <v>415747.56195537909</v>
      </c>
    </row>
    <row r="1204" spans="1:18" x14ac:dyDescent="0.25">
      <c r="A1204" s="1" t="s">
        <v>86</v>
      </c>
      <c r="B1204" s="1" t="s">
        <v>57</v>
      </c>
      <c r="C1204">
        <v>50156.922845052221</v>
      </c>
      <c r="D1204">
        <v>46562.908530317385</v>
      </c>
      <c r="E1204">
        <v>52607.953354477511</v>
      </c>
      <c r="F1204">
        <v>57234.61359227002</v>
      </c>
      <c r="G1204">
        <v>56513.216612457793</v>
      </c>
      <c r="H1204">
        <v>63188.729969226013</v>
      </c>
      <c r="I1204">
        <v>57089.547665388673</v>
      </c>
      <c r="J1204">
        <v>58584.985802531606</v>
      </c>
      <c r="K1204">
        <v>56331.622438784092</v>
      </c>
      <c r="L1204">
        <v>52438.985467520593</v>
      </c>
      <c r="M1204">
        <v>58751.57821174639</v>
      </c>
      <c r="N1204">
        <v>51793.002134010494</v>
      </c>
      <c r="O1204">
        <v>53590.490512533841</v>
      </c>
      <c r="P1204">
        <v>48877.562750582227</v>
      </c>
      <c r="Q1204">
        <v>33170.035153750396</v>
      </c>
      <c r="R1204">
        <v>40468.522585554711</v>
      </c>
    </row>
    <row r="1205" spans="1:18" x14ac:dyDescent="0.25">
      <c r="A1205" s="1" t="s">
        <v>86</v>
      </c>
      <c r="B1205" s="1" t="s">
        <v>58</v>
      </c>
      <c r="C1205">
        <v>48.046907112275314</v>
      </c>
      <c r="D1205">
        <v>131.39534883720933</v>
      </c>
      <c r="E1205">
        <v>265.11627906976747</v>
      </c>
      <c r="F1205">
        <v>388.37209302325584</v>
      </c>
      <c r="G1205">
        <v>595.34883720930236</v>
      </c>
      <c r="H1205">
        <v>961.77132560583527</v>
      </c>
      <c r="I1205">
        <v>2181.3953488372094</v>
      </c>
      <c r="J1205">
        <v>4069.7674418604656</v>
      </c>
      <c r="K1205">
        <v>5693.0232558139542</v>
      </c>
      <c r="L1205">
        <v>7910.4651162790697</v>
      </c>
      <c r="M1205">
        <v>9943.2102221600126</v>
      </c>
      <c r="N1205">
        <v>12049.775484857209</v>
      </c>
      <c r="O1205">
        <v>14910.37168865163</v>
      </c>
      <c r="P1205">
        <v>15103.392500461048</v>
      </c>
      <c r="Q1205">
        <v>17245.784647652337</v>
      </c>
      <c r="R1205">
        <v>21245.064777228949</v>
      </c>
    </row>
    <row r="1206" spans="1:18" x14ac:dyDescent="0.25">
      <c r="A1206" s="1" t="s">
        <v>86</v>
      </c>
      <c r="B1206" s="1" t="s">
        <v>59</v>
      </c>
      <c r="C1206">
        <v>5.2768279487469725</v>
      </c>
      <c r="D1206">
        <v>5.8139534883720936</v>
      </c>
      <c r="E1206">
        <v>6.9767441860465116</v>
      </c>
      <c r="F1206">
        <v>8.1395348837209305</v>
      </c>
      <c r="G1206">
        <v>8.1395348837209305</v>
      </c>
      <c r="H1206">
        <v>10.553655897493959</v>
      </c>
      <c r="I1206">
        <v>11.627906976744187</v>
      </c>
      <c r="J1206">
        <v>17.441860465116282</v>
      </c>
      <c r="K1206">
        <v>41.860465116279073</v>
      </c>
      <c r="L1206">
        <v>174.41860465116281</v>
      </c>
      <c r="M1206">
        <v>619.88842008438496</v>
      </c>
      <c r="N1206">
        <v>2077.4038450856597</v>
      </c>
      <c r="O1206">
        <v>4015.6660689964656</v>
      </c>
      <c r="P1206">
        <v>4733.3146700260586</v>
      </c>
      <c r="Q1206">
        <v>5912.2691248908523</v>
      </c>
      <c r="R1206">
        <v>7258.4157073948945</v>
      </c>
    </row>
    <row r="1207" spans="1:18" x14ac:dyDescent="0.25">
      <c r="A1207" s="1" t="s">
        <v>86</v>
      </c>
      <c r="B1207" s="1" t="s">
        <v>60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 t="s">
        <v>86</v>
      </c>
      <c r="B1208" s="1" t="s">
        <v>61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0.15326869078443275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 t="s">
        <v>86</v>
      </c>
      <c r="B1209" s="1" t="s">
        <v>62</v>
      </c>
      <c r="C1209">
        <v>506.85321086648787</v>
      </c>
      <c r="D1209">
        <v>484.88372093023264</v>
      </c>
      <c r="E1209">
        <v>494.18604651162792</v>
      </c>
      <c r="F1209">
        <v>489.53488372093028</v>
      </c>
      <c r="G1209">
        <v>469.76744186046511</v>
      </c>
      <c r="H1209">
        <v>481.024526696306</v>
      </c>
      <c r="I1209">
        <v>463.95348837209303</v>
      </c>
      <c r="J1209">
        <v>465.11627906976747</v>
      </c>
      <c r="K1209">
        <v>465.11627906976747</v>
      </c>
      <c r="L1209">
        <v>447.67441860465118</v>
      </c>
      <c r="M1209">
        <v>476.02542653433494</v>
      </c>
      <c r="N1209">
        <v>476.8586098946621</v>
      </c>
      <c r="O1209">
        <v>457.97312039388493</v>
      </c>
      <c r="P1209">
        <v>413.81440229647558</v>
      </c>
      <c r="Q1209">
        <v>481.02452669630617</v>
      </c>
      <c r="R1209">
        <v>486.85681021860466</v>
      </c>
    </row>
    <row r="1210" spans="1:18" x14ac:dyDescent="0.25">
      <c r="A1210" s="1" t="s">
        <v>86</v>
      </c>
      <c r="B1210" s="1" t="s">
        <v>63</v>
      </c>
      <c r="C1210">
        <v>66351.112355331628</v>
      </c>
      <c r="D1210">
        <v>74253.488372093037</v>
      </c>
      <c r="E1210">
        <v>60386.046511627908</v>
      </c>
      <c r="F1210">
        <v>58933.720930232565</v>
      </c>
      <c r="G1210">
        <v>59544.186046511633</v>
      </c>
      <c r="H1210">
        <v>51470.735267651871</v>
      </c>
      <c r="I1210">
        <v>56294.186046511633</v>
      </c>
      <c r="J1210">
        <v>57594.186046511633</v>
      </c>
      <c r="K1210">
        <v>63643.023255813961</v>
      </c>
      <c r="L1210">
        <v>56987.20930232558</v>
      </c>
      <c r="M1210">
        <v>62701.769237092907</v>
      </c>
      <c r="N1210">
        <v>44783.050162081985</v>
      </c>
      <c r="O1210">
        <v>58705.544113170705</v>
      </c>
      <c r="P1210">
        <v>70703.384501900815</v>
      </c>
      <c r="Q1210">
        <v>62818.692635325591</v>
      </c>
      <c r="R1210">
        <v>54430.202563538602</v>
      </c>
    </row>
    <row r="1211" spans="1:18" x14ac:dyDescent="0.25">
      <c r="A1211" s="1" t="s">
        <v>86</v>
      </c>
      <c r="B1211" s="1" t="s">
        <v>64</v>
      </c>
      <c r="C1211">
        <v>4768.1726328558088</v>
      </c>
      <c r="D1211">
        <v>4243.0635911124045</v>
      </c>
      <c r="E1211">
        <v>5432.3226470202662</v>
      </c>
      <c r="F1211">
        <v>5330.6790375861274</v>
      </c>
      <c r="G1211">
        <v>5339.9379187207278</v>
      </c>
      <c r="H1211">
        <v>4852.5982025125159</v>
      </c>
      <c r="I1211">
        <v>5437.3518250174584</v>
      </c>
      <c r="J1211">
        <v>5653.2855321677152</v>
      </c>
      <c r="K1211">
        <v>4709.7053166263095</v>
      </c>
      <c r="L1211">
        <v>4970.9292899038592</v>
      </c>
      <c r="M1211">
        <v>4814.1871059518053</v>
      </c>
      <c r="N1211">
        <v>5073.3483125056537</v>
      </c>
      <c r="O1211">
        <v>4875.9885475093597</v>
      </c>
      <c r="P1211">
        <v>5150.1668773276087</v>
      </c>
      <c r="Q1211">
        <v>5797.3409899284406</v>
      </c>
      <c r="R1211">
        <v>4960.9195451026317</v>
      </c>
    </row>
    <row r="1212" spans="1:18" x14ac:dyDescent="0.25">
      <c r="A1212" s="1" t="s">
        <v>86</v>
      </c>
      <c r="B1212" s="1"/>
    </row>
    <row r="1213" spans="1:18" x14ac:dyDescent="0.25">
      <c r="A1213" s="1" t="s">
        <v>86</v>
      </c>
      <c r="B1213" s="1" t="s">
        <v>69</v>
      </c>
      <c r="C1213">
        <v>37623.783274566165</v>
      </c>
      <c r="D1213">
        <v>45598.837209302321</v>
      </c>
      <c r="E1213">
        <v>47494.186046511641</v>
      </c>
      <c r="F1213">
        <v>46061.627906976741</v>
      </c>
      <c r="G1213">
        <v>46713.953488372092</v>
      </c>
      <c r="H1213">
        <v>49513.309826453493</v>
      </c>
      <c r="I1213">
        <v>46003.48837209303</v>
      </c>
      <c r="J1213">
        <v>47568.604651162808</v>
      </c>
      <c r="K1213">
        <v>46713.953488372106</v>
      </c>
      <c r="L1213">
        <v>38137.209302325587</v>
      </c>
      <c r="M1213">
        <v>44682.512703268956</v>
      </c>
      <c r="N1213">
        <v>44168.43856994628</v>
      </c>
      <c r="O1213">
        <v>38161.186541977993</v>
      </c>
      <c r="P1213">
        <v>38339.487781088297</v>
      </c>
      <c r="Q1213">
        <v>34056.647581213161</v>
      </c>
      <c r="R1213">
        <v>37740.428945012114</v>
      </c>
    </row>
    <row r="1214" spans="1:18" x14ac:dyDescent="0.25">
      <c r="A1214" s="1" t="s">
        <v>86</v>
      </c>
      <c r="B1214" s="1" t="s">
        <v>70</v>
      </c>
      <c r="C1214">
        <v>35907.981007863062</v>
      </c>
      <c r="D1214">
        <v>43824.41860465116</v>
      </c>
      <c r="E1214">
        <v>45663.953488372106</v>
      </c>
      <c r="F1214">
        <v>44263.953488372092</v>
      </c>
      <c r="G1214">
        <v>44976.744186046511</v>
      </c>
      <c r="H1214">
        <v>47000.984267276363</v>
      </c>
      <c r="I1214">
        <v>43717.417558139539</v>
      </c>
      <c r="J1214">
        <v>45088.372093023274</v>
      </c>
      <c r="K1214">
        <v>44026.782674418617</v>
      </c>
      <c r="L1214">
        <v>35076.744186046519</v>
      </c>
      <c r="M1214">
        <v>40805.710527660565</v>
      </c>
      <c r="N1214">
        <v>39008.534019432045</v>
      </c>
      <c r="O1214">
        <v>23700.733867903775</v>
      </c>
      <c r="P1214">
        <v>21710.536547865835</v>
      </c>
      <c r="Q1214">
        <v>20093.883101041807</v>
      </c>
      <c r="R1214">
        <v>22075.470859689667</v>
      </c>
    </row>
    <row r="1215" spans="1:18" x14ac:dyDescent="0.25">
      <c r="A1215" s="1" t="s">
        <v>86</v>
      </c>
      <c r="B1215" s="1" t="s">
        <v>71</v>
      </c>
      <c r="C1215">
        <v>1715.8022667031062</v>
      </c>
      <c r="D1215">
        <v>1774.4186046511627</v>
      </c>
      <c r="E1215">
        <v>1830.2325581395351</v>
      </c>
      <c r="F1215">
        <v>1797.674418604651</v>
      </c>
      <c r="G1215">
        <v>1737.2093023255816</v>
      </c>
      <c r="H1215">
        <v>2512.3255591771313</v>
      </c>
      <c r="I1215">
        <v>2286.0708139534886</v>
      </c>
      <c r="J1215">
        <v>2480.2325581395353</v>
      </c>
      <c r="K1215">
        <v>2687.1708139534885</v>
      </c>
      <c r="L1215">
        <v>3060.4651162790697</v>
      </c>
      <c r="M1215">
        <v>3876.8021756083936</v>
      </c>
      <c r="N1215">
        <v>5159.9045505142376</v>
      </c>
      <c r="O1215">
        <v>14460.452674074217</v>
      </c>
      <c r="P1215">
        <v>16628.951233222462</v>
      </c>
      <c r="Q1215">
        <v>13962.764480171356</v>
      </c>
      <c r="R1215">
        <v>15664.958085322451</v>
      </c>
    </row>
    <row r="1216" spans="1:18" x14ac:dyDescent="0.25">
      <c r="A1216" s="1" t="s">
        <v>86</v>
      </c>
      <c r="B1216" s="1"/>
    </row>
    <row r="1217" spans="1:18" x14ac:dyDescent="0.25">
      <c r="A1217" s="1" t="s">
        <v>86</v>
      </c>
      <c r="B1217" s="1" t="s">
        <v>72</v>
      </c>
    </row>
    <row r="1218" spans="1:18" x14ac:dyDescent="0.25">
      <c r="A1218" s="1" t="s">
        <v>86</v>
      </c>
      <c r="B1218" s="1" t="s">
        <v>56</v>
      </c>
      <c r="C1218">
        <v>107092.52890035301</v>
      </c>
      <c r="D1218">
        <v>108618.1</v>
      </c>
      <c r="E1218">
        <v>112663.8</v>
      </c>
      <c r="F1218">
        <v>113775.6</v>
      </c>
      <c r="G1218">
        <v>115625.4</v>
      </c>
      <c r="H1218">
        <v>116473.511990064</v>
      </c>
      <c r="I1218">
        <v>116128.4</v>
      </c>
      <c r="J1218">
        <v>113429.9</v>
      </c>
      <c r="K1218">
        <v>113356.9</v>
      </c>
      <c r="L1218">
        <v>105692.9</v>
      </c>
      <c r="M1218">
        <v>110538.525843126</v>
      </c>
      <c r="N1218">
        <v>114114.26387694701</v>
      </c>
      <c r="O1218">
        <v>109735.000477692</v>
      </c>
      <c r="P1218">
        <v>109291.05760963001</v>
      </c>
      <c r="Q1218">
        <v>112590.021018439</v>
      </c>
      <c r="R1218">
        <v>112836.10394573399</v>
      </c>
    </row>
    <row r="1219" spans="1:18" x14ac:dyDescent="0.25">
      <c r="A1219" s="1" t="s">
        <v>86</v>
      </c>
      <c r="B1219" s="1" t="s">
        <v>57</v>
      </c>
      <c r="C1219">
        <v>13301.68593301215</v>
      </c>
      <c r="D1219">
        <v>12507.494500000001</v>
      </c>
      <c r="E1219">
        <v>13698.569200000002</v>
      </c>
      <c r="F1219">
        <v>14510.9375</v>
      </c>
      <c r="G1219">
        <v>14386.250480000001</v>
      </c>
      <c r="H1219">
        <v>17332.505953428503</v>
      </c>
      <c r="I1219">
        <v>16224.724190000003</v>
      </c>
      <c r="J1219">
        <v>16858.93045</v>
      </c>
      <c r="K1219">
        <v>16140.333500000001</v>
      </c>
      <c r="L1219">
        <v>15760.70732</v>
      </c>
      <c r="M1219">
        <v>17875.604611047205</v>
      </c>
      <c r="N1219">
        <v>16010.365911913572</v>
      </c>
      <c r="O1219">
        <v>13911.62597030343</v>
      </c>
      <c r="P1219">
        <v>13069.384937930379</v>
      </c>
      <c r="Q1219">
        <v>9328.1799838695824</v>
      </c>
      <c r="R1219">
        <v>10669.151485300881</v>
      </c>
    </row>
    <row r="1220" spans="1:18" x14ac:dyDescent="0.25">
      <c r="A1220" s="1" t="s">
        <v>86</v>
      </c>
      <c r="B1220" s="1" t="s">
        <v>58</v>
      </c>
      <c r="C1220">
        <v>4.1320340116556764</v>
      </c>
      <c r="D1220">
        <v>11.3</v>
      </c>
      <c r="E1220">
        <v>22.8</v>
      </c>
      <c r="F1220">
        <v>33.4</v>
      </c>
      <c r="G1220">
        <v>51.2</v>
      </c>
      <c r="H1220">
        <v>82.712334002101827</v>
      </c>
      <c r="I1220">
        <v>187.6</v>
      </c>
      <c r="J1220">
        <v>350</v>
      </c>
      <c r="K1220">
        <v>489.6</v>
      </c>
      <c r="L1220">
        <v>680.3</v>
      </c>
      <c r="M1220">
        <v>855.11607910576095</v>
      </c>
      <c r="N1220">
        <v>1036.2806916977199</v>
      </c>
      <c r="O1220">
        <v>1282.29196522404</v>
      </c>
      <c r="P1220">
        <v>1298.89175503965</v>
      </c>
      <c r="Q1220">
        <v>1483.1374796981008</v>
      </c>
      <c r="R1220">
        <v>1827.0755708416896</v>
      </c>
    </row>
    <row r="1221" spans="1:18" x14ac:dyDescent="0.25">
      <c r="A1221" s="1" t="s">
        <v>86</v>
      </c>
      <c r="B1221" s="1" t="s">
        <v>59</v>
      </c>
      <c r="C1221">
        <v>0.45380720359223958</v>
      </c>
      <c r="D1221">
        <v>0.5</v>
      </c>
      <c r="E1221">
        <v>0.6</v>
      </c>
      <c r="F1221">
        <v>0.7</v>
      </c>
      <c r="G1221">
        <v>0.7</v>
      </c>
      <c r="H1221">
        <v>0.90761440718448039</v>
      </c>
      <c r="I1221">
        <v>1</v>
      </c>
      <c r="J1221">
        <v>1.5</v>
      </c>
      <c r="K1221">
        <v>3.6</v>
      </c>
      <c r="L1221">
        <v>15</v>
      </c>
      <c r="M1221">
        <v>53.310404127257101</v>
      </c>
      <c r="N1221">
        <v>178.65673067736671</v>
      </c>
      <c r="O1221">
        <v>345.34728193369602</v>
      </c>
      <c r="P1221">
        <v>407.06506162224099</v>
      </c>
      <c r="Q1221">
        <v>508.45514474061326</v>
      </c>
      <c r="R1221">
        <v>624.22375083596091</v>
      </c>
    </row>
    <row r="1222" spans="1:18" x14ac:dyDescent="0.25">
      <c r="A1222" s="1" t="s">
        <v>86</v>
      </c>
      <c r="B1222" s="1" t="s">
        <v>60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 t="s">
        <v>86</v>
      </c>
      <c r="B1223" s="1" t="s">
        <v>61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0.1433075379765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 t="s">
        <v>86</v>
      </c>
      <c r="B1224" s="1" t="s">
        <v>62</v>
      </c>
      <c r="C1224">
        <v>43.589376134517956</v>
      </c>
      <c r="D1224">
        <v>41.7</v>
      </c>
      <c r="E1224">
        <v>42.5</v>
      </c>
      <c r="F1224">
        <v>42.1</v>
      </c>
      <c r="G1224">
        <v>40.4</v>
      </c>
      <c r="H1224">
        <v>41.368109295882313</v>
      </c>
      <c r="I1224">
        <v>39.9</v>
      </c>
      <c r="J1224">
        <v>40</v>
      </c>
      <c r="K1224">
        <v>40</v>
      </c>
      <c r="L1224">
        <v>38.5</v>
      </c>
      <c r="M1224">
        <v>40.9381866819528</v>
      </c>
      <c r="N1224">
        <v>41.009840450940935</v>
      </c>
      <c r="O1224">
        <v>39.385688353874102</v>
      </c>
      <c r="P1224">
        <v>35.588038597496897</v>
      </c>
      <c r="Q1224">
        <v>41.368109295882327</v>
      </c>
      <c r="R1224">
        <v>41.869685678799996</v>
      </c>
    </row>
    <row r="1225" spans="1:18" x14ac:dyDescent="0.25">
      <c r="A1225" s="1" t="s">
        <v>86</v>
      </c>
      <c r="B1225" s="1" t="s">
        <v>63</v>
      </c>
      <c r="C1225">
        <v>5706.1956625585199</v>
      </c>
      <c r="D1225">
        <v>6385.8</v>
      </c>
      <c r="E1225">
        <v>5193.2</v>
      </c>
      <c r="F1225">
        <v>5068.3</v>
      </c>
      <c r="G1225">
        <v>5120.8</v>
      </c>
      <c r="H1225">
        <v>4426.4832330180607</v>
      </c>
      <c r="I1225">
        <v>4841.3</v>
      </c>
      <c r="J1225">
        <v>4953.1000000000004</v>
      </c>
      <c r="K1225">
        <v>5473.3</v>
      </c>
      <c r="L1225">
        <v>4900.8999999999996</v>
      </c>
      <c r="M1225">
        <v>5392.3521543899897</v>
      </c>
      <c r="N1225">
        <v>3851.3423139390502</v>
      </c>
      <c r="O1225">
        <v>5048.6767937326804</v>
      </c>
      <c r="P1225">
        <v>6080.4910671634698</v>
      </c>
      <c r="Q1225">
        <v>5402.4075666380004</v>
      </c>
      <c r="R1225">
        <v>4680.9974204643195</v>
      </c>
    </row>
    <row r="1226" spans="1:18" x14ac:dyDescent="0.25">
      <c r="A1226" s="1" t="s">
        <v>86</v>
      </c>
      <c r="B1226" s="1" t="s">
        <v>64</v>
      </c>
      <c r="C1226">
        <v>567.74855937687232</v>
      </c>
      <c r="D1226">
        <v>500.60475883566681</v>
      </c>
      <c r="E1226">
        <v>644.57205764374294</v>
      </c>
      <c r="F1226">
        <v>627.44195723240693</v>
      </c>
      <c r="G1226">
        <v>629.43632100998252</v>
      </c>
      <c r="H1226">
        <v>571.06892374889253</v>
      </c>
      <c r="I1226">
        <v>640.81679695150137</v>
      </c>
      <c r="J1226">
        <v>664.27616576642356</v>
      </c>
      <c r="K1226">
        <v>557.63468722986249</v>
      </c>
      <c r="L1226">
        <v>585.69988893173195</v>
      </c>
      <c r="M1226">
        <v>567.50168119537045</v>
      </c>
      <c r="N1226">
        <v>595.21085203275129</v>
      </c>
      <c r="O1226">
        <v>581.5098826273346</v>
      </c>
      <c r="P1226">
        <v>609.81975957172335</v>
      </c>
      <c r="Q1226">
        <v>684.2978949981491</v>
      </c>
      <c r="R1226">
        <v>591.39278925102496</v>
      </c>
    </row>
    <row r="1227" spans="1:18" x14ac:dyDescent="0.25">
      <c r="A1227" s="1" t="s">
        <v>86</v>
      </c>
      <c r="B1227" s="1" t="s">
        <v>71</v>
      </c>
      <c r="C1227">
        <v>312.45820196809103</v>
      </c>
      <c r="D1227">
        <v>304.30450999999999</v>
      </c>
      <c r="E1227">
        <v>290.0822</v>
      </c>
      <c r="F1227">
        <v>295.68321000000003</v>
      </c>
      <c r="G1227">
        <v>295.11471999999998</v>
      </c>
      <c r="H1227">
        <v>447.40613356262571</v>
      </c>
      <c r="I1227">
        <v>427.40121999999997</v>
      </c>
      <c r="J1227">
        <v>415.56768999999997</v>
      </c>
      <c r="K1227">
        <v>416.18110999999999</v>
      </c>
      <c r="L1227">
        <v>477.07675999999998</v>
      </c>
      <c r="M1227">
        <v>607.26557506313407</v>
      </c>
      <c r="N1227">
        <v>658.54590618133147</v>
      </c>
      <c r="O1227">
        <v>1589.8787580259079</v>
      </c>
      <c r="P1227">
        <v>1820.1490974830185</v>
      </c>
      <c r="Q1227">
        <v>1551.9245255291285</v>
      </c>
      <c r="R1227">
        <v>1684.965012873251</v>
      </c>
    </row>
    <row r="1228" spans="1:18" x14ac:dyDescent="0.25">
      <c r="A1228" s="1" t="s">
        <v>86</v>
      </c>
      <c r="B1228" s="1"/>
    </row>
    <row r="1229" spans="1:18" x14ac:dyDescent="0.25">
      <c r="A1229" s="1" t="s">
        <v>86</v>
      </c>
      <c r="B1229" s="1" t="s">
        <v>73</v>
      </c>
      <c r="C1229">
        <v>48837.383257582675</v>
      </c>
      <c r="D1229">
        <v>42983.661263988928</v>
      </c>
      <c r="E1229">
        <v>47123.679379193039</v>
      </c>
      <c r="F1229">
        <v>49742.535900917312</v>
      </c>
      <c r="G1229">
        <v>48493.059990408212</v>
      </c>
      <c r="H1229">
        <v>56485.869750043414</v>
      </c>
      <c r="I1229">
        <v>52514.910024190271</v>
      </c>
      <c r="J1229">
        <v>53883.149401271454</v>
      </c>
      <c r="K1229">
        <v>49434.999783834421</v>
      </c>
      <c r="L1229">
        <v>46953.413609823649</v>
      </c>
      <c r="M1229">
        <v>51577.046646834329</v>
      </c>
      <c r="N1229">
        <v>43913.126799999882</v>
      </c>
      <c r="O1229">
        <v>44671.915999999721</v>
      </c>
      <c r="P1229">
        <v>43426.132242270287</v>
      </c>
      <c r="Q1229">
        <v>30137.909614468615</v>
      </c>
      <c r="R1229">
        <v>32863.279566325698</v>
      </c>
    </row>
    <row r="1230" spans="1:18" x14ac:dyDescent="0.25">
      <c r="A1230" s="1" t="s">
        <v>86</v>
      </c>
      <c r="B1230" s="1" t="s">
        <v>56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 t="s">
        <v>86</v>
      </c>
      <c r="B1231" s="1" t="s">
        <v>57</v>
      </c>
      <c r="C1231">
        <v>48237.573557582677</v>
      </c>
      <c r="D1231">
        <v>42399.475389246385</v>
      </c>
      <c r="E1231">
        <v>46566.823722143876</v>
      </c>
      <c r="F1231">
        <v>49174.929640293813</v>
      </c>
      <c r="G1231">
        <v>47926.543667412596</v>
      </c>
      <c r="H1231">
        <v>55948.966250043413</v>
      </c>
      <c r="I1231">
        <v>51978.174157339956</v>
      </c>
      <c r="J1231">
        <v>53420.127933155229</v>
      </c>
      <c r="K1231">
        <v>49034.560907217819</v>
      </c>
      <c r="L1231">
        <v>46469.618749825633</v>
      </c>
      <c r="M1231">
        <v>50943.491504488207</v>
      </c>
      <c r="N1231">
        <v>42821.87369999988</v>
      </c>
      <c r="O1231">
        <v>41389.277819619208</v>
      </c>
      <c r="P1231">
        <v>39731.571657456727</v>
      </c>
      <c r="Q1231">
        <v>27292.10874633654</v>
      </c>
      <c r="R1231">
        <v>29977.431134982966</v>
      </c>
    </row>
    <row r="1232" spans="1:18" x14ac:dyDescent="0.25">
      <c r="A1232" s="1" t="s">
        <v>86</v>
      </c>
      <c r="B1232" s="1" t="s">
        <v>58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 t="s">
        <v>86</v>
      </c>
      <c r="B1233" s="1" t="s">
        <v>59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 t="s">
        <v>86</v>
      </c>
      <c r="B1234" s="1" t="s">
        <v>60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 t="s">
        <v>86</v>
      </c>
      <c r="B1235" s="1" t="s">
        <v>61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 t="s">
        <v>86</v>
      </c>
      <c r="B1236" s="1" t="s">
        <v>62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 t="s">
        <v>86</v>
      </c>
      <c r="B1237" s="1" t="s">
        <v>63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 t="s">
        <v>86</v>
      </c>
      <c r="B1238" s="1" t="s">
        <v>64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 t="s">
        <v>86</v>
      </c>
      <c r="B1239" s="1" t="s">
        <v>71</v>
      </c>
      <c r="C1239">
        <v>599.80969999999934</v>
      </c>
      <c r="D1239">
        <v>584.18587474254002</v>
      </c>
      <c r="E1239">
        <v>556.85565704916007</v>
      </c>
      <c r="F1239">
        <v>567.60626062350002</v>
      </c>
      <c r="G1239">
        <v>566.51632299561595</v>
      </c>
      <c r="H1239">
        <v>536.90350000000058</v>
      </c>
      <c r="I1239">
        <v>536.73586685031603</v>
      </c>
      <c r="J1239">
        <v>463.02146811622799</v>
      </c>
      <c r="K1239">
        <v>400.43887661660403</v>
      </c>
      <c r="L1239">
        <v>483.79485999801602</v>
      </c>
      <c r="M1239">
        <v>633.55514234611917</v>
      </c>
      <c r="N1239">
        <v>1091.2530999999988</v>
      </c>
      <c r="O1239">
        <v>3282.6381803805134</v>
      </c>
      <c r="P1239">
        <v>3694.5605848135601</v>
      </c>
      <c r="Q1239">
        <v>2845.8008681320748</v>
      </c>
      <c r="R1239">
        <v>2885.8484313427307</v>
      </c>
    </row>
    <row r="1240" spans="1:18" x14ac:dyDescent="0.25">
      <c r="A1240" s="1" t="s">
        <v>86</v>
      </c>
      <c r="B1240" s="1"/>
    </row>
    <row r="1241" spans="1:18" x14ac:dyDescent="0.25">
      <c r="A1241" s="1" t="s">
        <v>86</v>
      </c>
      <c r="B1241" s="1" t="s">
        <v>74</v>
      </c>
    </row>
    <row r="1242" spans="1:18" x14ac:dyDescent="0.25">
      <c r="A1242" s="1" t="s">
        <v>86</v>
      </c>
      <c r="B1242" s="1" t="s">
        <v>56</v>
      </c>
      <c r="C1242">
        <v>0.33333336817630249</v>
      </c>
      <c r="D1242">
        <v>0.33333360701393233</v>
      </c>
      <c r="E1242">
        <v>0.33333333333333331</v>
      </c>
      <c r="F1242">
        <v>0.33333345585520968</v>
      </c>
      <c r="G1242">
        <v>0.33333309056660571</v>
      </c>
      <c r="H1242">
        <v>0.33333344363348821</v>
      </c>
      <c r="I1242">
        <v>0.33333330107019471</v>
      </c>
      <c r="J1242">
        <v>0.33333362720058823</v>
      </c>
      <c r="K1242">
        <v>0.33333348583103456</v>
      </c>
      <c r="L1242">
        <v>0.33333337584643818</v>
      </c>
      <c r="M1242">
        <v>0.33333340535826583</v>
      </c>
      <c r="N1242">
        <v>0.33333333568067092</v>
      </c>
      <c r="O1242">
        <v>0.33333340588566213</v>
      </c>
      <c r="P1242">
        <v>0.33333333333333393</v>
      </c>
      <c r="Q1242">
        <v>0.33333326262076302</v>
      </c>
      <c r="R1242">
        <v>0.33333328715387128</v>
      </c>
    </row>
    <row r="1243" spans="1:18" x14ac:dyDescent="0.25">
      <c r="A1243" s="1" t="s">
        <v>86</v>
      </c>
      <c r="B1243" s="1" t="s">
        <v>57</v>
      </c>
      <c r="C1243">
        <v>0.34324101020614206</v>
      </c>
      <c r="D1243">
        <v>0.33906130360481068</v>
      </c>
      <c r="E1243">
        <v>0.34966425544647389</v>
      </c>
      <c r="F1243">
        <v>0.35910856345429082</v>
      </c>
      <c r="G1243">
        <v>0.35766068838806975</v>
      </c>
      <c r="H1243">
        <v>0.33112391577459832</v>
      </c>
      <c r="I1243">
        <v>0.31945301623028688</v>
      </c>
      <c r="J1243">
        <v>0.3155716203811732</v>
      </c>
      <c r="K1243">
        <v>0.31697296589317681</v>
      </c>
      <c r="L1243">
        <v>0.3022196912416239</v>
      </c>
      <c r="M1243">
        <v>0.29827803724515295</v>
      </c>
      <c r="N1243">
        <v>0.2931984436460402</v>
      </c>
      <c r="O1243">
        <v>0.34927515971198542</v>
      </c>
      <c r="P1243">
        <v>0.33925023545576105</v>
      </c>
      <c r="Q1243">
        <v>0.32215920753713201</v>
      </c>
      <c r="R1243">
        <v>0.34357132017705672</v>
      </c>
    </row>
    <row r="1244" spans="1:18" x14ac:dyDescent="0.25">
      <c r="A1244" s="1" t="s">
        <v>86</v>
      </c>
      <c r="B1244" s="1" t="s">
        <v>58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</row>
    <row r="1245" spans="1:18" x14ac:dyDescent="0.25">
      <c r="A1245" s="1" t="s">
        <v>86</v>
      </c>
      <c r="B1245" s="1" t="s">
        <v>59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</row>
    <row r="1246" spans="1:18" x14ac:dyDescent="0.25">
      <c r="A1246" s="1" t="s">
        <v>86</v>
      </c>
      <c r="B1246" s="1" t="s">
        <v>60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 t="s">
        <v>86</v>
      </c>
      <c r="B1247" s="1" t="s">
        <v>61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9.8851018608567084E-2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 t="s">
        <v>86</v>
      </c>
      <c r="B1248" s="1" t="s">
        <v>62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</row>
    <row r="1249" spans="1:18" x14ac:dyDescent="0.25">
      <c r="A1249" s="1" t="s">
        <v>86</v>
      </c>
      <c r="B1249" s="1" t="s">
        <v>63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</row>
    <row r="1250" spans="1:18" x14ac:dyDescent="0.25">
      <c r="A1250" s="1" t="s">
        <v>86</v>
      </c>
      <c r="B1250" s="1" t="s">
        <v>64</v>
      </c>
      <c r="C1250">
        <v>0.72226135963367399</v>
      </c>
      <c r="D1250">
        <v>0.72892528965241699</v>
      </c>
      <c r="E1250">
        <v>0.72479056779398066</v>
      </c>
      <c r="F1250">
        <v>0.73064670277158328</v>
      </c>
      <c r="G1250">
        <v>0.72959669736424271</v>
      </c>
      <c r="H1250">
        <v>0.73077596777018738</v>
      </c>
      <c r="I1250">
        <v>0.72971285892634219</v>
      </c>
      <c r="J1250">
        <v>0.73189823874755378</v>
      </c>
      <c r="K1250">
        <v>0.72634408602150557</v>
      </c>
      <c r="L1250">
        <v>0.72989585111831978</v>
      </c>
      <c r="M1250">
        <v>0.72954866008462615</v>
      </c>
      <c r="N1250">
        <v>0.73303091397849462</v>
      </c>
      <c r="O1250">
        <v>0.72111416781292981</v>
      </c>
      <c r="P1250">
        <v>0.72630370613315853</v>
      </c>
      <c r="Q1250">
        <v>0.72858813212510964</v>
      </c>
      <c r="R1250">
        <v>0.72141407307171834</v>
      </c>
    </row>
    <row r="1251" spans="1:18" x14ac:dyDescent="0.25">
      <c r="A1251" s="1" t="s">
        <v>86</v>
      </c>
      <c r="B1251" s="1"/>
    </row>
    <row r="1252" spans="1:18" x14ac:dyDescent="0.25">
      <c r="A1252" s="1" t="s">
        <v>86</v>
      </c>
      <c r="B1252" s="1" t="s">
        <v>75</v>
      </c>
    </row>
    <row r="1253" spans="1:18" x14ac:dyDescent="0.25">
      <c r="A1253" s="1" t="s">
        <v>86</v>
      </c>
      <c r="B1253" s="1" t="s">
        <v>56</v>
      </c>
      <c r="C1253">
        <v>0.31654225095129679</v>
      </c>
      <c r="D1253">
        <v>0.31684351868052107</v>
      </c>
      <c r="E1253">
        <v>0.31720220977381319</v>
      </c>
      <c r="F1253">
        <v>0.3172604186755752</v>
      </c>
      <c r="G1253">
        <v>0.31740785987619191</v>
      </c>
      <c r="H1253">
        <v>0.31673788165356642</v>
      </c>
      <c r="I1253">
        <v>0.31666535439028326</v>
      </c>
      <c r="J1253">
        <v>0.31656176767309402</v>
      </c>
      <c r="K1253">
        <v>0.31649224749675198</v>
      </c>
      <c r="L1253">
        <v>0.31650105976648607</v>
      </c>
      <c r="M1253">
        <v>0.31642484072209598</v>
      </c>
      <c r="N1253">
        <v>0.31658665128500801</v>
      </c>
      <c r="O1253">
        <v>0.31643502241818355</v>
      </c>
      <c r="P1253">
        <v>0.31671375245557293</v>
      </c>
      <c r="Q1253">
        <v>0.31681078503263643</v>
      </c>
      <c r="R1253">
        <v>0.3168692384607486</v>
      </c>
    </row>
    <row r="1254" spans="1:18" x14ac:dyDescent="0.25">
      <c r="A1254" s="1" t="s">
        <v>86</v>
      </c>
      <c r="B1254" s="1" t="s">
        <v>57</v>
      </c>
      <c r="C1254">
        <v>0.32428185317240499</v>
      </c>
      <c r="D1254">
        <v>0.32016085504633202</v>
      </c>
      <c r="E1254">
        <v>0.33027420035116262</v>
      </c>
      <c r="F1254">
        <v>0.33920460128335755</v>
      </c>
      <c r="G1254">
        <v>0.33783205953684808</v>
      </c>
      <c r="H1254">
        <v>0.31352827986644966</v>
      </c>
      <c r="I1254">
        <v>0.30260613627253435</v>
      </c>
      <c r="J1254">
        <v>0.29885103292645221</v>
      </c>
      <c r="K1254">
        <v>0.30014990271021547</v>
      </c>
      <c r="L1254">
        <v>0.28613898213083311</v>
      </c>
      <c r="M1254">
        <v>0.282655375085195</v>
      </c>
      <c r="N1254">
        <v>0.2782071445481743</v>
      </c>
      <c r="O1254">
        <v>0.3312899724242217</v>
      </c>
      <c r="P1254">
        <v>0.32162725457344421</v>
      </c>
      <c r="Q1254">
        <v>0.30580703075576682</v>
      </c>
      <c r="R1254">
        <v>0.32620147414277312</v>
      </c>
    </row>
    <row r="1255" spans="1:18" x14ac:dyDescent="0.25">
      <c r="A1255" s="1" t="s">
        <v>86</v>
      </c>
      <c r="B1255" s="1" t="s">
        <v>58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</row>
    <row r="1256" spans="1:18" x14ac:dyDescent="0.25">
      <c r="A1256" s="1" t="s">
        <v>86</v>
      </c>
      <c r="B1256" s="1" t="s">
        <v>59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</row>
    <row r="1257" spans="1:18" x14ac:dyDescent="0.25">
      <c r="A1257" s="1" t="s">
        <v>86</v>
      </c>
      <c r="B1257" s="1" t="s">
        <v>60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 t="s">
        <v>86</v>
      </c>
      <c r="B1258" s="1" t="s">
        <v>61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9.1977767489262799E-2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 t="s">
        <v>86</v>
      </c>
      <c r="B1259" s="1" t="s">
        <v>62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</row>
    <row r="1260" spans="1:18" x14ac:dyDescent="0.25">
      <c r="A1260" s="1" t="s">
        <v>86</v>
      </c>
      <c r="B1260" s="1" t="s">
        <v>63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</row>
    <row r="1261" spans="1:18" x14ac:dyDescent="0.25">
      <c r="A1261" s="1" t="s">
        <v>86</v>
      </c>
      <c r="B1261" s="1" t="s">
        <v>64</v>
      </c>
      <c r="C1261">
        <v>0.72226135963367399</v>
      </c>
      <c r="D1261">
        <v>0.72892528965241699</v>
      </c>
      <c r="E1261">
        <v>0.72479056779398066</v>
      </c>
      <c r="F1261">
        <v>0.73064670277158328</v>
      </c>
      <c r="G1261">
        <v>0.72959669736424271</v>
      </c>
      <c r="H1261">
        <v>0.73077596777018738</v>
      </c>
      <c r="I1261">
        <v>0.72971285892634219</v>
      </c>
      <c r="J1261">
        <v>0.73189823874755378</v>
      </c>
      <c r="K1261">
        <v>0.72634408602150557</v>
      </c>
      <c r="L1261">
        <v>0.72989585111831978</v>
      </c>
      <c r="M1261">
        <v>0.72954866008462615</v>
      </c>
      <c r="N1261">
        <v>0.73303091397849462</v>
      </c>
      <c r="O1261">
        <v>0.72111416781292981</v>
      </c>
      <c r="P1261">
        <v>0.72630370613315853</v>
      </c>
      <c r="Q1261">
        <v>0.72858813212510964</v>
      </c>
      <c r="R1261">
        <v>0.72141407307171834</v>
      </c>
    </row>
    <row r="1262" spans="1:18" x14ac:dyDescent="0.25">
      <c r="A1262" s="1" t="s">
        <v>87</v>
      </c>
      <c r="B1262" s="1" t="s">
        <v>54</v>
      </c>
      <c r="C1262">
        <v>2000</v>
      </c>
      <c r="D1262">
        <v>2001</v>
      </c>
      <c r="E1262">
        <v>2002</v>
      </c>
      <c r="F1262">
        <v>2003</v>
      </c>
      <c r="G1262">
        <v>2004</v>
      </c>
      <c r="H1262">
        <v>2005</v>
      </c>
      <c r="I1262">
        <v>2006</v>
      </c>
      <c r="J1262">
        <v>2007</v>
      </c>
      <c r="K1262">
        <v>2008</v>
      </c>
      <c r="L1262">
        <v>2009</v>
      </c>
      <c r="M1262">
        <v>2010</v>
      </c>
      <c r="N1262">
        <v>2011</v>
      </c>
      <c r="O1262">
        <v>2012</v>
      </c>
      <c r="P1262">
        <v>2013</v>
      </c>
      <c r="Q1262">
        <v>2014</v>
      </c>
      <c r="R1262">
        <v>2015</v>
      </c>
    </row>
    <row r="1263" spans="1:18" x14ac:dyDescent="0.25">
      <c r="A1263" s="1" t="s">
        <v>87</v>
      </c>
      <c r="B1263" s="1" t="s">
        <v>55</v>
      </c>
      <c r="C1263">
        <v>4285.4480000000003</v>
      </c>
      <c r="D1263">
        <v>4285.4480000000003</v>
      </c>
      <c r="E1263">
        <v>4272.6480000000001</v>
      </c>
      <c r="F1263">
        <v>4338.6480000000001</v>
      </c>
      <c r="G1263">
        <v>4342.8930000000009</v>
      </c>
      <c r="H1263">
        <v>4324.0929999999998</v>
      </c>
      <c r="I1263">
        <v>4298.5929999999998</v>
      </c>
      <c r="J1263">
        <v>4306.0129999999999</v>
      </c>
      <c r="K1263">
        <v>4303.8130000000001</v>
      </c>
      <c r="L1263">
        <v>4456.5130000000008</v>
      </c>
      <c r="M1263">
        <v>4500.8130000000001</v>
      </c>
      <c r="N1263">
        <v>4555.1130000000003</v>
      </c>
      <c r="O1263">
        <v>4608.9130000000005</v>
      </c>
      <c r="P1263">
        <v>4437.3450000000012</v>
      </c>
      <c r="Q1263">
        <v>4541.344000000001</v>
      </c>
      <c r="R1263">
        <v>4929.2060000000001</v>
      </c>
    </row>
    <row r="1264" spans="1:18" x14ac:dyDescent="0.25">
      <c r="A1264" s="1" t="s">
        <v>87</v>
      </c>
      <c r="B1264" s="1" t="s">
        <v>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 t="s">
        <v>87</v>
      </c>
      <c r="B1265" s="1" t="s">
        <v>57</v>
      </c>
      <c r="C1265">
        <v>1868.9</v>
      </c>
      <c r="D1265">
        <v>1868.9</v>
      </c>
      <c r="E1265">
        <v>1868.9</v>
      </c>
      <c r="F1265">
        <v>1934.9</v>
      </c>
      <c r="G1265">
        <v>1937.9450000000002</v>
      </c>
      <c r="H1265">
        <v>1925.9450000000002</v>
      </c>
      <c r="I1265">
        <v>1921.4450000000002</v>
      </c>
      <c r="J1265">
        <v>1921.4450000000002</v>
      </c>
      <c r="K1265">
        <v>1921.4450000000002</v>
      </c>
      <c r="L1265">
        <v>2020.9450000000002</v>
      </c>
      <c r="M1265">
        <v>2014.5450000000001</v>
      </c>
      <c r="N1265">
        <v>2017.8450000000003</v>
      </c>
      <c r="O1265">
        <v>2017.8450000000003</v>
      </c>
      <c r="P1265">
        <v>1974.3450000000003</v>
      </c>
      <c r="Q1265">
        <v>1976.3440000000001</v>
      </c>
      <c r="R1265">
        <v>2255.2060000000001</v>
      </c>
    </row>
    <row r="1266" spans="1:18" x14ac:dyDescent="0.25">
      <c r="A1266" s="1" t="s">
        <v>87</v>
      </c>
      <c r="B1266" s="1" t="s">
        <v>58</v>
      </c>
      <c r="C1266">
        <v>0</v>
      </c>
      <c r="D1266">
        <v>0</v>
      </c>
      <c r="E1266">
        <v>0</v>
      </c>
      <c r="F1266">
        <v>0</v>
      </c>
      <c r="G1266">
        <v>1.2</v>
      </c>
      <c r="H1266">
        <v>5.9999999999999991</v>
      </c>
      <c r="I1266">
        <v>17</v>
      </c>
      <c r="J1266">
        <v>17</v>
      </c>
      <c r="K1266">
        <v>17</v>
      </c>
      <c r="L1266">
        <v>70</v>
      </c>
      <c r="M1266">
        <v>79</v>
      </c>
      <c r="N1266">
        <v>129.99999999999997</v>
      </c>
      <c r="O1266">
        <v>180</v>
      </c>
      <c r="P1266">
        <v>254</v>
      </c>
      <c r="Q1266">
        <v>339</v>
      </c>
      <c r="R1266">
        <v>418</v>
      </c>
    </row>
    <row r="1267" spans="1:18" x14ac:dyDescent="0.25">
      <c r="A1267" s="1" t="s">
        <v>87</v>
      </c>
      <c r="B1267" s="1" t="s">
        <v>59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0.2</v>
      </c>
      <c r="M1267">
        <v>0.2</v>
      </c>
      <c r="N1267">
        <v>0.2</v>
      </c>
      <c r="O1267">
        <v>4</v>
      </c>
      <c r="P1267">
        <v>19</v>
      </c>
      <c r="Q1267">
        <v>33</v>
      </c>
      <c r="R1267">
        <v>48</v>
      </c>
    </row>
    <row r="1268" spans="1:18" x14ac:dyDescent="0.25">
      <c r="A1268" s="1" t="s">
        <v>87</v>
      </c>
      <c r="B1268" s="1" t="s">
        <v>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 t="s">
        <v>87</v>
      </c>
      <c r="B1269" s="1" t="s">
        <v>61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 t="s">
        <v>87</v>
      </c>
      <c r="B1270" s="1" t="s">
        <v>62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 t="s">
        <v>87</v>
      </c>
      <c r="B1271" s="1" t="s">
        <v>63</v>
      </c>
      <c r="C1271">
        <v>2118.4479999999999</v>
      </c>
      <c r="D1271">
        <v>2118.4479999999999</v>
      </c>
      <c r="E1271">
        <v>2105.6480000000001</v>
      </c>
      <c r="F1271">
        <v>2105.6480000000001</v>
      </c>
      <c r="G1271">
        <v>2105.6480000000001</v>
      </c>
      <c r="H1271">
        <v>2094.0479999999998</v>
      </c>
      <c r="I1271">
        <v>2062.0479999999998</v>
      </c>
      <c r="J1271">
        <v>2069.4679999999998</v>
      </c>
      <c r="K1271">
        <v>2067.268</v>
      </c>
      <c r="L1271">
        <v>2067.268</v>
      </c>
      <c r="M1271">
        <v>2108.9679999999998</v>
      </c>
      <c r="N1271">
        <v>2108.9679999999998</v>
      </c>
      <c r="O1271">
        <v>2108.9679999999998</v>
      </c>
      <c r="P1271">
        <v>1891.9</v>
      </c>
      <c r="Q1271">
        <v>1894.9</v>
      </c>
      <c r="R1271">
        <v>1909.9</v>
      </c>
    </row>
    <row r="1272" spans="1:18" x14ac:dyDescent="0.25">
      <c r="A1272" s="1" t="s">
        <v>87</v>
      </c>
      <c r="B1272" s="1" t="s">
        <v>64</v>
      </c>
      <c r="C1272">
        <v>298.10000000000002</v>
      </c>
      <c r="D1272">
        <v>298.10000000000002</v>
      </c>
      <c r="E1272">
        <v>298.10000000000002</v>
      </c>
      <c r="F1272">
        <v>298.10000000000002</v>
      </c>
      <c r="G1272">
        <v>298.10000000000002</v>
      </c>
      <c r="H1272">
        <v>298.10000000000002</v>
      </c>
      <c r="I1272">
        <v>298.10000000000002</v>
      </c>
      <c r="J1272">
        <v>298.10000000000002</v>
      </c>
      <c r="K1272">
        <v>298.10000000000002</v>
      </c>
      <c r="L1272">
        <v>298.10000000000002</v>
      </c>
      <c r="M1272">
        <v>298.10000000000002</v>
      </c>
      <c r="N1272">
        <v>298.10000000000002</v>
      </c>
      <c r="O1272">
        <v>298.10000000000002</v>
      </c>
      <c r="P1272">
        <v>298.10000000000002</v>
      </c>
      <c r="Q1272">
        <v>298.10000000000002</v>
      </c>
      <c r="R1272">
        <v>298.10000000000002</v>
      </c>
    </row>
    <row r="1273" spans="1:18" x14ac:dyDescent="0.25">
      <c r="A1273" s="1" t="s">
        <v>87</v>
      </c>
      <c r="B1273" s="1"/>
    </row>
    <row r="1274" spans="1:18" x14ac:dyDescent="0.25">
      <c r="A1274" s="1" t="s">
        <v>87</v>
      </c>
      <c r="B1274" s="1" t="s">
        <v>65</v>
      </c>
      <c r="C1274">
        <v>4171.1080000000002</v>
      </c>
      <c r="D1274">
        <v>4171.1080000000002</v>
      </c>
      <c r="E1274">
        <v>4158.308</v>
      </c>
      <c r="F1274">
        <v>4221.308</v>
      </c>
      <c r="G1274">
        <v>4225.3730000000005</v>
      </c>
      <c r="H1274">
        <v>4207.2730000000001</v>
      </c>
      <c r="I1274">
        <v>4182.1130000000003</v>
      </c>
      <c r="J1274">
        <v>4189.5330000000004</v>
      </c>
      <c r="K1274">
        <v>4187.3330000000005</v>
      </c>
      <c r="L1274">
        <v>4336.933</v>
      </c>
      <c r="M1274">
        <v>4381.4930000000004</v>
      </c>
      <c r="N1274">
        <v>4435.5930000000008</v>
      </c>
      <c r="O1274">
        <v>4489.393</v>
      </c>
      <c r="P1274">
        <v>4320.3249999999998</v>
      </c>
      <c r="Q1274">
        <v>4424.2240000000002</v>
      </c>
      <c r="R1274">
        <v>4798.0490000000009</v>
      </c>
    </row>
    <row r="1275" spans="1:18" x14ac:dyDescent="0.25">
      <c r="A1275" s="1" t="s">
        <v>87</v>
      </c>
      <c r="B1275" s="1" t="s">
        <v>56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 t="s">
        <v>87</v>
      </c>
      <c r="B1276" s="1" t="s">
        <v>57</v>
      </c>
      <c r="C1276">
        <v>1754.56</v>
      </c>
      <c r="D1276">
        <v>1754.56</v>
      </c>
      <c r="E1276">
        <v>1754.56</v>
      </c>
      <c r="F1276">
        <v>1817.56</v>
      </c>
      <c r="G1276">
        <v>1820.4250000000002</v>
      </c>
      <c r="H1276">
        <v>1809.125</v>
      </c>
      <c r="I1276">
        <v>1804.9650000000001</v>
      </c>
      <c r="J1276">
        <v>1804.9650000000001</v>
      </c>
      <c r="K1276">
        <v>1804.9650000000001</v>
      </c>
      <c r="L1276">
        <v>1901.365</v>
      </c>
      <c r="M1276">
        <v>1895.2249999999999</v>
      </c>
      <c r="N1276">
        <v>1898.325</v>
      </c>
      <c r="O1276">
        <v>1898.325</v>
      </c>
      <c r="P1276">
        <v>1857.325</v>
      </c>
      <c r="Q1276">
        <v>1859.2240000000002</v>
      </c>
      <c r="R1276">
        <v>2124.049</v>
      </c>
    </row>
    <row r="1277" spans="1:18" x14ac:dyDescent="0.25">
      <c r="A1277" s="1" t="s">
        <v>87</v>
      </c>
      <c r="B1277" s="1" t="s">
        <v>58</v>
      </c>
      <c r="C1277">
        <v>0</v>
      </c>
      <c r="D1277">
        <v>0</v>
      </c>
      <c r="E1277">
        <v>0</v>
      </c>
      <c r="F1277">
        <v>0</v>
      </c>
      <c r="G1277">
        <v>1.2</v>
      </c>
      <c r="H1277">
        <v>5.9999999999999991</v>
      </c>
      <c r="I1277">
        <v>17</v>
      </c>
      <c r="J1277">
        <v>17</v>
      </c>
      <c r="K1277">
        <v>17</v>
      </c>
      <c r="L1277">
        <v>70</v>
      </c>
      <c r="M1277">
        <v>79</v>
      </c>
      <c r="N1277">
        <v>129.99999999999997</v>
      </c>
      <c r="O1277">
        <v>180</v>
      </c>
      <c r="P1277">
        <v>254</v>
      </c>
      <c r="Q1277">
        <v>339</v>
      </c>
      <c r="R1277">
        <v>418</v>
      </c>
    </row>
    <row r="1278" spans="1:18" x14ac:dyDescent="0.25">
      <c r="A1278" s="1" t="s">
        <v>87</v>
      </c>
      <c r="B1278" s="1" t="s">
        <v>59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0.2</v>
      </c>
      <c r="M1278">
        <v>0.2</v>
      </c>
      <c r="N1278">
        <v>0.2</v>
      </c>
      <c r="O1278">
        <v>4</v>
      </c>
      <c r="P1278">
        <v>19</v>
      </c>
      <c r="Q1278">
        <v>33</v>
      </c>
      <c r="R1278">
        <v>48</v>
      </c>
    </row>
    <row r="1279" spans="1:18" x14ac:dyDescent="0.25">
      <c r="A1279" s="1" t="s">
        <v>87</v>
      </c>
      <c r="B1279" s="1" t="s">
        <v>60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 t="s">
        <v>87</v>
      </c>
      <c r="B1280" s="1" t="s">
        <v>61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 t="s">
        <v>87</v>
      </c>
      <c r="B1281" s="1" t="s">
        <v>62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 t="s">
        <v>87</v>
      </c>
      <c r="B1282" s="1" t="s">
        <v>63</v>
      </c>
      <c r="C1282">
        <v>2118.4479999999999</v>
      </c>
      <c r="D1282">
        <v>2118.4479999999999</v>
      </c>
      <c r="E1282">
        <v>2105.6480000000001</v>
      </c>
      <c r="F1282">
        <v>2105.6480000000001</v>
      </c>
      <c r="G1282">
        <v>2105.6480000000001</v>
      </c>
      <c r="H1282">
        <v>2094.0479999999998</v>
      </c>
      <c r="I1282">
        <v>2062.0479999999998</v>
      </c>
      <c r="J1282">
        <v>2069.4679999999998</v>
      </c>
      <c r="K1282">
        <v>2067.268</v>
      </c>
      <c r="L1282">
        <v>2067.268</v>
      </c>
      <c r="M1282">
        <v>2108.9679999999998</v>
      </c>
      <c r="N1282">
        <v>2108.9679999999998</v>
      </c>
      <c r="O1282">
        <v>2108.9679999999998</v>
      </c>
      <c r="P1282">
        <v>1891.9</v>
      </c>
      <c r="Q1282">
        <v>1894.9</v>
      </c>
      <c r="R1282">
        <v>1909.9</v>
      </c>
    </row>
    <row r="1283" spans="1:18" x14ac:dyDescent="0.25">
      <c r="A1283" s="1" t="s">
        <v>87</v>
      </c>
      <c r="B1283" s="1" t="s">
        <v>64</v>
      </c>
      <c r="C1283">
        <v>298.10000000000002</v>
      </c>
      <c r="D1283">
        <v>298.10000000000002</v>
      </c>
      <c r="E1283">
        <v>298.10000000000002</v>
      </c>
      <c r="F1283">
        <v>298.10000000000002</v>
      </c>
      <c r="G1283">
        <v>298.10000000000002</v>
      </c>
      <c r="H1283">
        <v>298.10000000000002</v>
      </c>
      <c r="I1283">
        <v>298.10000000000002</v>
      </c>
      <c r="J1283">
        <v>298.10000000000002</v>
      </c>
      <c r="K1283">
        <v>298.10000000000002</v>
      </c>
      <c r="L1283">
        <v>298.10000000000002</v>
      </c>
      <c r="M1283">
        <v>298.10000000000002</v>
      </c>
      <c r="N1283">
        <v>298.10000000000002</v>
      </c>
      <c r="O1283">
        <v>298.10000000000002</v>
      </c>
      <c r="P1283">
        <v>298.10000000000002</v>
      </c>
      <c r="Q1283">
        <v>298.10000000000002</v>
      </c>
      <c r="R1283">
        <v>298.10000000000002</v>
      </c>
    </row>
    <row r="1284" spans="1:18" x14ac:dyDescent="0.25">
      <c r="A1284" s="1" t="s">
        <v>87</v>
      </c>
      <c r="B1284" s="1"/>
    </row>
    <row r="1285" spans="1:18" x14ac:dyDescent="0.25">
      <c r="A1285" s="1" t="s">
        <v>87</v>
      </c>
      <c r="B1285" s="1" t="s">
        <v>66</v>
      </c>
    </row>
    <row r="1286" spans="1:18" x14ac:dyDescent="0.25">
      <c r="A1286" s="1" t="s">
        <v>87</v>
      </c>
      <c r="B1286" s="1" t="s">
        <v>56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 t="s">
        <v>87</v>
      </c>
      <c r="B1287" s="1" t="s">
        <v>57</v>
      </c>
      <c r="C1287">
        <v>0.29374923225514377</v>
      </c>
      <c r="D1287">
        <v>0.34141728204592608</v>
      </c>
      <c r="E1287">
        <v>0.4185504704348032</v>
      </c>
      <c r="F1287">
        <v>0.45621302646113471</v>
      </c>
      <c r="G1287">
        <v>0.36918251024092857</v>
      </c>
      <c r="H1287">
        <v>0.35622770910076335</v>
      </c>
      <c r="I1287">
        <v>0.3734646868141267</v>
      </c>
      <c r="J1287">
        <v>0.46388671150029104</v>
      </c>
      <c r="K1287">
        <v>0.41346013273694238</v>
      </c>
      <c r="L1287">
        <v>0.33359935752559466</v>
      </c>
      <c r="M1287">
        <v>0.31336691186671767</v>
      </c>
      <c r="N1287">
        <v>0.33994166471399523</v>
      </c>
      <c r="O1287">
        <v>0.3068525010105535</v>
      </c>
      <c r="P1287">
        <v>0.27730693222957936</v>
      </c>
      <c r="Q1287">
        <v>0.21159114224378844</v>
      </c>
      <c r="R1287">
        <v>0.20212975198445401</v>
      </c>
    </row>
    <row r="1288" spans="1:18" x14ac:dyDescent="0.25">
      <c r="A1288" s="1" t="s">
        <v>87</v>
      </c>
      <c r="B1288" s="1" t="s">
        <v>58</v>
      </c>
      <c r="C1288">
        <v>0</v>
      </c>
      <c r="D1288">
        <v>0</v>
      </c>
      <c r="E1288">
        <v>0</v>
      </c>
      <c r="F1288">
        <v>0</v>
      </c>
      <c r="G1288">
        <v>0.22123110686347389</v>
      </c>
      <c r="H1288">
        <v>0.1902245114905203</v>
      </c>
      <c r="I1288">
        <v>0.12493050740525584</v>
      </c>
      <c r="J1288">
        <v>0.23424470138485473</v>
      </c>
      <c r="K1288">
        <v>0.26547732823616865</v>
      </c>
      <c r="L1288">
        <v>8.7228264991883991E-2</v>
      </c>
      <c r="M1288">
        <v>0.20065876739506255</v>
      </c>
      <c r="N1288">
        <v>0.1765673670758153</v>
      </c>
      <c r="O1288">
        <v>0.20854242741182835</v>
      </c>
      <c r="P1288">
        <v>0.23228859309964331</v>
      </c>
      <c r="Q1288">
        <v>0.24577680245677697</v>
      </c>
      <c r="R1288">
        <v>0.21737777110519454</v>
      </c>
    </row>
    <row r="1289" spans="1:18" x14ac:dyDescent="0.25">
      <c r="A1289" s="1" t="s">
        <v>87</v>
      </c>
      <c r="B1289" s="1" t="s">
        <v>59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7.1334191808945929E-2</v>
      </c>
      <c r="P1289">
        <v>6.8414078693958436E-2</v>
      </c>
      <c r="Q1289">
        <v>0.12201269171361595</v>
      </c>
      <c r="R1289">
        <v>0.13606336585780204</v>
      </c>
    </row>
    <row r="1290" spans="1:18" x14ac:dyDescent="0.25">
      <c r="A1290" s="1" t="s">
        <v>87</v>
      </c>
      <c r="B1290" s="1" t="s">
        <v>60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 t="s">
        <v>87</v>
      </c>
      <c r="B1291" s="1" t="s">
        <v>61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 t="s">
        <v>87</v>
      </c>
      <c r="B1292" s="1" t="s">
        <v>62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 t="s">
        <v>87</v>
      </c>
      <c r="B1293" s="1" t="s">
        <v>63</v>
      </c>
      <c r="C1293">
        <v>0.34766848391182714</v>
      </c>
      <c r="D1293">
        <v>0.38691591718520857</v>
      </c>
      <c r="E1293">
        <v>0.31715092891978253</v>
      </c>
      <c r="F1293">
        <v>0.29584363136961622</v>
      </c>
      <c r="G1293">
        <v>0.41341200394671707</v>
      </c>
      <c r="H1293">
        <v>0.38349860143725223</v>
      </c>
      <c r="I1293">
        <v>0.3662780880134216</v>
      </c>
      <c r="J1293">
        <v>0.2591955718576846</v>
      </c>
      <c r="K1293">
        <v>0.31918643317218531</v>
      </c>
      <c r="L1293">
        <v>0.40908001724803711</v>
      </c>
      <c r="M1293">
        <v>0.4938937038170263</v>
      </c>
      <c r="N1293">
        <v>0.2723826632818136</v>
      </c>
      <c r="O1293">
        <v>0.26176937555749336</v>
      </c>
      <c r="P1293">
        <v>0.52014541044754214</v>
      </c>
      <c r="Q1293">
        <v>0.54251145927490363</v>
      </c>
      <c r="R1293">
        <v>0.38192973108311679</v>
      </c>
    </row>
    <row r="1294" spans="1:18" x14ac:dyDescent="0.25">
      <c r="A1294" s="1" t="s">
        <v>87</v>
      </c>
      <c r="B1294" s="1" t="s">
        <v>64</v>
      </c>
      <c r="C1294">
        <v>6.6091326415213866E-3</v>
      </c>
      <c r="D1294">
        <v>1.5824649142661202E-2</v>
      </c>
      <c r="E1294">
        <v>2.5848435469642429E-2</v>
      </c>
      <c r="F1294">
        <v>2.3180993567509682E-2</v>
      </c>
      <c r="G1294">
        <v>3.5626777707215014E-2</v>
      </c>
      <c r="H1294">
        <v>3.9810779023609411E-2</v>
      </c>
      <c r="I1294">
        <v>4.8649994401514678E-2</v>
      </c>
      <c r="J1294">
        <v>6.2784809260818114E-2</v>
      </c>
      <c r="K1294">
        <v>4.2346806218793456E-2</v>
      </c>
      <c r="L1294">
        <v>3.2509804740685329E-2</v>
      </c>
      <c r="M1294">
        <v>4.0165278212704901E-2</v>
      </c>
      <c r="N1294">
        <v>4.9732484598036697E-2</v>
      </c>
      <c r="O1294">
        <v>6.1106002755317836E-2</v>
      </c>
      <c r="P1294">
        <v>3.9773791328217671E-2</v>
      </c>
      <c r="Q1294">
        <v>4.495162413506016E-2</v>
      </c>
      <c r="R1294">
        <v>6.3360911812287826E-2</v>
      </c>
    </row>
    <row r="1295" spans="1:18" x14ac:dyDescent="0.25">
      <c r="A1295" s="1" t="s">
        <v>87</v>
      </c>
      <c r="B1295" s="1"/>
    </row>
    <row r="1296" spans="1:18" x14ac:dyDescent="0.25">
      <c r="A1296" s="1" t="s">
        <v>87</v>
      </c>
      <c r="B1296" s="1" t="s">
        <v>67</v>
      </c>
      <c r="C1296">
        <v>11261.02857041288</v>
      </c>
      <c r="D1296">
        <v>12769.767441860466</v>
      </c>
      <c r="E1296">
        <v>12702.325813953488</v>
      </c>
      <c r="F1296">
        <v>13189.661627906979</v>
      </c>
      <c r="G1296">
        <v>13895.296279069767</v>
      </c>
      <c r="H1296">
        <v>13054.859822151673</v>
      </c>
      <c r="I1296">
        <v>12920.988372093025</v>
      </c>
      <c r="J1296">
        <v>12541.796279069767</v>
      </c>
      <c r="K1296">
        <v>12779.069767441859</v>
      </c>
      <c r="L1296">
        <v>13367.496860465115</v>
      </c>
      <c r="M1296">
        <v>14793.448290418837</v>
      </c>
      <c r="N1296">
        <v>11242.143080912101</v>
      </c>
      <c r="O1296">
        <v>10591.42687649557</v>
      </c>
      <c r="P1296">
        <v>13944.727126981634</v>
      </c>
      <c r="Q1296">
        <v>13433.693046362769</v>
      </c>
      <c r="R1296">
        <v>11236.336129137955</v>
      </c>
    </row>
    <row r="1297" spans="1:18" x14ac:dyDescent="0.25">
      <c r="A1297" s="1" t="s">
        <v>87</v>
      </c>
      <c r="B1297" s="1" t="s">
        <v>56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 t="s">
        <v>87</v>
      </c>
      <c r="B1298" s="1" t="s">
        <v>57</v>
      </c>
      <c r="C1298">
        <v>4809.1343558159506</v>
      </c>
      <c r="D1298">
        <v>5589.5348837209303</v>
      </c>
      <c r="E1298">
        <v>6852.3258139534883</v>
      </c>
      <c r="F1298">
        <v>7732.6848837209309</v>
      </c>
      <c r="G1298">
        <v>6267.3893023255814</v>
      </c>
      <c r="H1298">
        <v>6010.0167827876503</v>
      </c>
      <c r="I1298">
        <v>6286.104651162791</v>
      </c>
      <c r="J1298">
        <v>7808.0753488372093</v>
      </c>
      <c r="K1298">
        <v>6959.3023255813932</v>
      </c>
      <c r="L1298">
        <v>5905.8689534883715</v>
      </c>
      <c r="M1298">
        <v>5530.1156902868615</v>
      </c>
      <c r="N1298">
        <v>6008.9183946889516</v>
      </c>
      <c r="O1298">
        <v>5424.02367573837</v>
      </c>
      <c r="P1298">
        <v>4796.0961027882058</v>
      </c>
      <c r="Q1298">
        <v>3663.2295075775228</v>
      </c>
      <c r="R1298">
        <v>3993.195450015749</v>
      </c>
    </row>
    <row r="1299" spans="1:18" x14ac:dyDescent="0.25">
      <c r="A1299" s="1" t="s">
        <v>87</v>
      </c>
      <c r="B1299" s="1" t="s">
        <v>58</v>
      </c>
      <c r="C1299">
        <v>0</v>
      </c>
      <c r="D1299">
        <v>0</v>
      </c>
      <c r="E1299">
        <v>0</v>
      </c>
      <c r="F1299">
        <v>0</v>
      </c>
      <c r="G1299">
        <v>2.3255813953488373</v>
      </c>
      <c r="H1299">
        <v>9.9982003239417452</v>
      </c>
      <c r="I1299">
        <v>18.604651162790699</v>
      </c>
      <c r="J1299">
        <v>34.883720930232563</v>
      </c>
      <c r="K1299">
        <v>39.534883720930232</v>
      </c>
      <c r="L1299">
        <v>53.488372093023258</v>
      </c>
      <c r="M1299">
        <v>138.86389338807908</v>
      </c>
      <c r="N1299">
        <v>201.07491762593841</v>
      </c>
      <c r="O1299">
        <v>328.82969954297096</v>
      </c>
      <c r="P1299">
        <v>516.85141119043033</v>
      </c>
      <c r="Q1299">
        <v>729.86862364774311</v>
      </c>
      <c r="R1299">
        <v>795.96783690046868</v>
      </c>
    </row>
    <row r="1300" spans="1:18" x14ac:dyDescent="0.25">
      <c r="A1300" s="1" t="s">
        <v>87</v>
      </c>
      <c r="B1300" s="1" t="s">
        <v>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2.4995500809854652</v>
      </c>
      <c r="P1300">
        <v>11.386839257822443</v>
      </c>
      <c r="Q1300">
        <v>35.271428920572099</v>
      </c>
      <c r="R1300">
        <v>57.211924075888611</v>
      </c>
    </row>
    <row r="1301" spans="1:18" x14ac:dyDescent="0.25">
      <c r="A1301" s="1" t="s">
        <v>87</v>
      </c>
      <c r="B1301" s="1" t="s">
        <v>60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 t="s">
        <v>87</v>
      </c>
      <c r="B1302" s="1" t="s">
        <v>61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 t="s">
        <v>87</v>
      </c>
      <c r="B1303" s="1" t="s">
        <v>62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 t="s">
        <v>87</v>
      </c>
      <c r="B1304" s="1" t="s">
        <v>63</v>
      </c>
      <c r="C1304">
        <v>6451.8942145969304</v>
      </c>
      <c r="D1304">
        <v>7180.2325581395353</v>
      </c>
      <c r="E1304">
        <v>5850.0000000000009</v>
      </c>
      <c r="F1304">
        <v>5456.9767441860467</v>
      </c>
      <c r="G1304">
        <v>7625.5813953488368</v>
      </c>
      <c r="H1304">
        <v>7034.8448390400818</v>
      </c>
      <c r="I1304">
        <v>6616.2790697674427</v>
      </c>
      <c r="J1304">
        <v>4698.8372093023263</v>
      </c>
      <c r="K1304">
        <v>5780.2325581395353</v>
      </c>
      <c r="L1304">
        <v>7408.1395348837214</v>
      </c>
      <c r="M1304">
        <v>9124.4687067438954</v>
      </c>
      <c r="N1304">
        <v>5032.1497685972099</v>
      </c>
      <c r="O1304">
        <v>4836.073951133244</v>
      </c>
      <c r="P1304">
        <v>8620.3927737451759</v>
      </c>
      <c r="Q1304">
        <v>9005.3234862169302</v>
      </c>
      <c r="R1304">
        <v>6389.9609181458491</v>
      </c>
    </row>
    <row r="1305" spans="1:18" x14ac:dyDescent="0.25">
      <c r="A1305" s="1" t="s">
        <v>87</v>
      </c>
      <c r="B1305" s="1" t="s">
        <v>64</v>
      </c>
      <c r="C1305">
        <v>17.258798178232723</v>
      </c>
      <c r="D1305">
        <v>41.323792486583187</v>
      </c>
      <c r="E1305">
        <v>67.499467054263576</v>
      </c>
      <c r="F1305">
        <v>60.533826638477819</v>
      </c>
      <c r="G1305">
        <v>93.034199726402178</v>
      </c>
      <c r="H1305">
        <v>103.96011666797658</v>
      </c>
      <c r="I1305">
        <v>127.04245478036178</v>
      </c>
      <c r="J1305">
        <v>163.95348837209298</v>
      </c>
      <c r="K1305">
        <v>110.58258650028361</v>
      </c>
      <c r="L1305">
        <v>84.894673668417084</v>
      </c>
      <c r="M1305">
        <v>104.88584025241623</v>
      </c>
      <c r="N1305">
        <v>129.86922204999073</v>
      </c>
      <c r="O1305">
        <v>159.56952693111577</v>
      </c>
      <c r="P1305">
        <v>103.86352862768919</v>
      </c>
      <c r="Q1305">
        <v>117.38469339483417</v>
      </c>
      <c r="R1305">
        <v>165.45789722648871</v>
      </c>
    </row>
    <row r="1306" spans="1:18" x14ac:dyDescent="0.25">
      <c r="A1306" s="1" t="s">
        <v>87</v>
      </c>
      <c r="B1306" s="1"/>
    </row>
    <row r="1307" spans="1:18" x14ac:dyDescent="0.25">
      <c r="A1307" s="1" t="s">
        <v>87</v>
      </c>
      <c r="B1307" s="1" t="s">
        <v>68</v>
      </c>
      <c r="C1307">
        <v>10859.15646294778</v>
      </c>
      <c r="D1307">
        <v>12333.720930232557</v>
      </c>
      <c r="E1307">
        <v>12171.292674418604</v>
      </c>
      <c r="F1307">
        <v>12639.036744186047</v>
      </c>
      <c r="G1307">
        <v>13401.051511627906</v>
      </c>
      <c r="H1307">
        <v>12590.914041297259</v>
      </c>
      <c r="I1307">
        <v>12444.773139534886</v>
      </c>
      <c r="J1307">
        <v>11999.935813953489</v>
      </c>
      <c r="K1307">
        <v>12262.242209302323</v>
      </c>
      <c r="L1307">
        <v>12945.350116279069</v>
      </c>
      <c r="M1307">
        <v>14323.524176273229</v>
      </c>
      <c r="N1307">
        <v>10820.277880720318</v>
      </c>
      <c r="O1307">
        <v>10232.589857242259</v>
      </c>
      <c r="P1307">
        <v>13552.717105249596</v>
      </c>
      <c r="Q1307">
        <v>13038.885320162519</v>
      </c>
      <c r="R1307">
        <v>10816.537692270835</v>
      </c>
    </row>
    <row r="1308" spans="1:18" x14ac:dyDescent="0.25">
      <c r="A1308" s="1" t="s">
        <v>87</v>
      </c>
      <c r="B1308" s="1" t="s">
        <v>56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 t="s">
        <v>87</v>
      </c>
      <c r="B1309" s="1" t="s">
        <v>57</v>
      </c>
      <c r="C1309">
        <v>4407.2622483508494</v>
      </c>
      <c r="D1309">
        <v>5153.4883720930229</v>
      </c>
      <c r="E1309">
        <v>6321.2926744186043</v>
      </c>
      <c r="F1309">
        <v>7182.06</v>
      </c>
      <c r="G1309">
        <v>5773.1445348837206</v>
      </c>
      <c r="H1309">
        <v>5546.0710019332355</v>
      </c>
      <c r="I1309">
        <v>5809.8894186046518</v>
      </c>
      <c r="J1309">
        <v>7266.2148837209297</v>
      </c>
      <c r="K1309">
        <v>6442.4747674418586</v>
      </c>
      <c r="L1309">
        <v>5483.7222093023247</v>
      </c>
      <c r="M1309">
        <v>5060.1915761412547</v>
      </c>
      <c r="N1309">
        <v>5587.0531944971699</v>
      </c>
      <c r="O1309">
        <v>5065.1866564850598</v>
      </c>
      <c r="P1309">
        <v>4404.0860810561671</v>
      </c>
      <c r="Q1309">
        <v>3268.4217813772739</v>
      </c>
      <c r="R1309">
        <v>3573.3970131486299</v>
      </c>
    </row>
    <row r="1310" spans="1:18" x14ac:dyDescent="0.25">
      <c r="A1310" s="1" t="s">
        <v>87</v>
      </c>
      <c r="B1310" s="1" t="s">
        <v>58</v>
      </c>
      <c r="C1310">
        <v>0</v>
      </c>
      <c r="D1310">
        <v>0</v>
      </c>
      <c r="E1310">
        <v>0</v>
      </c>
      <c r="F1310">
        <v>0</v>
      </c>
      <c r="G1310">
        <v>2.3255813953488373</v>
      </c>
      <c r="H1310">
        <v>9.9982003239417452</v>
      </c>
      <c r="I1310">
        <v>18.604651162790699</v>
      </c>
      <c r="J1310">
        <v>34.883720930232563</v>
      </c>
      <c r="K1310">
        <v>39.534883720930232</v>
      </c>
      <c r="L1310">
        <v>53.488372093023258</v>
      </c>
      <c r="M1310">
        <v>138.86389338807908</v>
      </c>
      <c r="N1310">
        <v>201.07491762593841</v>
      </c>
      <c r="O1310">
        <v>328.82969954297096</v>
      </c>
      <c r="P1310">
        <v>516.85141119043033</v>
      </c>
      <c r="Q1310">
        <v>729.86862364774311</v>
      </c>
      <c r="R1310">
        <v>795.96783690046868</v>
      </c>
    </row>
    <row r="1311" spans="1:18" x14ac:dyDescent="0.25">
      <c r="A1311" s="1" t="s">
        <v>87</v>
      </c>
      <c r="B1311" s="1" t="s">
        <v>59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2.4995500809854652</v>
      </c>
      <c r="P1311">
        <v>11.386839257822443</v>
      </c>
      <c r="Q1311">
        <v>35.271428920572099</v>
      </c>
      <c r="R1311">
        <v>57.211924075888611</v>
      </c>
    </row>
    <row r="1312" spans="1:18" x14ac:dyDescent="0.25">
      <c r="A1312" s="1" t="s">
        <v>87</v>
      </c>
      <c r="B1312" s="1" t="s">
        <v>60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 t="s">
        <v>87</v>
      </c>
      <c r="B1313" s="1" t="s">
        <v>61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 t="s">
        <v>87</v>
      </c>
      <c r="B1314" s="1" t="s">
        <v>62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 t="s">
        <v>87</v>
      </c>
      <c r="B1315" s="1" t="s">
        <v>63</v>
      </c>
      <c r="C1315">
        <v>6451.8942145969304</v>
      </c>
      <c r="D1315">
        <v>7180.2325581395353</v>
      </c>
      <c r="E1315">
        <v>5850.0000000000009</v>
      </c>
      <c r="F1315">
        <v>5456.9767441860467</v>
      </c>
      <c r="G1315">
        <v>7625.5813953488368</v>
      </c>
      <c r="H1315">
        <v>7034.8448390400818</v>
      </c>
      <c r="I1315">
        <v>6616.2790697674427</v>
      </c>
      <c r="J1315">
        <v>4698.8372093023263</v>
      </c>
      <c r="K1315">
        <v>5780.2325581395353</v>
      </c>
      <c r="L1315">
        <v>7408.1395348837214</v>
      </c>
      <c r="M1315">
        <v>9124.4687067438954</v>
      </c>
      <c r="N1315">
        <v>5032.1497685972099</v>
      </c>
      <c r="O1315">
        <v>4836.073951133244</v>
      </c>
      <c r="P1315">
        <v>8620.3927737451759</v>
      </c>
      <c r="Q1315">
        <v>9005.3234862169302</v>
      </c>
      <c r="R1315">
        <v>6389.9609181458491</v>
      </c>
    </row>
    <row r="1316" spans="1:18" x14ac:dyDescent="0.25">
      <c r="A1316" s="1" t="s">
        <v>87</v>
      </c>
      <c r="B1316" s="1" t="s">
        <v>64</v>
      </c>
      <c r="C1316">
        <v>17.258798178232723</v>
      </c>
      <c r="D1316">
        <v>41.323792486583187</v>
      </c>
      <c r="E1316">
        <v>67.499467054263576</v>
      </c>
      <c r="F1316">
        <v>60.533826638477819</v>
      </c>
      <c r="G1316">
        <v>93.034199726402178</v>
      </c>
      <c r="H1316">
        <v>103.96011666797658</v>
      </c>
      <c r="I1316">
        <v>127.04245478036178</v>
      </c>
      <c r="J1316">
        <v>163.95348837209298</v>
      </c>
      <c r="K1316">
        <v>110.58258650028361</v>
      </c>
      <c r="L1316">
        <v>84.894673668417084</v>
      </c>
      <c r="M1316">
        <v>104.88584025241623</v>
      </c>
      <c r="N1316">
        <v>129.86922204999073</v>
      </c>
      <c r="O1316">
        <v>159.56952693111577</v>
      </c>
      <c r="P1316">
        <v>103.86352862768919</v>
      </c>
      <c r="Q1316">
        <v>117.38469339483417</v>
      </c>
      <c r="R1316">
        <v>165.45789722648871</v>
      </c>
    </row>
    <row r="1317" spans="1:18" x14ac:dyDescent="0.25">
      <c r="A1317" s="1" t="s">
        <v>87</v>
      </c>
      <c r="B1317" s="1"/>
    </row>
    <row r="1318" spans="1:18" x14ac:dyDescent="0.25">
      <c r="A1318" s="1" t="s">
        <v>87</v>
      </c>
      <c r="B1318" s="1" t="s">
        <v>69</v>
      </c>
      <c r="C1318">
        <v>3191.3699978448321</v>
      </c>
      <c r="D1318">
        <v>3531.3953488372099</v>
      </c>
      <c r="E1318">
        <v>3362.2093023255816</v>
      </c>
      <c r="F1318">
        <v>3644.7673255813961</v>
      </c>
      <c r="G1318">
        <v>3566.2790697674427</v>
      </c>
      <c r="H1318">
        <v>3700.7227587923071</v>
      </c>
      <c r="I1318">
        <v>3297.0929069767444</v>
      </c>
      <c r="J1318">
        <v>3239.5348837209312</v>
      </c>
      <c r="K1318">
        <v>3318.6046511627906</v>
      </c>
      <c r="L1318">
        <v>3220.9302325581393</v>
      </c>
      <c r="M1318">
        <v>3472.4305180622996</v>
      </c>
      <c r="N1318">
        <v>3350.7857474543484</v>
      </c>
      <c r="O1318">
        <v>3228.5855212728338</v>
      </c>
      <c r="P1318">
        <v>3259.968761178543</v>
      </c>
      <c r="Q1318">
        <v>2812.5492966821503</v>
      </c>
      <c r="R1318">
        <v>3084.4447999360104</v>
      </c>
    </row>
    <row r="1319" spans="1:18" x14ac:dyDescent="0.25">
      <c r="A1319" s="1" t="s">
        <v>87</v>
      </c>
      <c r="B1319" s="1" t="s">
        <v>70</v>
      </c>
      <c r="C1319">
        <v>2439.283151254996</v>
      </c>
      <c r="D1319">
        <v>2604.5541860465119</v>
      </c>
      <c r="E1319">
        <v>2481.8245348837208</v>
      </c>
      <c r="F1319">
        <v>2680.9675581395354</v>
      </c>
      <c r="G1319">
        <v>2654.8598837209306</v>
      </c>
      <c r="H1319">
        <v>2734.785516384829</v>
      </c>
      <c r="I1319">
        <v>2468.1693023255816</v>
      </c>
      <c r="J1319">
        <v>2409.3725581395356</v>
      </c>
      <c r="K1319">
        <v>2495.348837209302</v>
      </c>
      <c r="L1319">
        <v>2415.1162790697672</v>
      </c>
      <c r="M1319">
        <v>2613.6962013504194</v>
      </c>
      <c r="N1319">
        <v>2511.4923758167984</v>
      </c>
      <c r="O1319">
        <v>2489.5518806614768</v>
      </c>
      <c r="P1319">
        <v>2532.0442320382326</v>
      </c>
      <c r="Q1319">
        <v>2225.710483224128</v>
      </c>
      <c r="R1319">
        <v>2453.169540593803</v>
      </c>
    </row>
    <row r="1320" spans="1:18" x14ac:dyDescent="0.25">
      <c r="A1320" s="1" t="s">
        <v>87</v>
      </c>
      <c r="B1320" s="1" t="s">
        <v>71</v>
      </c>
      <c r="C1320">
        <v>752.086846589836</v>
      </c>
      <c r="D1320">
        <v>926.84116279069792</v>
      </c>
      <c r="E1320">
        <v>880.38476744186062</v>
      </c>
      <c r="F1320">
        <v>963.79976744186047</v>
      </c>
      <c r="G1320">
        <v>911.41918604651187</v>
      </c>
      <c r="H1320">
        <v>965.93724240747804</v>
      </c>
      <c r="I1320">
        <v>828.9236046511628</v>
      </c>
      <c r="J1320">
        <v>830.16232558139563</v>
      </c>
      <c r="K1320">
        <v>823.25581395348843</v>
      </c>
      <c r="L1320">
        <v>805.81395348837225</v>
      </c>
      <c r="M1320">
        <v>858.73431671188041</v>
      </c>
      <c r="N1320">
        <v>839.29337163755008</v>
      </c>
      <c r="O1320">
        <v>739.03364061135699</v>
      </c>
      <c r="P1320">
        <v>727.9245291403106</v>
      </c>
      <c r="Q1320">
        <v>586.83881345802217</v>
      </c>
      <c r="R1320">
        <v>631.27525934220728</v>
      </c>
    </row>
    <row r="1321" spans="1:18" x14ac:dyDescent="0.25">
      <c r="A1321" s="1" t="s">
        <v>87</v>
      </c>
      <c r="B1321" s="1"/>
    </row>
    <row r="1322" spans="1:18" x14ac:dyDescent="0.25">
      <c r="A1322" s="1" t="s">
        <v>87</v>
      </c>
      <c r="B1322" s="1" t="s">
        <v>72</v>
      </c>
    </row>
    <row r="1323" spans="1:18" x14ac:dyDescent="0.25">
      <c r="A1323" s="1" t="s">
        <v>87</v>
      </c>
      <c r="B1323" s="1" t="s">
        <v>56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 t="s">
        <v>87</v>
      </c>
      <c r="B1324" s="1" t="s">
        <v>57</v>
      </c>
      <c r="C1324">
        <v>1248.2083923949922</v>
      </c>
      <c r="D1324">
        <v>1466.5</v>
      </c>
      <c r="E1324">
        <v>1688.0406800000005</v>
      </c>
      <c r="F1324">
        <v>1826.9155199999993</v>
      </c>
      <c r="G1324">
        <v>1515.9559500000005</v>
      </c>
      <c r="H1324">
        <v>1479.1954627781547</v>
      </c>
      <c r="I1324">
        <v>1500.3955300000002</v>
      </c>
      <c r="J1324">
        <v>1866.8117299999999</v>
      </c>
      <c r="K1324">
        <v>1637.4</v>
      </c>
      <c r="L1324">
        <v>1394.6103200000002</v>
      </c>
      <c r="M1324">
        <v>1269.1966167609226</v>
      </c>
      <c r="N1324">
        <v>1399.5573440579637</v>
      </c>
      <c r="O1324">
        <v>1419.7404081845868</v>
      </c>
      <c r="P1324">
        <v>1242.6418427712679</v>
      </c>
      <c r="Q1324">
        <v>1035.1103468042415</v>
      </c>
      <c r="R1324">
        <v>1098.687133462076</v>
      </c>
    </row>
    <row r="1325" spans="1:18" x14ac:dyDescent="0.25">
      <c r="A1325" s="1" t="s">
        <v>87</v>
      </c>
      <c r="B1325" s="1" t="s">
        <v>58</v>
      </c>
      <c r="C1325">
        <v>0</v>
      </c>
      <c r="D1325">
        <v>0</v>
      </c>
      <c r="E1325">
        <v>0</v>
      </c>
      <c r="F1325">
        <v>0</v>
      </c>
      <c r="G1325">
        <v>0.2</v>
      </c>
      <c r="H1325">
        <v>0.85984522785898998</v>
      </c>
      <c r="I1325">
        <v>1.6</v>
      </c>
      <c r="J1325">
        <v>3</v>
      </c>
      <c r="K1325">
        <v>3.4</v>
      </c>
      <c r="L1325">
        <v>4.5999999999999996</v>
      </c>
      <c r="M1325">
        <v>11.942294831374801</v>
      </c>
      <c r="N1325">
        <v>17.292442915830701</v>
      </c>
      <c r="O1325">
        <v>28.279354160695501</v>
      </c>
      <c r="P1325">
        <v>44.449221362377003</v>
      </c>
      <c r="Q1325">
        <v>62.768701633705902</v>
      </c>
      <c r="R1325">
        <v>68.453233973440305</v>
      </c>
    </row>
    <row r="1326" spans="1:18" x14ac:dyDescent="0.25">
      <c r="A1326" s="1" t="s">
        <v>87</v>
      </c>
      <c r="B1326" s="1" t="s">
        <v>59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0.21496130696474999</v>
      </c>
      <c r="P1326">
        <v>0.97926817617272999</v>
      </c>
      <c r="Q1326">
        <v>3.0333428871692001</v>
      </c>
      <c r="R1326">
        <v>4.9202254705264199</v>
      </c>
    </row>
    <row r="1327" spans="1:18" x14ac:dyDescent="0.25">
      <c r="A1327" s="1" t="s">
        <v>87</v>
      </c>
      <c r="B1327" s="1" t="s">
        <v>60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 t="s">
        <v>87</v>
      </c>
      <c r="B1328" s="1" t="s">
        <v>61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 t="s">
        <v>87</v>
      </c>
      <c r="B1329" s="1" t="s">
        <v>62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 t="s">
        <v>87</v>
      </c>
      <c r="B1330" s="1" t="s">
        <v>63</v>
      </c>
      <c r="C1330">
        <v>554.86290245533598</v>
      </c>
      <c r="D1330">
        <v>617.5</v>
      </c>
      <c r="E1330">
        <v>503.1</v>
      </c>
      <c r="F1330">
        <v>469.3</v>
      </c>
      <c r="G1330">
        <v>655.8</v>
      </c>
      <c r="H1330">
        <v>604.99665615744698</v>
      </c>
      <c r="I1330">
        <v>569</v>
      </c>
      <c r="J1330">
        <v>404.1</v>
      </c>
      <c r="K1330">
        <v>497.1</v>
      </c>
      <c r="L1330">
        <v>637.1</v>
      </c>
      <c r="M1330">
        <v>784.70430877997501</v>
      </c>
      <c r="N1330">
        <v>432.76488009936003</v>
      </c>
      <c r="O1330">
        <v>415.90235979745898</v>
      </c>
      <c r="P1330">
        <v>741.35377854208502</v>
      </c>
      <c r="Q1330">
        <v>774.45781981465598</v>
      </c>
      <c r="R1330">
        <v>549.53663896054297</v>
      </c>
    </row>
    <row r="1331" spans="1:18" x14ac:dyDescent="0.25">
      <c r="A1331" s="1" t="s">
        <v>87</v>
      </c>
      <c r="B1331" s="1" t="s">
        <v>64</v>
      </c>
      <c r="C1331">
        <v>2.1769097435477538</v>
      </c>
      <c r="D1331">
        <v>4.953846153846154</v>
      </c>
      <c r="E1331">
        <v>8.2070041666666675</v>
      </c>
      <c r="F1331">
        <v>7.4084090909090916</v>
      </c>
      <c r="G1331">
        <v>11.401341176470586</v>
      </c>
      <c r="H1331">
        <v>12.715477380900957</v>
      </c>
      <c r="I1331">
        <v>15.520551111111111</v>
      </c>
      <c r="J1331">
        <v>20.099999999999994</v>
      </c>
      <c r="K1331">
        <v>13.61446243902439</v>
      </c>
      <c r="L1331">
        <v>10.401341935483869</v>
      </c>
      <c r="M1331">
        <v>12.985097541579353</v>
      </c>
      <c r="N1331">
        <v>15.897864767705171</v>
      </c>
      <c r="O1331">
        <v>19.646567510065577</v>
      </c>
      <c r="P1331">
        <v>12.802910962173154</v>
      </c>
      <c r="Q1331">
        <v>14.392990524768578</v>
      </c>
      <c r="R1331">
        <v>20.341999787183383</v>
      </c>
    </row>
    <row r="1332" spans="1:18" x14ac:dyDescent="0.25">
      <c r="A1332" s="1" t="s">
        <v>87</v>
      </c>
      <c r="B1332" s="1" t="s">
        <v>71</v>
      </c>
      <c r="C1332">
        <v>83.238058354985228</v>
      </c>
      <c r="D1332">
        <v>98.299999999999983</v>
      </c>
      <c r="E1332">
        <v>94.084980000000002</v>
      </c>
      <c r="F1332">
        <v>97.998309999999989</v>
      </c>
      <c r="G1332">
        <v>97.667360000000002</v>
      </c>
      <c r="H1332">
        <v>103.53870017228752</v>
      </c>
      <c r="I1332">
        <v>89.59841999999999</v>
      </c>
      <c r="J1332">
        <v>86.997370000000004</v>
      </c>
      <c r="K1332">
        <v>85.9</v>
      </c>
      <c r="L1332">
        <v>85.390170000000012</v>
      </c>
      <c r="M1332">
        <v>97.312261830807586</v>
      </c>
      <c r="N1332">
        <v>89.719324246671889</v>
      </c>
      <c r="O1332">
        <v>78.665452160714551</v>
      </c>
      <c r="P1332">
        <v>78.605350558176212</v>
      </c>
      <c r="Q1332">
        <v>65.109391420655399</v>
      </c>
      <c r="R1332">
        <v>67.735262278748024</v>
      </c>
    </row>
    <row r="1333" spans="1:18" x14ac:dyDescent="0.25">
      <c r="A1333" s="1" t="s">
        <v>87</v>
      </c>
      <c r="B1333" s="1"/>
    </row>
    <row r="1334" spans="1:18" x14ac:dyDescent="0.25">
      <c r="A1334" s="1" t="s">
        <v>87</v>
      </c>
      <c r="B1334" s="1" t="s">
        <v>73</v>
      </c>
      <c r="C1334">
        <v>4088.8113000000058</v>
      </c>
      <c r="D1334">
        <v>4806.3953210400005</v>
      </c>
      <c r="E1334">
        <v>5455.4411223240504</v>
      </c>
      <c r="F1334">
        <v>6054.5766946348422</v>
      </c>
      <c r="G1334">
        <v>4956.9386928027516</v>
      </c>
      <c r="H1334">
        <v>5011.4110897543515</v>
      </c>
      <c r="I1334">
        <v>4980.2724546914524</v>
      </c>
      <c r="J1334">
        <v>5931.0961835335929</v>
      </c>
      <c r="K1334">
        <v>5338.2943479600017</v>
      </c>
      <c r="L1334">
        <v>4504.360301269453</v>
      </c>
      <c r="M1334">
        <v>4181.9874481900897</v>
      </c>
      <c r="N1334">
        <v>4488.6672024492309</v>
      </c>
      <c r="O1334">
        <v>4354.4498560632137</v>
      </c>
      <c r="P1334">
        <v>3951.7171490178152</v>
      </c>
      <c r="Q1334">
        <v>3371.1541598296963</v>
      </c>
      <c r="R1334">
        <v>3430.2780065301599</v>
      </c>
    </row>
    <row r="1335" spans="1:18" x14ac:dyDescent="0.25">
      <c r="A1335" s="1" t="s">
        <v>87</v>
      </c>
      <c r="B1335" s="1" t="s">
        <v>56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 t="s">
        <v>87</v>
      </c>
      <c r="B1336" s="1" t="s">
        <v>57</v>
      </c>
      <c r="C1336">
        <v>3858.9575813737197</v>
      </c>
      <c r="D1336">
        <v>4540.3409282400007</v>
      </c>
      <c r="E1336">
        <v>5201.034462975962</v>
      </c>
      <c r="F1336">
        <v>5789.2831460551779</v>
      </c>
      <c r="G1336">
        <v>4689.2195521229914</v>
      </c>
      <c r="H1336">
        <v>4730.0542464002256</v>
      </c>
      <c r="I1336">
        <v>4737.6378159629403</v>
      </c>
      <c r="J1336">
        <v>5699.5018169941086</v>
      </c>
      <c r="K1336">
        <v>5114.9026098000013</v>
      </c>
      <c r="L1336">
        <v>4281.9788992023368</v>
      </c>
      <c r="M1336">
        <v>3929.9879019524988</v>
      </c>
      <c r="N1336">
        <v>4253.6542898183889</v>
      </c>
      <c r="O1336">
        <v>4155.4382765447481</v>
      </c>
      <c r="P1336">
        <v>3759.7512698351529</v>
      </c>
      <c r="Q1336">
        <v>3213.3655598296964</v>
      </c>
      <c r="R1336">
        <v>3264.6958607278839</v>
      </c>
    </row>
    <row r="1337" spans="1:18" x14ac:dyDescent="0.25">
      <c r="A1337" s="1" t="s">
        <v>87</v>
      </c>
      <c r="B1337" s="1" t="s">
        <v>58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 t="s">
        <v>87</v>
      </c>
      <c r="B1338" s="1" t="s">
        <v>59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 t="s">
        <v>87</v>
      </c>
      <c r="B1339" s="1" t="s">
        <v>60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 t="s">
        <v>87</v>
      </c>
      <c r="B1340" s="1" t="s">
        <v>61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 t="s">
        <v>87</v>
      </c>
      <c r="B1341" s="1" t="s">
        <v>62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 t="s">
        <v>87</v>
      </c>
      <c r="B1342" s="1" t="s">
        <v>63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 t="s">
        <v>87</v>
      </c>
      <c r="B1343" s="1" t="s">
        <v>64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 t="s">
        <v>87</v>
      </c>
      <c r="B1344" s="1" t="s">
        <v>71</v>
      </c>
      <c r="C1344">
        <v>229.85371862628588</v>
      </c>
      <c r="D1344">
        <v>266.05439280000002</v>
      </c>
      <c r="E1344">
        <v>254.40665934808803</v>
      </c>
      <c r="F1344">
        <v>265.29354857966405</v>
      </c>
      <c r="G1344">
        <v>267.71914067976002</v>
      </c>
      <c r="H1344">
        <v>281.35684335412549</v>
      </c>
      <c r="I1344">
        <v>242.63463872851202</v>
      </c>
      <c r="J1344">
        <v>231.59436653948401</v>
      </c>
      <c r="K1344">
        <v>223.39173816000005</v>
      </c>
      <c r="L1344">
        <v>222.38140206711603</v>
      </c>
      <c r="M1344">
        <v>251.99954623759112</v>
      </c>
      <c r="N1344">
        <v>235.01291263084158</v>
      </c>
      <c r="O1344">
        <v>199.0115795184654</v>
      </c>
      <c r="P1344">
        <v>191.96587918266223</v>
      </c>
      <c r="Q1344">
        <v>157.78860000000003</v>
      </c>
      <c r="R1344">
        <v>165.58214580227602</v>
      </c>
    </row>
    <row r="1345" spans="1:18" x14ac:dyDescent="0.25">
      <c r="A1345" s="1" t="s">
        <v>87</v>
      </c>
      <c r="B1345" s="1"/>
    </row>
    <row r="1346" spans="1:18" x14ac:dyDescent="0.25">
      <c r="A1346" s="1" t="s">
        <v>87</v>
      </c>
      <c r="B1346" s="1" t="s">
        <v>74</v>
      </c>
    </row>
    <row r="1347" spans="1:18" x14ac:dyDescent="0.25">
      <c r="A1347" s="1" t="s">
        <v>87</v>
      </c>
      <c r="B1347" s="1" t="s">
        <v>56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 t="s">
        <v>87</v>
      </c>
      <c r="B1348" s="1" t="s">
        <v>57</v>
      </c>
      <c r="C1348">
        <v>0.33134335349773364</v>
      </c>
      <c r="D1348">
        <v>0.32778724855097169</v>
      </c>
      <c r="E1348">
        <v>0.34910297303972543</v>
      </c>
      <c r="F1348">
        <v>0.36400747200396016</v>
      </c>
      <c r="G1348">
        <v>0.35554824663605811</v>
      </c>
      <c r="H1348">
        <v>0.34942065218953094</v>
      </c>
      <c r="I1348">
        <v>0.36030832483218606</v>
      </c>
      <c r="J1348">
        <v>0.35970123243226026</v>
      </c>
      <c r="K1348">
        <v>0.36551850494686683</v>
      </c>
      <c r="L1348">
        <v>0.36419114552371867</v>
      </c>
      <c r="M1348">
        <v>0.37471731572875483</v>
      </c>
      <c r="N1348">
        <v>0.36923601890073576</v>
      </c>
      <c r="O1348">
        <v>0.3285572724593836</v>
      </c>
      <c r="P1348">
        <v>0.33192529870065518</v>
      </c>
      <c r="Q1348">
        <v>0.30435183903271945</v>
      </c>
      <c r="R1348">
        <v>0.31256833564548908</v>
      </c>
    </row>
    <row r="1349" spans="1:18" x14ac:dyDescent="0.25">
      <c r="A1349" s="1" t="s">
        <v>87</v>
      </c>
      <c r="B1349" s="1" t="s">
        <v>58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</row>
    <row r="1350" spans="1:18" x14ac:dyDescent="0.25">
      <c r="A1350" s="1" t="s">
        <v>87</v>
      </c>
      <c r="B1350" s="1" t="s">
        <v>59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1</v>
      </c>
    </row>
    <row r="1351" spans="1:18" x14ac:dyDescent="0.25">
      <c r="A1351" s="1" t="s">
        <v>87</v>
      </c>
      <c r="B1351" s="1" t="s">
        <v>60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 t="s">
        <v>87</v>
      </c>
      <c r="B1352" s="1" t="s">
        <v>61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 t="s">
        <v>87</v>
      </c>
      <c r="B1353" s="1" t="s">
        <v>62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 t="s">
        <v>87</v>
      </c>
      <c r="B1354" s="1" t="s">
        <v>63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</row>
    <row r="1355" spans="1:18" x14ac:dyDescent="0.25">
      <c r="A1355" s="1" t="s">
        <v>87</v>
      </c>
      <c r="B1355" s="1" t="s">
        <v>64</v>
      </c>
      <c r="C1355">
        <v>0.68181818181818188</v>
      </c>
      <c r="D1355">
        <v>0.71739130434782605</v>
      </c>
      <c r="E1355">
        <v>0.70731707317073167</v>
      </c>
      <c r="F1355">
        <v>0.70270270270270274</v>
      </c>
      <c r="G1355">
        <v>0.70175438596491235</v>
      </c>
      <c r="H1355">
        <v>0.70312499999999989</v>
      </c>
      <c r="I1355">
        <v>0.70394736842105277</v>
      </c>
      <c r="J1355">
        <v>0.70149253731343275</v>
      </c>
      <c r="K1355">
        <v>0.69852941176470584</v>
      </c>
      <c r="L1355">
        <v>0.70192307692307687</v>
      </c>
      <c r="M1355">
        <v>0.69465648854961826</v>
      </c>
      <c r="N1355">
        <v>0.70253164556962022</v>
      </c>
      <c r="O1355">
        <v>0.69849246231155782</v>
      </c>
      <c r="P1355">
        <v>0.69767441860465118</v>
      </c>
      <c r="Q1355">
        <v>0.70138888888888884</v>
      </c>
      <c r="R1355">
        <v>0.69950738916256139</v>
      </c>
    </row>
    <row r="1356" spans="1:18" x14ac:dyDescent="0.25">
      <c r="A1356" s="1" t="s">
        <v>87</v>
      </c>
      <c r="B1356" s="1"/>
    </row>
    <row r="1357" spans="1:18" x14ac:dyDescent="0.25">
      <c r="A1357" s="1" t="s">
        <v>87</v>
      </c>
      <c r="B1357" s="1" t="s">
        <v>75</v>
      </c>
    </row>
    <row r="1358" spans="1:18" x14ac:dyDescent="0.25">
      <c r="A1358" s="1" t="s">
        <v>87</v>
      </c>
      <c r="B1358" s="1" t="s">
        <v>56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 t="s">
        <v>87</v>
      </c>
      <c r="B1359" s="1" t="s">
        <v>57</v>
      </c>
      <c r="C1359">
        <v>0.30365486698172411</v>
      </c>
      <c r="D1359">
        <v>0.30221616092737807</v>
      </c>
      <c r="E1359">
        <v>0.32204861911266247</v>
      </c>
      <c r="F1359">
        <v>0.33808742289298643</v>
      </c>
      <c r="G1359">
        <v>0.32750980000441293</v>
      </c>
      <c r="H1359">
        <v>0.32244697754173107</v>
      </c>
      <c r="I1359">
        <v>0.33301251570644175</v>
      </c>
      <c r="J1359">
        <v>0.3347388866042747</v>
      </c>
      <c r="K1359">
        <v>0.33837353731525577</v>
      </c>
      <c r="L1359">
        <v>0.33815905650260769</v>
      </c>
      <c r="M1359">
        <v>0.34287554016551691</v>
      </c>
      <c r="N1359">
        <v>0.34331324598219309</v>
      </c>
      <c r="O1359">
        <v>0.30682091595513705</v>
      </c>
      <c r="P1359">
        <v>0.30479530781464825</v>
      </c>
      <c r="Q1359">
        <v>0.27155005653866171</v>
      </c>
      <c r="R1359">
        <v>0.27970851188764723</v>
      </c>
    </row>
    <row r="1360" spans="1:18" x14ac:dyDescent="0.25">
      <c r="A1360" s="1" t="s">
        <v>87</v>
      </c>
      <c r="B1360" s="1" t="s">
        <v>58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</row>
    <row r="1361" spans="1:18" x14ac:dyDescent="0.25">
      <c r="A1361" s="1" t="s">
        <v>87</v>
      </c>
      <c r="B1361" s="1" t="s">
        <v>59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1</v>
      </c>
    </row>
    <row r="1362" spans="1:18" x14ac:dyDescent="0.25">
      <c r="A1362" s="1" t="s">
        <v>87</v>
      </c>
      <c r="B1362" s="1" t="s">
        <v>60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 t="s">
        <v>87</v>
      </c>
      <c r="B1363" s="1" t="s">
        <v>61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 t="s">
        <v>87</v>
      </c>
      <c r="B1364" s="1" t="s">
        <v>62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 t="s">
        <v>87</v>
      </c>
      <c r="B1365" s="1" t="s">
        <v>63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</row>
    <row r="1366" spans="1:18" x14ac:dyDescent="0.25">
      <c r="A1366" s="1" t="s">
        <v>87</v>
      </c>
      <c r="B1366" s="1" t="s">
        <v>64</v>
      </c>
      <c r="C1366">
        <v>0.68181818181818188</v>
      </c>
      <c r="D1366">
        <v>0.71739130434782605</v>
      </c>
      <c r="E1366">
        <v>0.70731707317073167</v>
      </c>
      <c r="F1366">
        <v>0.70270270270270274</v>
      </c>
      <c r="G1366">
        <v>0.70175438596491235</v>
      </c>
      <c r="H1366">
        <v>0.70312499999999989</v>
      </c>
      <c r="I1366">
        <v>0.70394736842105277</v>
      </c>
      <c r="J1366">
        <v>0.70149253731343275</v>
      </c>
      <c r="K1366">
        <v>0.69852941176470584</v>
      </c>
      <c r="L1366">
        <v>0.70192307692307687</v>
      </c>
      <c r="M1366">
        <v>0.69465648854961826</v>
      </c>
      <c r="N1366">
        <v>0.70253164556962022</v>
      </c>
      <c r="O1366">
        <v>0.69849246231155782</v>
      </c>
      <c r="P1366">
        <v>0.69767441860465118</v>
      </c>
      <c r="Q1366">
        <v>0.70138888888888884</v>
      </c>
      <c r="R1366">
        <v>0.69950738916256139</v>
      </c>
    </row>
    <row r="1367" spans="1:18" x14ac:dyDescent="0.25">
      <c r="A1367" s="1" t="s">
        <v>88</v>
      </c>
      <c r="B1367" s="1" t="s">
        <v>54</v>
      </c>
      <c r="C1367">
        <v>2000</v>
      </c>
      <c r="D1367">
        <v>2001</v>
      </c>
      <c r="E1367">
        <v>2002</v>
      </c>
      <c r="F1367">
        <v>2003</v>
      </c>
      <c r="G1367">
        <v>2004</v>
      </c>
      <c r="H1367">
        <v>2005</v>
      </c>
      <c r="I1367">
        <v>2006</v>
      </c>
      <c r="J1367">
        <v>2007</v>
      </c>
      <c r="K1367">
        <v>2008</v>
      </c>
      <c r="L1367">
        <v>2009</v>
      </c>
      <c r="M1367">
        <v>2010</v>
      </c>
      <c r="N1367">
        <v>2011</v>
      </c>
      <c r="O1367">
        <v>2012</v>
      </c>
      <c r="P1367">
        <v>2013</v>
      </c>
      <c r="Q1367">
        <v>2014</v>
      </c>
      <c r="R1367">
        <v>2015</v>
      </c>
    </row>
    <row r="1368" spans="1:18" x14ac:dyDescent="0.25">
      <c r="A1368" s="1" t="s">
        <v>88</v>
      </c>
      <c r="B1368" s="1" t="s">
        <v>55</v>
      </c>
      <c r="C1368">
        <v>8981.9510000000009</v>
      </c>
      <c r="D1368">
        <v>9090.4010000000017</v>
      </c>
      <c r="E1368">
        <v>9217.0010000000002</v>
      </c>
      <c r="F1368">
        <v>8981.4389999999985</v>
      </c>
      <c r="G1368">
        <v>9328.5139999999992</v>
      </c>
      <c r="H1368">
        <v>9268.6190000000006</v>
      </c>
      <c r="I1368">
        <v>9301.7189999999991</v>
      </c>
      <c r="J1368">
        <v>9252.2170000000006</v>
      </c>
      <c r="K1368">
        <v>9338.0840000000007</v>
      </c>
      <c r="L1368">
        <v>9543.8209999999999</v>
      </c>
      <c r="M1368">
        <v>9669.3209999999999</v>
      </c>
      <c r="N1368">
        <v>10352.121000000001</v>
      </c>
      <c r="O1368">
        <v>10070.921</v>
      </c>
      <c r="P1368">
        <v>8925.0310000000009</v>
      </c>
      <c r="Q1368">
        <v>9139.5310000000009</v>
      </c>
      <c r="R1368">
        <v>9072.1309999999994</v>
      </c>
    </row>
    <row r="1369" spans="1:18" x14ac:dyDescent="0.25">
      <c r="A1369" s="1" t="s">
        <v>88</v>
      </c>
      <c r="B1369" s="1" t="s">
        <v>56</v>
      </c>
      <c r="C1369">
        <v>1960</v>
      </c>
      <c r="D1369">
        <v>1976</v>
      </c>
      <c r="E1369">
        <v>1976</v>
      </c>
      <c r="F1369">
        <v>1976</v>
      </c>
      <c r="G1369">
        <v>1976</v>
      </c>
      <c r="H1369">
        <v>1976</v>
      </c>
      <c r="I1369">
        <v>1976</v>
      </c>
      <c r="J1369">
        <v>1976</v>
      </c>
      <c r="K1369">
        <v>2054</v>
      </c>
      <c r="L1369">
        <v>2054</v>
      </c>
      <c r="M1369">
        <v>2117</v>
      </c>
      <c r="N1369">
        <v>2117</v>
      </c>
      <c r="O1369">
        <v>2117</v>
      </c>
      <c r="P1369">
        <v>2117</v>
      </c>
      <c r="Q1369">
        <v>2117</v>
      </c>
      <c r="R1369">
        <v>2117</v>
      </c>
    </row>
    <row r="1370" spans="1:18" x14ac:dyDescent="0.25">
      <c r="A1370" s="1" t="s">
        <v>88</v>
      </c>
      <c r="B1370" s="1" t="s">
        <v>57</v>
      </c>
      <c r="C1370">
        <v>6972.9560000000001</v>
      </c>
      <c r="D1370">
        <v>7064.8060000000005</v>
      </c>
      <c r="E1370">
        <v>7190.2060000000001</v>
      </c>
      <c r="F1370">
        <v>6952.2640000000001</v>
      </c>
      <c r="G1370">
        <v>7299.3389999999999</v>
      </c>
      <c r="H1370">
        <v>7223.5390000000007</v>
      </c>
      <c r="I1370">
        <v>7242.2389999999996</v>
      </c>
      <c r="J1370">
        <v>7163.9369999999999</v>
      </c>
      <c r="K1370">
        <v>7093.2090000000007</v>
      </c>
      <c r="L1370">
        <v>7230.9459999999999</v>
      </c>
      <c r="M1370">
        <v>7203.4460000000008</v>
      </c>
      <c r="N1370">
        <v>7846.246000000001</v>
      </c>
      <c r="O1370">
        <v>7556.0460000000003</v>
      </c>
      <c r="P1370">
        <v>6386.1560000000009</v>
      </c>
      <c r="Q1370">
        <v>6558.6560000000009</v>
      </c>
      <c r="R1370">
        <v>6400.2559999999994</v>
      </c>
    </row>
    <row r="1371" spans="1:18" x14ac:dyDescent="0.25">
      <c r="A1371" s="1" t="s">
        <v>88</v>
      </c>
      <c r="B1371" s="1" t="s">
        <v>58</v>
      </c>
      <c r="C1371">
        <v>0.25</v>
      </c>
      <c r="D1371">
        <v>0.85</v>
      </c>
      <c r="E1371">
        <v>2.0499999999999998</v>
      </c>
      <c r="F1371">
        <v>3.25</v>
      </c>
      <c r="G1371">
        <v>3.25</v>
      </c>
      <c r="H1371">
        <v>19.475000000000001</v>
      </c>
      <c r="I1371">
        <v>33.875</v>
      </c>
      <c r="J1371">
        <v>62.074999999999996</v>
      </c>
      <c r="K1371">
        <v>138.875</v>
      </c>
      <c r="L1371">
        <v>204.875</v>
      </c>
      <c r="M1371">
        <v>293.875</v>
      </c>
      <c r="N1371">
        <v>329.875</v>
      </c>
      <c r="O1371">
        <v>329.875</v>
      </c>
      <c r="P1371">
        <v>329.875</v>
      </c>
      <c r="Q1371">
        <v>329.875</v>
      </c>
      <c r="R1371">
        <v>329.875</v>
      </c>
    </row>
    <row r="1372" spans="1:18" x14ac:dyDescent="0.25">
      <c r="A1372" s="1" t="s">
        <v>88</v>
      </c>
      <c r="B1372" s="1" t="s">
        <v>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0.6</v>
      </c>
      <c r="K1372">
        <v>1</v>
      </c>
      <c r="L1372">
        <v>1</v>
      </c>
      <c r="M1372">
        <v>2</v>
      </c>
      <c r="N1372">
        <v>4</v>
      </c>
      <c r="O1372">
        <v>12.000000000000002</v>
      </c>
      <c r="P1372">
        <v>35.000000000000007</v>
      </c>
      <c r="Q1372">
        <v>77</v>
      </c>
      <c r="R1372">
        <v>168</v>
      </c>
    </row>
    <row r="1373" spans="1:18" x14ac:dyDescent="0.25">
      <c r="A1373" s="1" t="s">
        <v>88</v>
      </c>
      <c r="B1373" s="1" t="s">
        <v>60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 t="s">
        <v>88</v>
      </c>
      <c r="B1374" s="1" t="s">
        <v>61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 t="s">
        <v>88</v>
      </c>
      <c r="B1375" s="1" t="s">
        <v>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 t="s">
        <v>88</v>
      </c>
      <c r="B1376" s="1" t="s">
        <v>63</v>
      </c>
      <c r="C1376">
        <v>48.745000000000005</v>
      </c>
      <c r="D1376">
        <v>48.745000000000005</v>
      </c>
      <c r="E1376">
        <v>48.745000000000005</v>
      </c>
      <c r="F1376">
        <v>49.924999999999997</v>
      </c>
      <c r="G1376">
        <v>49.924999999999997</v>
      </c>
      <c r="H1376">
        <v>49.605000000000004</v>
      </c>
      <c r="I1376">
        <v>49.605000000000004</v>
      </c>
      <c r="J1376">
        <v>49.605000000000004</v>
      </c>
      <c r="K1376">
        <v>51</v>
      </c>
      <c r="L1376">
        <v>53</v>
      </c>
      <c r="M1376">
        <v>53</v>
      </c>
      <c r="N1376">
        <v>55</v>
      </c>
      <c r="O1376">
        <v>56</v>
      </c>
      <c r="P1376">
        <v>57</v>
      </c>
      <c r="Q1376">
        <v>57</v>
      </c>
      <c r="R1376">
        <v>57</v>
      </c>
    </row>
    <row r="1377" spans="1:18" x14ac:dyDescent="0.25">
      <c r="A1377" s="1" t="s">
        <v>88</v>
      </c>
      <c r="B1377" s="1" t="s">
        <v>64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 t="s">
        <v>88</v>
      </c>
      <c r="B1378" s="1"/>
    </row>
    <row r="1379" spans="1:18" x14ac:dyDescent="0.25">
      <c r="A1379" s="1" t="s">
        <v>88</v>
      </c>
      <c r="B1379" s="1" t="s">
        <v>65</v>
      </c>
      <c r="C1379">
        <v>8286.6249000000007</v>
      </c>
      <c r="D1379">
        <v>8389.7049000000006</v>
      </c>
      <c r="E1379">
        <v>8511.1409000000003</v>
      </c>
      <c r="F1379">
        <v>8303.7408999999989</v>
      </c>
      <c r="G1379">
        <v>8631.6890999999996</v>
      </c>
      <c r="H1379">
        <v>8584.294100000001</v>
      </c>
      <c r="I1379">
        <v>8616.6141000000007</v>
      </c>
      <c r="J1379">
        <v>8580.887200000001</v>
      </c>
      <c r="K1379">
        <v>8673.8822</v>
      </c>
      <c r="L1379">
        <v>8886.0022000000008</v>
      </c>
      <c r="M1379">
        <v>9012.1202000000012</v>
      </c>
      <c r="N1379">
        <v>9670.5252</v>
      </c>
      <c r="O1379">
        <v>9426.2952000000005</v>
      </c>
      <c r="P1379">
        <v>8437.8952000000008</v>
      </c>
      <c r="Q1379">
        <v>8651.8952000000008</v>
      </c>
      <c r="R1379">
        <v>8609.3952000000008</v>
      </c>
    </row>
    <row r="1380" spans="1:18" x14ac:dyDescent="0.25">
      <c r="A1380" s="1" t="s">
        <v>88</v>
      </c>
      <c r="B1380" s="1" t="s">
        <v>56</v>
      </c>
      <c r="C1380">
        <v>1851</v>
      </c>
      <c r="D1380">
        <v>1866</v>
      </c>
      <c r="E1380">
        <v>1866</v>
      </c>
      <c r="F1380">
        <v>1866</v>
      </c>
      <c r="G1380">
        <v>1866</v>
      </c>
      <c r="H1380">
        <v>1866</v>
      </c>
      <c r="I1380">
        <v>1866</v>
      </c>
      <c r="J1380">
        <v>1866</v>
      </c>
      <c r="K1380">
        <v>1940</v>
      </c>
      <c r="L1380">
        <v>1940</v>
      </c>
      <c r="M1380">
        <v>2000</v>
      </c>
      <c r="N1380">
        <v>2000</v>
      </c>
      <c r="O1380">
        <v>2000</v>
      </c>
      <c r="P1380">
        <v>2000</v>
      </c>
      <c r="Q1380">
        <v>2000</v>
      </c>
      <c r="R1380">
        <v>2000</v>
      </c>
    </row>
    <row r="1381" spans="1:18" x14ac:dyDescent="0.25">
      <c r="A1381" s="1" t="s">
        <v>88</v>
      </c>
      <c r="B1381" s="1" t="s">
        <v>57</v>
      </c>
      <c r="C1381">
        <v>6386.6298999999999</v>
      </c>
      <c r="D1381">
        <v>6474.1098999999995</v>
      </c>
      <c r="E1381">
        <v>6594.3459000000003</v>
      </c>
      <c r="F1381">
        <v>6384.5658999999996</v>
      </c>
      <c r="G1381">
        <v>6712.5141000000003</v>
      </c>
      <c r="H1381">
        <v>6649.2141000000011</v>
      </c>
      <c r="I1381">
        <v>6667.1341000000011</v>
      </c>
      <c r="J1381">
        <v>6602.6072000000004</v>
      </c>
      <c r="K1381">
        <v>6543.0072000000009</v>
      </c>
      <c r="L1381">
        <v>6687.1272000000008</v>
      </c>
      <c r="M1381">
        <v>6663.2452000000012</v>
      </c>
      <c r="N1381">
        <v>7281.6502</v>
      </c>
      <c r="O1381">
        <v>7028.4202000000005</v>
      </c>
      <c r="P1381">
        <v>6016.0202000000008</v>
      </c>
      <c r="Q1381">
        <v>6188.0202000000008</v>
      </c>
      <c r="R1381">
        <v>6054.5202000000008</v>
      </c>
    </row>
    <row r="1382" spans="1:18" x14ac:dyDescent="0.25">
      <c r="A1382" s="1" t="s">
        <v>88</v>
      </c>
      <c r="B1382" s="1" t="s">
        <v>58</v>
      </c>
      <c r="C1382">
        <v>0.25</v>
      </c>
      <c r="D1382">
        <v>0.85</v>
      </c>
      <c r="E1382">
        <v>2.0499999999999998</v>
      </c>
      <c r="F1382">
        <v>3.25</v>
      </c>
      <c r="G1382">
        <v>3.25</v>
      </c>
      <c r="H1382">
        <v>19.475000000000001</v>
      </c>
      <c r="I1382">
        <v>33.875</v>
      </c>
      <c r="J1382">
        <v>62.074999999999996</v>
      </c>
      <c r="K1382">
        <v>138.875</v>
      </c>
      <c r="L1382">
        <v>204.875</v>
      </c>
      <c r="M1382">
        <v>293.875</v>
      </c>
      <c r="N1382">
        <v>329.875</v>
      </c>
      <c r="O1382">
        <v>329.875</v>
      </c>
      <c r="P1382">
        <v>329.875</v>
      </c>
      <c r="Q1382">
        <v>329.875</v>
      </c>
      <c r="R1382">
        <v>329.875</v>
      </c>
    </row>
    <row r="1383" spans="1:18" x14ac:dyDescent="0.25">
      <c r="A1383" s="1" t="s">
        <v>88</v>
      </c>
      <c r="B1383" s="1" t="s">
        <v>59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0.6</v>
      </c>
      <c r="K1383">
        <v>1</v>
      </c>
      <c r="L1383">
        <v>1</v>
      </c>
      <c r="M1383">
        <v>2</v>
      </c>
      <c r="N1383">
        <v>4</v>
      </c>
      <c r="O1383">
        <v>12.000000000000002</v>
      </c>
      <c r="P1383">
        <v>35.000000000000007</v>
      </c>
      <c r="Q1383">
        <v>77</v>
      </c>
      <c r="R1383">
        <v>168</v>
      </c>
    </row>
    <row r="1384" spans="1:18" x14ac:dyDescent="0.25">
      <c r="A1384" s="1" t="s">
        <v>88</v>
      </c>
      <c r="B1384" s="1" t="s">
        <v>60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 t="s">
        <v>88</v>
      </c>
      <c r="B1385" s="1" t="s">
        <v>61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 t="s">
        <v>88</v>
      </c>
      <c r="B1386" s="1" t="s">
        <v>62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 t="s">
        <v>88</v>
      </c>
      <c r="B1387" s="1" t="s">
        <v>63</v>
      </c>
      <c r="C1387">
        <v>48.745000000000005</v>
      </c>
      <c r="D1387">
        <v>48.745000000000005</v>
      </c>
      <c r="E1387">
        <v>48.745000000000005</v>
      </c>
      <c r="F1387">
        <v>49.924999999999997</v>
      </c>
      <c r="G1387">
        <v>49.924999999999997</v>
      </c>
      <c r="H1387">
        <v>49.605000000000004</v>
      </c>
      <c r="I1387">
        <v>49.605000000000004</v>
      </c>
      <c r="J1387">
        <v>49.605000000000004</v>
      </c>
      <c r="K1387">
        <v>51</v>
      </c>
      <c r="L1387">
        <v>53</v>
      </c>
      <c r="M1387">
        <v>53</v>
      </c>
      <c r="N1387">
        <v>55</v>
      </c>
      <c r="O1387">
        <v>56</v>
      </c>
      <c r="P1387">
        <v>57</v>
      </c>
      <c r="Q1387">
        <v>57</v>
      </c>
      <c r="R1387">
        <v>57</v>
      </c>
    </row>
    <row r="1388" spans="1:18" x14ac:dyDescent="0.25">
      <c r="A1388" s="1" t="s">
        <v>88</v>
      </c>
      <c r="B1388" s="1" t="s">
        <v>64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 t="s">
        <v>88</v>
      </c>
      <c r="B1389" s="1"/>
    </row>
    <row r="1390" spans="1:18" x14ac:dyDescent="0.25">
      <c r="A1390" s="1" t="s">
        <v>88</v>
      </c>
      <c r="B1390" s="1" t="s">
        <v>66</v>
      </c>
    </row>
    <row r="1391" spans="1:18" x14ac:dyDescent="0.25">
      <c r="A1391" s="1" t="s">
        <v>88</v>
      </c>
      <c r="B1391" s="1" t="s">
        <v>56</v>
      </c>
      <c r="C1391">
        <v>0.82572879633165031</v>
      </c>
      <c r="D1391">
        <v>0.81595696220204739</v>
      </c>
      <c r="E1391">
        <v>0.80590526640381199</v>
      </c>
      <c r="F1391">
        <v>0.63610010956582552</v>
      </c>
      <c r="G1391">
        <v>0.68821235520737556</v>
      </c>
      <c r="H1391">
        <v>0.79905287192502317</v>
      </c>
      <c r="I1391">
        <v>0.77749171565636965</v>
      </c>
      <c r="J1391">
        <v>0.84773991196900811</v>
      </c>
      <c r="K1391">
        <v>0.82342041765193164</v>
      </c>
      <c r="L1391">
        <v>0.85717898776157275</v>
      </c>
      <c r="M1391">
        <v>0.84973537883577588</v>
      </c>
      <c r="N1391">
        <v>0.84563027655941025</v>
      </c>
      <c r="O1391">
        <v>0.85144879706187271</v>
      </c>
      <c r="P1391">
        <v>0.82864832301141544</v>
      </c>
      <c r="Q1391">
        <v>0.84369151524757091</v>
      </c>
      <c r="R1391">
        <v>0.85365907762419713</v>
      </c>
    </row>
    <row r="1392" spans="1:18" x14ac:dyDescent="0.25">
      <c r="A1392" s="1" t="s">
        <v>88</v>
      </c>
      <c r="B1392" s="1" t="s">
        <v>57</v>
      </c>
      <c r="C1392">
        <v>0.34099916700955113</v>
      </c>
      <c r="D1392">
        <v>0.3570511048320828</v>
      </c>
      <c r="E1392">
        <v>0.34936943607198451</v>
      </c>
      <c r="F1392">
        <v>0.376883553003167</v>
      </c>
      <c r="G1392">
        <v>0.33745951562369658</v>
      </c>
      <c r="H1392">
        <v>0.34302673954780222</v>
      </c>
      <c r="I1392">
        <v>0.34937742808599059</v>
      </c>
      <c r="J1392">
        <v>0.39770708221885281</v>
      </c>
      <c r="K1392">
        <v>0.39884764173143095</v>
      </c>
      <c r="L1392">
        <v>0.31445585630742973</v>
      </c>
      <c r="M1392">
        <v>0.33094234094132663</v>
      </c>
      <c r="N1392">
        <v>0.28343622081510489</v>
      </c>
      <c r="O1392">
        <v>0.26963973470801555</v>
      </c>
      <c r="P1392">
        <v>0.24963971424898934</v>
      </c>
      <c r="Q1392">
        <v>0.22151170264107445</v>
      </c>
      <c r="R1392">
        <v>0.23999527928268677</v>
      </c>
    </row>
    <row r="1393" spans="1:18" x14ac:dyDescent="0.25">
      <c r="A1393" s="1" t="s">
        <v>88</v>
      </c>
      <c r="B1393" s="1" t="s">
        <v>58</v>
      </c>
      <c r="C1393">
        <v>0</v>
      </c>
      <c r="D1393">
        <v>0.1561631342565698</v>
      </c>
      <c r="E1393">
        <v>6.4750567862480166E-2</v>
      </c>
      <c r="F1393">
        <v>0.12252799764746244</v>
      </c>
      <c r="G1393">
        <v>0.20421332941243744</v>
      </c>
      <c r="H1393">
        <v>5.8605754502856051E-2</v>
      </c>
      <c r="I1393">
        <v>0.14498392833561979</v>
      </c>
      <c r="J1393">
        <v>0.2031441496772938</v>
      </c>
      <c r="K1393">
        <v>0.16822325749618608</v>
      </c>
      <c r="L1393">
        <v>0.18465171091472377</v>
      </c>
      <c r="M1393">
        <v>0.20735092079102671</v>
      </c>
      <c r="N1393">
        <v>0.21663056657806262</v>
      </c>
      <c r="O1393">
        <v>0.2664152309469342</v>
      </c>
      <c r="P1393">
        <v>0.24844277489099018</v>
      </c>
      <c r="Q1393">
        <v>0.22729870894282081</v>
      </c>
      <c r="R1393">
        <v>0.23979292973037528</v>
      </c>
    </row>
    <row r="1394" spans="1:18" x14ac:dyDescent="0.25">
      <c r="A1394" s="1" t="s">
        <v>88</v>
      </c>
      <c r="B1394" s="1" t="s">
        <v>59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0.13273866411808433</v>
      </c>
      <c r="M1394">
        <v>4.7556127872630624E-2</v>
      </c>
      <c r="N1394">
        <v>3.9630106560525513E-2</v>
      </c>
      <c r="O1394">
        <v>7.3976198912979851E-2</v>
      </c>
      <c r="P1394">
        <v>8.0618959631696074E-2</v>
      </c>
      <c r="Q1394">
        <v>8.2760014739381771E-2</v>
      </c>
      <c r="R1394">
        <v>8.3223223777102381E-2</v>
      </c>
    </row>
    <row r="1395" spans="1:18" x14ac:dyDescent="0.25">
      <c r="A1395" s="1" t="s">
        <v>88</v>
      </c>
      <c r="B1395" s="1" t="s">
        <v>60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 t="s">
        <v>88</v>
      </c>
      <c r="B1396" s="1" t="s">
        <v>61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 t="s">
        <v>88</v>
      </c>
      <c r="B1397" s="1" t="s">
        <v>62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 t="s">
        <v>88</v>
      </c>
      <c r="B1398" s="1" t="s">
        <v>63</v>
      </c>
      <c r="C1398">
        <v>0.4169108348392071</v>
      </c>
      <c r="D1398">
        <v>0.43569978990447206</v>
      </c>
      <c r="E1398">
        <v>0.4547616557127927</v>
      </c>
      <c r="F1398">
        <v>0.39083792940126988</v>
      </c>
      <c r="G1398">
        <v>0.46794201071172448</v>
      </c>
      <c r="H1398">
        <v>0.46464811965731895</v>
      </c>
      <c r="I1398">
        <v>0.42814607920357811</v>
      </c>
      <c r="J1398">
        <v>0.48434025209904774</v>
      </c>
      <c r="K1398">
        <v>0.47629755948253788</v>
      </c>
      <c r="L1398">
        <v>0.49088260692725527</v>
      </c>
      <c r="M1398">
        <v>0.40497482477698665</v>
      </c>
      <c r="N1398">
        <v>0.46057389297249895</v>
      </c>
      <c r="O1398">
        <v>0.43423273902746412</v>
      </c>
      <c r="P1398">
        <v>0.42661462079891216</v>
      </c>
      <c r="Q1398">
        <v>0.60293383174188064</v>
      </c>
      <c r="R1398">
        <v>0.46833052244157169</v>
      </c>
    </row>
    <row r="1399" spans="1:18" x14ac:dyDescent="0.25">
      <c r="A1399" s="1" t="s">
        <v>88</v>
      </c>
      <c r="B1399" s="1" t="s">
        <v>64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 t="s">
        <v>88</v>
      </c>
      <c r="B1400" s="1"/>
    </row>
    <row r="1401" spans="1:18" x14ac:dyDescent="0.25">
      <c r="A1401" s="1" t="s">
        <v>88</v>
      </c>
      <c r="B1401" s="1" t="s">
        <v>67</v>
      </c>
      <c r="C1401">
        <v>35184.741016145061</v>
      </c>
      <c r="D1401">
        <v>36408.300348837205</v>
      </c>
      <c r="E1401">
        <v>36150.830348837204</v>
      </c>
      <c r="F1401">
        <v>34138.057906976748</v>
      </c>
      <c r="G1401">
        <v>33701.162906976751</v>
      </c>
      <c r="H1401">
        <v>35749.43493466069</v>
      </c>
      <c r="I1401">
        <v>35852.472325581395</v>
      </c>
      <c r="J1401">
        <v>39953.645348837206</v>
      </c>
      <c r="K1401">
        <v>40016.279186046522</v>
      </c>
      <c r="L1401">
        <v>35902.325581395336</v>
      </c>
      <c r="M1401">
        <v>37364.107793930372</v>
      </c>
      <c r="N1401">
        <v>36012.891749446178</v>
      </c>
      <c r="O1401">
        <v>34628.418533641707</v>
      </c>
      <c r="P1401">
        <v>30288.404445425367</v>
      </c>
      <c r="Q1401">
        <v>29386.593021228546</v>
      </c>
      <c r="R1401">
        <v>30335.928421772904</v>
      </c>
    </row>
    <row r="1402" spans="1:18" x14ac:dyDescent="0.25">
      <c r="A1402" s="1" t="s">
        <v>88</v>
      </c>
      <c r="B1402" s="1" t="s">
        <v>56</v>
      </c>
      <c r="C1402">
        <v>14177.433141495902</v>
      </c>
      <c r="D1402">
        <v>14124.019186046511</v>
      </c>
      <c r="E1402">
        <v>13950.026744186047</v>
      </c>
      <c r="F1402">
        <v>11010.740232558142</v>
      </c>
      <c r="G1402">
        <v>11912.79069767442</v>
      </c>
      <c r="H1402">
        <v>13831.413440332888</v>
      </c>
      <c r="I1402">
        <v>13458.195</v>
      </c>
      <c r="J1402">
        <v>14674.174418604656</v>
      </c>
      <c r="K1402">
        <v>14815.836511627913</v>
      </c>
      <c r="L1402">
        <v>15423.25581395349</v>
      </c>
      <c r="M1402">
        <v>15758.274621679155</v>
      </c>
      <c r="N1402">
        <v>15682.145828372137</v>
      </c>
      <c r="O1402">
        <v>15790.049825608663</v>
      </c>
      <c r="P1402">
        <v>15367.216858380856</v>
      </c>
      <c r="Q1402">
        <v>15646.191654944982</v>
      </c>
      <c r="R1402">
        <v>15831.039301814524</v>
      </c>
    </row>
    <row r="1403" spans="1:18" x14ac:dyDescent="0.25">
      <c r="A1403" s="1" t="s">
        <v>88</v>
      </c>
      <c r="B1403" s="1" t="s">
        <v>57</v>
      </c>
      <c r="C1403">
        <v>20829.284363325642</v>
      </c>
      <c r="D1403">
        <v>22097.071860465112</v>
      </c>
      <c r="E1403">
        <v>22005.454767441857</v>
      </c>
      <c r="F1403">
        <v>22952.899069767445</v>
      </c>
      <c r="G1403">
        <v>21577.907093023263</v>
      </c>
      <c r="H1403">
        <v>21706.115193017595</v>
      </c>
      <c r="I1403">
        <v>22165.207558139533</v>
      </c>
      <c r="J1403">
        <v>24958.540697674413</v>
      </c>
      <c r="K1403">
        <v>24783.000813953495</v>
      </c>
      <c r="L1403">
        <v>19918.604651162786</v>
      </c>
      <c r="M1403">
        <v>20883.185471059656</v>
      </c>
      <c r="N1403">
        <v>19481.454349112551</v>
      </c>
      <c r="O1403">
        <v>17847.713692602487</v>
      </c>
      <c r="P1403">
        <v>13965.526272747747</v>
      </c>
      <c r="Q1403">
        <v>12726.694944550587</v>
      </c>
      <c r="R1403">
        <v>13455.633541518057</v>
      </c>
    </row>
    <row r="1404" spans="1:18" x14ac:dyDescent="0.25">
      <c r="A1404" s="1" t="s">
        <v>88</v>
      </c>
      <c r="B1404" s="1" t="s">
        <v>58</v>
      </c>
      <c r="C1404">
        <v>0</v>
      </c>
      <c r="D1404">
        <v>1.1627906976744187</v>
      </c>
      <c r="E1404">
        <v>1.1627906976744187</v>
      </c>
      <c r="F1404">
        <v>3.4883720930232558</v>
      </c>
      <c r="G1404">
        <v>5.8139534883720936</v>
      </c>
      <c r="H1404">
        <v>9.9982003239417452</v>
      </c>
      <c r="I1404">
        <v>43.023255813953497</v>
      </c>
      <c r="J1404">
        <v>110.46511627906978</v>
      </c>
      <c r="K1404">
        <v>204.6511627906977</v>
      </c>
      <c r="L1404">
        <v>331.39534883720933</v>
      </c>
      <c r="M1404">
        <v>533.79280618377561</v>
      </c>
      <c r="N1404">
        <v>625.99843139346046</v>
      </c>
      <c r="O1404">
        <v>769.86142494351054</v>
      </c>
      <c r="P1404">
        <v>717.92632881636871</v>
      </c>
      <c r="Q1404">
        <v>656.82621572561402</v>
      </c>
      <c r="R1404">
        <v>692.93082800651405</v>
      </c>
    </row>
    <row r="1405" spans="1:18" x14ac:dyDescent="0.25">
      <c r="A1405" s="1" t="s">
        <v>88</v>
      </c>
      <c r="B1405" s="1" t="s">
        <v>59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1.1627906976744187</v>
      </c>
      <c r="M1405">
        <v>0.8331833603284885</v>
      </c>
      <c r="N1405">
        <v>1.3886389338808141</v>
      </c>
      <c r="O1405">
        <v>7.7763780297324434</v>
      </c>
      <c r="P1405">
        <v>24.717773023078024</v>
      </c>
      <c r="Q1405">
        <v>55.823285142007791</v>
      </c>
      <c r="R1405">
        <v>122.47795396828604</v>
      </c>
    </row>
    <row r="1406" spans="1:18" x14ac:dyDescent="0.25">
      <c r="A1406" s="1" t="s">
        <v>88</v>
      </c>
      <c r="B1406" s="1" t="s">
        <v>60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 t="s">
        <v>88</v>
      </c>
      <c r="B1407" s="1" t="s">
        <v>61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 t="s">
        <v>88</v>
      </c>
      <c r="B1408" s="1" t="s">
        <v>62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 t="s">
        <v>88</v>
      </c>
      <c r="B1409" s="1" t="s">
        <v>63</v>
      </c>
      <c r="C1409">
        <v>178.02351132351745</v>
      </c>
      <c r="D1409">
        <v>186.04651162790699</v>
      </c>
      <c r="E1409">
        <v>194.18604651162792</v>
      </c>
      <c r="F1409">
        <v>170.93023255813955</v>
      </c>
      <c r="G1409">
        <v>204.6511627906977</v>
      </c>
      <c r="H1409">
        <v>201.90810098626744</v>
      </c>
      <c r="I1409">
        <v>186.04651162790699</v>
      </c>
      <c r="J1409">
        <v>210.4651162790698</v>
      </c>
      <c r="K1409">
        <v>212.79069767441862</v>
      </c>
      <c r="L1409">
        <v>227.90697674418607</v>
      </c>
      <c r="M1409">
        <v>188.02171164745934</v>
      </c>
      <c r="N1409">
        <v>221.90450163414999</v>
      </c>
      <c r="O1409">
        <v>213.01721245731281</v>
      </c>
      <c r="P1409">
        <v>213.01721245731281</v>
      </c>
      <c r="Q1409">
        <v>301.05692086535583</v>
      </c>
      <c r="R1409">
        <v>233.84679646552559</v>
      </c>
    </row>
    <row r="1410" spans="1:18" x14ac:dyDescent="0.25">
      <c r="A1410" s="1" t="s">
        <v>88</v>
      </c>
      <c r="B1410" s="1" t="s">
        <v>64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 t="s">
        <v>88</v>
      </c>
      <c r="B1411" s="1"/>
    </row>
    <row r="1412" spans="1:18" x14ac:dyDescent="0.25">
      <c r="A1412" s="1" t="s">
        <v>88</v>
      </c>
      <c r="B1412" s="1" t="s">
        <v>68</v>
      </c>
      <c r="C1412">
        <v>32253.274975091445</v>
      </c>
      <c r="D1412">
        <v>33698.094418604647</v>
      </c>
      <c r="E1412">
        <v>33470.03255813953</v>
      </c>
      <c r="F1412">
        <v>31372.393953488379</v>
      </c>
      <c r="G1412">
        <v>31256.292093023261</v>
      </c>
      <c r="H1412">
        <v>33213.010710340408</v>
      </c>
      <c r="I1412">
        <v>33339.059651162795</v>
      </c>
      <c r="J1412">
        <v>37214.119186046504</v>
      </c>
      <c r="K1412">
        <v>37374.956511627919</v>
      </c>
      <c r="L1412">
        <v>33339.621046511616</v>
      </c>
      <c r="M1412">
        <v>34606.620890421153</v>
      </c>
      <c r="N1412">
        <v>33527.160593254681</v>
      </c>
      <c r="O1412">
        <v>32344.768293787471</v>
      </c>
      <c r="P1412">
        <v>28025.666864742005</v>
      </c>
      <c r="Q1412">
        <v>27125.888836870614</v>
      </c>
      <c r="R1412">
        <v>28126.399045744849</v>
      </c>
    </row>
    <row r="1413" spans="1:18" x14ac:dyDescent="0.25">
      <c r="A1413" s="1" t="s">
        <v>88</v>
      </c>
      <c r="B1413" s="1" t="s">
        <v>56</v>
      </c>
      <c r="C1413">
        <v>13109.045710661894</v>
      </c>
      <c r="D1413">
        <v>13102.82278015438</v>
      </c>
      <c r="E1413">
        <v>13249.460391487193</v>
      </c>
      <c r="F1413">
        <v>10293.948336987049</v>
      </c>
      <c r="G1413">
        <v>11069.086956561358</v>
      </c>
      <c r="H1413">
        <v>12849.755155702986</v>
      </c>
      <c r="I1413">
        <v>12657.307007861837</v>
      </c>
      <c r="J1413">
        <v>13823.191865719782</v>
      </c>
      <c r="K1413">
        <v>13964.477413974057</v>
      </c>
      <c r="L1413">
        <v>14435.084420830595</v>
      </c>
      <c r="M1413">
        <v>14791.554681854852</v>
      </c>
      <c r="N1413">
        <v>14699.13224296386</v>
      </c>
      <c r="O1413">
        <v>14801.398449042827</v>
      </c>
      <c r="P1413">
        <v>14282.662074163107</v>
      </c>
      <c r="Q1413">
        <v>14533.775662773329</v>
      </c>
      <c r="R1413">
        <v>14745.25270429406</v>
      </c>
    </row>
    <row r="1414" spans="1:18" x14ac:dyDescent="0.25">
      <c r="A1414" s="1" t="s">
        <v>88</v>
      </c>
      <c r="B1414" s="1" t="s">
        <v>57</v>
      </c>
      <c r="C1414">
        <v>18966.205753106035</v>
      </c>
      <c r="D1414">
        <v>20408.062336124683</v>
      </c>
      <c r="E1414">
        <v>20025.223329443037</v>
      </c>
      <c r="F1414">
        <v>20904.027011850165</v>
      </c>
      <c r="G1414">
        <v>19976.740020182835</v>
      </c>
      <c r="H1414">
        <v>20151.349253327215</v>
      </c>
      <c r="I1414">
        <v>20452.682875859093</v>
      </c>
      <c r="J1414">
        <v>23069.997087768588</v>
      </c>
      <c r="K1414">
        <v>22993.037237188746</v>
      </c>
      <c r="L1414">
        <v>18344.071509401962</v>
      </c>
      <c r="M1414">
        <v>19092.418507374736</v>
      </c>
      <c r="N1414">
        <v>17978.73677832933</v>
      </c>
      <c r="O1414">
        <v>16552.714829314085</v>
      </c>
      <c r="P1414">
        <v>12787.343476282136</v>
      </c>
      <c r="Q1414">
        <v>11578.40675236431</v>
      </c>
      <c r="R1414">
        <v>12331.890763010466</v>
      </c>
    </row>
    <row r="1415" spans="1:18" x14ac:dyDescent="0.25">
      <c r="A1415" s="1" t="s">
        <v>88</v>
      </c>
      <c r="B1415" s="1" t="s">
        <v>58</v>
      </c>
      <c r="C1415">
        <v>0</v>
      </c>
      <c r="D1415">
        <v>1.1627906976744187</v>
      </c>
      <c r="E1415">
        <v>1.1627906976744187</v>
      </c>
      <c r="F1415">
        <v>3.4883720930232558</v>
      </c>
      <c r="G1415">
        <v>5.8139534883720936</v>
      </c>
      <c r="H1415">
        <v>9.9982003239417452</v>
      </c>
      <c r="I1415">
        <v>43.023255813953497</v>
      </c>
      <c r="J1415">
        <v>110.46511627906978</v>
      </c>
      <c r="K1415">
        <v>204.6511627906977</v>
      </c>
      <c r="L1415">
        <v>331.39534883720933</v>
      </c>
      <c r="M1415">
        <v>533.79280618377561</v>
      </c>
      <c r="N1415">
        <v>625.99843139346046</v>
      </c>
      <c r="O1415">
        <v>769.86142494351054</v>
      </c>
      <c r="P1415">
        <v>717.92632881636871</v>
      </c>
      <c r="Q1415">
        <v>656.82621572561402</v>
      </c>
      <c r="R1415">
        <v>692.93082800651405</v>
      </c>
    </row>
    <row r="1416" spans="1:18" x14ac:dyDescent="0.25">
      <c r="A1416" s="1" t="s">
        <v>88</v>
      </c>
      <c r="B1416" s="1" t="s">
        <v>59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1.1627906976744187</v>
      </c>
      <c r="M1416">
        <v>0.8331833603284885</v>
      </c>
      <c r="N1416">
        <v>1.3886389338808141</v>
      </c>
      <c r="O1416">
        <v>7.7763780297324434</v>
      </c>
      <c r="P1416">
        <v>24.717773023078024</v>
      </c>
      <c r="Q1416">
        <v>55.823285142007791</v>
      </c>
      <c r="R1416">
        <v>122.47795396828604</v>
      </c>
    </row>
    <row r="1417" spans="1:18" x14ac:dyDescent="0.25">
      <c r="A1417" s="1" t="s">
        <v>88</v>
      </c>
      <c r="B1417" s="1" t="s">
        <v>60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 t="s">
        <v>88</v>
      </c>
      <c r="B1418" s="1" t="s">
        <v>61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 t="s">
        <v>88</v>
      </c>
      <c r="B1419" s="1" t="s">
        <v>62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 t="s">
        <v>88</v>
      </c>
      <c r="B1420" s="1" t="s">
        <v>63</v>
      </c>
      <c r="C1420">
        <v>178.02351132351745</v>
      </c>
      <c r="D1420">
        <v>186.04651162790699</v>
      </c>
      <c r="E1420">
        <v>194.18604651162792</v>
      </c>
      <c r="F1420">
        <v>170.93023255813955</v>
      </c>
      <c r="G1420">
        <v>204.6511627906977</v>
      </c>
      <c r="H1420">
        <v>201.90810098626744</v>
      </c>
      <c r="I1420">
        <v>186.04651162790699</v>
      </c>
      <c r="J1420">
        <v>210.4651162790698</v>
      </c>
      <c r="K1420">
        <v>212.79069767441862</v>
      </c>
      <c r="L1420">
        <v>227.90697674418607</v>
      </c>
      <c r="M1420">
        <v>188.02171164745934</v>
      </c>
      <c r="N1420">
        <v>221.90450163414999</v>
      </c>
      <c r="O1420">
        <v>213.01721245731281</v>
      </c>
      <c r="P1420">
        <v>213.01721245731281</v>
      </c>
      <c r="Q1420">
        <v>301.05692086535583</v>
      </c>
      <c r="R1420">
        <v>233.84679646552559</v>
      </c>
    </row>
    <row r="1421" spans="1:18" x14ac:dyDescent="0.25">
      <c r="A1421" s="1" t="s">
        <v>88</v>
      </c>
      <c r="B1421" s="1" t="s">
        <v>64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 t="s">
        <v>88</v>
      </c>
      <c r="B1422" s="1"/>
    </row>
    <row r="1423" spans="1:18" x14ac:dyDescent="0.25">
      <c r="A1423" s="1" t="s">
        <v>88</v>
      </c>
      <c r="B1423" s="1" t="s">
        <v>69</v>
      </c>
      <c r="C1423">
        <v>19206.820550078737</v>
      </c>
      <c r="D1423">
        <v>19849.418488372088</v>
      </c>
      <c r="E1423">
        <v>17213.953488372092</v>
      </c>
      <c r="F1423">
        <v>17768.023139534886</v>
      </c>
      <c r="G1423">
        <v>17364.535000000003</v>
      </c>
      <c r="H1423">
        <v>17662.654055603358</v>
      </c>
      <c r="I1423">
        <v>17061.046511627908</v>
      </c>
      <c r="J1423">
        <v>15822.674534883719</v>
      </c>
      <c r="K1423">
        <v>15579.069767441861</v>
      </c>
      <c r="L1423">
        <v>14749.999999999998</v>
      </c>
      <c r="M1423">
        <v>14715.12905454791</v>
      </c>
      <c r="N1423">
        <v>13668.650753975366</v>
      </c>
      <c r="O1423">
        <v>13748.080900993375</v>
      </c>
      <c r="P1423">
        <v>13613.938379980467</v>
      </c>
      <c r="Q1423">
        <v>13322.046476078729</v>
      </c>
      <c r="R1423">
        <v>14447.677195882534</v>
      </c>
    </row>
    <row r="1424" spans="1:18" x14ac:dyDescent="0.25">
      <c r="A1424" s="1" t="s">
        <v>88</v>
      </c>
      <c r="B1424" s="1" t="s">
        <v>70</v>
      </c>
      <c r="C1424">
        <v>14247.435461616888</v>
      </c>
      <c r="D1424">
        <v>14231.816162790694</v>
      </c>
      <c r="E1424">
        <v>11773.382674418604</v>
      </c>
      <c r="F1424">
        <v>12228.669534883724</v>
      </c>
      <c r="G1424">
        <v>11343.403139534887</v>
      </c>
      <c r="H1424">
        <v>11575.416425043511</v>
      </c>
      <c r="I1424">
        <v>11391.472325581397</v>
      </c>
      <c r="J1424">
        <v>10730.738372093021</v>
      </c>
      <c r="K1424">
        <v>10953.491976744186</v>
      </c>
      <c r="L1424">
        <v>10727.906976744185</v>
      </c>
      <c r="M1424">
        <v>10485.057134160264</v>
      </c>
      <c r="N1424">
        <v>8581.510883596502</v>
      </c>
      <c r="O1424">
        <v>7079.0035571374901</v>
      </c>
      <c r="P1424">
        <v>6703.7933172028852</v>
      </c>
      <c r="Q1424">
        <v>6141.9500045547302</v>
      </c>
      <c r="R1424">
        <v>5733.9678857805557</v>
      </c>
    </row>
    <row r="1425" spans="1:18" x14ac:dyDescent="0.25">
      <c r="A1425" s="1" t="s">
        <v>88</v>
      </c>
      <c r="B1425" s="1" t="s">
        <v>71</v>
      </c>
      <c r="C1425">
        <v>4959.3850884618487</v>
      </c>
      <c r="D1425">
        <v>5617.6023255813961</v>
      </c>
      <c r="E1425">
        <v>5440.5708139534881</v>
      </c>
      <c r="F1425">
        <v>5539.3536046511626</v>
      </c>
      <c r="G1425">
        <v>6021.131860465116</v>
      </c>
      <c r="H1425">
        <v>6087.2376305598482</v>
      </c>
      <c r="I1425">
        <v>5669.5741860465114</v>
      </c>
      <c r="J1425">
        <v>5091.9361627906983</v>
      </c>
      <c r="K1425">
        <v>4625.5777906976746</v>
      </c>
      <c r="L1425">
        <v>4022.093023255813</v>
      </c>
      <c r="M1425">
        <v>4230.0719203876452</v>
      </c>
      <c r="N1425">
        <v>5087.1398703788645</v>
      </c>
      <c r="O1425">
        <v>6669.0773438558845</v>
      </c>
      <c r="P1425">
        <v>6910.1450627775812</v>
      </c>
      <c r="Q1425">
        <v>7180.0964715239998</v>
      </c>
      <c r="R1425">
        <v>8713.7093101019782</v>
      </c>
    </row>
    <row r="1426" spans="1:18" x14ac:dyDescent="0.25">
      <c r="A1426" s="1" t="s">
        <v>88</v>
      </c>
      <c r="B1426" s="1"/>
    </row>
    <row r="1427" spans="1:18" x14ac:dyDescent="0.25">
      <c r="A1427" s="1" t="s">
        <v>88</v>
      </c>
      <c r="B1427" s="1" t="s">
        <v>72</v>
      </c>
    </row>
    <row r="1428" spans="1:18" x14ac:dyDescent="0.25">
      <c r="A1428" s="1" t="s">
        <v>88</v>
      </c>
      <c r="B1428" s="1" t="s">
        <v>56</v>
      </c>
      <c r="C1428">
        <v>3672.2556606477501</v>
      </c>
      <c r="D1428">
        <v>3658.9</v>
      </c>
      <c r="E1428">
        <v>3613.6</v>
      </c>
      <c r="F1428">
        <v>2856.4</v>
      </c>
      <c r="G1428">
        <v>3088.6</v>
      </c>
      <c r="H1428">
        <v>3584.5036782268098</v>
      </c>
      <c r="I1428">
        <v>3486.5</v>
      </c>
      <c r="J1428">
        <v>3798.9</v>
      </c>
      <c r="K1428">
        <v>3835.6</v>
      </c>
      <c r="L1428">
        <v>3991.3</v>
      </c>
      <c r="M1428">
        <v>4077.6010318142698</v>
      </c>
      <c r="N1428">
        <v>4058.1350912391299</v>
      </c>
      <c r="O1428">
        <v>4086.46221457915</v>
      </c>
      <c r="P1428">
        <v>3976.8080634374701</v>
      </c>
      <c r="Q1428">
        <v>4055.2928250692698</v>
      </c>
      <c r="R1428">
        <v>4103.58746536734</v>
      </c>
    </row>
    <row r="1429" spans="1:18" x14ac:dyDescent="0.25">
      <c r="A1429" s="1" t="s">
        <v>88</v>
      </c>
      <c r="B1429" s="1" t="s">
        <v>57</v>
      </c>
      <c r="C1429">
        <v>6008.7108870225893</v>
      </c>
      <c r="D1429">
        <v>6169.4963100000004</v>
      </c>
      <c r="E1429">
        <v>5854.0133100000003</v>
      </c>
      <c r="F1429">
        <v>6264.7718800000002</v>
      </c>
      <c r="G1429">
        <v>5760.220379999997</v>
      </c>
      <c r="H1429">
        <v>5644.9774658758015</v>
      </c>
      <c r="I1429">
        <v>5619.5594399999991</v>
      </c>
      <c r="J1429">
        <v>6121.6399799999999</v>
      </c>
      <c r="K1429">
        <v>6085.62842</v>
      </c>
      <c r="L1429">
        <v>5069.7508500000004</v>
      </c>
      <c r="M1429">
        <v>5229.3406934468603</v>
      </c>
      <c r="N1429">
        <v>4735.1611108810948</v>
      </c>
      <c r="O1429">
        <v>4322.1316158482077</v>
      </c>
      <c r="P1429">
        <v>3510.1088829777959</v>
      </c>
      <c r="Q1429">
        <v>3279.9305590531658</v>
      </c>
      <c r="R1429">
        <v>3321.6910418881721</v>
      </c>
    </row>
    <row r="1430" spans="1:18" x14ac:dyDescent="0.25">
      <c r="A1430" s="1" t="s">
        <v>88</v>
      </c>
      <c r="B1430" s="1" t="s">
        <v>58</v>
      </c>
      <c r="C1430">
        <v>0</v>
      </c>
      <c r="D1430">
        <v>0.1</v>
      </c>
      <c r="E1430">
        <v>0.1</v>
      </c>
      <c r="F1430">
        <v>0.3</v>
      </c>
      <c r="G1430">
        <v>0.5</v>
      </c>
      <c r="H1430">
        <v>0.85984522785898998</v>
      </c>
      <c r="I1430">
        <v>3.7</v>
      </c>
      <c r="J1430">
        <v>9.5</v>
      </c>
      <c r="K1430">
        <v>17.600000000000001</v>
      </c>
      <c r="L1430">
        <v>28.5</v>
      </c>
      <c r="M1430">
        <v>45.906181331804703</v>
      </c>
      <c r="N1430">
        <v>53.835865099837598</v>
      </c>
      <c r="O1430">
        <v>66.208082545141906</v>
      </c>
      <c r="P1430">
        <v>61.741664278207701</v>
      </c>
      <c r="Q1430">
        <v>56.487054552402803</v>
      </c>
      <c r="R1430">
        <v>59.5920512085602</v>
      </c>
    </row>
    <row r="1431" spans="1:18" x14ac:dyDescent="0.25">
      <c r="A1431" s="1" t="s">
        <v>88</v>
      </c>
      <c r="B1431" s="1" t="s">
        <v>59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0.1</v>
      </c>
      <c r="M1431">
        <v>7.1653768988250002E-2</v>
      </c>
      <c r="N1431">
        <v>0.11942294831375</v>
      </c>
      <c r="O1431">
        <v>0.66876851055699005</v>
      </c>
      <c r="P1431">
        <v>2.1257284799847098</v>
      </c>
      <c r="Q1431">
        <v>4.8008025222126696</v>
      </c>
      <c r="R1431">
        <v>10.533104041272599</v>
      </c>
    </row>
    <row r="1432" spans="1:18" x14ac:dyDescent="0.25">
      <c r="A1432" s="1" t="s">
        <v>88</v>
      </c>
      <c r="B1432" s="1" t="s">
        <v>60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 t="s">
        <v>88</v>
      </c>
      <c r="B1433" s="1" t="s">
        <v>61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 t="s">
        <v>88</v>
      </c>
      <c r="B1434" s="1" t="s">
        <v>62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 t="s">
        <v>88</v>
      </c>
      <c r="B1435" s="1" t="s">
        <v>63</v>
      </c>
      <c r="C1435">
        <v>15.310021973822501</v>
      </c>
      <c r="D1435">
        <v>16</v>
      </c>
      <c r="E1435">
        <v>16.7</v>
      </c>
      <c r="F1435">
        <v>14.7</v>
      </c>
      <c r="G1435">
        <v>17.600000000000001</v>
      </c>
      <c r="H1435">
        <v>17.364096684819</v>
      </c>
      <c r="I1435">
        <v>16</v>
      </c>
      <c r="J1435">
        <v>18.100000000000001</v>
      </c>
      <c r="K1435">
        <v>18.3</v>
      </c>
      <c r="L1435">
        <v>19.600000000000001</v>
      </c>
      <c r="M1435">
        <v>16.169867201681502</v>
      </c>
      <c r="N1435">
        <v>19.083787140536899</v>
      </c>
      <c r="O1435">
        <v>18.319480271328899</v>
      </c>
      <c r="P1435">
        <v>18.319480271328899</v>
      </c>
      <c r="Q1435">
        <v>25.890895194420601</v>
      </c>
      <c r="R1435">
        <v>20.1108244960352</v>
      </c>
    </row>
    <row r="1436" spans="1:18" x14ac:dyDescent="0.25">
      <c r="A1436" s="1" t="s">
        <v>88</v>
      </c>
      <c r="B1436" s="1" t="s">
        <v>64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 t="s">
        <v>88</v>
      </c>
      <c r="B1437" s="1" t="s">
        <v>71</v>
      </c>
      <c r="C1437">
        <v>470.45873911710453</v>
      </c>
      <c r="D1437">
        <v>564.69183999999996</v>
      </c>
      <c r="E1437">
        <v>565.88660999999991</v>
      </c>
      <c r="F1437">
        <v>600.29492000000005</v>
      </c>
      <c r="G1437">
        <v>613.69777000000011</v>
      </c>
      <c r="H1437">
        <v>623.58084279527156</v>
      </c>
      <c r="I1437">
        <v>587.28418999999997</v>
      </c>
      <c r="J1437">
        <v>561.59863999999993</v>
      </c>
      <c r="K1437">
        <v>474.47177999999997</v>
      </c>
      <c r="L1437">
        <v>408.32398000000001</v>
      </c>
      <c r="M1437">
        <v>634.81278522350794</v>
      </c>
      <c r="N1437">
        <v>720.38096279827732</v>
      </c>
      <c r="O1437">
        <v>806.86922554172691</v>
      </c>
      <c r="P1437">
        <v>813.60689677485823</v>
      </c>
      <c r="Q1437">
        <v>780.04364558999509</v>
      </c>
      <c r="R1437">
        <v>923.37836659412221</v>
      </c>
    </row>
    <row r="1438" spans="1:18" x14ac:dyDescent="0.25">
      <c r="A1438" s="1" t="s">
        <v>88</v>
      </c>
      <c r="B1438" s="1"/>
    </row>
    <row r="1439" spans="1:18" x14ac:dyDescent="0.25">
      <c r="A1439" s="1" t="s">
        <v>88</v>
      </c>
      <c r="B1439" s="1" t="s">
        <v>73</v>
      </c>
      <c r="C1439">
        <v>22226.145740587886</v>
      </c>
      <c r="D1439">
        <v>22544.021743307316</v>
      </c>
      <c r="E1439">
        <v>21224.834543280169</v>
      </c>
      <c r="F1439">
        <v>22187.002892139899</v>
      </c>
      <c r="G1439">
        <v>20188.28707168546</v>
      </c>
      <c r="H1439">
        <v>18226.539909184627</v>
      </c>
      <c r="I1439">
        <v>18165.330631602432</v>
      </c>
      <c r="J1439">
        <v>19326.177457547365</v>
      </c>
      <c r="K1439">
        <v>18484.872614059143</v>
      </c>
      <c r="L1439">
        <v>15377.134448527057</v>
      </c>
      <c r="M1439">
        <v>16404.694926396041</v>
      </c>
      <c r="N1439">
        <v>15688.311846565119</v>
      </c>
      <c r="O1439">
        <v>15033.49334587044</v>
      </c>
      <c r="P1439">
        <v>12426.980119693606</v>
      </c>
      <c r="Q1439">
        <v>11618.845599999993</v>
      </c>
      <c r="R1439">
        <v>12158.688388309534</v>
      </c>
    </row>
    <row r="1440" spans="1:18" x14ac:dyDescent="0.25">
      <c r="A1440" s="1" t="s">
        <v>88</v>
      </c>
      <c r="B1440" s="1" t="s">
        <v>56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 t="s">
        <v>88</v>
      </c>
      <c r="B1441" s="1" t="s">
        <v>57</v>
      </c>
      <c r="C1441">
        <v>21121.565553020606</v>
      </c>
      <c r="D1441">
        <v>21152.797187382719</v>
      </c>
      <c r="E1441">
        <v>19833.539101482133</v>
      </c>
      <c r="F1441">
        <v>20466.020338560287</v>
      </c>
      <c r="G1441">
        <v>18414.199752107786</v>
      </c>
      <c r="H1441">
        <v>16350.943573014214</v>
      </c>
      <c r="I1441">
        <v>16365.07490223312</v>
      </c>
      <c r="J1441">
        <v>17587.985772607164</v>
      </c>
      <c r="K1441">
        <v>16958.568379791493</v>
      </c>
      <c r="L1441">
        <v>14053.828870483416</v>
      </c>
      <c r="M1441">
        <v>14491.669651512493</v>
      </c>
      <c r="N1441">
        <v>13644.475215460625</v>
      </c>
      <c r="O1441">
        <v>12821.849988982907</v>
      </c>
      <c r="P1441">
        <v>10372.671999634636</v>
      </c>
      <c r="Q1441">
        <v>9673.5158222535701</v>
      </c>
      <c r="R1441">
        <v>9794.3943560752668</v>
      </c>
    </row>
    <row r="1442" spans="1:18" x14ac:dyDescent="0.25">
      <c r="A1442" s="1" t="s">
        <v>88</v>
      </c>
      <c r="B1442" s="1" t="s">
        <v>58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 t="s">
        <v>88</v>
      </c>
      <c r="B1443" s="1" t="s">
        <v>59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 t="s">
        <v>88</v>
      </c>
      <c r="B1444" s="1" t="s">
        <v>60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 t="s">
        <v>88</v>
      </c>
      <c r="B1445" s="1" t="s">
        <v>61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 t="s">
        <v>88</v>
      </c>
      <c r="B1446" s="1" t="s">
        <v>62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 t="s">
        <v>88</v>
      </c>
      <c r="B1447" s="1" t="s">
        <v>63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 t="s">
        <v>88</v>
      </c>
      <c r="B1448" s="1" t="s">
        <v>64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 t="s">
        <v>88</v>
      </c>
      <c r="B1449" s="1" t="s">
        <v>71</v>
      </c>
      <c r="C1449">
        <v>1104.5801875672814</v>
      </c>
      <c r="D1449">
        <v>1391.2245559245962</v>
      </c>
      <c r="E1449">
        <v>1391.2954417980361</v>
      </c>
      <c r="F1449">
        <v>1720.9825535796122</v>
      </c>
      <c r="G1449">
        <v>1774.0873195776721</v>
      </c>
      <c r="H1449">
        <v>1875.5963361704121</v>
      </c>
      <c r="I1449">
        <v>1800.2557293693119</v>
      </c>
      <c r="J1449">
        <v>1738.1916849402</v>
      </c>
      <c r="K1449">
        <v>1526.3042342676481</v>
      </c>
      <c r="L1449">
        <v>1323.30557804364</v>
      </c>
      <c r="M1449">
        <v>1913.0252748835478</v>
      </c>
      <c r="N1449">
        <v>2043.836631104494</v>
      </c>
      <c r="O1449">
        <v>2211.6433568875336</v>
      </c>
      <c r="P1449">
        <v>2054.3081200589686</v>
      </c>
      <c r="Q1449">
        <v>1945.3297777464234</v>
      </c>
      <c r="R1449">
        <v>2364.2940322342679</v>
      </c>
    </row>
    <row r="1450" spans="1:18" x14ac:dyDescent="0.25">
      <c r="A1450" s="1" t="s">
        <v>88</v>
      </c>
      <c r="B1450" s="1"/>
    </row>
    <row r="1451" spans="1:18" x14ac:dyDescent="0.25">
      <c r="A1451" s="1" t="s">
        <v>88</v>
      </c>
      <c r="B1451" s="1" t="s">
        <v>74</v>
      </c>
    </row>
    <row r="1452" spans="1:18" x14ac:dyDescent="0.25">
      <c r="A1452" s="1" t="s">
        <v>88</v>
      </c>
      <c r="B1452" s="1" t="s">
        <v>56</v>
      </c>
      <c r="C1452">
        <v>0.33201916283616861</v>
      </c>
      <c r="D1452">
        <v>0.33197563475361441</v>
      </c>
      <c r="E1452">
        <v>0.33199643015275626</v>
      </c>
      <c r="F1452">
        <v>0.33150947346310045</v>
      </c>
      <c r="G1452">
        <v>0.33170368451725707</v>
      </c>
      <c r="H1452">
        <v>0.3318455392008563</v>
      </c>
      <c r="I1452">
        <v>0.33196752330417317</v>
      </c>
      <c r="J1452">
        <v>0.33219589881281431</v>
      </c>
      <c r="K1452">
        <v>0.33219364375847338</v>
      </c>
      <c r="L1452">
        <v>0.33232280209455567</v>
      </c>
      <c r="M1452">
        <v>0.33235512912881165</v>
      </c>
      <c r="N1452">
        <v>0.33233603882521223</v>
      </c>
      <c r="O1452">
        <v>0.33230315458629411</v>
      </c>
      <c r="P1452">
        <v>0.3323219599083207</v>
      </c>
      <c r="Q1452">
        <v>0.33180649101517945</v>
      </c>
      <c r="R1452">
        <v>0.33177540175427322</v>
      </c>
    </row>
    <row r="1453" spans="1:18" x14ac:dyDescent="0.25">
      <c r="A1453" s="1" t="s">
        <v>88</v>
      </c>
      <c r="B1453" s="1" t="s">
        <v>57</v>
      </c>
      <c r="C1453">
        <v>0.29812026055619251</v>
      </c>
      <c r="D1453">
        <v>0.3080232298574791</v>
      </c>
      <c r="E1453">
        <v>0.32327721338918508</v>
      </c>
      <c r="F1453">
        <v>0.31508718239234595</v>
      </c>
      <c r="G1453">
        <v>0.32215781473277616</v>
      </c>
      <c r="H1453">
        <v>0.33068792885073028</v>
      </c>
      <c r="I1453">
        <v>0.33920948258534661</v>
      </c>
      <c r="J1453">
        <v>0.35063063280634144</v>
      </c>
      <c r="K1453">
        <v>0.35022481211562378</v>
      </c>
      <c r="L1453">
        <v>0.33788642690399656</v>
      </c>
      <c r="M1453">
        <v>0.3434379314321071</v>
      </c>
      <c r="N1453">
        <v>0.35382218995119435</v>
      </c>
      <c r="O1453">
        <v>0.35512647785543955</v>
      </c>
      <c r="P1453">
        <v>0.34216467337543377</v>
      </c>
      <c r="Q1453">
        <v>0.33369479796160806</v>
      </c>
      <c r="R1453">
        <v>0.34837210022783044</v>
      </c>
    </row>
    <row r="1454" spans="1:18" x14ac:dyDescent="0.25">
      <c r="A1454" s="1" t="s">
        <v>88</v>
      </c>
      <c r="B1454" s="1" t="s">
        <v>58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</row>
    <row r="1455" spans="1:18" x14ac:dyDescent="0.25">
      <c r="A1455" s="1" t="s">
        <v>88</v>
      </c>
      <c r="B1455" s="1" t="s">
        <v>59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</row>
    <row r="1456" spans="1:18" x14ac:dyDescent="0.25">
      <c r="A1456" s="1" t="s">
        <v>88</v>
      </c>
      <c r="B1456" s="1" t="s">
        <v>60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 t="s">
        <v>88</v>
      </c>
      <c r="B1457" s="1" t="s">
        <v>61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 t="s">
        <v>88</v>
      </c>
      <c r="B1458" s="1" t="s">
        <v>62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 t="s">
        <v>88</v>
      </c>
      <c r="B1459" s="1" t="s">
        <v>63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</row>
    <row r="1460" spans="1:18" x14ac:dyDescent="0.25">
      <c r="A1460" s="1" t="s">
        <v>88</v>
      </c>
      <c r="B1460" s="1" t="s">
        <v>64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 t="s">
        <v>88</v>
      </c>
      <c r="B1461" s="1"/>
    </row>
    <row r="1462" spans="1:18" x14ac:dyDescent="0.25">
      <c r="A1462" s="1" t="s">
        <v>88</v>
      </c>
      <c r="B1462" s="1" t="s">
        <v>75</v>
      </c>
    </row>
    <row r="1463" spans="1:18" x14ac:dyDescent="0.25">
      <c r="A1463" s="1" t="s">
        <v>88</v>
      </c>
      <c r="B1463" s="1" t="s">
        <v>56</v>
      </c>
      <c r="C1463">
        <v>0.30699875915449315</v>
      </c>
      <c r="D1463">
        <v>0.30797309549134344</v>
      </c>
      <c r="E1463">
        <v>0.31532366439780235</v>
      </c>
      <c r="F1463">
        <v>0.30992842633415701</v>
      </c>
      <c r="G1463">
        <v>0.30821131848224981</v>
      </c>
      <c r="H1463">
        <v>0.30829343267325637</v>
      </c>
      <c r="I1463">
        <v>0.31221236273515496</v>
      </c>
      <c r="J1463">
        <v>0.31293124337358208</v>
      </c>
      <c r="K1463">
        <v>0.31310487475278154</v>
      </c>
      <c r="L1463">
        <v>0.31103080705319847</v>
      </c>
      <c r="M1463">
        <v>0.3119662008898223</v>
      </c>
      <c r="N1463">
        <v>0.31150401464552974</v>
      </c>
      <c r="O1463">
        <v>0.31149688894132516</v>
      </c>
      <c r="P1463">
        <v>0.30886804663041806</v>
      </c>
      <c r="Q1463">
        <v>0.30821564826879205</v>
      </c>
      <c r="R1463">
        <v>0.30902027634880047</v>
      </c>
    </row>
    <row r="1464" spans="1:18" x14ac:dyDescent="0.25">
      <c r="A1464" s="1" t="s">
        <v>88</v>
      </c>
      <c r="B1464" s="1" t="s">
        <v>57</v>
      </c>
      <c r="C1464">
        <v>0.27145484704379769</v>
      </c>
      <c r="D1464">
        <v>0.28447919776885683</v>
      </c>
      <c r="E1464">
        <v>0.29418607630943377</v>
      </c>
      <c r="F1464">
        <v>0.28696117870761384</v>
      </c>
      <c r="G1464">
        <v>0.2982524154285438</v>
      </c>
      <c r="H1464">
        <v>0.30700140899805484</v>
      </c>
      <c r="I1464">
        <v>0.31300153439143658</v>
      </c>
      <c r="J1464">
        <v>0.32409938448358383</v>
      </c>
      <c r="K1464">
        <v>0.3249296647655382</v>
      </c>
      <c r="L1464">
        <v>0.31117705711486165</v>
      </c>
      <c r="M1464">
        <v>0.31398757279131412</v>
      </c>
      <c r="N1464">
        <v>0.32652983219162707</v>
      </c>
      <c r="O1464">
        <v>0.32935912226764669</v>
      </c>
      <c r="P1464">
        <v>0.31329841199322706</v>
      </c>
      <c r="Q1464">
        <v>0.30358660428188355</v>
      </c>
      <c r="R1464">
        <v>0.31927791966348812</v>
      </c>
    </row>
    <row r="1465" spans="1:18" x14ac:dyDescent="0.25">
      <c r="A1465" s="1" t="s">
        <v>88</v>
      </c>
      <c r="B1465" s="1" t="s">
        <v>58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</row>
    <row r="1466" spans="1:18" x14ac:dyDescent="0.25">
      <c r="A1466" s="1" t="s">
        <v>88</v>
      </c>
      <c r="B1466" s="1" t="s">
        <v>59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</row>
    <row r="1467" spans="1:18" x14ac:dyDescent="0.25">
      <c r="A1467" s="1" t="s">
        <v>88</v>
      </c>
      <c r="B1467" s="1" t="s">
        <v>60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 t="s">
        <v>88</v>
      </c>
      <c r="B1468" s="1" t="s">
        <v>61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 t="s">
        <v>88</v>
      </c>
      <c r="B1469" s="1" t="s">
        <v>62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 t="s">
        <v>88</v>
      </c>
      <c r="B1470" s="1" t="s">
        <v>63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</row>
    <row r="1471" spans="1:18" x14ac:dyDescent="0.25">
      <c r="A1471" s="1" t="s">
        <v>88</v>
      </c>
      <c r="B1471" s="1" t="s">
        <v>64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 t="s">
        <v>89</v>
      </c>
      <c r="B1472" s="1" t="s">
        <v>54</v>
      </c>
      <c r="C1472">
        <v>2000</v>
      </c>
      <c r="D1472">
        <v>2001</v>
      </c>
      <c r="E1472">
        <v>2002</v>
      </c>
      <c r="F1472">
        <v>2003</v>
      </c>
      <c r="G1472">
        <v>2004</v>
      </c>
      <c r="H1472">
        <v>2005</v>
      </c>
      <c r="I1472">
        <v>2006</v>
      </c>
      <c r="J1472">
        <v>2007</v>
      </c>
      <c r="K1472">
        <v>2008</v>
      </c>
      <c r="L1472">
        <v>2009</v>
      </c>
      <c r="M1472">
        <v>2010</v>
      </c>
      <c r="N1472">
        <v>2011</v>
      </c>
      <c r="O1472">
        <v>2012</v>
      </c>
      <c r="P1472">
        <v>2013</v>
      </c>
      <c r="Q1472">
        <v>2014</v>
      </c>
      <c r="R1472">
        <v>2015</v>
      </c>
    </row>
    <row r="1473" spans="1:18" x14ac:dyDescent="0.25">
      <c r="A1473" s="1" t="s">
        <v>89</v>
      </c>
      <c r="B1473" s="1" t="s">
        <v>55</v>
      </c>
      <c r="C1473">
        <v>4917.1359999999995</v>
      </c>
      <c r="D1473">
        <v>4924.2860000000001</v>
      </c>
      <c r="E1473">
        <v>5684.286000000001</v>
      </c>
      <c r="F1473">
        <v>5880.286000000001</v>
      </c>
      <c r="G1473">
        <v>6039.1860000000015</v>
      </c>
      <c r="H1473">
        <v>6428.7360000000008</v>
      </c>
      <c r="I1473">
        <v>6712.969000000001</v>
      </c>
      <c r="J1473">
        <v>7685.3690000000006</v>
      </c>
      <c r="K1473">
        <v>7503.3690000000006</v>
      </c>
      <c r="L1473">
        <v>7721.3190000000004</v>
      </c>
      <c r="M1473">
        <v>8631.9020000000019</v>
      </c>
      <c r="N1473">
        <v>8897.9020000000019</v>
      </c>
      <c r="O1473">
        <v>8865.9020000000019</v>
      </c>
      <c r="P1473">
        <v>9042.9020000000019</v>
      </c>
      <c r="Q1473">
        <v>9451.1232500000006</v>
      </c>
      <c r="R1473">
        <v>9955.1232500000006</v>
      </c>
    </row>
    <row r="1474" spans="1:18" x14ac:dyDescent="0.25">
      <c r="A1474" s="1" t="s">
        <v>89</v>
      </c>
      <c r="B1474" s="1" t="s">
        <v>56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 t="s">
        <v>89</v>
      </c>
      <c r="B1475" s="1" t="s">
        <v>57</v>
      </c>
      <c r="C1475">
        <v>4272.6499999999996</v>
      </c>
      <c r="D1475">
        <v>4272.6499999999996</v>
      </c>
      <c r="E1475">
        <v>5020.6500000000005</v>
      </c>
      <c r="F1475">
        <v>5140.6500000000005</v>
      </c>
      <c r="G1475">
        <v>5171.5500000000011</v>
      </c>
      <c r="H1475">
        <v>5386.1</v>
      </c>
      <c r="I1475">
        <v>5438.1</v>
      </c>
      <c r="J1475">
        <v>6179.1</v>
      </c>
      <c r="K1475">
        <v>5947.1</v>
      </c>
      <c r="L1475">
        <v>5928.1</v>
      </c>
      <c r="M1475">
        <v>6727.3000000000011</v>
      </c>
      <c r="N1475">
        <v>6736.3000000000011</v>
      </c>
      <c r="O1475">
        <v>6571.3000000000011</v>
      </c>
      <c r="P1475">
        <v>6571.3000000000011</v>
      </c>
      <c r="Q1475">
        <v>6708.3000000000011</v>
      </c>
      <c r="R1475">
        <v>6983.3000000000011</v>
      </c>
    </row>
    <row r="1476" spans="1:18" x14ac:dyDescent="0.25">
      <c r="A1476" s="1" t="s">
        <v>89</v>
      </c>
      <c r="B1476" s="1" t="s">
        <v>58</v>
      </c>
      <c r="C1476">
        <v>119</v>
      </c>
      <c r="D1476">
        <v>125.99999999999999</v>
      </c>
      <c r="E1476">
        <v>138</v>
      </c>
      <c r="F1476">
        <v>214</v>
      </c>
      <c r="G1476">
        <v>342</v>
      </c>
      <c r="H1476">
        <v>517</v>
      </c>
      <c r="I1476">
        <v>749</v>
      </c>
      <c r="J1476">
        <v>980.00000000000011</v>
      </c>
      <c r="K1476">
        <v>1030</v>
      </c>
      <c r="L1476">
        <v>1266</v>
      </c>
      <c r="M1476">
        <v>1373.9999999999998</v>
      </c>
      <c r="N1476">
        <v>1631</v>
      </c>
      <c r="O1476">
        <v>1764.0000000000002</v>
      </c>
      <c r="P1476">
        <v>1941</v>
      </c>
      <c r="Q1476">
        <v>2211</v>
      </c>
      <c r="R1476">
        <v>2440</v>
      </c>
    </row>
    <row r="1477" spans="1:18" x14ac:dyDescent="0.25">
      <c r="A1477" s="1" t="s">
        <v>89</v>
      </c>
      <c r="B1477" s="1" t="s">
        <v>59</v>
      </c>
      <c r="C1477">
        <v>0.05</v>
      </c>
      <c r="D1477">
        <v>0.05</v>
      </c>
      <c r="E1477">
        <v>0.05</v>
      </c>
      <c r="F1477">
        <v>0.05</v>
      </c>
      <c r="G1477">
        <v>0.05</v>
      </c>
      <c r="H1477">
        <v>0.05</v>
      </c>
      <c r="I1477">
        <v>0.05</v>
      </c>
      <c r="J1477">
        <v>0.05</v>
      </c>
      <c r="K1477">
        <v>0.05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2.0922499999999999</v>
      </c>
      <c r="R1477">
        <v>2.0922499999999999</v>
      </c>
    </row>
    <row r="1478" spans="1:18" x14ac:dyDescent="0.25">
      <c r="A1478" s="1" t="s">
        <v>89</v>
      </c>
      <c r="B1478" s="1" t="s">
        <v>60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 t="s">
        <v>89</v>
      </c>
      <c r="B1479" s="1" t="s">
        <v>61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 t="s">
        <v>89</v>
      </c>
      <c r="B1480" s="1" t="s">
        <v>62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 t="s">
        <v>89</v>
      </c>
      <c r="B1481" s="1" t="s">
        <v>63</v>
      </c>
      <c r="C1481">
        <v>233.43600000000001</v>
      </c>
      <c r="D1481">
        <v>233.58600000000001</v>
      </c>
      <c r="E1481">
        <v>233.58600000000001</v>
      </c>
      <c r="F1481">
        <v>233.58600000000001</v>
      </c>
      <c r="G1481">
        <v>233.58600000000001</v>
      </c>
      <c r="H1481">
        <v>233.58600000000001</v>
      </c>
      <c r="I1481">
        <v>233.81900000000002</v>
      </c>
      <c r="J1481">
        <v>234.21899999999999</v>
      </c>
      <c r="K1481">
        <v>234.21899999999999</v>
      </c>
      <c r="L1481">
        <v>234.21899999999999</v>
      </c>
      <c r="M1481">
        <v>237.602</v>
      </c>
      <c r="N1481">
        <v>237.602</v>
      </c>
      <c r="O1481">
        <v>237.602</v>
      </c>
      <c r="P1481">
        <v>237.602</v>
      </c>
      <c r="Q1481">
        <v>237.73099999999999</v>
      </c>
      <c r="R1481">
        <v>237.73099999999999</v>
      </c>
    </row>
    <row r="1482" spans="1:18" x14ac:dyDescent="0.25">
      <c r="A1482" s="1" t="s">
        <v>89</v>
      </c>
      <c r="B1482" s="1" t="s">
        <v>64</v>
      </c>
      <c r="C1482">
        <v>292</v>
      </c>
      <c r="D1482">
        <v>292</v>
      </c>
      <c r="E1482">
        <v>292</v>
      </c>
      <c r="F1482">
        <v>292</v>
      </c>
      <c r="G1482">
        <v>292</v>
      </c>
      <c r="H1482">
        <v>292</v>
      </c>
      <c r="I1482">
        <v>292</v>
      </c>
      <c r="J1482">
        <v>292</v>
      </c>
      <c r="K1482">
        <v>292</v>
      </c>
      <c r="L1482">
        <v>292</v>
      </c>
      <c r="M1482">
        <v>292</v>
      </c>
      <c r="N1482">
        <v>292</v>
      </c>
      <c r="O1482">
        <v>292</v>
      </c>
      <c r="P1482">
        <v>292</v>
      </c>
      <c r="Q1482">
        <v>292</v>
      </c>
      <c r="R1482">
        <v>292</v>
      </c>
    </row>
    <row r="1483" spans="1:18" x14ac:dyDescent="0.25">
      <c r="A1483" s="1" t="s">
        <v>89</v>
      </c>
      <c r="B1483" s="1"/>
    </row>
    <row r="1484" spans="1:18" x14ac:dyDescent="0.25">
      <c r="A1484" s="1" t="s">
        <v>89</v>
      </c>
      <c r="B1484" s="1" t="s">
        <v>65</v>
      </c>
      <c r="C1484">
        <v>4708.8249999999998</v>
      </c>
      <c r="D1484">
        <v>4715.9750000000004</v>
      </c>
      <c r="E1484">
        <v>5444.9750000000004</v>
      </c>
      <c r="F1484">
        <v>5637.7750000000005</v>
      </c>
      <c r="G1484">
        <v>5796.5350000000008</v>
      </c>
      <c r="H1484">
        <v>6180.7150000000001</v>
      </c>
      <c r="I1484">
        <v>6462.9480000000003</v>
      </c>
      <c r="J1484">
        <v>7414.4080000000004</v>
      </c>
      <c r="K1484">
        <v>7248.9980000000005</v>
      </c>
      <c r="L1484">
        <v>7467.3680000000004</v>
      </c>
      <c r="M1484">
        <v>8344.6909999999989</v>
      </c>
      <c r="N1484">
        <v>8610.2910000000011</v>
      </c>
      <c r="O1484">
        <v>8587.491</v>
      </c>
      <c r="P1484">
        <v>8764.491</v>
      </c>
      <c r="Q1484">
        <v>9173.7122499999987</v>
      </c>
      <c r="R1484">
        <v>9664.7122499999987</v>
      </c>
    </row>
    <row r="1485" spans="1:18" x14ac:dyDescent="0.25">
      <c r="A1485" s="1" t="s">
        <v>89</v>
      </c>
      <c r="B1485" s="1" t="s">
        <v>56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 t="s">
        <v>89</v>
      </c>
      <c r="B1486" s="1" t="s">
        <v>57</v>
      </c>
      <c r="C1486">
        <v>4064.3389999999999</v>
      </c>
      <c r="D1486">
        <v>4064.3389999999999</v>
      </c>
      <c r="E1486">
        <v>4781.3389999999999</v>
      </c>
      <c r="F1486">
        <v>4898.1390000000001</v>
      </c>
      <c r="G1486">
        <v>4928.8990000000003</v>
      </c>
      <c r="H1486">
        <v>5138.0789999999997</v>
      </c>
      <c r="I1486">
        <v>5188.0789999999997</v>
      </c>
      <c r="J1486">
        <v>5908.1390000000001</v>
      </c>
      <c r="K1486">
        <v>5692.7290000000003</v>
      </c>
      <c r="L1486">
        <v>5674.1490000000003</v>
      </c>
      <c r="M1486">
        <v>6440.0889999999999</v>
      </c>
      <c r="N1486">
        <v>6448.6890000000003</v>
      </c>
      <c r="O1486">
        <v>6292.8890000000001</v>
      </c>
      <c r="P1486">
        <v>6292.8890000000001</v>
      </c>
      <c r="Q1486">
        <v>6430.8890000000001</v>
      </c>
      <c r="R1486">
        <v>6692.8890000000001</v>
      </c>
    </row>
    <row r="1487" spans="1:18" x14ac:dyDescent="0.25">
      <c r="A1487" s="1" t="s">
        <v>89</v>
      </c>
      <c r="B1487" s="1" t="s">
        <v>58</v>
      </c>
      <c r="C1487">
        <v>119</v>
      </c>
      <c r="D1487">
        <v>125.99999999999999</v>
      </c>
      <c r="E1487">
        <v>138</v>
      </c>
      <c r="F1487">
        <v>214</v>
      </c>
      <c r="G1487">
        <v>342</v>
      </c>
      <c r="H1487">
        <v>517</v>
      </c>
      <c r="I1487">
        <v>749</v>
      </c>
      <c r="J1487">
        <v>980.00000000000011</v>
      </c>
      <c r="K1487">
        <v>1030</v>
      </c>
      <c r="L1487">
        <v>1266</v>
      </c>
      <c r="M1487">
        <v>1373.9999999999998</v>
      </c>
      <c r="N1487">
        <v>1631</v>
      </c>
      <c r="O1487">
        <v>1764.0000000000002</v>
      </c>
      <c r="P1487">
        <v>1941</v>
      </c>
      <c r="Q1487">
        <v>2211</v>
      </c>
      <c r="R1487">
        <v>2440</v>
      </c>
    </row>
    <row r="1488" spans="1:18" x14ac:dyDescent="0.25">
      <c r="A1488" s="1" t="s">
        <v>89</v>
      </c>
      <c r="B1488" s="1" t="s">
        <v>59</v>
      </c>
      <c r="C1488">
        <v>0.05</v>
      </c>
      <c r="D1488">
        <v>0.05</v>
      </c>
      <c r="E1488">
        <v>0.05</v>
      </c>
      <c r="F1488">
        <v>0.05</v>
      </c>
      <c r="G1488">
        <v>0.05</v>
      </c>
      <c r="H1488">
        <v>0.05</v>
      </c>
      <c r="I1488">
        <v>0.05</v>
      </c>
      <c r="J1488">
        <v>0.05</v>
      </c>
      <c r="K1488">
        <v>0.05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2.0922499999999999</v>
      </c>
      <c r="R1488">
        <v>2.0922499999999999</v>
      </c>
    </row>
    <row r="1489" spans="1:18" x14ac:dyDescent="0.25">
      <c r="A1489" s="1" t="s">
        <v>89</v>
      </c>
      <c r="B1489" s="1" t="s">
        <v>60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 t="s">
        <v>89</v>
      </c>
      <c r="B1490" s="1" t="s">
        <v>61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 t="s">
        <v>89</v>
      </c>
      <c r="B1491" s="1" t="s">
        <v>62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 t="s">
        <v>89</v>
      </c>
      <c r="B1492" s="1" t="s">
        <v>63</v>
      </c>
      <c r="C1492">
        <v>233.43600000000001</v>
      </c>
      <c r="D1492">
        <v>233.58600000000001</v>
      </c>
      <c r="E1492">
        <v>233.58600000000001</v>
      </c>
      <c r="F1492">
        <v>233.58600000000001</v>
      </c>
      <c r="G1492">
        <v>233.58600000000001</v>
      </c>
      <c r="H1492">
        <v>233.58600000000001</v>
      </c>
      <c r="I1492">
        <v>233.81900000000002</v>
      </c>
      <c r="J1492">
        <v>234.21899999999999</v>
      </c>
      <c r="K1492">
        <v>234.21899999999999</v>
      </c>
      <c r="L1492">
        <v>234.21899999999999</v>
      </c>
      <c r="M1492">
        <v>237.602</v>
      </c>
      <c r="N1492">
        <v>237.602</v>
      </c>
      <c r="O1492">
        <v>237.602</v>
      </c>
      <c r="P1492">
        <v>237.602</v>
      </c>
      <c r="Q1492">
        <v>237.73099999999999</v>
      </c>
      <c r="R1492">
        <v>237.73099999999999</v>
      </c>
    </row>
    <row r="1493" spans="1:18" x14ac:dyDescent="0.25">
      <c r="A1493" s="1" t="s">
        <v>89</v>
      </c>
      <c r="B1493" s="1" t="s">
        <v>64</v>
      </c>
      <c r="C1493">
        <v>292</v>
      </c>
      <c r="D1493">
        <v>292</v>
      </c>
      <c r="E1493">
        <v>292</v>
      </c>
      <c r="F1493">
        <v>292</v>
      </c>
      <c r="G1493">
        <v>292</v>
      </c>
      <c r="H1493">
        <v>292</v>
      </c>
      <c r="I1493">
        <v>292</v>
      </c>
      <c r="J1493">
        <v>292</v>
      </c>
      <c r="K1493">
        <v>292</v>
      </c>
      <c r="L1493">
        <v>292</v>
      </c>
      <c r="M1493">
        <v>292</v>
      </c>
      <c r="N1493">
        <v>292</v>
      </c>
      <c r="O1493">
        <v>292</v>
      </c>
      <c r="P1493">
        <v>292</v>
      </c>
      <c r="Q1493">
        <v>292</v>
      </c>
      <c r="R1493">
        <v>292</v>
      </c>
    </row>
    <row r="1494" spans="1:18" x14ac:dyDescent="0.25">
      <c r="A1494" s="1" t="s">
        <v>89</v>
      </c>
      <c r="B1494" s="1"/>
    </row>
    <row r="1495" spans="1:18" x14ac:dyDescent="0.25">
      <c r="A1495" s="1" t="s">
        <v>89</v>
      </c>
      <c r="B1495" s="1" t="s">
        <v>66</v>
      </c>
    </row>
    <row r="1496" spans="1:18" x14ac:dyDescent="0.25">
      <c r="A1496" s="1" t="s">
        <v>89</v>
      </c>
      <c r="B1496" s="1" t="s">
        <v>56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 t="s">
        <v>89</v>
      </c>
      <c r="B1497" s="1" t="s">
        <v>57</v>
      </c>
      <c r="C1497">
        <v>0.60325536956146197</v>
      </c>
      <c r="D1497">
        <v>0.6331466360985708</v>
      </c>
      <c r="E1497">
        <v>0.53520535530723867</v>
      </c>
      <c r="F1497">
        <v>0.52860541205681355</v>
      </c>
      <c r="G1497">
        <v>0.52812614262526758</v>
      </c>
      <c r="H1497">
        <v>0.50609634904177403</v>
      </c>
      <c r="I1497">
        <v>0.51987259023391386</v>
      </c>
      <c r="J1497">
        <v>0.46587745929486402</v>
      </c>
      <c r="K1497">
        <v>0.50913918837712846</v>
      </c>
      <c r="L1497">
        <v>0.46401770154333788</v>
      </c>
      <c r="M1497">
        <v>0.42010870204984047</v>
      </c>
      <c r="N1497">
        <v>0.3740548347443941</v>
      </c>
      <c r="O1497">
        <v>0.38782298610761679</v>
      </c>
      <c r="P1497">
        <v>0.3548930943442184</v>
      </c>
      <c r="Q1497">
        <v>0.33956543699800606</v>
      </c>
      <c r="R1497">
        <v>0.33859823875145095</v>
      </c>
    </row>
    <row r="1498" spans="1:18" x14ac:dyDescent="0.25">
      <c r="A1498" s="1" t="s">
        <v>89</v>
      </c>
      <c r="B1498" s="1" t="s">
        <v>58</v>
      </c>
      <c r="C1498">
        <v>0.23391753653876127</v>
      </c>
      <c r="D1498">
        <v>0.30234917938008099</v>
      </c>
      <c r="E1498">
        <v>0.32126604214087079</v>
      </c>
      <c r="F1498">
        <v>0.24190691124323782</v>
      </c>
      <c r="G1498">
        <v>0.21851423362129083</v>
      </c>
      <c r="H1498">
        <v>0.24547669874163389</v>
      </c>
      <c r="I1498">
        <v>0.2472235466551771</v>
      </c>
      <c r="J1498">
        <v>0.22809378609678976</v>
      </c>
      <c r="K1498">
        <v>0.26702379810938909</v>
      </c>
      <c r="L1498">
        <v>0.26642096802847731</v>
      </c>
      <c r="M1498">
        <v>0.23383493443048509</v>
      </c>
      <c r="N1498">
        <v>0.3065052214574403</v>
      </c>
      <c r="O1498">
        <v>0.25945588131870129</v>
      </c>
      <c r="P1498">
        <v>0.26707547547496852</v>
      </c>
      <c r="Q1498">
        <v>0.26533351127849875</v>
      </c>
      <c r="R1498">
        <v>0.30746465952186885</v>
      </c>
    </row>
    <row r="1499" spans="1:18" x14ac:dyDescent="0.25">
      <c r="A1499" s="1" t="s">
        <v>89</v>
      </c>
      <c r="B1499" s="1" t="s">
        <v>59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6.3408170496840818E-2</v>
      </c>
      <c r="N1499">
        <v>6.3408170496840818E-2</v>
      </c>
      <c r="O1499">
        <v>6.3408170496840818E-2</v>
      </c>
      <c r="P1499">
        <v>9.5112255745261248E-2</v>
      </c>
      <c r="Q1499">
        <v>6.0612422508630248E-2</v>
      </c>
      <c r="R1499">
        <v>9.09186337629454E-2</v>
      </c>
    </row>
    <row r="1500" spans="1:18" x14ac:dyDescent="0.25">
      <c r="A1500" s="1" t="s">
        <v>89</v>
      </c>
      <c r="B1500" s="1" t="s">
        <v>60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 t="s">
        <v>89</v>
      </c>
      <c r="B1501" s="1" t="s">
        <v>61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 t="s">
        <v>89</v>
      </c>
      <c r="B1502" s="1" t="s">
        <v>62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 t="s">
        <v>89</v>
      </c>
      <c r="B1503" s="1" t="s">
        <v>63</v>
      </c>
      <c r="C1503">
        <v>0.41369216259140401</v>
      </c>
      <c r="D1503">
        <v>0.29095149550255228</v>
      </c>
      <c r="E1503">
        <v>0.44551947748828319</v>
      </c>
      <c r="F1503">
        <v>0.29208802478185913</v>
      </c>
      <c r="G1503">
        <v>0.30799943469215496</v>
      </c>
      <c r="H1503">
        <v>0.30837328300672973</v>
      </c>
      <c r="I1503">
        <v>0.3536760816938167</v>
      </c>
      <c r="J1503">
        <v>0.32530235891955989</v>
      </c>
      <c r="K1503">
        <v>0.47208513062716623</v>
      </c>
      <c r="L1503">
        <v>0.43978158627452696</v>
      </c>
      <c r="M1503">
        <v>0.28768279642256045</v>
      </c>
      <c r="N1503">
        <v>0.33958845867134346</v>
      </c>
      <c r="O1503">
        <v>0.38522274270497803</v>
      </c>
      <c r="P1503">
        <v>0.28768279642256045</v>
      </c>
      <c r="Q1503">
        <v>0.34033771596454632</v>
      </c>
      <c r="R1503">
        <v>0.38741421037500268</v>
      </c>
    </row>
    <row r="1504" spans="1:18" x14ac:dyDescent="0.25">
      <c r="A1504" s="1" t="s">
        <v>89</v>
      </c>
      <c r="B1504" s="1" t="s">
        <v>64</v>
      </c>
      <c r="C1504">
        <v>0.11833965879824063</v>
      </c>
      <c r="D1504">
        <v>0.12682906605803262</v>
      </c>
      <c r="E1504">
        <v>0.13777564708210485</v>
      </c>
      <c r="F1504">
        <v>0.14004221093900496</v>
      </c>
      <c r="G1504">
        <v>0.13748905158567953</v>
      </c>
      <c r="H1504">
        <v>0.13457949885416565</v>
      </c>
      <c r="I1504">
        <v>0.14228493790739857</v>
      </c>
      <c r="J1504">
        <v>0.1364888783699299</v>
      </c>
      <c r="K1504">
        <v>0.12949336495125333</v>
      </c>
      <c r="L1504">
        <v>0.138648262178136</v>
      </c>
      <c r="M1504">
        <v>6.9286015644349302E-2</v>
      </c>
      <c r="N1504">
        <v>1.8908204417386471E-3</v>
      </c>
      <c r="O1504">
        <v>8.2772159248627145E-2</v>
      </c>
      <c r="P1504">
        <v>0.13521927761636976</v>
      </c>
      <c r="Q1504">
        <v>0.10898336799683922</v>
      </c>
      <c r="R1504">
        <v>0.11273909625769626</v>
      </c>
    </row>
    <row r="1505" spans="1:18" x14ac:dyDescent="0.25">
      <c r="A1505" s="1" t="s">
        <v>89</v>
      </c>
      <c r="B1505" s="1"/>
    </row>
    <row r="1506" spans="1:18" x14ac:dyDescent="0.25">
      <c r="A1506" s="1" t="s">
        <v>89</v>
      </c>
      <c r="B1506" s="1" t="s">
        <v>67</v>
      </c>
      <c r="C1506">
        <v>23668.69555497904</v>
      </c>
      <c r="D1506">
        <v>24626.744186046511</v>
      </c>
      <c r="E1506">
        <v>24838.81</v>
      </c>
      <c r="F1506">
        <v>24855.37139534884</v>
      </c>
      <c r="G1506">
        <v>25210.465116279072</v>
      </c>
      <c r="H1506">
        <v>25621.499241247751</v>
      </c>
      <c r="I1506">
        <v>27112.075232558149</v>
      </c>
      <c r="J1506">
        <v>27843.023255813951</v>
      </c>
      <c r="K1506">
        <v>29902.325581395344</v>
      </c>
      <c r="L1506">
        <v>27953.488372093023</v>
      </c>
      <c r="M1506">
        <v>28171.318051639584</v>
      </c>
      <c r="N1506">
        <v>27159.555724414018</v>
      </c>
      <c r="O1506">
        <v>27136.504318111623</v>
      </c>
      <c r="P1506">
        <v>25570.016093196758</v>
      </c>
      <c r="Q1506">
        <v>25803.410941586109</v>
      </c>
      <c r="R1506">
        <v>28093.647992485177</v>
      </c>
    </row>
    <row r="1507" spans="1:18" x14ac:dyDescent="0.25">
      <c r="A1507" s="1" t="s">
        <v>89</v>
      </c>
      <c r="B1507" s="1" t="s">
        <v>56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 t="s">
        <v>89</v>
      </c>
      <c r="B1508" s="1" t="s">
        <v>57</v>
      </c>
      <c r="C1508">
        <v>22578.891719669395</v>
      </c>
      <c r="D1508">
        <v>23697.674418604653</v>
      </c>
      <c r="E1508">
        <v>23538.81</v>
      </c>
      <c r="F1508">
        <v>23804.208604651165</v>
      </c>
      <c r="G1508">
        <v>23925.58139534884</v>
      </c>
      <c r="H1508">
        <v>23878.757379227358</v>
      </c>
      <c r="I1508">
        <v>24765.563604651172</v>
      </c>
      <c r="J1508">
        <v>25217.441860465115</v>
      </c>
      <c r="K1508">
        <v>26524.418604651157</v>
      </c>
      <c r="L1508">
        <v>24096.511627906977</v>
      </c>
      <c r="M1508">
        <v>24757.488096587054</v>
      </c>
      <c r="N1508">
        <v>22072.971309608682</v>
      </c>
      <c r="O1508">
        <v>22324.870412214688</v>
      </c>
      <c r="P1508">
        <v>20429.274759970067</v>
      </c>
      <c r="Q1508">
        <v>19954.463752080224</v>
      </c>
      <c r="R1508">
        <v>20713.309786695547</v>
      </c>
    </row>
    <row r="1509" spans="1:18" x14ac:dyDescent="0.25">
      <c r="A1509" s="1" t="s">
        <v>89</v>
      </c>
      <c r="B1509" s="1" t="s">
        <v>58</v>
      </c>
      <c r="C1509">
        <v>243.84499678946631</v>
      </c>
      <c r="D1509">
        <v>333.72093023255815</v>
      </c>
      <c r="E1509">
        <v>388.37209302325584</v>
      </c>
      <c r="F1509">
        <v>453.48837209302332</v>
      </c>
      <c r="G1509">
        <v>654.65116279069764</v>
      </c>
      <c r="H1509">
        <v>1111.7443304649605</v>
      </c>
      <c r="I1509">
        <v>1622.0930232558142</v>
      </c>
      <c r="J1509">
        <v>1958.1395348837211</v>
      </c>
      <c r="K1509">
        <v>2409.3023255813955</v>
      </c>
      <c r="L1509">
        <v>2954.651162790698</v>
      </c>
      <c r="M1509">
        <v>2814.4933911895814</v>
      </c>
      <c r="N1509">
        <v>4379.2117418864655</v>
      </c>
      <c r="O1509">
        <v>4009.2783299006164</v>
      </c>
      <c r="P1509">
        <v>4541.1270415769659</v>
      </c>
      <c r="Q1509">
        <v>5139.0749665060239</v>
      </c>
      <c r="R1509">
        <v>6571.8726184842335</v>
      </c>
    </row>
    <row r="1510" spans="1:18" x14ac:dyDescent="0.25">
      <c r="A1510" s="1" t="s">
        <v>89</v>
      </c>
      <c r="B1510" s="1" t="s">
        <v>59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0.55545557355232555</v>
      </c>
      <c r="N1510">
        <v>0.55545557355232555</v>
      </c>
      <c r="O1510">
        <v>0.55545557355232555</v>
      </c>
      <c r="P1510">
        <v>0.8331833603284885</v>
      </c>
      <c r="Q1510">
        <v>1.1109111471046511</v>
      </c>
      <c r="R1510">
        <v>1.666366720656977</v>
      </c>
    </row>
    <row r="1511" spans="1:18" x14ac:dyDescent="0.25">
      <c r="A1511" s="1" t="s">
        <v>89</v>
      </c>
      <c r="B1511" s="1" t="s">
        <v>60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 t="s">
        <v>89</v>
      </c>
      <c r="B1512" s="1" t="s">
        <v>61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 t="s">
        <v>89</v>
      </c>
      <c r="B1513" s="1" t="s">
        <v>62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 t="s">
        <v>89</v>
      </c>
      <c r="B1514" s="1" t="s">
        <v>63</v>
      </c>
      <c r="C1514">
        <v>845.95883852017801</v>
      </c>
      <c r="D1514">
        <v>595.34883720930236</v>
      </c>
      <c r="E1514">
        <v>911.62790697674427</v>
      </c>
      <c r="F1514">
        <v>597.67441860465124</v>
      </c>
      <c r="G1514">
        <v>630.23255813953494</v>
      </c>
      <c r="H1514">
        <v>630.99753155543135</v>
      </c>
      <c r="I1514">
        <v>724.41860465116281</v>
      </c>
      <c r="J1514">
        <v>667.44186046511629</v>
      </c>
      <c r="K1514">
        <v>968.60465116279079</v>
      </c>
      <c r="L1514">
        <v>902.32558139534888</v>
      </c>
      <c r="M1514">
        <v>598.78110828939657</v>
      </c>
      <c r="N1514">
        <v>706.81721734532209</v>
      </c>
      <c r="O1514">
        <v>801.8001204227686</v>
      </c>
      <c r="P1514">
        <v>598.78110828939657</v>
      </c>
      <c r="Q1514">
        <v>708.76131185275585</v>
      </c>
      <c r="R1514">
        <v>806.7992205847396</v>
      </c>
    </row>
    <row r="1515" spans="1:18" x14ac:dyDescent="0.25">
      <c r="A1515" s="1" t="s">
        <v>89</v>
      </c>
      <c r="B1515" s="1" t="s">
        <v>64</v>
      </c>
      <c r="C1515">
        <v>302.70338003319569</v>
      </c>
      <c r="D1515">
        <v>324.41860465116281</v>
      </c>
      <c r="E1515">
        <v>352.41908318425766</v>
      </c>
      <c r="F1515">
        <v>358.21677220509957</v>
      </c>
      <c r="G1515">
        <v>351.68599483204139</v>
      </c>
      <c r="H1515">
        <v>344.24359170904739</v>
      </c>
      <c r="I1515">
        <v>363.95348837209298</v>
      </c>
      <c r="J1515">
        <v>349.12763176001107</v>
      </c>
      <c r="K1515">
        <v>331.23366807610995</v>
      </c>
      <c r="L1515">
        <v>354.65116279069764</v>
      </c>
      <c r="M1515">
        <v>177.22808513699397</v>
      </c>
      <c r="N1515">
        <v>4.8365674243321202</v>
      </c>
      <c r="O1515">
        <v>211.72456158524835</v>
      </c>
      <c r="P1515">
        <v>345.88009460046453</v>
      </c>
      <c r="Q1515">
        <v>278.77073666647499</v>
      </c>
      <c r="R1515">
        <v>288.37758909948644</v>
      </c>
    </row>
    <row r="1516" spans="1:18" x14ac:dyDescent="0.25">
      <c r="A1516" s="1" t="s">
        <v>89</v>
      </c>
      <c r="B1516" s="1"/>
    </row>
    <row r="1517" spans="1:18" x14ac:dyDescent="0.25">
      <c r="A1517" s="1" t="s">
        <v>89</v>
      </c>
      <c r="B1517" s="1" t="s">
        <v>68</v>
      </c>
      <c r="C1517">
        <v>22375.881817241669</v>
      </c>
      <c r="D1517">
        <v>23350</v>
      </c>
      <c r="E1517">
        <v>23569.868720930233</v>
      </c>
      <c r="F1517">
        <v>23701.633953488374</v>
      </c>
      <c r="G1517">
        <v>24053.780116279071</v>
      </c>
      <c r="H1517">
        <v>24442.82251416974</v>
      </c>
      <c r="I1517">
        <v>25753.935697674428</v>
      </c>
      <c r="J1517">
        <v>26580.344883720925</v>
      </c>
      <c r="K1517">
        <v>28583.201744186041</v>
      </c>
      <c r="L1517">
        <v>26767.441860465115</v>
      </c>
      <c r="M1517">
        <v>27260.295793445501</v>
      </c>
      <c r="N1517">
        <v>26359.786489079495</v>
      </c>
      <c r="O1517">
        <v>26260.748032218424</v>
      </c>
      <c r="P1517">
        <v>24767.283883682914</v>
      </c>
      <c r="Q1517">
        <v>25027.612450216631</v>
      </c>
      <c r="R1517">
        <v>27322.789843866809</v>
      </c>
    </row>
    <row r="1518" spans="1:18" x14ac:dyDescent="0.25">
      <c r="A1518" s="1" t="s">
        <v>89</v>
      </c>
      <c r="B1518" s="1" t="s">
        <v>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 t="s">
        <v>89</v>
      </c>
      <c r="B1519" s="1" t="s">
        <v>57</v>
      </c>
      <c r="C1519">
        <v>21286.077981932023</v>
      </c>
      <c r="D1519">
        <v>22420.930232558141</v>
      </c>
      <c r="E1519">
        <v>22269.868720930233</v>
      </c>
      <c r="F1519">
        <v>22650.471162790698</v>
      </c>
      <c r="G1519">
        <v>22768.896395348838</v>
      </c>
      <c r="H1519">
        <v>22700.080652149347</v>
      </c>
      <c r="I1519">
        <v>23407.42406976745</v>
      </c>
      <c r="J1519">
        <v>23954.763488372089</v>
      </c>
      <c r="K1519">
        <v>25205.294767441854</v>
      </c>
      <c r="L1519">
        <v>22910.465116279069</v>
      </c>
      <c r="M1519">
        <v>23846.465838392971</v>
      </c>
      <c r="N1519">
        <v>21273.202074274159</v>
      </c>
      <c r="O1519">
        <v>21449.114126321489</v>
      </c>
      <c r="P1519">
        <v>19626.542550456223</v>
      </c>
      <c r="Q1519">
        <v>19178.665260710746</v>
      </c>
      <c r="R1519">
        <v>19942.451638077178</v>
      </c>
    </row>
    <row r="1520" spans="1:18" x14ac:dyDescent="0.25">
      <c r="A1520" s="1" t="s">
        <v>89</v>
      </c>
      <c r="B1520" s="1" t="s">
        <v>58</v>
      </c>
      <c r="C1520">
        <v>243.84499678946631</v>
      </c>
      <c r="D1520">
        <v>333.72093023255815</v>
      </c>
      <c r="E1520">
        <v>388.37209302325584</v>
      </c>
      <c r="F1520">
        <v>453.48837209302332</v>
      </c>
      <c r="G1520">
        <v>654.65116279069764</v>
      </c>
      <c r="H1520">
        <v>1111.7443304649605</v>
      </c>
      <c r="I1520">
        <v>1622.0930232558142</v>
      </c>
      <c r="J1520">
        <v>1958.1395348837211</v>
      </c>
      <c r="K1520">
        <v>2409.3023255813955</v>
      </c>
      <c r="L1520">
        <v>2954.651162790698</v>
      </c>
      <c r="M1520">
        <v>2814.4933911895814</v>
      </c>
      <c r="N1520">
        <v>4379.2117418864655</v>
      </c>
      <c r="O1520">
        <v>4009.2783299006164</v>
      </c>
      <c r="P1520">
        <v>4541.1270415769659</v>
      </c>
      <c r="Q1520">
        <v>5139.0749665060239</v>
      </c>
      <c r="R1520">
        <v>6571.8726184842335</v>
      </c>
    </row>
    <row r="1521" spans="1:18" x14ac:dyDescent="0.25">
      <c r="A1521" s="1" t="s">
        <v>89</v>
      </c>
      <c r="B1521" s="1" t="s">
        <v>59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0.55545557355232555</v>
      </c>
      <c r="N1521">
        <v>0.55545557355232555</v>
      </c>
      <c r="O1521">
        <v>0.55545557355232555</v>
      </c>
      <c r="P1521">
        <v>0.8331833603284885</v>
      </c>
      <c r="Q1521">
        <v>1.1109111471046511</v>
      </c>
      <c r="R1521">
        <v>1.666366720656977</v>
      </c>
    </row>
    <row r="1522" spans="1:18" x14ac:dyDescent="0.25">
      <c r="A1522" s="1" t="s">
        <v>89</v>
      </c>
      <c r="B1522" s="1" t="s">
        <v>60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 t="s">
        <v>89</v>
      </c>
      <c r="B1523" s="1" t="s">
        <v>61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 t="s">
        <v>89</v>
      </c>
      <c r="B1524" s="1" t="s">
        <v>62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 t="s">
        <v>89</v>
      </c>
      <c r="B1525" s="1" t="s">
        <v>63</v>
      </c>
      <c r="C1525">
        <v>845.95883852017801</v>
      </c>
      <c r="D1525">
        <v>595.34883720930236</v>
      </c>
      <c r="E1525">
        <v>911.62790697674427</v>
      </c>
      <c r="F1525">
        <v>597.67441860465124</v>
      </c>
      <c r="G1525">
        <v>630.23255813953494</v>
      </c>
      <c r="H1525">
        <v>630.99753155543135</v>
      </c>
      <c r="I1525">
        <v>724.41860465116281</v>
      </c>
      <c r="J1525">
        <v>667.44186046511629</v>
      </c>
      <c r="K1525">
        <v>968.60465116279079</v>
      </c>
      <c r="L1525">
        <v>902.32558139534888</v>
      </c>
      <c r="M1525">
        <v>598.78110828939657</v>
      </c>
      <c r="N1525">
        <v>706.81721734532209</v>
      </c>
      <c r="O1525">
        <v>801.8001204227686</v>
      </c>
      <c r="P1525">
        <v>598.78110828939657</v>
      </c>
      <c r="Q1525">
        <v>708.76131185275585</v>
      </c>
      <c r="R1525">
        <v>806.7992205847396</v>
      </c>
    </row>
    <row r="1526" spans="1:18" x14ac:dyDescent="0.25">
      <c r="A1526" s="1" t="s">
        <v>89</v>
      </c>
      <c r="B1526" s="1" t="s">
        <v>64</v>
      </c>
      <c r="C1526">
        <v>302.70338003319569</v>
      </c>
      <c r="D1526">
        <v>324.41860465116281</v>
      </c>
      <c r="E1526">
        <v>352.41908318425766</v>
      </c>
      <c r="F1526">
        <v>358.21677220509957</v>
      </c>
      <c r="G1526">
        <v>351.68599483204139</v>
      </c>
      <c r="H1526">
        <v>344.24359170904739</v>
      </c>
      <c r="I1526">
        <v>363.95348837209298</v>
      </c>
      <c r="J1526">
        <v>349.12763176001107</v>
      </c>
      <c r="K1526">
        <v>331.23366807610995</v>
      </c>
      <c r="L1526">
        <v>354.65116279069764</v>
      </c>
      <c r="M1526">
        <v>177.22808513699397</v>
      </c>
      <c r="N1526">
        <v>4.8365674243321202</v>
      </c>
      <c r="O1526">
        <v>211.72456158524835</v>
      </c>
      <c r="P1526">
        <v>345.88009460046453</v>
      </c>
      <c r="Q1526">
        <v>278.77073666647499</v>
      </c>
      <c r="R1526">
        <v>288.37758909948644</v>
      </c>
    </row>
    <row r="1527" spans="1:18" x14ac:dyDescent="0.25">
      <c r="A1527" s="1" t="s">
        <v>89</v>
      </c>
      <c r="B1527" s="1"/>
    </row>
    <row r="1528" spans="1:18" x14ac:dyDescent="0.25">
      <c r="A1528" s="1" t="s">
        <v>89</v>
      </c>
      <c r="B1528" s="1" t="s">
        <v>69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 t="s">
        <v>89</v>
      </c>
      <c r="B1529" s="1" t="s">
        <v>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 t="s">
        <v>89</v>
      </c>
      <c r="B1530" s="1" t="s">
        <v>71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 t="s">
        <v>89</v>
      </c>
      <c r="B1531" s="1"/>
    </row>
    <row r="1532" spans="1:18" x14ac:dyDescent="0.25">
      <c r="A1532" s="1" t="s">
        <v>89</v>
      </c>
      <c r="B1532" s="1" t="s">
        <v>72</v>
      </c>
    </row>
    <row r="1533" spans="1:18" x14ac:dyDescent="0.25">
      <c r="A1533" s="1" t="s">
        <v>89</v>
      </c>
      <c r="B1533" s="1" t="s">
        <v>56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 t="s">
        <v>89</v>
      </c>
      <c r="B1534" s="1" t="s">
        <v>57</v>
      </c>
      <c r="C1534">
        <v>4775.0303033249238</v>
      </c>
      <c r="D1534">
        <v>5135.9050099999995</v>
      </c>
      <c r="E1534">
        <v>4993.6027100000001</v>
      </c>
      <c r="F1534">
        <v>4814.5032700000002</v>
      </c>
      <c r="G1534">
        <v>4740.245280000001</v>
      </c>
      <c r="H1534">
        <v>4757.5975084277852</v>
      </c>
      <c r="I1534">
        <v>4783.4999999999991</v>
      </c>
      <c r="J1534">
        <v>4788.0234000000009</v>
      </c>
      <c r="K1534">
        <v>4768.8993399999999</v>
      </c>
      <c r="L1534">
        <v>4358.8165099999997</v>
      </c>
      <c r="M1534">
        <v>4599.6703926626578</v>
      </c>
      <c r="N1534">
        <v>4063.2336911120033</v>
      </c>
      <c r="O1534">
        <v>4218.4029115065068</v>
      </c>
      <c r="P1534">
        <v>3805.6242241757209</v>
      </c>
      <c r="Q1534">
        <v>3720.7420061381185</v>
      </c>
      <c r="R1534">
        <v>3835.6262539409536</v>
      </c>
    </row>
    <row r="1535" spans="1:18" x14ac:dyDescent="0.25">
      <c r="A1535" s="1" t="s">
        <v>89</v>
      </c>
      <c r="B1535" s="1" t="s">
        <v>58</v>
      </c>
      <c r="C1535">
        <v>20.970669723894101</v>
      </c>
      <c r="D1535">
        <v>28.7</v>
      </c>
      <c r="E1535">
        <v>33.4</v>
      </c>
      <c r="F1535">
        <v>39</v>
      </c>
      <c r="G1535">
        <v>56.3</v>
      </c>
      <c r="H1535">
        <v>95.610012419986603</v>
      </c>
      <c r="I1535">
        <v>139.5</v>
      </c>
      <c r="J1535">
        <v>168.4</v>
      </c>
      <c r="K1535">
        <v>207.2</v>
      </c>
      <c r="L1535">
        <v>254.1</v>
      </c>
      <c r="M1535">
        <v>242.04643164230399</v>
      </c>
      <c r="N1535">
        <v>376.61220980223601</v>
      </c>
      <c r="O1535">
        <v>344.79793637145298</v>
      </c>
      <c r="P1535">
        <v>390.53692557561902</v>
      </c>
      <c r="Q1535">
        <v>441.96044711951799</v>
      </c>
      <c r="R1535">
        <v>565.18104518964401</v>
      </c>
    </row>
    <row r="1536" spans="1:18" x14ac:dyDescent="0.25">
      <c r="A1536" s="1" t="s">
        <v>89</v>
      </c>
      <c r="B1536" s="1" t="s">
        <v>59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4.7769179325499997E-2</v>
      </c>
      <c r="N1536">
        <v>4.7769179325499997E-2</v>
      </c>
      <c r="O1536">
        <v>4.7769179325499997E-2</v>
      </c>
      <c r="P1536">
        <v>7.1653768988250002E-2</v>
      </c>
      <c r="Q1536">
        <v>9.5538358650999994E-2</v>
      </c>
      <c r="R1536">
        <v>0.1433075379765</v>
      </c>
    </row>
    <row r="1537" spans="1:18" x14ac:dyDescent="0.25">
      <c r="A1537" s="1" t="s">
        <v>89</v>
      </c>
      <c r="B1537" s="1" t="s">
        <v>60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 t="s">
        <v>89</v>
      </c>
      <c r="B1538" s="1" t="s">
        <v>61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 t="s">
        <v>89</v>
      </c>
      <c r="B1539" s="1" t="s">
        <v>62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 t="s">
        <v>89</v>
      </c>
      <c r="B1540" s="1" t="s">
        <v>63</v>
      </c>
      <c r="C1540">
        <v>72.752460112735307</v>
      </c>
      <c r="D1540">
        <v>51.2</v>
      </c>
      <c r="E1540">
        <v>78.400000000000006</v>
      </c>
      <c r="F1540">
        <v>51.4</v>
      </c>
      <c r="G1540">
        <v>54.2</v>
      </c>
      <c r="H1540">
        <v>54.265787713767097</v>
      </c>
      <c r="I1540">
        <v>62.3</v>
      </c>
      <c r="J1540">
        <v>57.4</v>
      </c>
      <c r="K1540">
        <v>83.3</v>
      </c>
      <c r="L1540">
        <v>77.599999999999994</v>
      </c>
      <c r="M1540">
        <v>51.495175312888101</v>
      </c>
      <c r="N1540">
        <v>60.786280691697698</v>
      </c>
      <c r="O1540">
        <v>68.954810356358095</v>
      </c>
      <c r="P1540">
        <v>51.495175312888101</v>
      </c>
      <c r="Q1540">
        <v>60.953472819337001</v>
      </c>
      <c r="R1540">
        <v>69.384732970287601</v>
      </c>
    </row>
    <row r="1541" spans="1:18" x14ac:dyDescent="0.25">
      <c r="A1541" s="1" t="s">
        <v>89</v>
      </c>
      <c r="B1541" s="1" t="s">
        <v>64</v>
      </c>
      <c r="C1541">
        <v>38.500158634413651</v>
      </c>
      <c r="D1541">
        <v>41.4</v>
      </c>
      <c r="E1541">
        <v>45.912181153846156</v>
      </c>
      <c r="F1541">
        <v>47.410222409638564</v>
      </c>
      <c r="G1541">
        <v>47.257805555555557</v>
      </c>
      <c r="H1541">
        <v>45.607623961020273</v>
      </c>
      <c r="I1541">
        <v>49.199999999999989</v>
      </c>
      <c r="J1541">
        <v>46.939046331360949</v>
      </c>
      <c r="K1541">
        <v>44.978045454545452</v>
      </c>
      <c r="L1541">
        <v>49.699999999999989</v>
      </c>
      <c r="M1541">
        <v>24.867898682906628</v>
      </c>
      <c r="N1541">
        <v>0.67864677648786498</v>
      </c>
      <c r="O1541">
        <v>29.813610243443652</v>
      </c>
      <c r="P1541">
        <v>50.377377549585503</v>
      </c>
      <c r="Q1541">
        <v>43.053817188664837</v>
      </c>
      <c r="R1541">
        <v>45.600869089215564</v>
      </c>
    </row>
    <row r="1542" spans="1:18" x14ac:dyDescent="0.25">
      <c r="A1542" s="1" t="s">
        <v>89</v>
      </c>
      <c r="B1542" s="1" t="s">
        <v>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 t="s">
        <v>89</v>
      </c>
      <c r="B1543" s="1"/>
    </row>
    <row r="1544" spans="1:18" x14ac:dyDescent="0.25">
      <c r="A1544" s="1" t="s">
        <v>89</v>
      </c>
      <c r="B1544" s="1" t="s">
        <v>73</v>
      </c>
      <c r="C1544">
        <v>15394.700986398439</v>
      </c>
      <c r="D1544">
        <v>16671.945835897561</v>
      </c>
      <c r="E1544">
        <v>16008.870824117064</v>
      </c>
      <c r="F1544">
        <v>15016.36627148616</v>
      </c>
      <c r="G1544">
        <v>14663.188463405329</v>
      </c>
      <c r="H1544">
        <v>15111.731942834556</v>
      </c>
      <c r="I1544">
        <v>14674.382727480001</v>
      </c>
      <c r="J1544">
        <v>14326.988271968776</v>
      </c>
      <c r="K1544">
        <v>14192.546378834306</v>
      </c>
      <c r="L1544">
        <v>12706.352570432338</v>
      </c>
      <c r="M1544">
        <v>13162.391100000015</v>
      </c>
      <c r="N1544">
        <v>11874.909172669026</v>
      </c>
      <c r="O1544">
        <v>12744.951768414048</v>
      </c>
      <c r="P1544">
        <v>11346.885651885645</v>
      </c>
      <c r="Q1544">
        <v>11188.224343704453</v>
      </c>
      <c r="R1544">
        <v>11814.901299999983</v>
      </c>
    </row>
    <row r="1545" spans="1:18" x14ac:dyDescent="0.25">
      <c r="A1545" s="1" t="s">
        <v>89</v>
      </c>
      <c r="B1545" s="1" t="s">
        <v>56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 t="s">
        <v>89</v>
      </c>
      <c r="B1546" s="1" t="s">
        <v>57</v>
      </c>
      <c r="C1546">
        <v>15394.700986398439</v>
      </c>
      <c r="D1546">
        <v>16671.945835897561</v>
      </c>
      <c r="E1546">
        <v>16008.870824117064</v>
      </c>
      <c r="F1546">
        <v>15016.36627148616</v>
      </c>
      <c r="G1546">
        <v>14663.188463405329</v>
      </c>
      <c r="H1546">
        <v>15111.731942834556</v>
      </c>
      <c r="I1546">
        <v>14674.382727480001</v>
      </c>
      <c r="J1546">
        <v>14326.988271968776</v>
      </c>
      <c r="K1546">
        <v>14192.546378834306</v>
      </c>
      <c r="L1546">
        <v>12706.352570432338</v>
      </c>
      <c r="M1546">
        <v>13162.391100000015</v>
      </c>
      <c r="N1546">
        <v>11874.909172669026</v>
      </c>
      <c r="O1546">
        <v>12744.951768414048</v>
      </c>
      <c r="P1546">
        <v>11346.885651885645</v>
      </c>
      <c r="Q1546">
        <v>11188.224343704453</v>
      </c>
      <c r="R1546">
        <v>11814.901299999983</v>
      </c>
    </row>
    <row r="1547" spans="1:18" x14ac:dyDescent="0.25">
      <c r="A1547" s="1" t="s">
        <v>89</v>
      </c>
      <c r="B1547" s="1" t="s">
        <v>58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 t="s">
        <v>89</v>
      </c>
      <c r="B1548" s="1" t="s">
        <v>59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 t="s">
        <v>89</v>
      </c>
      <c r="B1549" s="1" t="s">
        <v>60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 t="s">
        <v>89</v>
      </c>
      <c r="B1550" s="1" t="s">
        <v>61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 t="s">
        <v>89</v>
      </c>
      <c r="B1551" s="1" t="s">
        <v>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 t="s">
        <v>89</v>
      </c>
      <c r="B1552" s="1" t="s">
        <v>63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 t="s">
        <v>89</v>
      </c>
      <c r="B1553" s="1" t="s">
        <v>64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 t="s">
        <v>89</v>
      </c>
      <c r="B1554" s="1" t="s">
        <v>71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 t="s">
        <v>89</v>
      </c>
      <c r="B1555" s="1"/>
    </row>
    <row r="1556" spans="1:18" x14ac:dyDescent="0.25">
      <c r="A1556" s="1" t="s">
        <v>89</v>
      </c>
      <c r="B1556" s="1" t="s">
        <v>74</v>
      </c>
    </row>
    <row r="1557" spans="1:18" x14ac:dyDescent="0.25">
      <c r="A1557" s="1" t="s">
        <v>89</v>
      </c>
      <c r="B1557" s="1" t="s">
        <v>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 t="s">
        <v>89</v>
      </c>
      <c r="B1558" s="1" t="s">
        <v>57</v>
      </c>
      <c r="C1558">
        <v>0.40665389841389582</v>
      </c>
      <c r="D1558">
        <v>0.39681419263632373</v>
      </c>
      <c r="E1558">
        <v>0.40538620662515618</v>
      </c>
      <c r="F1558">
        <v>0.42520730077310759</v>
      </c>
      <c r="G1558">
        <v>0.43407036523645876</v>
      </c>
      <c r="H1558">
        <v>0.43164078738812539</v>
      </c>
      <c r="I1558">
        <v>0.44524688408069424</v>
      </c>
      <c r="J1558">
        <v>0.45294264852590305</v>
      </c>
      <c r="K1558">
        <v>0.47832840187396347</v>
      </c>
      <c r="L1558">
        <v>0.47542721636612323</v>
      </c>
      <c r="M1558">
        <v>0.46289055400640722</v>
      </c>
      <c r="N1558">
        <v>0.46718344966932901</v>
      </c>
      <c r="O1558">
        <v>0.45513406275475954</v>
      </c>
      <c r="P1558">
        <v>0.46166345541852999</v>
      </c>
      <c r="Q1558">
        <v>0.46122087472011514</v>
      </c>
      <c r="R1558">
        <v>0.46442080737807961</v>
      </c>
    </row>
    <row r="1559" spans="1:18" x14ac:dyDescent="0.25">
      <c r="A1559" s="1" t="s">
        <v>89</v>
      </c>
      <c r="B1559" s="1" t="s">
        <v>58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</row>
    <row r="1560" spans="1:18" x14ac:dyDescent="0.25">
      <c r="A1560" s="1" t="s">
        <v>89</v>
      </c>
      <c r="B1560" s="1" t="s">
        <v>59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</row>
    <row r="1561" spans="1:18" x14ac:dyDescent="0.25">
      <c r="A1561" s="1" t="s">
        <v>89</v>
      </c>
      <c r="B1561" s="1" t="s">
        <v>60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 t="s">
        <v>89</v>
      </c>
      <c r="B1562" s="1" t="s">
        <v>61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 t="s">
        <v>89</v>
      </c>
      <c r="B1563" s="1" t="s">
        <v>62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 t="s">
        <v>89</v>
      </c>
      <c r="B1564" s="1" t="s">
        <v>63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</row>
    <row r="1565" spans="1:18" x14ac:dyDescent="0.25">
      <c r="A1565" s="1" t="s">
        <v>89</v>
      </c>
      <c r="B1565" s="1" t="s">
        <v>64</v>
      </c>
      <c r="C1565">
        <v>0.67616580310880825</v>
      </c>
      <c r="D1565">
        <v>0.67391304347826086</v>
      </c>
      <c r="E1565">
        <v>0.66013071895424846</v>
      </c>
      <c r="F1565">
        <v>0.64978902953586493</v>
      </c>
      <c r="G1565">
        <v>0.64</v>
      </c>
      <c r="H1565">
        <v>0.64912280701754399</v>
      </c>
      <c r="I1565">
        <v>0.63617886178861793</v>
      </c>
      <c r="J1565">
        <v>0.63965884861407263</v>
      </c>
      <c r="K1565">
        <v>0.6333333333333333</v>
      </c>
      <c r="L1565">
        <v>0.61368209255533201</v>
      </c>
      <c r="M1565">
        <v>0.61290322580645151</v>
      </c>
      <c r="N1565">
        <v>0.6129032258064514</v>
      </c>
      <c r="O1565">
        <v>0.61073825503355705</v>
      </c>
      <c r="P1565">
        <v>0.59045725646123259</v>
      </c>
      <c r="Q1565">
        <v>0.55684454756380508</v>
      </c>
      <c r="R1565">
        <v>0.54385964912280704</v>
      </c>
    </row>
    <row r="1566" spans="1:18" x14ac:dyDescent="0.25">
      <c r="A1566" s="1" t="s">
        <v>89</v>
      </c>
      <c r="B1566" s="1"/>
    </row>
    <row r="1567" spans="1:18" x14ac:dyDescent="0.25">
      <c r="A1567" s="1" t="s">
        <v>89</v>
      </c>
      <c r="B1567" s="1" t="s">
        <v>75</v>
      </c>
    </row>
    <row r="1568" spans="1:18" x14ac:dyDescent="0.25">
      <c r="A1568" s="1" t="s">
        <v>89</v>
      </c>
      <c r="B1568" s="1" t="s">
        <v>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 t="s">
        <v>89</v>
      </c>
      <c r="B1569" s="1" t="s">
        <v>57</v>
      </c>
      <c r="C1569">
        <v>0.38336986158422454</v>
      </c>
      <c r="D1569">
        <v>0.3754352925620017</v>
      </c>
      <c r="E1569">
        <v>0.3835324556686649</v>
      </c>
      <c r="F1569">
        <v>0.4045984415750537</v>
      </c>
      <c r="G1569">
        <v>0.41308518322072979</v>
      </c>
      <c r="H1569">
        <v>0.41033461376811126</v>
      </c>
      <c r="I1569">
        <v>0.42082961638967303</v>
      </c>
      <c r="J1569">
        <v>0.43026307264914349</v>
      </c>
      <c r="K1569">
        <v>0.45453996728729423</v>
      </c>
      <c r="L1569">
        <v>0.45202636896500142</v>
      </c>
      <c r="M1569">
        <v>0.44585717823894555</v>
      </c>
      <c r="N1569">
        <v>0.45025600727554793</v>
      </c>
      <c r="O1569">
        <v>0.43728013979700253</v>
      </c>
      <c r="P1569">
        <v>0.4435232066836084</v>
      </c>
      <c r="Q1569">
        <v>0.44328932500564716</v>
      </c>
      <c r="R1569">
        <v>0.44713711069020096</v>
      </c>
    </row>
    <row r="1570" spans="1:18" x14ac:dyDescent="0.25">
      <c r="A1570" s="1" t="s">
        <v>89</v>
      </c>
      <c r="B1570" s="1" t="s">
        <v>58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</row>
    <row r="1571" spans="1:18" x14ac:dyDescent="0.25">
      <c r="A1571" s="1" t="s">
        <v>89</v>
      </c>
      <c r="B1571" s="1" t="s">
        <v>59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</row>
    <row r="1572" spans="1:18" x14ac:dyDescent="0.25">
      <c r="A1572" s="1" t="s">
        <v>89</v>
      </c>
      <c r="B1572" s="1" t="s">
        <v>60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 t="s">
        <v>89</v>
      </c>
      <c r="B1573" s="1" t="s">
        <v>61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 t="s">
        <v>89</v>
      </c>
      <c r="B1574" s="1" t="s">
        <v>62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 t="s">
        <v>89</v>
      </c>
      <c r="B1575" s="1" t="s">
        <v>63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</row>
    <row r="1576" spans="1:18" x14ac:dyDescent="0.25">
      <c r="A1576" s="1" t="s">
        <v>89</v>
      </c>
      <c r="B1576" s="1" t="s">
        <v>64</v>
      </c>
      <c r="C1576">
        <v>0.67616580310880825</v>
      </c>
      <c r="D1576">
        <v>0.67391304347826086</v>
      </c>
      <c r="E1576">
        <v>0.66013071895424846</v>
      </c>
      <c r="F1576">
        <v>0.64978902953586493</v>
      </c>
      <c r="G1576">
        <v>0.64</v>
      </c>
      <c r="H1576">
        <v>0.64912280701754399</v>
      </c>
      <c r="I1576">
        <v>0.63617886178861793</v>
      </c>
      <c r="J1576">
        <v>0.63965884861407263</v>
      </c>
      <c r="K1576">
        <v>0.6333333333333333</v>
      </c>
      <c r="L1576">
        <v>0.61368209255533201</v>
      </c>
      <c r="M1576">
        <v>0.61290322580645151</v>
      </c>
      <c r="N1576">
        <v>0.6129032258064514</v>
      </c>
      <c r="O1576">
        <v>0.61073825503355705</v>
      </c>
      <c r="P1576">
        <v>0.59045725646123259</v>
      </c>
      <c r="Q1576">
        <v>0.55684454756380508</v>
      </c>
      <c r="R1576">
        <v>0.54385964912280704</v>
      </c>
    </row>
    <row r="1577" spans="1:18" x14ac:dyDescent="0.25">
      <c r="A1577" s="1" t="s">
        <v>90</v>
      </c>
      <c r="B1577" s="1" t="s">
        <v>54</v>
      </c>
      <c r="C1577">
        <v>2000</v>
      </c>
      <c r="D1577">
        <v>2001</v>
      </c>
      <c r="E1577">
        <v>2002</v>
      </c>
      <c r="F1577">
        <v>2003</v>
      </c>
      <c r="G1577">
        <v>2004</v>
      </c>
      <c r="H1577">
        <v>2005</v>
      </c>
      <c r="I1577">
        <v>2006</v>
      </c>
      <c r="J1577">
        <v>2007</v>
      </c>
      <c r="K1577">
        <v>2008</v>
      </c>
      <c r="L1577">
        <v>2009</v>
      </c>
      <c r="M1577">
        <v>2010</v>
      </c>
      <c r="N1577">
        <v>2011</v>
      </c>
      <c r="O1577">
        <v>2012</v>
      </c>
      <c r="P1577">
        <v>2013</v>
      </c>
      <c r="Q1577">
        <v>2014</v>
      </c>
      <c r="R1577">
        <v>2015</v>
      </c>
    </row>
    <row r="1578" spans="1:18" x14ac:dyDescent="0.25">
      <c r="A1578" s="1" t="s">
        <v>90</v>
      </c>
      <c r="B1578" s="1" t="s">
        <v>55</v>
      </c>
      <c r="C1578">
        <v>78210.508105263143</v>
      </c>
      <c r="D1578">
        <v>78828.008105263143</v>
      </c>
      <c r="E1578">
        <v>79282.34810526314</v>
      </c>
      <c r="F1578">
        <v>81064.391771929819</v>
      </c>
      <c r="G1578">
        <v>84413.47277192981</v>
      </c>
      <c r="H1578">
        <v>88417.718771929824</v>
      </c>
      <c r="I1578">
        <v>92787.032771929822</v>
      </c>
      <c r="J1578">
        <v>97031.735771929816</v>
      </c>
      <c r="K1578">
        <v>102090.26477192981</v>
      </c>
      <c r="L1578">
        <v>104956.52877192982</v>
      </c>
      <c r="M1578">
        <v>110066.45177192982</v>
      </c>
      <c r="N1578">
        <v>122336.70167192983</v>
      </c>
      <c r="O1578">
        <v>128198.48467192981</v>
      </c>
      <c r="P1578">
        <v>128162.1846719298</v>
      </c>
      <c r="Q1578">
        <v>124947.5926719298</v>
      </c>
      <c r="R1578">
        <v>119817.98477192983</v>
      </c>
    </row>
    <row r="1579" spans="1:18" x14ac:dyDescent="0.25">
      <c r="A1579" s="1" t="s">
        <v>90</v>
      </c>
      <c r="B1579" s="1" t="s">
        <v>56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 t="s">
        <v>90</v>
      </c>
      <c r="B1580" s="1" t="s">
        <v>57</v>
      </c>
      <c r="C1580">
        <v>56740.972105263158</v>
      </c>
      <c r="D1580">
        <v>56957.932105263157</v>
      </c>
      <c r="E1580">
        <v>57096.602105263155</v>
      </c>
      <c r="F1580">
        <v>58590.42877192983</v>
      </c>
      <c r="G1580">
        <v>61628.728771929826</v>
      </c>
      <c r="H1580">
        <v>64872.078771929831</v>
      </c>
      <c r="I1580">
        <v>68588.17877192983</v>
      </c>
      <c r="J1580">
        <v>71965.078771929824</v>
      </c>
      <c r="K1580">
        <v>75836.878771929827</v>
      </c>
      <c r="L1580">
        <v>76500.014771929826</v>
      </c>
      <c r="M1580">
        <v>78191.569771929819</v>
      </c>
      <c r="N1580">
        <v>79572.637771929833</v>
      </c>
      <c r="O1580">
        <v>80427.734771929827</v>
      </c>
      <c r="P1580">
        <v>78413.324771929823</v>
      </c>
      <c r="Q1580">
        <v>74600.194771929819</v>
      </c>
      <c r="R1580">
        <v>68686.344771929827</v>
      </c>
    </row>
    <row r="1581" spans="1:18" x14ac:dyDescent="0.25">
      <c r="A1581" s="1" t="s">
        <v>90</v>
      </c>
      <c r="B1581" s="1" t="s">
        <v>58</v>
      </c>
      <c r="C1581">
        <v>363</v>
      </c>
      <c r="D1581">
        <v>664</v>
      </c>
      <c r="E1581">
        <v>780.00000000000011</v>
      </c>
      <c r="F1581">
        <v>874</v>
      </c>
      <c r="G1581">
        <v>1127</v>
      </c>
      <c r="H1581">
        <v>1635</v>
      </c>
      <c r="I1581">
        <v>1902</v>
      </c>
      <c r="J1581">
        <v>2702</v>
      </c>
      <c r="K1581">
        <v>3524.9800000000005</v>
      </c>
      <c r="L1581">
        <v>4879</v>
      </c>
      <c r="M1581">
        <v>5794</v>
      </c>
      <c r="N1581">
        <v>6918</v>
      </c>
      <c r="O1581">
        <v>8101.9999999999991</v>
      </c>
      <c r="P1581">
        <v>8542</v>
      </c>
      <c r="Q1581">
        <v>8683</v>
      </c>
      <c r="R1581">
        <v>9137.0000000000018</v>
      </c>
    </row>
    <row r="1582" spans="1:18" x14ac:dyDescent="0.25">
      <c r="A1582" s="1" t="s">
        <v>90</v>
      </c>
      <c r="B1582" s="1" t="s">
        <v>59</v>
      </c>
      <c r="C1582">
        <v>19</v>
      </c>
      <c r="D1582">
        <v>20</v>
      </c>
      <c r="E1582">
        <v>22</v>
      </c>
      <c r="F1582">
        <v>26</v>
      </c>
      <c r="G1582">
        <v>31</v>
      </c>
      <c r="H1582">
        <v>34</v>
      </c>
      <c r="I1582">
        <v>45</v>
      </c>
      <c r="J1582">
        <v>110</v>
      </c>
      <c r="K1582">
        <v>483</v>
      </c>
      <c r="L1582">
        <v>1264</v>
      </c>
      <c r="M1582">
        <v>3592</v>
      </c>
      <c r="N1582">
        <v>13131</v>
      </c>
      <c r="O1582">
        <v>16785</v>
      </c>
      <c r="P1582">
        <v>18185</v>
      </c>
      <c r="Q1582">
        <v>18594</v>
      </c>
      <c r="R1582">
        <v>18901</v>
      </c>
    </row>
    <row r="1583" spans="1:18" x14ac:dyDescent="0.25">
      <c r="A1583" s="1" t="s">
        <v>90</v>
      </c>
      <c r="B1583" s="1" t="s">
        <v>60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 t="s">
        <v>90</v>
      </c>
      <c r="B1584" s="1" t="s">
        <v>61</v>
      </c>
      <c r="C1584">
        <v>650.5</v>
      </c>
      <c r="D1584">
        <v>635.5</v>
      </c>
      <c r="E1584">
        <v>753.5</v>
      </c>
      <c r="F1584">
        <v>799.5</v>
      </c>
      <c r="G1584">
        <v>768.5</v>
      </c>
      <c r="H1584">
        <v>768.5</v>
      </c>
      <c r="I1584">
        <v>768.5</v>
      </c>
      <c r="J1584">
        <v>768.5</v>
      </c>
      <c r="K1584">
        <v>768.5</v>
      </c>
      <c r="L1584">
        <v>792.5</v>
      </c>
      <c r="M1584">
        <v>830.5</v>
      </c>
      <c r="N1584">
        <v>830.5</v>
      </c>
      <c r="O1584">
        <v>830.5</v>
      </c>
      <c r="P1584">
        <v>830.5</v>
      </c>
      <c r="Q1584">
        <v>878.5</v>
      </c>
      <c r="R1584">
        <v>878.5</v>
      </c>
    </row>
    <row r="1585" spans="1:18" x14ac:dyDescent="0.25">
      <c r="A1585" s="1" t="s">
        <v>90</v>
      </c>
      <c r="B1585" s="1" t="s">
        <v>62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0.04</v>
      </c>
      <c r="O1585">
        <v>0.04</v>
      </c>
      <c r="P1585">
        <v>0.04</v>
      </c>
      <c r="Q1585">
        <v>0.04</v>
      </c>
      <c r="R1585">
        <v>0.04</v>
      </c>
    </row>
    <row r="1586" spans="1:18" x14ac:dyDescent="0.25">
      <c r="A1586" s="1" t="s">
        <v>90</v>
      </c>
      <c r="B1586" s="1" t="s">
        <v>63</v>
      </c>
      <c r="C1586">
        <v>13478.83599999999</v>
      </c>
      <c r="D1586">
        <v>13592.375999999989</v>
      </c>
      <c r="E1586">
        <v>13672.045999999991</v>
      </c>
      <c r="F1586">
        <v>13816.262999999992</v>
      </c>
      <c r="G1586">
        <v>13900.043999999991</v>
      </c>
      <c r="H1586">
        <v>13999.939999999991</v>
      </c>
      <c r="I1586">
        <v>13932.553999999993</v>
      </c>
      <c r="J1586">
        <v>13935.356999999993</v>
      </c>
      <c r="K1586">
        <v>13926.105999999992</v>
      </c>
      <c r="L1586">
        <v>13970.213999999993</v>
      </c>
      <c r="M1586">
        <v>14107.581999999991</v>
      </c>
      <c r="N1586">
        <v>14333.723899999992</v>
      </c>
      <c r="O1586">
        <v>14502.40989999999</v>
      </c>
      <c r="P1586">
        <v>14516.519899999988</v>
      </c>
      <c r="Q1586">
        <v>14517.057899999989</v>
      </c>
      <c r="R1586">
        <v>14540.300000000005</v>
      </c>
    </row>
    <row r="1587" spans="1:18" x14ac:dyDescent="0.25">
      <c r="A1587" s="1" t="s">
        <v>90</v>
      </c>
      <c r="B1587" s="1" t="s">
        <v>64</v>
      </c>
      <c r="C1587">
        <v>6958.2</v>
      </c>
      <c r="D1587">
        <v>6958.2</v>
      </c>
      <c r="E1587">
        <v>6958.2</v>
      </c>
      <c r="F1587">
        <v>6958.2</v>
      </c>
      <c r="G1587">
        <v>6958.2</v>
      </c>
      <c r="H1587">
        <v>7108.2</v>
      </c>
      <c r="I1587">
        <v>7550.8</v>
      </c>
      <c r="J1587">
        <v>7550.8</v>
      </c>
      <c r="K1587">
        <v>7550.8</v>
      </c>
      <c r="L1587">
        <v>7550.8</v>
      </c>
      <c r="M1587">
        <v>7550.8</v>
      </c>
      <c r="N1587">
        <v>7550.8</v>
      </c>
      <c r="O1587">
        <v>7550.8</v>
      </c>
      <c r="P1587">
        <v>7674.8</v>
      </c>
      <c r="Q1587">
        <v>7674.8</v>
      </c>
      <c r="R1587">
        <v>7674.8</v>
      </c>
    </row>
    <row r="1588" spans="1:18" x14ac:dyDescent="0.25">
      <c r="A1588" s="1" t="s">
        <v>90</v>
      </c>
      <c r="B1588" s="1"/>
    </row>
    <row r="1589" spans="1:18" x14ac:dyDescent="0.25">
      <c r="A1589" s="1" t="s">
        <v>90</v>
      </c>
      <c r="B1589" s="1" t="s">
        <v>65</v>
      </c>
      <c r="C1589">
        <v>75482.345999999976</v>
      </c>
      <c r="D1589">
        <v>76119.315999999977</v>
      </c>
      <c r="E1589">
        <v>76536.455999999991</v>
      </c>
      <c r="F1589">
        <v>78242.81299999998</v>
      </c>
      <c r="G1589">
        <v>81485.773999999976</v>
      </c>
      <c r="H1589">
        <v>85387.219999999987</v>
      </c>
      <c r="I1589">
        <v>89599.193999999989</v>
      </c>
      <c r="J1589">
        <v>93682.396999999983</v>
      </c>
      <c r="K1589">
        <v>98570.005999999979</v>
      </c>
      <c r="L1589">
        <v>101401.704</v>
      </c>
      <c r="M1589">
        <v>106429.86599999999</v>
      </c>
      <c r="N1589">
        <v>118636.54789999999</v>
      </c>
      <c r="O1589">
        <v>124459.64389999998</v>
      </c>
      <c r="P1589">
        <v>124531.23989999997</v>
      </c>
      <c r="Q1589">
        <v>121519.21789999997</v>
      </c>
      <c r="R1589">
        <v>116687.56999999999</v>
      </c>
    </row>
    <row r="1590" spans="1:18" x14ac:dyDescent="0.25">
      <c r="A1590" s="1" t="s">
        <v>90</v>
      </c>
      <c r="B1590" s="1" t="s">
        <v>56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 t="s">
        <v>90</v>
      </c>
      <c r="B1591" s="1" t="s">
        <v>57</v>
      </c>
      <c r="C1591">
        <v>54074.30999999999</v>
      </c>
      <c r="D1591">
        <v>54309.939999999995</v>
      </c>
      <c r="E1591">
        <v>54434.409999999996</v>
      </c>
      <c r="F1591">
        <v>55861.049999999988</v>
      </c>
      <c r="G1591">
        <v>58791.529999999992</v>
      </c>
      <c r="H1591">
        <v>61932.08</v>
      </c>
      <c r="I1591">
        <v>65490.84</v>
      </c>
      <c r="J1591">
        <v>68706.239999999991</v>
      </c>
      <c r="K1591">
        <v>72407.12</v>
      </c>
      <c r="L1591">
        <v>73039.89</v>
      </c>
      <c r="M1591">
        <v>74658.284</v>
      </c>
      <c r="N1591">
        <v>75975.784</v>
      </c>
      <c r="O1591">
        <v>76792.194000000003</v>
      </c>
      <c r="P1591">
        <v>74885.679999999993</v>
      </c>
      <c r="Q1591">
        <v>71281.119999999995</v>
      </c>
      <c r="R1591">
        <v>65665.23</v>
      </c>
    </row>
    <row r="1592" spans="1:18" x14ac:dyDescent="0.25">
      <c r="A1592" s="1" t="s">
        <v>90</v>
      </c>
      <c r="B1592" s="1" t="s">
        <v>58</v>
      </c>
      <c r="C1592">
        <v>363</v>
      </c>
      <c r="D1592">
        <v>664</v>
      </c>
      <c r="E1592">
        <v>780.00000000000011</v>
      </c>
      <c r="F1592">
        <v>874</v>
      </c>
      <c r="G1592">
        <v>1127</v>
      </c>
      <c r="H1592">
        <v>1635</v>
      </c>
      <c r="I1592">
        <v>1902</v>
      </c>
      <c r="J1592">
        <v>2702</v>
      </c>
      <c r="K1592">
        <v>3524.9800000000005</v>
      </c>
      <c r="L1592">
        <v>4879</v>
      </c>
      <c r="M1592">
        <v>5794</v>
      </c>
      <c r="N1592">
        <v>6918</v>
      </c>
      <c r="O1592">
        <v>8101.9999999999991</v>
      </c>
      <c r="P1592">
        <v>8542</v>
      </c>
      <c r="Q1592">
        <v>8683</v>
      </c>
      <c r="R1592">
        <v>9137.0000000000018</v>
      </c>
    </row>
    <row r="1593" spans="1:18" x14ac:dyDescent="0.25">
      <c r="A1593" s="1" t="s">
        <v>90</v>
      </c>
      <c r="B1593" s="1" t="s">
        <v>59</v>
      </c>
      <c r="C1593">
        <v>19</v>
      </c>
      <c r="D1593">
        <v>20</v>
      </c>
      <c r="E1593">
        <v>22</v>
      </c>
      <c r="F1593">
        <v>26</v>
      </c>
      <c r="G1593">
        <v>31</v>
      </c>
      <c r="H1593">
        <v>34</v>
      </c>
      <c r="I1593">
        <v>45</v>
      </c>
      <c r="J1593">
        <v>110</v>
      </c>
      <c r="K1593">
        <v>483</v>
      </c>
      <c r="L1593">
        <v>1264</v>
      </c>
      <c r="M1593">
        <v>3592</v>
      </c>
      <c r="N1593">
        <v>13131</v>
      </c>
      <c r="O1593">
        <v>16785</v>
      </c>
      <c r="P1593">
        <v>18185</v>
      </c>
      <c r="Q1593">
        <v>18594</v>
      </c>
      <c r="R1593">
        <v>18901</v>
      </c>
    </row>
    <row r="1594" spans="1:18" x14ac:dyDescent="0.25">
      <c r="A1594" s="1" t="s">
        <v>90</v>
      </c>
      <c r="B1594" s="1" t="s">
        <v>60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 t="s">
        <v>90</v>
      </c>
      <c r="B1595" s="1" t="s">
        <v>61</v>
      </c>
      <c r="C1595">
        <v>589.00000000000011</v>
      </c>
      <c r="D1595">
        <v>574.80000000000007</v>
      </c>
      <c r="E1595">
        <v>669.80000000000007</v>
      </c>
      <c r="F1595">
        <v>707.30000000000007</v>
      </c>
      <c r="G1595">
        <v>678</v>
      </c>
      <c r="H1595">
        <v>678</v>
      </c>
      <c r="I1595">
        <v>678</v>
      </c>
      <c r="J1595">
        <v>678</v>
      </c>
      <c r="K1595">
        <v>678</v>
      </c>
      <c r="L1595">
        <v>697.80000000000018</v>
      </c>
      <c r="M1595">
        <v>727.20000000000016</v>
      </c>
      <c r="N1595">
        <v>727.20000000000016</v>
      </c>
      <c r="O1595">
        <v>727.20000000000016</v>
      </c>
      <c r="P1595">
        <v>727.20000000000016</v>
      </c>
      <c r="Q1595">
        <v>769.20000000000016</v>
      </c>
      <c r="R1595">
        <v>769.20000000000016</v>
      </c>
    </row>
    <row r="1596" spans="1:18" x14ac:dyDescent="0.25">
      <c r="A1596" s="1" t="s">
        <v>90</v>
      </c>
      <c r="B1596" s="1" t="s">
        <v>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0.04</v>
      </c>
      <c r="O1596">
        <v>0.04</v>
      </c>
      <c r="P1596">
        <v>0.04</v>
      </c>
      <c r="Q1596">
        <v>0.04</v>
      </c>
      <c r="R1596">
        <v>0.04</v>
      </c>
    </row>
    <row r="1597" spans="1:18" x14ac:dyDescent="0.25">
      <c r="A1597" s="1" t="s">
        <v>90</v>
      </c>
      <c r="B1597" s="1" t="s">
        <v>63</v>
      </c>
      <c r="C1597">
        <v>13478.83599999999</v>
      </c>
      <c r="D1597">
        <v>13592.375999999989</v>
      </c>
      <c r="E1597">
        <v>13672.045999999991</v>
      </c>
      <c r="F1597">
        <v>13816.262999999992</v>
      </c>
      <c r="G1597">
        <v>13900.043999999991</v>
      </c>
      <c r="H1597">
        <v>13999.939999999991</v>
      </c>
      <c r="I1597">
        <v>13932.553999999993</v>
      </c>
      <c r="J1597">
        <v>13935.356999999993</v>
      </c>
      <c r="K1597">
        <v>13926.105999999992</v>
      </c>
      <c r="L1597">
        <v>13970.213999999993</v>
      </c>
      <c r="M1597">
        <v>14107.581999999991</v>
      </c>
      <c r="N1597">
        <v>14333.723899999992</v>
      </c>
      <c r="O1597">
        <v>14502.40989999999</v>
      </c>
      <c r="P1597">
        <v>14516.519899999988</v>
      </c>
      <c r="Q1597">
        <v>14517.057899999989</v>
      </c>
      <c r="R1597">
        <v>14540.300000000005</v>
      </c>
    </row>
    <row r="1598" spans="1:18" x14ac:dyDescent="0.25">
      <c r="A1598" s="1" t="s">
        <v>90</v>
      </c>
      <c r="B1598" s="1" t="s">
        <v>64</v>
      </c>
      <c r="C1598">
        <v>6958.2</v>
      </c>
      <c r="D1598">
        <v>6958.2</v>
      </c>
      <c r="E1598">
        <v>6958.2</v>
      </c>
      <c r="F1598">
        <v>6958.2</v>
      </c>
      <c r="G1598">
        <v>6958.2</v>
      </c>
      <c r="H1598">
        <v>7108.2</v>
      </c>
      <c r="I1598">
        <v>7550.8</v>
      </c>
      <c r="J1598">
        <v>7550.8</v>
      </c>
      <c r="K1598">
        <v>7550.8</v>
      </c>
      <c r="L1598">
        <v>7550.8</v>
      </c>
      <c r="M1598">
        <v>7550.8</v>
      </c>
      <c r="N1598">
        <v>7550.8</v>
      </c>
      <c r="O1598">
        <v>7550.8</v>
      </c>
      <c r="P1598">
        <v>7674.8</v>
      </c>
      <c r="Q1598">
        <v>7674.8</v>
      </c>
      <c r="R1598">
        <v>7674.8</v>
      </c>
    </row>
    <row r="1599" spans="1:18" x14ac:dyDescent="0.25">
      <c r="A1599" s="1" t="s">
        <v>90</v>
      </c>
      <c r="B1599" s="1"/>
    </row>
    <row r="1600" spans="1:18" x14ac:dyDescent="0.25">
      <c r="A1600" s="1" t="s">
        <v>90</v>
      </c>
      <c r="B1600" s="1" t="s">
        <v>66</v>
      </c>
    </row>
    <row r="1601" spans="1:18" x14ac:dyDescent="0.25">
      <c r="A1601" s="1" t="s">
        <v>90</v>
      </c>
      <c r="B1601" s="1" t="s">
        <v>56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 t="s">
        <v>90</v>
      </c>
      <c r="B1602" s="1" t="s">
        <v>57</v>
      </c>
      <c r="C1602">
        <v>0.44337914284786278</v>
      </c>
      <c r="D1602">
        <v>0.43953645074731384</v>
      </c>
      <c r="E1602">
        <v>0.4635518229687916</v>
      </c>
      <c r="F1602">
        <v>0.47289985876960994</v>
      </c>
      <c r="G1602">
        <v>0.45574984714020145</v>
      </c>
      <c r="H1602">
        <v>0.44518407955240796</v>
      </c>
      <c r="I1602">
        <v>0.43626156727387994</v>
      </c>
      <c r="J1602">
        <v>0.42141997551438998</v>
      </c>
      <c r="K1602">
        <v>0.39324145098818669</v>
      </c>
      <c r="L1602">
        <v>0.3380786993911592</v>
      </c>
      <c r="M1602">
        <v>0.33750497059291401</v>
      </c>
      <c r="N1602">
        <v>0.32772930567271769</v>
      </c>
      <c r="O1602">
        <v>0.30868714563817107</v>
      </c>
      <c r="P1602">
        <v>0.28086042349616008</v>
      </c>
      <c r="Q1602">
        <v>0.26947979283574269</v>
      </c>
      <c r="R1602">
        <v>0.3190617391288969</v>
      </c>
    </row>
    <row r="1603" spans="1:18" x14ac:dyDescent="0.25">
      <c r="A1603" s="1" t="s">
        <v>90</v>
      </c>
      <c r="B1603" s="1" t="s">
        <v>58</v>
      </c>
      <c r="C1603">
        <v>0.17703631073979939</v>
      </c>
      <c r="D1603">
        <v>0.20270633345743605</v>
      </c>
      <c r="E1603">
        <v>0.20540457383400995</v>
      </c>
      <c r="F1603">
        <v>0.19045112677812101</v>
      </c>
      <c r="G1603">
        <v>0.18703549123293517</v>
      </c>
      <c r="H1603">
        <v>0.16362022711080537</v>
      </c>
      <c r="I1603">
        <v>0.17831087635210591</v>
      </c>
      <c r="J1603">
        <v>0.17041836633073076</v>
      </c>
      <c r="K1603">
        <v>0.15740447208596714</v>
      </c>
      <c r="L1603">
        <v>0.1530616364681989</v>
      </c>
      <c r="M1603">
        <v>0.1797732165605086</v>
      </c>
      <c r="N1603">
        <v>0.16260831928077968</v>
      </c>
      <c r="O1603">
        <v>0.18886665940693489</v>
      </c>
      <c r="P1603">
        <v>0.19904687283862235</v>
      </c>
      <c r="Q1603">
        <v>0.19950972268327877</v>
      </c>
      <c r="R1603">
        <v>0.18542222912389814</v>
      </c>
    </row>
    <row r="1604" spans="1:18" x14ac:dyDescent="0.25">
      <c r="A1604" s="1" t="s">
        <v>90</v>
      </c>
      <c r="B1604" s="1" t="s">
        <v>59</v>
      </c>
      <c r="C1604">
        <v>0.10846134427091006</v>
      </c>
      <c r="D1604">
        <v>0.10619093129446747</v>
      </c>
      <c r="E1604">
        <v>0.10860436155115991</v>
      </c>
      <c r="F1604">
        <v>0.10721199794152966</v>
      </c>
      <c r="G1604">
        <v>0.10704730977264865</v>
      </c>
      <c r="H1604">
        <v>0.10443698670067705</v>
      </c>
      <c r="I1604">
        <v>8.849244274538956E-2</v>
      </c>
      <c r="J1604">
        <v>3.9821599235425297E-2</v>
      </c>
      <c r="K1604">
        <v>4.5620327626505176E-2</v>
      </c>
      <c r="L1604">
        <v>6.1118593763231872E-2</v>
      </c>
      <c r="M1604">
        <v>6.0548447885345261E-2</v>
      </c>
      <c r="N1604">
        <v>9.3837428465451109E-2</v>
      </c>
      <c r="O1604">
        <v>0.12825563279941626</v>
      </c>
      <c r="P1604">
        <v>0.1354968271334589</v>
      </c>
      <c r="Q1604">
        <v>0.13692229524060773</v>
      </c>
      <c r="R1604">
        <v>0.13853784502605618</v>
      </c>
    </row>
    <row r="1605" spans="1:18" x14ac:dyDescent="0.25">
      <c r="A1605" s="1" t="s">
        <v>90</v>
      </c>
      <c r="B1605" s="1" t="s">
        <v>60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 t="s">
        <v>90</v>
      </c>
      <c r="B1606" s="1" t="s">
        <v>61</v>
      </c>
      <c r="C1606">
        <v>0.83156624792935552</v>
      </c>
      <c r="D1606">
        <v>0.81495193589629156</v>
      </c>
      <c r="E1606">
        <v>0.71104191620240997</v>
      </c>
      <c r="F1606">
        <v>0.76593561104944652</v>
      </c>
      <c r="G1606">
        <v>0.81301149945372875</v>
      </c>
      <c r="H1606">
        <v>0.79657730144500472</v>
      </c>
      <c r="I1606">
        <v>0.82037492407523382</v>
      </c>
      <c r="J1606">
        <v>0.83420211351311269</v>
      </c>
      <c r="K1606">
        <v>0.82588770249331389</v>
      </c>
      <c r="L1606">
        <v>0.77437494109171956</v>
      </c>
      <c r="M1606">
        <v>0.74303093716858204</v>
      </c>
      <c r="N1606">
        <v>0.78144218041832236</v>
      </c>
      <c r="O1606">
        <v>0.77374921155154563</v>
      </c>
      <c r="P1606">
        <v>0.78209159295676989</v>
      </c>
      <c r="Q1606">
        <v>0.77313033671232456</v>
      </c>
      <c r="R1606">
        <v>0.80894450630922565</v>
      </c>
    </row>
    <row r="1607" spans="1:18" x14ac:dyDescent="0.25">
      <c r="A1607" s="1" t="s">
        <v>90</v>
      </c>
      <c r="B1607" s="1" t="s">
        <v>62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 t="s">
        <v>90</v>
      </c>
      <c r="B1608" s="1" t="s">
        <v>63</v>
      </c>
      <c r="C1608">
        <v>0.37426282420734064</v>
      </c>
      <c r="D1608">
        <v>0.39306823404185542</v>
      </c>
      <c r="E1608">
        <v>0.32989408228061773</v>
      </c>
      <c r="F1608">
        <v>0.30293161170334693</v>
      </c>
      <c r="G1608">
        <v>0.34764050592607804</v>
      </c>
      <c r="H1608">
        <v>0.29403626963687612</v>
      </c>
      <c r="I1608">
        <v>0.30305169941793492</v>
      </c>
      <c r="J1608">
        <v>0.26877581144279167</v>
      </c>
      <c r="K1608">
        <v>0.34112795422655279</v>
      </c>
      <c r="L1608">
        <v>0.4014499203557787</v>
      </c>
      <c r="M1608">
        <v>0.41354516736062397</v>
      </c>
      <c r="N1608">
        <v>0.36487384934455797</v>
      </c>
      <c r="O1608">
        <v>0.32955838954733296</v>
      </c>
      <c r="P1608">
        <v>0.41492949973542192</v>
      </c>
      <c r="Q1608">
        <v>0.46028723320911152</v>
      </c>
      <c r="R1608">
        <v>0.35745291523353767</v>
      </c>
    </row>
    <row r="1609" spans="1:18" x14ac:dyDescent="0.25">
      <c r="A1609" s="1" t="s">
        <v>90</v>
      </c>
      <c r="B1609" s="1" t="s">
        <v>64</v>
      </c>
      <c r="C1609">
        <v>0.10992262450789839</v>
      </c>
      <c r="D1609">
        <v>0.11671637350149136</v>
      </c>
      <c r="E1609">
        <v>0.12701608124513686</v>
      </c>
      <c r="F1609">
        <v>0.12482597909199225</v>
      </c>
      <c r="G1609">
        <v>0.12417338435445426</v>
      </c>
      <c r="H1609">
        <v>0.11017328676799942</v>
      </c>
      <c r="I1609">
        <v>9.7266419912066776E-2</v>
      </c>
      <c r="J1609">
        <v>8.5647968473976849E-2</v>
      </c>
      <c r="K1609">
        <v>8.4760628307643734E-2</v>
      </c>
      <c r="L1609">
        <v>6.5129092864824448E-2</v>
      </c>
      <c r="M1609">
        <v>4.9734504230281119E-2</v>
      </c>
      <c r="N1609">
        <v>2.9245928528895702E-2</v>
      </c>
      <c r="O1609">
        <v>2.9944308424008401E-2</v>
      </c>
      <c r="P1609">
        <v>2.8241220364514347E-2</v>
      </c>
      <c r="Q1609">
        <v>2.5414016227340328E-2</v>
      </c>
      <c r="R1609">
        <v>2.1295735867705768E-2</v>
      </c>
    </row>
    <row r="1610" spans="1:18" x14ac:dyDescent="0.25">
      <c r="A1610" s="1" t="s">
        <v>90</v>
      </c>
      <c r="B1610" s="1"/>
    </row>
    <row r="1611" spans="1:18" x14ac:dyDescent="0.25">
      <c r="A1611" s="1" t="s">
        <v>90</v>
      </c>
      <c r="B1611" s="1" t="s">
        <v>67</v>
      </c>
      <c r="C1611">
        <v>269892.53045562853</v>
      </c>
      <c r="D1611">
        <v>271844.18604651163</v>
      </c>
      <c r="E1611">
        <v>277481.19941860472</v>
      </c>
      <c r="F1611">
        <v>286227.70569767454</v>
      </c>
      <c r="G1611">
        <v>295723.66151162796</v>
      </c>
      <c r="H1611">
        <v>296786.57841588528</v>
      </c>
      <c r="I1611">
        <v>307635.94104651164</v>
      </c>
      <c r="J1611">
        <v>308167.54720930243</v>
      </c>
      <c r="K1611">
        <v>313471.03941860469</v>
      </c>
      <c r="L1611">
        <v>288283.72093023255</v>
      </c>
      <c r="M1611">
        <v>298719.05768331676</v>
      </c>
      <c r="N1611">
        <v>300593.9486447993</v>
      </c>
      <c r="O1611">
        <v>297244.02145339159</v>
      </c>
      <c r="P1611">
        <v>287856.46627508791</v>
      </c>
      <c r="Q1611">
        <v>278066.33694823843</v>
      </c>
      <c r="R1611">
        <v>281511.55014319654</v>
      </c>
    </row>
    <row r="1612" spans="1:18" x14ac:dyDescent="0.25">
      <c r="A1612" s="1" t="s">
        <v>90</v>
      </c>
      <c r="B1612" s="1" t="s">
        <v>56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 t="s">
        <v>90</v>
      </c>
      <c r="B1613" s="1" t="s">
        <v>57</v>
      </c>
      <c r="C1613">
        <v>220382.008929142</v>
      </c>
      <c r="D1613">
        <v>219307.3649184157</v>
      </c>
      <c r="E1613">
        <v>231852.96976307387</v>
      </c>
      <c r="F1613">
        <v>242716.87210550939</v>
      </c>
      <c r="G1613">
        <v>246044.60536312714</v>
      </c>
      <c r="H1613">
        <v>252988.94608818009</v>
      </c>
      <c r="I1613">
        <v>262120.10457932777</v>
      </c>
      <c r="J1613">
        <v>265669.09038947045</v>
      </c>
      <c r="K1613">
        <v>261242.50920099474</v>
      </c>
      <c r="L1613">
        <v>226560.10335808687</v>
      </c>
      <c r="M1613">
        <v>231176.78067884326</v>
      </c>
      <c r="N1613">
        <v>228445.77946926118</v>
      </c>
      <c r="O1613">
        <v>217484.58900156425</v>
      </c>
      <c r="P1613">
        <v>192923.22852391066</v>
      </c>
      <c r="Q1613">
        <v>176104.42648597635</v>
      </c>
      <c r="R1613">
        <v>191977.01724788916</v>
      </c>
    </row>
    <row r="1614" spans="1:18" x14ac:dyDescent="0.25">
      <c r="A1614" s="1" t="s">
        <v>90</v>
      </c>
      <c r="B1614" s="1" t="s">
        <v>58</v>
      </c>
      <c r="C1614">
        <v>562.95422379527326</v>
      </c>
      <c r="D1614">
        <v>1179.0697674418607</v>
      </c>
      <c r="E1614">
        <v>1403.4883720930234</v>
      </c>
      <c r="F1614">
        <v>1458.1395348837211</v>
      </c>
      <c r="G1614">
        <v>1846.5116279069771</v>
      </c>
      <c r="H1614">
        <v>2343.4670648172209</v>
      </c>
      <c r="I1614">
        <v>2970.9302325581398</v>
      </c>
      <c r="J1614">
        <v>4033.7209302325582</v>
      </c>
      <c r="K1614">
        <v>4860.4651162790706</v>
      </c>
      <c r="L1614">
        <v>6541.8604651162796</v>
      </c>
      <c r="M1614">
        <v>9124.4687067439008</v>
      </c>
      <c r="N1614">
        <v>9854.3373303916396</v>
      </c>
      <c r="O1614">
        <v>13404.53162875128</v>
      </c>
      <c r="P1614">
        <v>14894.263477018607</v>
      </c>
      <c r="Q1614">
        <v>15175.323997236048</v>
      </c>
      <c r="R1614">
        <v>14841.217469744304</v>
      </c>
    </row>
    <row r="1615" spans="1:18" x14ac:dyDescent="0.25">
      <c r="A1615" s="1" t="s">
        <v>90</v>
      </c>
      <c r="B1615" s="1" t="s">
        <v>59</v>
      </c>
      <c r="C1615">
        <v>18.05230614045027</v>
      </c>
      <c r="D1615">
        <v>18.604651162790699</v>
      </c>
      <c r="E1615">
        <v>20.930232558139537</v>
      </c>
      <c r="F1615">
        <v>24.418604651162795</v>
      </c>
      <c r="G1615">
        <v>29.069767441860467</v>
      </c>
      <c r="H1615">
        <v>31.105512118929653</v>
      </c>
      <c r="I1615">
        <v>34.883720930232563</v>
      </c>
      <c r="J1615">
        <v>38.372093023255815</v>
      </c>
      <c r="K1615">
        <v>193.02325581395351</v>
      </c>
      <c r="L1615">
        <v>676.74418604651169</v>
      </c>
      <c r="M1615">
        <v>1905.212617284443</v>
      </c>
      <c r="N1615">
        <v>10793.890433055385</v>
      </c>
      <c r="O1615">
        <v>18858.272177674651</v>
      </c>
      <c r="P1615">
        <v>21584.725860456281</v>
      </c>
      <c r="Q1615">
        <v>22302.374461485815</v>
      </c>
      <c r="R1615">
        <v>22938.093365416396</v>
      </c>
    </row>
    <row r="1616" spans="1:18" x14ac:dyDescent="0.25">
      <c r="A1616" s="1" t="s">
        <v>90</v>
      </c>
      <c r="B1616" s="1" t="s">
        <v>60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 t="s">
        <v>90</v>
      </c>
      <c r="B1617" s="1" t="s">
        <v>61</v>
      </c>
      <c r="C1617">
        <v>4738.5804758756813</v>
      </c>
      <c r="D1617">
        <v>4536.8211280959367</v>
      </c>
      <c r="E1617">
        <v>4693.3459346005993</v>
      </c>
      <c r="F1617">
        <v>5364.3219642581244</v>
      </c>
      <c r="G1617">
        <v>5473.242195012469</v>
      </c>
      <c r="H1617">
        <v>5362.6061879658582</v>
      </c>
      <c r="I1617">
        <v>5522.8132113699185</v>
      </c>
      <c r="J1617">
        <v>5615.8986802970849</v>
      </c>
      <c r="K1617">
        <v>5559.9255664471384</v>
      </c>
      <c r="L1617">
        <v>5375.9431535410449</v>
      </c>
      <c r="M1617">
        <v>5405.6838134701238</v>
      </c>
      <c r="N1617">
        <v>5685.1325221357702</v>
      </c>
      <c r="O1617">
        <v>5629.1647888955731</v>
      </c>
      <c r="P1617">
        <v>5689.8571152472323</v>
      </c>
      <c r="Q1617">
        <v>5949.7482070235674</v>
      </c>
      <c r="R1617">
        <v>6225.3618794236554</v>
      </c>
    </row>
    <row r="1618" spans="1:18" x14ac:dyDescent="0.25">
      <c r="A1618" s="1" t="s">
        <v>90</v>
      </c>
      <c r="B1618" s="1" t="s">
        <v>62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 t="s">
        <v>90</v>
      </c>
      <c r="B1619" s="1" t="s">
        <v>63</v>
      </c>
      <c r="C1619">
        <v>44190.934520675117</v>
      </c>
      <c r="D1619">
        <v>46802.325581395351</v>
      </c>
      <c r="E1619">
        <v>39510.465116279076</v>
      </c>
      <c r="F1619">
        <v>36663.953488372092</v>
      </c>
      <c r="G1619">
        <v>42330.232558139542</v>
      </c>
      <c r="H1619">
        <v>36060.453562803144</v>
      </c>
      <c r="I1619">
        <v>36987.209302325587</v>
      </c>
      <c r="J1619">
        <v>32810.465116279069</v>
      </c>
      <c r="K1619">
        <v>41615.116279069771</v>
      </c>
      <c r="L1619">
        <v>49129.06976744187</v>
      </c>
      <c r="M1619">
        <v>51106.91186697501</v>
      </c>
      <c r="N1619">
        <v>45814.808889955355</v>
      </c>
      <c r="O1619">
        <v>41867.463856505819</v>
      </c>
      <c r="P1619">
        <v>52764.391298455121</v>
      </c>
      <c r="Q1619">
        <v>58534.463796516633</v>
      </c>
      <c r="R1619">
        <v>45529.86018072303</v>
      </c>
    </row>
    <row r="1620" spans="1:18" x14ac:dyDescent="0.25">
      <c r="A1620" s="1" t="s">
        <v>90</v>
      </c>
      <c r="B1620" s="1" t="s">
        <v>64</v>
      </c>
      <c r="C1620">
        <v>6700.2051872535203</v>
      </c>
      <c r="D1620">
        <v>7114.3102220591554</v>
      </c>
      <c r="E1620">
        <v>7742.1168775144224</v>
      </c>
      <c r="F1620">
        <v>7608.6217588088075</v>
      </c>
      <c r="G1620">
        <v>7568.8436088128328</v>
      </c>
      <c r="H1620">
        <v>6860.2517113576105</v>
      </c>
      <c r="I1620">
        <v>6433.6881232150163</v>
      </c>
      <c r="J1620">
        <v>5665.1855598949469</v>
      </c>
      <c r="K1620">
        <v>5606.4924374941211</v>
      </c>
      <c r="L1620">
        <v>4307.9643685765559</v>
      </c>
      <c r="M1620">
        <v>3289.6891801879788</v>
      </c>
      <c r="N1620">
        <v>1934.4721765112345</v>
      </c>
      <c r="O1620">
        <v>1980.6665202605031</v>
      </c>
      <c r="P1620">
        <v>1898.6924901493146</v>
      </c>
      <c r="Q1620">
        <v>1708.6160276563421</v>
      </c>
      <c r="R1620">
        <v>1431.7388994642217</v>
      </c>
    </row>
    <row r="1621" spans="1:18" x14ac:dyDescent="0.25">
      <c r="A1621" s="1" t="s">
        <v>90</v>
      </c>
      <c r="B1621" s="1"/>
    </row>
    <row r="1622" spans="1:18" x14ac:dyDescent="0.25">
      <c r="A1622" s="1" t="s">
        <v>90</v>
      </c>
      <c r="B1622" s="1" t="s">
        <v>68</v>
      </c>
      <c r="C1622">
        <v>256558.80222314224</v>
      </c>
      <c r="D1622">
        <v>258817.95151162791</v>
      </c>
      <c r="E1622">
        <v>263007.46406976751</v>
      </c>
      <c r="F1622">
        <v>272547.93639534892</v>
      </c>
      <c r="G1622">
        <v>282425.56720930245</v>
      </c>
      <c r="H1622">
        <v>283723.75225908041</v>
      </c>
      <c r="I1622">
        <v>294775.0111627907</v>
      </c>
      <c r="J1622">
        <v>295580.18406976754</v>
      </c>
      <c r="K1622">
        <v>301407.58732558147</v>
      </c>
      <c r="L1622">
        <v>276752.43790697673</v>
      </c>
      <c r="M1622">
        <v>287404.99287968595</v>
      </c>
      <c r="N1622">
        <v>289454.93559049675</v>
      </c>
      <c r="O1622">
        <v>285771.04808718327</v>
      </c>
      <c r="P1622">
        <v>276884.65099574416</v>
      </c>
      <c r="Q1622">
        <v>267389.51528300688</v>
      </c>
      <c r="R1622">
        <v>270947.34058980504</v>
      </c>
    </row>
    <row r="1623" spans="1:18" x14ac:dyDescent="0.25">
      <c r="A1623" s="1" t="s">
        <v>90</v>
      </c>
      <c r="B1623" s="1" t="s">
        <v>56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 t="s">
        <v>90</v>
      </c>
      <c r="B1624" s="1" t="s">
        <v>57</v>
      </c>
      <c r="C1624">
        <v>207400.71603907915</v>
      </c>
      <c r="D1624">
        <v>206621.74752442434</v>
      </c>
      <c r="E1624">
        <v>217786.26459436546</v>
      </c>
      <c r="F1624">
        <v>229517.80843086704</v>
      </c>
      <c r="G1624">
        <v>233247.03598762793</v>
      </c>
      <c r="H1624">
        <v>240414.40419487085</v>
      </c>
      <c r="I1624">
        <v>249761.31799727492</v>
      </c>
      <c r="J1624">
        <v>253591.60642651611</v>
      </c>
      <c r="K1624">
        <v>249686.45251146951</v>
      </c>
      <c r="L1624">
        <v>215532.2878180453</v>
      </c>
      <c r="M1624">
        <v>220392.7589864519</v>
      </c>
      <c r="N1624">
        <v>217865.90199087627</v>
      </c>
      <c r="O1624">
        <v>206571.30689882135</v>
      </c>
      <c r="P1624">
        <v>182526.93810052291</v>
      </c>
      <c r="Q1624">
        <v>166041.77411359633</v>
      </c>
      <c r="R1624">
        <v>182042.80053237098</v>
      </c>
    </row>
    <row r="1625" spans="1:18" x14ac:dyDescent="0.25">
      <c r="A1625" s="1" t="s">
        <v>90</v>
      </c>
      <c r="B1625" s="1" t="s">
        <v>58</v>
      </c>
      <c r="C1625">
        <v>562.95422379527326</v>
      </c>
      <c r="D1625">
        <v>1179.0697674418607</v>
      </c>
      <c r="E1625">
        <v>1403.4883720930234</v>
      </c>
      <c r="F1625">
        <v>1458.1395348837211</v>
      </c>
      <c r="G1625">
        <v>1846.5116279069771</v>
      </c>
      <c r="H1625">
        <v>2343.4670648172209</v>
      </c>
      <c r="I1625">
        <v>2970.9302325581398</v>
      </c>
      <c r="J1625">
        <v>4033.7209302325582</v>
      </c>
      <c r="K1625">
        <v>4860.4651162790706</v>
      </c>
      <c r="L1625">
        <v>6541.8604651162796</v>
      </c>
      <c r="M1625">
        <v>9124.4687067439008</v>
      </c>
      <c r="N1625">
        <v>9854.3373303916396</v>
      </c>
      <c r="O1625">
        <v>13404.53162875128</v>
      </c>
      <c r="P1625">
        <v>14894.263477018607</v>
      </c>
      <c r="Q1625">
        <v>15175.323997236048</v>
      </c>
      <c r="R1625">
        <v>14841.217469744304</v>
      </c>
    </row>
    <row r="1626" spans="1:18" x14ac:dyDescent="0.25">
      <c r="A1626" s="1" t="s">
        <v>90</v>
      </c>
      <c r="B1626" s="1" t="s">
        <v>59</v>
      </c>
      <c r="C1626">
        <v>18.05230614045027</v>
      </c>
      <c r="D1626">
        <v>18.604651162790699</v>
      </c>
      <c r="E1626">
        <v>20.930232558139537</v>
      </c>
      <c r="F1626">
        <v>24.418604651162795</v>
      </c>
      <c r="G1626">
        <v>29.069767441860467</v>
      </c>
      <c r="H1626">
        <v>31.105512118929653</v>
      </c>
      <c r="I1626">
        <v>34.883720930232563</v>
      </c>
      <c r="J1626">
        <v>38.372093023255815</v>
      </c>
      <c r="K1626">
        <v>193.02325581395351</v>
      </c>
      <c r="L1626">
        <v>676.74418604651169</v>
      </c>
      <c r="M1626">
        <v>1905.212617284443</v>
      </c>
      <c r="N1626">
        <v>10793.890433055385</v>
      </c>
      <c r="O1626">
        <v>18858.272177674651</v>
      </c>
      <c r="P1626">
        <v>21584.725860456281</v>
      </c>
      <c r="Q1626">
        <v>22302.374461485815</v>
      </c>
      <c r="R1626">
        <v>22938.093365416396</v>
      </c>
    </row>
    <row r="1627" spans="1:18" x14ac:dyDescent="0.25">
      <c r="A1627" s="1" t="s">
        <v>90</v>
      </c>
      <c r="B1627" s="1" t="s">
        <v>60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 t="s">
        <v>90</v>
      </c>
      <c r="B1628" s="1" t="s">
        <v>61</v>
      </c>
      <c r="C1628">
        <v>4386.145133452228</v>
      </c>
      <c r="D1628">
        <v>4196.2039872035757</v>
      </c>
      <c r="E1628">
        <v>4286.3157544717797</v>
      </c>
      <c r="F1628">
        <v>4883.6163365749089</v>
      </c>
      <c r="G1628">
        <v>4972.7172681860902</v>
      </c>
      <c r="H1628">
        <v>4874.3219244702777</v>
      </c>
      <c r="I1628">
        <v>5020.6699097018309</v>
      </c>
      <c r="J1628">
        <v>5106.0195037165513</v>
      </c>
      <c r="K1628">
        <v>5052.5301629491105</v>
      </c>
      <c r="L1628">
        <v>4872.4756703268013</v>
      </c>
      <c r="M1628">
        <v>4875.6407022306812</v>
      </c>
      <c r="N1628">
        <v>5125.9969462181325</v>
      </c>
      <c r="O1628">
        <v>5069.4735254301622</v>
      </c>
      <c r="P1628">
        <v>5114.3322592912828</v>
      </c>
      <c r="Q1628">
        <v>5335.5789141720325</v>
      </c>
      <c r="R1628">
        <v>5595.3690415503252</v>
      </c>
    </row>
    <row r="1629" spans="1:18" x14ac:dyDescent="0.25">
      <c r="A1629" s="1" t="s">
        <v>90</v>
      </c>
      <c r="B1629" s="1" t="s">
        <v>62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 t="s">
        <v>90</v>
      </c>
      <c r="B1630" s="1" t="s">
        <v>63</v>
      </c>
      <c r="C1630">
        <v>44190.934520675117</v>
      </c>
      <c r="D1630">
        <v>46802.325581395351</v>
      </c>
      <c r="E1630">
        <v>39510.465116279076</v>
      </c>
      <c r="F1630">
        <v>36663.953488372092</v>
      </c>
      <c r="G1630">
        <v>42330.232558139542</v>
      </c>
      <c r="H1630">
        <v>36060.453562803144</v>
      </c>
      <c r="I1630">
        <v>36987.209302325587</v>
      </c>
      <c r="J1630">
        <v>32810.465116279069</v>
      </c>
      <c r="K1630">
        <v>41615.116279069771</v>
      </c>
      <c r="L1630">
        <v>49129.06976744187</v>
      </c>
      <c r="M1630">
        <v>51106.91186697501</v>
      </c>
      <c r="N1630">
        <v>45814.808889955355</v>
      </c>
      <c r="O1630">
        <v>41867.463856505819</v>
      </c>
      <c r="P1630">
        <v>52764.391298455121</v>
      </c>
      <c r="Q1630">
        <v>58534.463796516633</v>
      </c>
      <c r="R1630">
        <v>45529.86018072303</v>
      </c>
    </row>
    <row r="1631" spans="1:18" x14ac:dyDescent="0.25">
      <c r="A1631" s="1" t="s">
        <v>90</v>
      </c>
      <c r="B1631" s="1" t="s">
        <v>64</v>
      </c>
      <c r="C1631">
        <v>6700.2051872535203</v>
      </c>
      <c r="D1631">
        <v>7114.3102220591554</v>
      </c>
      <c r="E1631">
        <v>7742.1168775144224</v>
      </c>
      <c r="F1631">
        <v>7608.6217588088075</v>
      </c>
      <c r="G1631">
        <v>7568.8436088128328</v>
      </c>
      <c r="H1631">
        <v>6860.2517113576105</v>
      </c>
      <c r="I1631">
        <v>6433.6881232150163</v>
      </c>
      <c r="J1631">
        <v>5665.1855598949469</v>
      </c>
      <c r="K1631">
        <v>5606.4924374941211</v>
      </c>
      <c r="L1631">
        <v>4307.9643685765559</v>
      </c>
      <c r="M1631">
        <v>3289.6891801879788</v>
      </c>
      <c r="N1631">
        <v>1934.4721765112345</v>
      </c>
      <c r="O1631">
        <v>1980.6665202605031</v>
      </c>
      <c r="P1631">
        <v>1898.6924901493146</v>
      </c>
      <c r="Q1631">
        <v>1708.6160276563421</v>
      </c>
      <c r="R1631">
        <v>1431.7388994642217</v>
      </c>
    </row>
    <row r="1632" spans="1:18" x14ac:dyDescent="0.25">
      <c r="A1632" s="1" t="s">
        <v>90</v>
      </c>
      <c r="B1632" s="1"/>
    </row>
    <row r="1633" spans="1:18" x14ac:dyDescent="0.25">
      <c r="A1633" s="1" t="s">
        <v>90</v>
      </c>
      <c r="B1633" s="1" t="s">
        <v>69</v>
      </c>
      <c r="C1633">
        <v>0</v>
      </c>
      <c r="D1633">
        <v>0</v>
      </c>
      <c r="E1633">
        <v>0</v>
      </c>
      <c r="F1633">
        <v>0</v>
      </c>
      <c r="G1633">
        <v>52650.581395348832</v>
      </c>
      <c r="H1633">
        <v>53619.237426152162</v>
      </c>
      <c r="I1633">
        <v>58016.860465116282</v>
      </c>
      <c r="J1633">
        <v>56770.930232558145</v>
      </c>
      <c r="K1633">
        <v>55093.604651162794</v>
      </c>
      <c r="L1633">
        <v>50218.604651162786</v>
      </c>
      <c r="M1633">
        <v>57028.901464403032</v>
      </c>
      <c r="N1633">
        <v>60852.657632737188</v>
      </c>
      <c r="O1633">
        <v>57485.763673649853</v>
      </c>
      <c r="P1633">
        <v>60102.792608441625</v>
      </c>
      <c r="Q1633">
        <v>57199.148597696862</v>
      </c>
      <c r="R1633">
        <v>60251.932429940345</v>
      </c>
    </row>
    <row r="1634" spans="1:18" x14ac:dyDescent="0.25">
      <c r="A1634" s="1" t="s">
        <v>90</v>
      </c>
      <c r="B1634" s="1" t="s">
        <v>70</v>
      </c>
      <c r="C1634">
        <v>0</v>
      </c>
      <c r="D1634">
        <v>0</v>
      </c>
      <c r="E1634">
        <v>0</v>
      </c>
      <c r="F1634">
        <v>0</v>
      </c>
      <c r="G1634">
        <v>52650.581395348832</v>
      </c>
      <c r="H1634">
        <v>53619.237426152162</v>
      </c>
      <c r="I1634">
        <v>58016.860465116282</v>
      </c>
      <c r="J1634">
        <v>56770.930232558145</v>
      </c>
      <c r="K1634">
        <v>55093.604651162794</v>
      </c>
      <c r="L1634">
        <v>50218.604651162786</v>
      </c>
      <c r="M1634">
        <v>56241.265461105846</v>
      </c>
      <c r="N1634">
        <v>59945.043225552698</v>
      </c>
      <c r="O1634">
        <v>56446.784023320251</v>
      </c>
      <c r="P1634">
        <v>59059.924769097146</v>
      </c>
      <c r="Q1634">
        <v>56225.434977259647</v>
      </c>
      <c r="R1634">
        <v>59212.675051823964</v>
      </c>
    </row>
    <row r="1635" spans="1:18" x14ac:dyDescent="0.25">
      <c r="A1635" s="1" t="s">
        <v>90</v>
      </c>
      <c r="B1635" s="1" t="s">
        <v>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787.63600329718349</v>
      </c>
      <c r="N1635">
        <v>907.61440718448671</v>
      </c>
      <c r="O1635">
        <v>1038.9796503296043</v>
      </c>
      <c r="P1635">
        <v>1042.8678393444764</v>
      </c>
      <c r="Q1635">
        <v>973.7136204372116</v>
      </c>
      <c r="R1635">
        <v>1039.2573781163821</v>
      </c>
    </row>
    <row r="1636" spans="1:18" x14ac:dyDescent="0.25">
      <c r="A1636" s="1" t="s">
        <v>90</v>
      </c>
      <c r="B1636" s="1"/>
    </row>
    <row r="1637" spans="1:18" x14ac:dyDescent="0.25">
      <c r="A1637" s="1" t="s">
        <v>90</v>
      </c>
      <c r="B1637" s="1" t="s">
        <v>72</v>
      </c>
    </row>
    <row r="1638" spans="1:18" x14ac:dyDescent="0.25">
      <c r="A1638" s="1" t="s">
        <v>90</v>
      </c>
      <c r="B1638" s="1" t="s">
        <v>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 t="s">
        <v>90</v>
      </c>
      <c r="B1639" s="1" t="s">
        <v>57</v>
      </c>
      <c r="C1639">
        <v>45104.822350153401</v>
      </c>
      <c r="D1639">
        <v>43181.117229999996</v>
      </c>
      <c r="E1639">
        <v>46027.069289999999</v>
      </c>
      <c r="F1639">
        <v>48931.895950000006</v>
      </c>
      <c r="G1639">
        <v>54516.094769999996</v>
      </c>
      <c r="H1639">
        <v>54332.951179898606</v>
      </c>
      <c r="I1639">
        <v>56219.361299999997</v>
      </c>
      <c r="J1639">
        <v>56237.769869999996</v>
      </c>
      <c r="K1639">
        <v>54780.740849999987</v>
      </c>
      <c r="L1639">
        <v>47184.30833</v>
      </c>
      <c r="M1639">
        <v>48892.473134121916</v>
      </c>
      <c r="N1639">
        <v>48865.355233182243</v>
      </c>
      <c r="O1639">
        <v>46620.09484886079</v>
      </c>
      <c r="P1639">
        <v>41707.128932365333</v>
      </c>
      <c r="Q1639">
        <v>39001.380734773804</v>
      </c>
      <c r="R1639">
        <v>41459.634668293234</v>
      </c>
    </row>
    <row r="1640" spans="1:18" x14ac:dyDescent="0.25">
      <c r="A1640" s="1" t="s">
        <v>90</v>
      </c>
      <c r="B1640" s="1" t="s">
        <v>58</v>
      </c>
      <c r="C1640">
        <v>48.414063246393496</v>
      </c>
      <c r="D1640">
        <v>101.4</v>
      </c>
      <c r="E1640">
        <v>120.7</v>
      </c>
      <c r="F1640">
        <v>125.4</v>
      </c>
      <c r="G1640">
        <v>158.80000000000001</v>
      </c>
      <c r="H1640">
        <v>201.538167574281</v>
      </c>
      <c r="I1640">
        <v>255.5</v>
      </c>
      <c r="J1640">
        <v>346.9</v>
      </c>
      <c r="K1640">
        <v>418</v>
      </c>
      <c r="L1640">
        <v>562.6</v>
      </c>
      <c r="M1640">
        <v>784.70430877997546</v>
      </c>
      <c r="N1640">
        <v>847.47301041368098</v>
      </c>
      <c r="O1640">
        <v>1152.78972007261</v>
      </c>
      <c r="P1640">
        <v>1280.9066590236</v>
      </c>
      <c r="Q1640">
        <v>1305.0778637623</v>
      </c>
      <c r="R1640">
        <v>1276.34470239801</v>
      </c>
    </row>
    <row r="1641" spans="1:18" x14ac:dyDescent="0.25">
      <c r="A1641" s="1" t="s">
        <v>90</v>
      </c>
      <c r="B1641" s="1" t="s">
        <v>59</v>
      </c>
      <c r="C1641">
        <v>1.552498328078723</v>
      </c>
      <c r="D1641">
        <v>1.6</v>
      </c>
      <c r="E1641">
        <v>1.8</v>
      </c>
      <c r="F1641">
        <v>2.1</v>
      </c>
      <c r="G1641">
        <v>2.5</v>
      </c>
      <c r="H1641">
        <v>2.67507404222795</v>
      </c>
      <c r="I1641">
        <v>3</v>
      </c>
      <c r="J1641">
        <v>3.3</v>
      </c>
      <c r="K1641">
        <v>16.600000000000001</v>
      </c>
      <c r="L1641">
        <v>58.2</v>
      </c>
      <c r="M1641">
        <v>163.84828508646208</v>
      </c>
      <c r="N1641">
        <v>928.27457724276303</v>
      </c>
      <c r="O1641">
        <v>1621.8114072800199</v>
      </c>
      <c r="P1641">
        <v>1856.28642399924</v>
      </c>
      <c r="Q1641">
        <v>1918.0042036877801</v>
      </c>
      <c r="R1641">
        <v>1972.6760294258099</v>
      </c>
    </row>
    <row r="1642" spans="1:18" x14ac:dyDescent="0.25">
      <c r="A1642" s="1" t="s">
        <v>90</v>
      </c>
      <c r="B1642" s="1" t="s">
        <v>60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 t="s">
        <v>90</v>
      </c>
      <c r="B1643" s="1" t="s">
        <v>61</v>
      </c>
      <c r="C1643">
        <v>4045.5717970765249</v>
      </c>
      <c r="D1643">
        <v>3875.3946999999998</v>
      </c>
      <c r="E1643">
        <v>4008.6</v>
      </c>
      <c r="F1643">
        <v>4592.4954900000002</v>
      </c>
      <c r="G1643">
        <v>4675.2</v>
      </c>
      <c r="H1643">
        <v>4578.2220311455048</v>
      </c>
      <c r="I1643">
        <v>4752.6042900000002</v>
      </c>
      <c r="J1643">
        <v>4788.6000000000004</v>
      </c>
      <c r="K1643">
        <v>4746.6000000000004</v>
      </c>
      <c r="L1643">
        <v>4593.1000000000004</v>
      </c>
      <c r="M1643">
        <v>4622.456278719309</v>
      </c>
      <c r="N1643">
        <v>4861.7798796216648</v>
      </c>
      <c r="O1643">
        <v>4807.9917980290611</v>
      </c>
      <c r="P1643">
        <v>4866.0552211713002</v>
      </c>
      <c r="Q1643">
        <v>5087.1309830897126</v>
      </c>
      <c r="R1643">
        <v>5318.1188308256969</v>
      </c>
    </row>
    <row r="1644" spans="1:18" x14ac:dyDescent="0.25">
      <c r="A1644" s="1" t="s">
        <v>90</v>
      </c>
      <c r="B1644" s="1" t="s">
        <v>62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 t="s">
        <v>90</v>
      </c>
      <c r="B1645" s="1" t="s">
        <v>63</v>
      </c>
      <c r="C1645">
        <v>3800.42036877806</v>
      </c>
      <c r="D1645">
        <v>4025</v>
      </c>
      <c r="E1645">
        <v>3397.9</v>
      </c>
      <c r="F1645">
        <v>3153.1</v>
      </c>
      <c r="G1645">
        <v>3640.4</v>
      </c>
      <c r="H1645">
        <v>3101.1990064010702</v>
      </c>
      <c r="I1645">
        <v>3180.9</v>
      </c>
      <c r="J1645">
        <v>2821.7</v>
      </c>
      <c r="K1645">
        <v>3578.9</v>
      </c>
      <c r="L1645">
        <v>4225.1000000000004</v>
      </c>
      <c r="M1645">
        <v>4395.1944205598502</v>
      </c>
      <c r="N1645">
        <v>3940.0735645361601</v>
      </c>
      <c r="O1645">
        <v>3600.6018916594999</v>
      </c>
      <c r="P1645">
        <v>4537.7376516671402</v>
      </c>
      <c r="Q1645">
        <v>5033.9638865004299</v>
      </c>
      <c r="R1645">
        <v>3915.5679755421802</v>
      </c>
    </row>
    <row r="1646" spans="1:18" x14ac:dyDescent="0.25">
      <c r="A1646" s="1" t="s">
        <v>90</v>
      </c>
      <c r="B1646" s="1" t="s">
        <v>64</v>
      </c>
      <c r="C1646">
        <v>785.16030583489874</v>
      </c>
      <c r="D1646">
        <v>817.84100909708729</v>
      </c>
      <c r="E1646">
        <v>916.13034146624034</v>
      </c>
      <c r="F1646">
        <v>902.53306125755739</v>
      </c>
      <c r="G1646">
        <v>885.62796035790359</v>
      </c>
      <c r="H1646">
        <v>801.4109067345878</v>
      </c>
      <c r="I1646">
        <v>752.90438859649134</v>
      </c>
      <c r="J1646">
        <v>658.10804815096537</v>
      </c>
      <c r="K1646">
        <v>655.35114962449438</v>
      </c>
      <c r="L1646">
        <v>498.88368569758376</v>
      </c>
      <c r="M1646">
        <v>382.91796002149886</v>
      </c>
      <c r="N1646">
        <v>218.38480906426102</v>
      </c>
      <c r="O1646">
        <v>231.38653675466296</v>
      </c>
      <c r="P1646">
        <v>214.61507577073777</v>
      </c>
      <c r="Q1646">
        <v>200.08346681986825</v>
      </c>
      <c r="R1646">
        <v>164.13938580486413</v>
      </c>
    </row>
    <row r="1647" spans="1:18" x14ac:dyDescent="0.25">
      <c r="A1647" s="1" t="s">
        <v>90</v>
      </c>
      <c r="B1647" s="1" t="s">
        <v>71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109.51088875346463</v>
      </c>
      <c r="N1647">
        <v>116.19849619242268</v>
      </c>
      <c r="O1647">
        <v>137.33633071542553</v>
      </c>
      <c r="P1647">
        <v>126.85148569090109</v>
      </c>
      <c r="Q1647">
        <v>119.70955459741252</v>
      </c>
      <c r="R1647">
        <v>127.94980928681406</v>
      </c>
    </row>
    <row r="1648" spans="1:18" x14ac:dyDescent="0.25">
      <c r="A1648" s="1" t="s">
        <v>90</v>
      </c>
      <c r="B1648" s="1"/>
    </row>
    <row r="1649" spans="1:18" x14ac:dyDescent="0.25">
      <c r="A1649" s="1" t="s">
        <v>90</v>
      </c>
      <c r="B1649" s="1" t="s">
        <v>73</v>
      </c>
      <c r="C1649">
        <v>136897.09963420426</v>
      </c>
      <c r="D1649">
        <v>133030.8550204006</v>
      </c>
      <c r="E1649">
        <v>141924.57303023079</v>
      </c>
      <c r="F1649">
        <v>148621.5126351621</v>
      </c>
      <c r="G1649">
        <v>162421.15748654684</v>
      </c>
      <c r="H1649">
        <v>159317.96039999975</v>
      </c>
      <c r="I1649">
        <v>165046.29790442</v>
      </c>
      <c r="J1649">
        <v>162071.90655099443</v>
      </c>
      <c r="K1649">
        <v>156789.0015453962</v>
      </c>
      <c r="L1649">
        <v>131884.29375350516</v>
      </c>
      <c r="M1649">
        <v>135926.40954448568</v>
      </c>
      <c r="N1649">
        <v>135216.90765299855</v>
      </c>
      <c r="O1649">
        <v>129392.05004425609</v>
      </c>
      <c r="P1649">
        <v>111196.29686941978</v>
      </c>
      <c r="Q1649">
        <v>103372.41038576004</v>
      </c>
      <c r="R1649">
        <v>108703.15387229124</v>
      </c>
    </row>
    <row r="1650" spans="1:18" x14ac:dyDescent="0.25">
      <c r="A1650" s="1" t="s">
        <v>90</v>
      </c>
      <c r="B1650" s="1" t="s">
        <v>56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 t="s">
        <v>90</v>
      </c>
      <c r="B1651" s="1" t="s">
        <v>57</v>
      </c>
      <c r="C1651">
        <v>136897.09963420426</v>
      </c>
      <c r="D1651">
        <v>133030.8550204006</v>
      </c>
      <c r="E1651">
        <v>141924.57303023079</v>
      </c>
      <c r="F1651">
        <v>148621.5126351621</v>
      </c>
      <c r="G1651">
        <v>162421.15748654684</v>
      </c>
      <c r="H1651">
        <v>159317.96039999975</v>
      </c>
      <c r="I1651">
        <v>165046.29790442</v>
      </c>
      <c r="J1651">
        <v>162071.90655099443</v>
      </c>
      <c r="K1651">
        <v>156789.0015453962</v>
      </c>
      <c r="L1651">
        <v>131884.29375350516</v>
      </c>
      <c r="M1651">
        <v>135926.40954448568</v>
      </c>
      <c r="N1651">
        <v>135216.90765299855</v>
      </c>
      <c r="O1651">
        <v>129392.05004425609</v>
      </c>
      <c r="P1651">
        <v>111196.29686941978</v>
      </c>
      <c r="Q1651">
        <v>103372.41038576004</v>
      </c>
      <c r="R1651">
        <v>108703.15387229124</v>
      </c>
    </row>
    <row r="1652" spans="1:18" x14ac:dyDescent="0.25">
      <c r="A1652" s="1" t="s">
        <v>90</v>
      </c>
      <c r="B1652" s="1" t="s">
        <v>58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 t="s">
        <v>90</v>
      </c>
      <c r="B1653" s="1" t="s">
        <v>59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 t="s">
        <v>90</v>
      </c>
      <c r="B1654" s="1" t="s">
        <v>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 t="s">
        <v>90</v>
      </c>
      <c r="B1655" s="1" t="s">
        <v>61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 t="s">
        <v>90</v>
      </c>
      <c r="B1656" s="1" t="s">
        <v>62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 t="s">
        <v>90</v>
      </c>
      <c r="B1657" s="1" t="s">
        <v>63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 t="s">
        <v>90</v>
      </c>
      <c r="B1658" s="1" t="s">
        <v>64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 t="s">
        <v>90</v>
      </c>
      <c r="B1659" s="1" t="s">
        <v>71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 t="s">
        <v>90</v>
      </c>
      <c r="B1660" s="1"/>
    </row>
    <row r="1661" spans="1:18" x14ac:dyDescent="0.25">
      <c r="A1661" s="1" t="s">
        <v>90</v>
      </c>
      <c r="B1661" s="1" t="s">
        <v>74</v>
      </c>
    </row>
    <row r="1662" spans="1:18" x14ac:dyDescent="0.25">
      <c r="A1662" s="1" t="s">
        <v>90</v>
      </c>
      <c r="B1662" s="1" t="s">
        <v>56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 t="s">
        <v>90</v>
      </c>
      <c r="B1663" s="1" t="s">
        <v>57</v>
      </c>
      <c r="C1663">
        <v>0.42019570813899354</v>
      </c>
      <c r="D1663">
        <v>0.43677502095477283</v>
      </c>
      <c r="E1663">
        <v>0.43320932023704678</v>
      </c>
      <c r="F1663">
        <v>0.42658578000744324</v>
      </c>
      <c r="G1663">
        <v>0.38813924861090948</v>
      </c>
      <c r="H1663">
        <v>0.40043930784368792</v>
      </c>
      <c r="I1663">
        <v>0.4009709194939251</v>
      </c>
      <c r="J1663">
        <v>0.40626685279855779</v>
      </c>
      <c r="K1663">
        <v>0.41012325577713593</v>
      </c>
      <c r="L1663">
        <v>0.41293746964618205</v>
      </c>
      <c r="M1663">
        <v>0.40663116148455758</v>
      </c>
      <c r="N1663">
        <v>0.40205042899218552</v>
      </c>
      <c r="O1663">
        <v>0.40119340629337152</v>
      </c>
      <c r="P1663">
        <v>0.39780723530411011</v>
      </c>
      <c r="Q1663">
        <v>0.38831909005443577</v>
      </c>
      <c r="R1663">
        <v>0.39821922251390968</v>
      </c>
    </row>
    <row r="1664" spans="1:18" x14ac:dyDescent="0.25">
      <c r="A1664" s="1" t="s">
        <v>90</v>
      </c>
      <c r="B1664" s="1" t="s">
        <v>58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</row>
    <row r="1665" spans="1:18" x14ac:dyDescent="0.25">
      <c r="A1665" s="1" t="s">
        <v>90</v>
      </c>
      <c r="B1665" s="1" t="s">
        <v>59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</row>
    <row r="1666" spans="1:18" x14ac:dyDescent="0.25">
      <c r="A1666" s="1" t="s">
        <v>90</v>
      </c>
      <c r="B1666" s="1" t="s">
        <v>60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 t="s">
        <v>90</v>
      </c>
      <c r="B1667" s="1" t="s">
        <v>61</v>
      </c>
      <c r="C1667">
        <v>0.10073184740406674</v>
      </c>
      <c r="D1667">
        <v>0.1006779043735211</v>
      </c>
      <c r="E1667">
        <v>0.10069045311970551</v>
      </c>
      <c r="F1667">
        <v>0.10045337876340486</v>
      </c>
      <c r="G1667">
        <v>0.10067993428539364</v>
      </c>
      <c r="H1667">
        <v>0.10073433071346086</v>
      </c>
      <c r="I1667">
        <v>9.9937193840687485E-2</v>
      </c>
      <c r="J1667">
        <v>0.10085772177787855</v>
      </c>
      <c r="K1667">
        <v>0.10073602130250155</v>
      </c>
      <c r="L1667">
        <v>0.1006577499302279</v>
      </c>
      <c r="M1667">
        <v>0.10057181289062014</v>
      </c>
      <c r="N1667">
        <v>0.10056428077976315</v>
      </c>
      <c r="O1667">
        <v>0.10068822747232423</v>
      </c>
      <c r="P1667">
        <v>0.10055942435307519</v>
      </c>
      <c r="Q1667">
        <v>0.10058289190998077</v>
      </c>
      <c r="R1667">
        <v>0.10067114682116091</v>
      </c>
    </row>
    <row r="1668" spans="1:18" x14ac:dyDescent="0.25">
      <c r="A1668" s="1" t="s">
        <v>90</v>
      </c>
      <c r="B1668" s="1" t="s">
        <v>62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 t="s">
        <v>90</v>
      </c>
      <c r="B1669" s="1" t="s">
        <v>63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</row>
    <row r="1670" spans="1:18" x14ac:dyDescent="0.25">
      <c r="A1670" s="1" t="s">
        <v>90</v>
      </c>
      <c r="B1670" s="1" t="s">
        <v>64</v>
      </c>
      <c r="C1670">
        <v>0.73388535031847124</v>
      </c>
      <c r="D1670">
        <v>0.74810467106872092</v>
      </c>
      <c r="E1670">
        <v>0.72677655277808084</v>
      </c>
      <c r="F1670">
        <v>0.72500554200842382</v>
      </c>
      <c r="G1670">
        <v>0.7349819331526648</v>
      </c>
      <c r="H1670">
        <v>0.73617870959690501</v>
      </c>
      <c r="I1670">
        <v>0.73488372093023258</v>
      </c>
      <c r="J1670">
        <v>0.74031302233703078</v>
      </c>
      <c r="K1670">
        <v>0.73572519083969456</v>
      </c>
      <c r="L1670">
        <v>0.74262788365095289</v>
      </c>
      <c r="M1670">
        <v>0.73883520501436406</v>
      </c>
      <c r="N1670">
        <v>0.76179569399908387</v>
      </c>
      <c r="O1670">
        <v>0.73615916955017302</v>
      </c>
      <c r="P1670">
        <v>0.76083916083916081</v>
      </c>
      <c r="Q1670">
        <v>0.7343984023964053</v>
      </c>
      <c r="R1670">
        <v>0.75015234613040827</v>
      </c>
    </row>
    <row r="1671" spans="1:18" x14ac:dyDescent="0.25">
      <c r="A1671" s="1" t="s">
        <v>90</v>
      </c>
      <c r="B1671" s="1"/>
    </row>
    <row r="1672" spans="1:18" x14ac:dyDescent="0.25">
      <c r="A1672" s="1" t="s">
        <v>90</v>
      </c>
      <c r="B1672" s="1" t="s">
        <v>75</v>
      </c>
    </row>
    <row r="1673" spans="1:18" x14ac:dyDescent="0.25">
      <c r="A1673" s="1" t="s">
        <v>90</v>
      </c>
      <c r="B1673" s="1" t="s">
        <v>56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 t="s">
        <v>90</v>
      </c>
      <c r="B1674" s="1" t="s">
        <v>57</v>
      </c>
      <c r="C1674">
        <v>0.3954446697715493</v>
      </c>
      <c r="D1674">
        <v>0.41151020230563162</v>
      </c>
      <c r="E1674">
        <v>0.40692616419061667</v>
      </c>
      <c r="F1674">
        <v>0.40338783408727824</v>
      </c>
      <c r="G1674">
        <v>0.36795088091993206</v>
      </c>
      <c r="H1674">
        <v>0.38053590522445602</v>
      </c>
      <c r="I1674">
        <v>0.38206541040454056</v>
      </c>
      <c r="J1674">
        <v>0.38779770611626468</v>
      </c>
      <c r="K1674">
        <v>0.39198146251405397</v>
      </c>
      <c r="L1674">
        <v>0.3928377337379928</v>
      </c>
      <c r="M1674">
        <v>0.38766247763415096</v>
      </c>
      <c r="N1674">
        <v>0.3834304996209722</v>
      </c>
      <c r="O1674">
        <v>0.3810616956248587</v>
      </c>
      <c r="P1674">
        <v>0.37637010934271298</v>
      </c>
      <c r="Q1674">
        <v>0.36613043704469506</v>
      </c>
      <c r="R1674">
        <v>0.37761260973572391</v>
      </c>
    </row>
    <row r="1675" spans="1:18" x14ac:dyDescent="0.25">
      <c r="A1675" s="1" t="s">
        <v>90</v>
      </c>
      <c r="B1675" s="1" t="s">
        <v>58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</row>
    <row r="1676" spans="1:18" x14ac:dyDescent="0.25">
      <c r="A1676" s="1" t="s">
        <v>90</v>
      </c>
      <c r="B1676" s="1" t="s">
        <v>59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</row>
    <row r="1677" spans="1:18" x14ac:dyDescent="0.25">
      <c r="A1677" s="1" t="s">
        <v>90</v>
      </c>
      <c r="B1677" s="1" t="s">
        <v>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 t="s">
        <v>90</v>
      </c>
      <c r="B1678" s="1" t="s">
        <v>61</v>
      </c>
      <c r="C1678">
        <v>9.3239843561663135E-2</v>
      </c>
      <c r="D1678">
        <v>9.3119171293573652E-2</v>
      </c>
      <c r="E1678">
        <v>9.1958078851612293E-2</v>
      </c>
      <c r="F1678">
        <v>9.1451587891584862E-2</v>
      </c>
      <c r="G1678">
        <v>9.1472810802533319E-2</v>
      </c>
      <c r="H1678">
        <v>9.1562113556899513E-2</v>
      </c>
      <c r="I1678">
        <v>9.0850739065919034E-2</v>
      </c>
      <c r="J1678">
        <v>9.1700638457925768E-2</v>
      </c>
      <c r="K1678">
        <v>9.1542913667387912E-2</v>
      </c>
      <c r="L1678">
        <v>9.1230956793473872E-2</v>
      </c>
      <c r="M1678">
        <v>9.0710452432448019E-2</v>
      </c>
      <c r="N1678">
        <v>9.0673734370932568E-2</v>
      </c>
      <c r="O1678">
        <v>9.0677093784917215E-2</v>
      </c>
      <c r="P1678">
        <v>9.0387912653646152E-2</v>
      </c>
      <c r="Q1678">
        <v>9.0200112429600215E-2</v>
      </c>
      <c r="R1678">
        <v>9.0483449670983762E-2</v>
      </c>
    </row>
    <row r="1679" spans="1:18" x14ac:dyDescent="0.25">
      <c r="A1679" s="1" t="s">
        <v>90</v>
      </c>
      <c r="B1679" s="1" t="s">
        <v>62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 t="s">
        <v>90</v>
      </c>
      <c r="B1680" s="1" t="s">
        <v>63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</row>
    <row r="1681" spans="1:18" x14ac:dyDescent="0.25">
      <c r="A1681" s="1" t="s">
        <v>90</v>
      </c>
      <c r="B1681" s="1" t="s">
        <v>64</v>
      </c>
      <c r="C1681">
        <v>0.73388535031847124</v>
      </c>
      <c r="D1681">
        <v>0.74810467106872092</v>
      </c>
      <c r="E1681">
        <v>0.72677655277808084</v>
      </c>
      <c r="F1681">
        <v>0.72500554200842382</v>
      </c>
      <c r="G1681">
        <v>0.7349819331526648</v>
      </c>
      <c r="H1681">
        <v>0.73617870959690501</v>
      </c>
      <c r="I1681">
        <v>0.73488372093023258</v>
      </c>
      <c r="J1681">
        <v>0.74031302233703078</v>
      </c>
      <c r="K1681">
        <v>0.73572519083969456</v>
      </c>
      <c r="L1681">
        <v>0.74262788365095289</v>
      </c>
      <c r="M1681">
        <v>0.73883520501436406</v>
      </c>
      <c r="N1681">
        <v>0.76179569399908387</v>
      </c>
      <c r="O1681">
        <v>0.73615916955017302</v>
      </c>
      <c r="P1681">
        <v>0.76083916083916081</v>
      </c>
      <c r="Q1681">
        <v>0.7343984023964053</v>
      </c>
      <c r="R1681">
        <v>0.75015234613040827</v>
      </c>
    </row>
    <row r="1682" spans="1:18" x14ac:dyDescent="0.25">
      <c r="A1682" s="1" t="s">
        <v>91</v>
      </c>
      <c r="B1682" s="1" t="s">
        <v>54</v>
      </c>
      <c r="C1682">
        <v>2000</v>
      </c>
      <c r="D1682">
        <v>2001</v>
      </c>
      <c r="E1682">
        <v>2002</v>
      </c>
      <c r="F1682">
        <v>2003</v>
      </c>
      <c r="G1682">
        <v>2004</v>
      </c>
      <c r="H1682">
        <v>2005</v>
      </c>
      <c r="I1682">
        <v>2006</v>
      </c>
      <c r="J1682">
        <v>2007</v>
      </c>
      <c r="K1682">
        <v>2008</v>
      </c>
      <c r="L1682">
        <v>2009</v>
      </c>
      <c r="M1682">
        <v>2010</v>
      </c>
      <c r="N1682">
        <v>2011</v>
      </c>
      <c r="O1682">
        <v>2012</v>
      </c>
      <c r="P1682">
        <v>2013</v>
      </c>
      <c r="Q1682">
        <v>2014</v>
      </c>
      <c r="R1682">
        <v>2015</v>
      </c>
    </row>
    <row r="1683" spans="1:18" x14ac:dyDescent="0.25">
      <c r="A1683" s="1" t="s">
        <v>91</v>
      </c>
      <c r="B1683" s="1" t="s">
        <v>55</v>
      </c>
      <c r="C1683">
        <v>6040.7980000000007</v>
      </c>
      <c r="D1683">
        <v>6054.6779999999999</v>
      </c>
      <c r="E1683">
        <v>6055.6570000000002</v>
      </c>
      <c r="F1683">
        <v>6060.9470000000001</v>
      </c>
      <c r="G1683">
        <v>6062.2569999999996</v>
      </c>
      <c r="H1683">
        <v>4784.2</v>
      </c>
      <c r="I1683">
        <v>4819.2</v>
      </c>
      <c r="J1683">
        <v>4845.2</v>
      </c>
      <c r="K1683">
        <v>4897.2</v>
      </c>
      <c r="L1683">
        <v>4955.2</v>
      </c>
      <c r="M1683">
        <v>3725.2</v>
      </c>
      <c r="N1683">
        <v>3850.011</v>
      </c>
      <c r="O1683">
        <v>4410.9979999999996</v>
      </c>
      <c r="P1683">
        <v>4495.9979999999996</v>
      </c>
      <c r="Q1683">
        <v>4206.6000000000004</v>
      </c>
      <c r="R1683">
        <v>3709.6</v>
      </c>
    </row>
    <row r="1684" spans="1:18" x14ac:dyDescent="0.25">
      <c r="A1684" s="1" t="s">
        <v>91</v>
      </c>
      <c r="B1684" s="1" t="s">
        <v>56</v>
      </c>
      <c r="C1684">
        <v>2550</v>
      </c>
      <c r="D1684">
        <v>2550</v>
      </c>
      <c r="E1684">
        <v>2550</v>
      </c>
      <c r="F1684">
        <v>2550</v>
      </c>
      <c r="G1684">
        <v>2550</v>
      </c>
      <c r="H1684">
        <v>1275</v>
      </c>
      <c r="I1684">
        <v>1275</v>
      </c>
      <c r="J1684">
        <v>1275</v>
      </c>
      <c r="K1684">
        <v>1275</v>
      </c>
      <c r="L1684">
        <v>1275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 t="s">
        <v>91</v>
      </c>
      <c r="B1685" s="1" t="s">
        <v>57</v>
      </c>
      <c r="C1685">
        <v>2626.6</v>
      </c>
      <c r="D1685">
        <v>2640.2</v>
      </c>
      <c r="E1685">
        <v>2640.2</v>
      </c>
      <c r="F1685">
        <v>2640.2</v>
      </c>
      <c r="G1685">
        <v>2640.2</v>
      </c>
      <c r="H1685">
        <v>2633.2</v>
      </c>
      <c r="I1685">
        <v>2638.2</v>
      </c>
      <c r="J1685">
        <v>2648.2</v>
      </c>
      <c r="K1685">
        <v>2693.2</v>
      </c>
      <c r="L1685">
        <v>2706.2</v>
      </c>
      <c r="M1685">
        <v>2716.2</v>
      </c>
      <c r="N1685">
        <v>2771.7</v>
      </c>
      <c r="O1685">
        <v>3252.6</v>
      </c>
      <c r="P1685">
        <v>3272.6</v>
      </c>
      <c r="Q1685">
        <v>2972.6</v>
      </c>
      <c r="R1685">
        <v>2327.6</v>
      </c>
    </row>
    <row r="1686" spans="1:18" x14ac:dyDescent="0.25">
      <c r="A1686" s="1" t="s">
        <v>91</v>
      </c>
      <c r="B1686" s="1" t="s">
        <v>58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31</v>
      </c>
      <c r="J1686">
        <v>47</v>
      </c>
      <c r="K1686">
        <v>54</v>
      </c>
      <c r="L1686">
        <v>98</v>
      </c>
      <c r="M1686">
        <v>133</v>
      </c>
      <c r="N1686">
        <v>202</v>
      </c>
      <c r="O1686">
        <v>275</v>
      </c>
      <c r="P1686">
        <v>279.00000000000006</v>
      </c>
      <c r="Q1686">
        <v>288</v>
      </c>
      <c r="R1686">
        <v>436</v>
      </c>
    </row>
    <row r="1687" spans="1:18" x14ac:dyDescent="0.25">
      <c r="A1687" s="1" t="s">
        <v>91</v>
      </c>
      <c r="B1687" s="1" t="s">
        <v>59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</v>
      </c>
      <c r="P1687">
        <v>68</v>
      </c>
      <c r="Q1687">
        <v>69</v>
      </c>
      <c r="R1687">
        <v>69</v>
      </c>
    </row>
    <row r="1688" spans="1:18" x14ac:dyDescent="0.25">
      <c r="A1688" s="1" t="s">
        <v>91</v>
      </c>
      <c r="B1688" s="1" t="s">
        <v>60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 t="s">
        <v>91</v>
      </c>
      <c r="B1689" s="1" t="s">
        <v>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 t="s">
        <v>91</v>
      </c>
      <c r="B1690" s="1" t="s">
        <v>62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 t="s">
        <v>91</v>
      </c>
      <c r="B1691" s="1" t="s">
        <v>63</v>
      </c>
      <c r="C1691">
        <v>104.19799999999999</v>
      </c>
      <c r="D1691">
        <v>104.47799999999999</v>
      </c>
      <c r="E1691">
        <v>105.45699999999999</v>
      </c>
      <c r="F1691">
        <v>110.74699999999999</v>
      </c>
      <c r="G1691">
        <v>111.05699999999999</v>
      </c>
      <c r="H1691">
        <v>115.00000000000001</v>
      </c>
      <c r="I1691">
        <v>115.00000000000001</v>
      </c>
      <c r="J1691">
        <v>115.00000000000001</v>
      </c>
      <c r="K1691">
        <v>115.00000000000001</v>
      </c>
      <c r="L1691">
        <v>116</v>
      </c>
      <c r="M1691">
        <v>116</v>
      </c>
      <c r="N1691">
        <v>116.31100000000001</v>
      </c>
      <c r="O1691">
        <v>116.398</v>
      </c>
      <c r="P1691">
        <v>116.398</v>
      </c>
      <c r="Q1691">
        <v>117</v>
      </c>
      <c r="R1691">
        <v>117</v>
      </c>
    </row>
    <row r="1692" spans="1:18" x14ac:dyDescent="0.25">
      <c r="A1692" s="1" t="s">
        <v>91</v>
      </c>
      <c r="B1692" s="1" t="s">
        <v>64</v>
      </c>
      <c r="C1692">
        <v>760</v>
      </c>
      <c r="D1692">
        <v>760</v>
      </c>
      <c r="E1692">
        <v>760</v>
      </c>
      <c r="F1692">
        <v>760</v>
      </c>
      <c r="G1692">
        <v>760</v>
      </c>
      <c r="H1692">
        <v>760</v>
      </c>
      <c r="I1692">
        <v>760</v>
      </c>
      <c r="J1692">
        <v>760</v>
      </c>
      <c r="K1692">
        <v>760</v>
      </c>
      <c r="L1692">
        <v>760</v>
      </c>
      <c r="M1692">
        <v>760</v>
      </c>
      <c r="N1692">
        <v>760</v>
      </c>
      <c r="O1692">
        <v>760</v>
      </c>
      <c r="P1692">
        <v>760</v>
      </c>
      <c r="Q1692">
        <v>760</v>
      </c>
      <c r="R1692">
        <v>760</v>
      </c>
    </row>
    <row r="1693" spans="1:18" x14ac:dyDescent="0.25">
      <c r="A1693" s="1" t="s">
        <v>91</v>
      </c>
      <c r="B1693" s="1"/>
    </row>
    <row r="1694" spans="1:18" x14ac:dyDescent="0.25">
      <c r="A1694" s="1" t="s">
        <v>91</v>
      </c>
      <c r="B1694" s="1" t="s">
        <v>65</v>
      </c>
      <c r="C1694">
        <v>5692.098</v>
      </c>
      <c r="D1694">
        <v>5704.3779999999997</v>
      </c>
      <c r="E1694">
        <v>5705.357</v>
      </c>
      <c r="F1694">
        <v>5710.6469999999999</v>
      </c>
      <c r="G1694">
        <v>5711.9569999999994</v>
      </c>
      <c r="H1694">
        <v>4529.7</v>
      </c>
      <c r="I1694">
        <v>4564.7</v>
      </c>
      <c r="J1694">
        <v>4590.7</v>
      </c>
      <c r="K1694">
        <v>4640.7</v>
      </c>
      <c r="L1694">
        <v>4698.5</v>
      </c>
      <c r="M1694">
        <v>3560.5</v>
      </c>
      <c r="N1694">
        <v>3682.0310000000004</v>
      </c>
      <c r="O1694">
        <v>4223.7179999999998</v>
      </c>
      <c r="P1694">
        <v>4306.7179999999998</v>
      </c>
      <c r="Q1694">
        <v>4037.3199999999997</v>
      </c>
      <c r="R1694">
        <v>3576.8199999999997</v>
      </c>
    </row>
    <row r="1695" spans="1:18" x14ac:dyDescent="0.25">
      <c r="A1695" s="1" t="s">
        <v>91</v>
      </c>
      <c r="B1695" s="1" t="s">
        <v>56</v>
      </c>
      <c r="C1695">
        <v>2367</v>
      </c>
      <c r="D1695">
        <v>2367</v>
      </c>
      <c r="E1695">
        <v>2367</v>
      </c>
      <c r="F1695">
        <v>2367</v>
      </c>
      <c r="G1695">
        <v>2367</v>
      </c>
      <c r="H1695">
        <v>1183</v>
      </c>
      <c r="I1695">
        <v>1183</v>
      </c>
      <c r="J1695">
        <v>1183</v>
      </c>
      <c r="K1695">
        <v>1183</v>
      </c>
      <c r="L1695">
        <v>1183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 t="s">
        <v>91</v>
      </c>
      <c r="B1696" s="1" t="s">
        <v>57</v>
      </c>
      <c r="C1696">
        <v>2460.9</v>
      </c>
      <c r="D1696">
        <v>2472.9</v>
      </c>
      <c r="E1696">
        <v>2472.9</v>
      </c>
      <c r="F1696">
        <v>2472.9</v>
      </c>
      <c r="G1696">
        <v>2472.9</v>
      </c>
      <c r="H1696">
        <v>2470.6999999999998</v>
      </c>
      <c r="I1696">
        <v>2475.6999999999998</v>
      </c>
      <c r="J1696">
        <v>2485.6999999999998</v>
      </c>
      <c r="K1696">
        <v>2528.6999999999998</v>
      </c>
      <c r="L1696">
        <v>2541.5</v>
      </c>
      <c r="M1696">
        <v>2551.5</v>
      </c>
      <c r="N1696">
        <v>2603.7200000000003</v>
      </c>
      <c r="O1696">
        <v>3065.3199999999997</v>
      </c>
      <c r="P1696">
        <v>3083.3199999999997</v>
      </c>
      <c r="Q1696">
        <v>2803.3199999999997</v>
      </c>
      <c r="R1696">
        <v>2194.8199999999997</v>
      </c>
    </row>
    <row r="1697" spans="1:18" x14ac:dyDescent="0.25">
      <c r="A1697" s="1" t="s">
        <v>91</v>
      </c>
      <c r="B1697" s="1" t="s">
        <v>58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31</v>
      </c>
      <c r="J1697">
        <v>47</v>
      </c>
      <c r="K1697">
        <v>54</v>
      </c>
      <c r="L1697">
        <v>98</v>
      </c>
      <c r="M1697">
        <v>133</v>
      </c>
      <c r="N1697">
        <v>202</v>
      </c>
      <c r="O1697">
        <v>275</v>
      </c>
      <c r="P1697">
        <v>279.00000000000006</v>
      </c>
      <c r="Q1697">
        <v>288</v>
      </c>
      <c r="R1697">
        <v>436</v>
      </c>
    </row>
    <row r="1698" spans="1:18" x14ac:dyDescent="0.25">
      <c r="A1698" s="1" t="s">
        <v>91</v>
      </c>
      <c r="B1698" s="1" t="s">
        <v>59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</v>
      </c>
      <c r="P1698">
        <v>68</v>
      </c>
      <c r="Q1698">
        <v>69</v>
      </c>
      <c r="R1698">
        <v>69</v>
      </c>
    </row>
    <row r="1699" spans="1:18" x14ac:dyDescent="0.25">
      <c r="A1699" s="1" t="s">
        <v>91</v>
      </c>
      <c r="B1699" s="1" t="s">
        <v>60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 t="s">
        <v>91</v>
      </c>
      <c r="B1700" s="1" t="s">
        <v>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 t="s">
        <v>91</v>
      </c>
      <c r="B1701" s="1" t="s">
        <v>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 t="s">
        <v>91</v>
      </c>
      <c r="B1702" s="1" t="s">
        <v>63</v>
      </c>
      <c r="C1702">
        <v>104.19799999999999</v>
      </c>
      <c r="D1702">
        <v>104.47799999999999</v>
      </c>
      <c r="E1702">
        <v>105.45699999999999</v>
      </c>
      <c r="F1702">
        <v>110.74699999999999</v>
      </c>
      <c r="G1702">
        <v>111.05699999999999</v>
      </c>
      <c r="H1702">
        <v>115.00000000000001</v>
      </c>
      <c r="I1702">
        <v>115.00000000000001</v>
      </c>
      <c r="J1702">
        <v>115.00000000000001</v>
      </c>
      <c r="K1702">
        <v>115.00000000000001</v>
      </c>
      <c r="L1702">
        <v>116</v>
      </c>
      <c r="M1702">
        <v>116</v>
      </c>
      <c r="N1702">
        <v>116.31100000000001</v>
      </c>
      <c r="O1702">
        <v>116.398</v>
      </c>
      <c r="P1702">
        <v>116.398</v>
      </c>
      <c r="Q1702">
        <v>117</v>
      </c>
      <c r="R1702">
        <v>117</v>
      </c>
    </row>
    <row r="1703" spans="1:18" x14ac:dyDescent="0.25">
      <c r="A1703" s="1" t="s">
        <v>91</v>
      </c>
      <c r="B1703" s="1" t="s">
        <v>64</v>
      </c>
      <c r="C1703">
        <v>760</v>
      </c>
      <c r="D1703">
        <v>760</v>
      </c>
      <c r="E1703">
        <v>760</v>
      </c>
      <c r="F1703">
        <v>760</v>
      </c>
      <c r="G1703">
        <v>760</v>
      </c>
      <c r="H1703">
        <v>760</v>
      </c>
      <c r="I1703">
        <v>760</v>
      </c>
      <c r="J1703">
        <v>760</v>
      </c>
      <c r="K1703">
        <v>760</v>
      </c>
      <c r="L1703">
        <v>760</v>
      </c>
      <c r="M1703">
        <v>760</v>
      </c>
      <c r="N1703">
        <v>760</v>
      </c>
      <c r="O1703">
        <v>760</v>
      </c>
      <c r="P1703">
        <v>760</v>
      </c>
      <c r="Q1703">
        <v>760</v>
      </c>
      <c r="R1703">
        <v>760</v>
      </c>
    </row>
    <row r="1704" spans="1:18" x14ac:dyDescent="0.25">
      <c r="A1704" s="1" t="s">
        <v>91</v>
      </c>
      <c r="B1704" s="1"/>
    </row>
    <row r="1705" spans="1:18" x14ac:dyDescent="0.25">
      <c r="A1705" s="1" t="s">
        <v>91</v>
      </c>
      <c r="B1705" s="1" t="s">
        <v>66</v>
      </c>
    </row>
    <row r="1706" spans="1:18" x14ac:dyDescent="0.25">
      <c r="A1706" s="1" t="s">
        <v>91</v>
      </c>
      <c r="B1706" s="1" t="s">
        <v>56</v>
      </c>
      <c r="C1706">
        <v>0.37682830346260193</v>
      </c>
      <c r="D1706">
        <v>0.50857127389556234</v>
      </c>
      <c r="E1706">
        <v>0.63296526723676638</v>
      </c>
      <c r="F1706">
        <v>0.69303601434202233</v>
      </c>
      <c r="G1706">
        <v>0.67592609944051962</v>
      </c>
      <c r="H1706">
        <v>0.9253365681172101</v>
      </c>
      <c r="I1706">
        <v>0.77445682297555329</v>
      </c>
      <c r="J1706">
        <v>0.88019683842529284</v>
      </c>
      <c r="K1706">
        <v>0.88569497800181984</v>
      </c>
      <c r="L1706">
        <v>0.97143880383203529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 t="s">
        <v>91</v>
      </c>
      <c r="B1707" s="1" t="s">
        <v>57</v>
      </c>
      <c r="C1707">
        <v>0.10263716699613093</v>
      </c>
      <c r="D1707">
        <v>0.11558449693488217</v>
      </c>
      <c r="E1707">
        <v>0.12097049316730418</v>
      </c>
      <c r="F1707">
        <v>0.130522890709727</v>
      </c>
      <c r="G1707">
        <v>0.13956614331937056</v>
      </c>
      <c r="H1707">
        <v>0.15712377050428258</v>
      </c>
      <c r="I1707">
        <v>0.13041276896399487</v>
      </c>
      <c r="J1707">
        <v>0.13404055262527342</v>
      </c>
      <c r="K1707">
        <v>0.12289848651663011</v>
      </c>
      <c r="L1707">
        <v>0.13532849541859235</v>
      </c>
      <c r="M1707">
        <v>0.17774457336092314</v>
      </c>
      <c r="N1707">
        <v>0.13552332576515391</v>
      </c>
      <c r="O1707">
        <v>0.12505792711591571</v>
      </c>
      <c r="P1707">
        <v>0.10619670959252557</v>
      </c>
      <c r="Q1707">
        <v>9.9711193227301848E-2</v>
      </c>
      <c r="R1707">
        <v>0.14838607205599783</v>
      </c>
    </row>
    <row r="1708" spans="1:18" x14ac:dyDescent="0.25">
      <c r="A1708" s="1" t="s">
        <v>91</v>
      </c>
      <c r="B1708" s="1" t="s">
        <v>58</v>
      </c>
      <c r="C1708">
        <v>0</v>
      </c>
      <c r="D1708">
        <v>0</v>
      </c>
      <c r="E1708">
        <v>0</v>
      </c>
      <c r="F1708">
        <v>0</v>
      </c>
      <c r="G1708">
        <v>0.13273866411808433</v>
      </c>
      <c r="H1708">
        <v>0.22192859673894288</v>
      </c>
      <c r="I1708">
        <v>5.1382708690871345E-2</v>
      </c>
      <c r="J1708">
        <v>0.2570046475477803</v>
      </c>
      <c r="K1708">
        <v>0.27776794528413945</v>
      </c>
      <c r="L1708">
        <v>0.18420875836795372</v>
      </c>
      <c r="M1708">
        <v>0.19213152413704102</v>
      </c>
      <c r="N1708">
        <v>0.26838606819206917</v>
      </c>
      <c r="O1708">
        <v>0.22411906081064809</v>
      </c>
      <c r="P1708">
        <v>0.24670096442408448</v>
      </c>
      <c r="Q1708">
        <v>0.25319234747001995</v>
      </c>
      <c r="R1708">
        <v>0.21203924904677138</v>
      </c>
    </row>
    <row r="1709" spans="1:18" x14ac:dyDescent="0.25">
      <c r="A1709" s="1" t="s">
        <v>91</v>
      </c>
      <c r="B1709" s="1" t="s">
        <v>59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3.6233240283909035E-2</v>
      </c>
      <c r="P1709">
        <v>7.5064084191111671E-2</v>
      </c>
      <c r="Q1709">
        <v>0.1208431075410786</v>
      </c>
      <c r="R1709">
        <v>0.12130258703743253</v>
      </c>
    </row>
    <row r="1710" spans="1:18" x14ac:dyDescent="0.25">
      <c r="A1710" s="1" t="s">
        <v>91</v>
      </c>
      <c r="B1710" s="1" t="s">
        <v>60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 t="s">
        <v>91</v>
      </c>
      <c r="B1711" s="1" t="s">
        <v>61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 t="s">
        <v>91</v>
      </c>
      <c r="B1712" s="1" t="s">
        <v>62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 t="s">
        <v>91</v>
      </c>
      <c r="B1713" s="1" t="s">
        <v>63</v>
      </c>
      <c r="C1713">
        <v>0.37242365826662627</v>
      </c>
      <c r="D1713">
        <v>0.35573829852278582</v>
      </c>
      <c r="E1713">
        <v>0.38264462190179538</v>
      </c>
      <c r="F1713">
        <v>0.33440262299606793</v>
      </c>
      <c r="G1713">
        <v>0.43267327958387614</v>
      </c>
      <c r="H1713">
        <v>0.4477168212472506</v>
      </c>
      <c r="I1713">
        <v>0.39359899534145004</v>
      </c>
      <c r="J1713">
        <v>0.41783822965866546</v>
      </c>
      <c r="K1713">
        <v>0.39937024160745366</v>
      </c>
      <c r="L1713">
        <v>0.41766907244052398</v>
      </c>
      <c r="M1713">
        <v>0.5313167389907606</v>
      </c>
      <c r="N1713">
        <v>0.47101872831692226</v>
      </c>
      <c r="O1713">
        <v>0.41482948017443105</v>
      </c>
      <c r="P1713">
        <v>0.51097840105530712</v>
      </c>
      <c r="Q1713">
        <v>0.38912022578402494</v>
      </c>
      <c r="R1713">
        <v>0.34034471001722538</v>
      </c>
    </row>
    <row r="1714" spans="1:18" x14ac:dyDescent="0.25">
      <c r="A1714" s="1" t="s">
        <v>91</v>
      </c>
      <c r="B1714" s="1" t="s">
        <v>64</v>
      </c>
      <c r="C1714">
        <v>4.5520616333160381E-2</v>
      </c>
      <c r="D1714">
        <v>5.578757870772319E-2</v>
      </c>
      <c r="E1714">
        <v>6.4054467273165952E-2</v>
      </c>
      <c r="F1714">
        <v>9.9012374323794991E-2</v>
      </c>
      <c r="G1714">
        <v>7.8510905215019786E-2</v>
      </c>
      <c r="H1714">
        <v>5.537141645868101E-2</v>
      </c>
      <c r="I1714">
        <v>6.0379359117768941E-2</v>
      </c>
      <c r="J1714">
        <v>8.069131764568363E-2</v>
      </c>
      <c r="K1714">
        <v>8.8026882351445832E-2</v>
      </c>
      <c r="L1714">
        <v>0.10741172634467479</v>
      </c>
      <c r="M1714">
        <v>0.11324098613142046</v>
      </c>
      <c r="N1714">
        <v>8.615699733814941E-2</v>
      </c>
      <c r="O1714">
        <v>7.7271354897318442E-2</v>
      </c>
      <c r="P1714">
        <v>8.193725324465452E-2</v>
      </c>
      <c r="Q1714">
        <v>0.1033496478529369</v>
      </c>
      <c r="R1714">
        <v>0.10132256865243316</v>
      </c>
    </row>
    <row r="1715" spans="1:18" x14ac:dyDescent="0.25">
      <c r="A1715" s="1" t="s">
        <v>91</v>
      </c>
      <c r="B1715" s="1"/>
    </row>
    <row r="1716" spans="1:18" x14ac:dyDescent="0.25">
      <c r="A1716" s="1" t="s">
        <v>91</v>
      </c>
      <c r="B1716" s="1" t="s">
        <v>67</v>
      </c>
      <c r="C1716">
        <v>11119.109671370268</v>
      </c>
      <c r="D1716">
        <v>14359.302325581397</v>
      </c>
      <c r="E1716">
        <v>17290.49046511628</v>
      </c>
      <c r="F1716">
        <v>18824.210348837212</v>
      </c>
      <c r="G1716">
        <v>18748.837209302328</v>
      </c>
      <c r="H1716">
        <v>14412.405766961874</v>
      </c>
      <c r="I1716">
        <v>12074.294883720931</v>
      </c>
      <c r="J1716">
        <v>13467.166511627909</v>
      </c>
      <c r="K1716">
        <v>13325.522325581398</v>
      </c>
      <c r="L1716">
        <v>14640.697674418605</v>
      </c>
      <c r="M1716">
        <v>4992.9901506617844</v>
      </c>
      <c r="N1716">
        <v>4245.346948660339</v>
      </c>
      <c r="O1716">
        <v>4528.3515633852603</v>
      </c>
      <c r="P1716">
        <v>4213.1232486315657</v>
      </c>
      <c r="Q1716">
        <v>3707.110497888159</v>
      </c>
      <c r="R1716">
        <v>4257.5592328806915</v>
      </c>
    </row>
    <row r="1717" spans="1:18" x14ac:dyDescent="0.25">
      <c r="A1717" s="1" t="s">
        <v>91</v>
      </c>
      <c r="B1717" s="1" t="s">
        <v>56</v>
      </c>
      <c r="C1717">
        <v>8417.590642747602</v>
      </c>
      <c r="D1717">
        <v>11360.465116279071</v>
      </c>
      <c r="E1717">
        <v>14139.178139534886</v>
      </c>
      <c r="F1717">
        <v>15481.038488372094</v>
      </c>
      <c r="G1717">
        <v>15098.837209302326</v>
      </c>
      <c r="H1717">
        <v>10335.08412930112</v>
      </c>
      <c r="I1717">
        <v>8649.9082558139544</v>
      </c>
      <c r="J1717">
        <v>9830.9184883720955</v>
      </c>
      <c r="K1717">
        <v>9892.3272093023261</v>
      </c>
      <c r="L1717">
        <v>10850.000000000002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 t="s">
        <v>91</v>
      </c>
      <c r="B1718" s="1" t="s">
        <v>57</v>
      </c>
      <c r="C1718">
        <v>2361.5802176086486</v>
      </c>
      <c r="D1718">
        <v>2673.2558139534885</v>
      </c>
      <c r="E1718">
        <v>2797.8239534883724</v>
      </c>
      <c r="F1718">
        <v>3018.7532558139537</v>
      </c>
      <c r="G1718">
        <v>3227.9069767441865</v>
      </c>
      <c r="H1718">
        <v>3624.3476174288412</v>
      </c>
      <c r="I1718">
        <v>3013.9215116279065</v>
      </c>
      <c r="J1718">
        <v>3109.5038372093018</v>
      </c>
      <c r="K1718">
        <v>2899.4741860465124</v>
      </c>
      <c r="L1718">
        <v>3208.1395348837204</v>
      </c>
      <c r="M1718">
        <v>4229.2387370273491</v>
      </c>
      <c r="N1718">
        <v>3290.518817723907</v>
      </c>
      <c r="O1718">
        <v>3563.2475043381119</v>
      </c>
      <c r="P1718">
        <v>3044.4447218774926</v>
      </c>
      <c r="Q1718">
        <v>2596.4770785703026</v>
      </c>
      <c r="R1718">
        <v>3025.5587707416548</v>
      </c>
    </row>
    <row r="1719" spans="1:18" x14ac:dyDescent="0.25">
      <c r="A1719" s="1" t="s">
        <v>91</v>
      </c>
      <c r="B1719" s="1" t="s">
        <v>58</v>
      </c>
      <c r="C1719">
        <v>0</v>
      </c>
      <c r="D1719">
        <v>0</v>
      </c>
      <c r="E1719">
        <v>0</v>
      </c>
      <c r="F1719">
        <v>0</v>
      </c>
      <c r="G1719">
        <v>1.1627906976744187</v>
      </c>
      <c r="H1719">
        <v>1.9440945074331397</v>
      </c>
      <c r="I1719">
        <v>13.953488372093023</v>
      </c>
      <c r="J1719">
        <v>105.81395348837209</v>
      </c>
      <c r="K1719">
        <v>131.39534883720933</v>
      </c>
      <c r="L1719">
        <v>158.13953488372093</v>
      </c>
      <c r="M1719">
        <v>223.84859614158373</v>
      </c>
      <c r="N1719">
        <v>474.91451538723027</v>
      </c>
      <c r="O1719">
        <v>539.90281749285123</v>
      </c>
      <c r="P1719">
        <v>602.94702509103956</v>
      </c>
      <c r="Q1719">
        <v>638.77390958516401</v>
      </c>
      <c r="R1719">
        <v>809.85422623927673</v>
      </c>
    </row>
    <row r="1720" spans="1:18" x14ac:dyDescent="0.25">
      <c r="A1720" s="1" t="s">
        <v>91</v>
      </c>
      <c r="B1720" s="1" t="s">
        <v>59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2.2218222942093022</v>
      </c>
      <c r="P1720">
        <v>44.714173670961394</v>
      </c>
      <c r="Q1720">
        <v>73.042407922129541</v>
      </c>
      <c r="R1720">
        <v>73.32013570890571</v>
      </c>
    </row>
    <row r="1721" spans="1:18" x14ac:dyDescent="0.25">
      <c r="A1721" s="1" t="s">
        <v>91</v>
      </c>
      <c r="B1721" s="1" t="s">
        <v>60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 t="s">
        <v>91</v>
      </c>
      <c r="B1722" s="1" t="s">
        <v>61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 t="s">
        <v>91</v>
      </c>
      <c r="B1723" s="1" t="s">
        <v>62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 t="s">
        <v>91</v>
      </c>
      <c r="B1724" s="1" t="s">
        <v>63</v>
      </c>
      <c r="C1724">
        <v>339.93881101401746</v>
      </c>
      <c r="D1724">
        <v>325.58139534883725</v>
      </c>
      <c r="E1724">
        <v>353.48837209302326</v>
      </c>
      <c r="F1724">
        <v>324.41860465116281</v>
      </c>
      <c r="G1724">
        <v>420.93023255813961</v>
      </c>
      <c r="H1724">
        <v>451.02992572448028</v>
      </c>
      <c r="I1724">
        <v>396.5116279069768</v>
      </c>
      <c r="J1724">
        <v>420.93023255813961</v>
      </c>
      <c r="K1724">
        <v>402.32558139534888</v>
      </c>
      <c r="L1724">
        <v>424.41860465116281</v>
      </c>
      <c r="M1724">
        <v>539.90281749285123</v>
      </c>
      <c r="N1724">
        <v>479.91361554920121</v>
      </c>
      <c r="O1724">
        <v>422.97941926008843</v>
      </c>
      <c r="P1724">
        <v>521.01732799207218</v>
      </c>
      <c r="Q1724">
        <v>398.81710181056286</v>
      </c>
      <c r="R1724">
        <v>348.82610019085467</v>
      </c>
    </row>
    <row r="1725" spans="1:18" x14ac:dyDescent="0.25">
      <c r="A1725" s="1" t="s">
        <v>91</v>
      </c>
      <c r="B1725" s="1" t="s">
        <v>64</v>
      </c>
      <c r="C1725">
        <v>303.05805529964852</v>
      </c>
      <c r="D1725">
        <v>371.41138400453787</v>
      </c>
      <c r="E1725">
        <v>426.44902131782965</v>
      </c>
      <c r="F1725">
        <v>659.1847832980975</v>
      </c>
      <c r="G1725">
        <v>522.6942025595157</v>
      </c>
      <c r="H1725">
        <v>368.64074221531467</v>
      </c>
      <c r="I1725">
        <v>401.98162126245848</v>
      </c>
      <c r="J1725">
        <v>537.21051635790332</v>
      </c>
      <c r="K1725">
        <v>586.04777194298572</v>
      </c>
      <c r="L1725">
        <v>715.10430931230678</v>
      </c>
      <c r="M1725">
        <v>753.91318926854478</v>
      </c>
      <c r="N1725">
        <v>573.59882547846348</v>
      </c>
      <c r="O1725">
        <v>514.44177236438725</v>
      </c>
      <c r="P1725">
        <v>545.50545720161188</v>
      </c>
      <c r="Q1725">
        <v>688.06061554571272</v>
      </c>
      <c r="R1725">
        <v>674.56513306043894</v>
      </c>
    </row>
    <row r="1726" spans="1:18" x14ac:dyDescent="0.25">
      <c r="A1726" s="1" t="s">
        <v>91</v>
      </c>
      <c r="B1726" s="1"/>
    </row>
    <row r="1727" spans="1:18" x14ac:dyDescent="0.25">
      <c r="A1727" s="1" t="s">
        <v>91</v>
      </c>
      <c r="B1727" s="1" t="s">
        <v>68</v>
      </c>
      <c r="C1727">
        <v>9733.2774676134723</v>
      </c>
      <c r="D1727">
        <v>12840.547674418605</v>
      </c>
      <c r="E1727">
        <v>15648.603720930234</v>
      </c>
      <c r="F1727">
        <v>17214.221162790698</v>
      </c>
      <c r="G1727">
        <v>17179.591046511632</v>
      </c>
      <c r="H1727">
        <v>13212.559239850731</v>
      </c>
      <c r="I1727">
        <v>10985.324767441862</v>
      </c>
      <c r="J1727">
        <v>12338.094302325582</v>
      </c>
      <c r="K1727">
        <v>12194.124767441861</v>
      </c>
      <c r="L1727">
        <v>13430.252906976746</v>
      </c>
      <c r="M1727">
        <v>4591.1853246477895</v>
      </c>
      <c r="N1727">
        <v>3868.4161768052968</v>
      </c>
      <c r="O1727">
        <v>4174.449999350687</v>
      </c>
      <c r="P1727">
        <v>3902.0856981604202</v>
      </c>
      <c r="Q1727">
        <v>3454.1173897714111</v>
      </c>
      <c r="R1727">
        <v>4000.61232692065</v>
      </c>
    </row>
    <row r="1728" spans="1:18" x14ac:dyDescent="0.25">
      <c r="A1728" s="1" t="s">
        <v>91</v>
      </c>
      <c r="B1728" s="1" t="s">
        <v>56</v>
      </c>
      <c r="C1728">
        <v>7305.9210798154927</v>
      </c>
      <c r="D1728">
        <v>10102.983334206439</v>
      </c>
      <c r="E1728">
        <v>12745.332729429194</v>
      </c>
      <c r="F1728">
        <v>14132.431108165378</v>
      </c>
      <c r="G1728">
        <v>13808.106896098428</v>
      </c>
      <c r="H1728">
        <v>9447.9815286329685</v>
      </c>
      <c r="I1728">
        <v>7829.7139198075038</v>
      </c>
      <c r="J1728">
        <v>8972.0551865060534</v>
      </c>
      <c r="K1728">
        <v>9017.8406276510323</v>
      </c>
      <c r="L1728">
        <v>9915.4425940070978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 t="s">
        <v>91</v>
      </c>
      <c r="B1729" s="1" t="s">
        <v>57</v>
      </c>
      <c r="C1729">
        <v>2087.4175767839633</v>
      </c>
      <c r="D1729">
        <v>2411.9829448633282</v>
      </c>
      <c r="E1729">
        <v>2549.7826194080176</v>
      </c>
      <c r="F1729">
        <v>2757.3714499741582</v>
      </c>
      <c r="G1729">
        <v>2949.391127157387</v>
      </c>
      <c r="H1729">
        <v>3311.6036909858481</v>
      </c>
      <c r="I1729">
        <v>2745.1457313552869</v>
      </c>
      <c r="J1729">
        <v>2839.2949297730183</v>
      </c>
      <c r="K1729">
        <v>2642.5632095582705</v>
      </c>
      <c r="L1729">
        <v>2932.2521734347652</v>
      </c>
      <c r="M1729">
        <v>3827.4339110133542</v>
      </c>
      <c r="N1729">
        <v>2913.5880458688653</v>
      </c>
      <c r="O1729">
        <v>3209.3459403035376</v>
      </c>
      <c r="P1729">
        <v>2733.4071714063471</v>
      </c>
      <c r="Q1729">
        <v>2343.4839704535552</v>
      </c>
      <c r="R1729">
        <v>2768.6118647816133</v>
      </c>
    </row>
    <row r="1730" spans="1:18" x14ac:dyDescent="0.25">
      <c r="A1730" s="1" t="s">
        <v>91</v>
      </c>
      <c r="B1730" s="1" t="s">
        <v>58</v>
      </c>
      <c r="C1730">
        <v>0</v>
      </c>
      <c r="D1730">
        <v>0</v>
      </c>
      <c r="E1730">
        <v>0</v>
      </c>
      <c r="F1730">
        <v>0</v>
      </c>
      <c r="G1730">
        <v>1.1627906976744187</v>
      </c>
      <c r="H1730">
        <v>1.9440945074331397</v>
      </c>
      <c r="I1730">
        <v>13.953488372093023</v>
      </c>
      <c r="J1730">
        <v>105.81395348837209</v>
      </c>
      <c r="K1730">
        <v>131.39534883720933</v>
      </c>
      <c r="L1730">
        <v>158.13953488372093</v>
      </c>
      <c r="M1730">
        <v>223.84859614158373</v>
      </c>
      <c r="N1730">
        <v>474.91451538723027</v>
      </c>
      <c r="O1730">
        <v>539.90281749285123</v>
      </c>
      <c r="P1730">
        <v>602.94702509103956</v>
      </c>
      <c r="Q1730">
        <v>638.77390958516401</v>
      </c>
      <c r="R1730">
        <v>809.85422623927673</v>
      </c>
    </row>
    <row r="1731" spans="1:18" x14ac:dyDescent="0.25">
      <c r="A1731" s="1" t="s">
        <v>91</v>
      </c>
      <c r="B1731" s="1" t="s">
        <v>59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2.2218222942093022</v>
      </c>
      <c r="P1731">
        <v>44.714173670961394</v>
      </c>
      <c r="Q1731">
        <v>73.042407922129541</v>
      </c>
      <c r="R1731">
        <v>73.32013570890571</v>
      </c>
    </row>
    <row r="1732" spans="1:18" x14ac:dyDescent="0.25">
      <c r="A1732" s="1" t="s">
        <v>91</v>
      </c>
      <c r="B1732" s="1" t="s">
        <v>60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 t="s">
        <v>91</v>
      </c>
      <c r="B1733" s="1" t="s">
        <v>61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 t="s">
        <v>91</v>
      </c>
      <c r="B1734" s="1" t="s">
        <v>62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 t="s">
        <v>91</v>
      </c>
      <c r="B1735" s="1" t="s">
        <v>63</v>
      </c>
      <c r="C1735">
        <v>339.93881101401746</v>
      </c>
      <c r="D1735">
        <v>325.58139534883725</v>
      </c>
      <c r="E1735">
        <v>353.48837209302326</v>
      </c>
      <c r="F1735">
        <v>324.41860465116281</v>
      </c>
      <c r="G1735">
        <v>420.93023255813961</v>
      </c>
      <c r="H1735">
        <v>451.02992572448028</v>
      </c>
      <c r="I1735">
        <v>396.5116279069768</v>
      </c>
      <c r="J1735">
        <v>420.93023255813961</v>
      </c>
      <c r="K1735">
        <v>402.32558139534888</v>
      </c>
      <c r="L1735">
        <v>424.41860465116281</v>
      </c>
      <c r="M1735">
        <v>539.90281749285123</v>
      </c>
      <c r="N1735">
        <v>479.91361554920121</v>
      </c>
      <c r="O1735">
        <v>422.97941926008843</v>
      </c>
      <c r="P1735">
        <v>521.01732799207218</v>
      </c>
      <c r="Q1735">
        <v>398.81710181056286</v>
      </c>
      <c r="R1735">
        <v>348.82610019085467</v>
      </c>
    </row>
    <row r="1736" spans="1:18" x14ac:dyDescent="0.25">
      <c r="A1736" s="1" t="s">
        <v>91</v>
      </c>
      <c r="B1736" s="1" t="s">
        <v>64</v>
      </c>
      <c r="C1736">
        <v>303.05805529964852</v>
      </c>
      <c r="D1736">
        <v>371.41138400453787</v>
      </c>
      <c r="E1736">
        <v>426.44902131782965</v>
      </c>
      <c r="F1736">
        <v>659.1847832980975</v>
      </c>
      <c r="G1736">
        <v>522.6942025595157</v>
      </c>
      <c r="H1736">
        <v>368.64074221531467</v>
      </c>
      <c r="I1736">
        <v>401.98162126245848</v>
      </c>
      <c r="J1736">
        <v>537.21051635790332</v>
      </c>
      <c r="K1736">
        <v>586.04777194298572</v>
      </c>
      <c r="L1736">
        <v>715.10430931230678</v>
      </c>
      <c r="M1736">
        <v>753.91318926854478</v>
      </c>
      <c r="N1736">
        <v>573.59882547846348</v>
      </c>
      <c r="O1736">
        <v>514.44177236438725</v>
      </c>
      <c r="P1736">
        <v>545.50545720161188</v>
      </c>
      <c r="Q1736">
        <v>688.06061554571272</v>
      </c>
      <c r="R1736">
        <v>674.56513306043894</v>
      </c>
    </row>
    <row r="1737" spans="1:18" x14ac:dyDescent="0.25">
      <c r="A1737" s="1" t="s">
        <v>91</v>
      </c>
      <c r="B1737" s="1"/>
    </row>
    <row r="1738" spans="1:18" x14ac:dyDescent="0.25">
      <c r="A1738" s="1" t="s">
        <v>91</v>
      </c>
      <c r="B1738" s="1" t="s">
        <v>69</v>
      </c>
      <c r="C1738">
        <v>13398.699345228961</v>
      </c>
      <c r="D1738">
        <v>13283.720930232561</v>
      </c>
      <c r="E1738">
        <v>13974.418604651168</v>
      </c>
      <c r="F1738">
        <v>14265.116279069767</v>
      </c>
      <c r="G1738">
        <v>13761.627906976744</v>
      </c>
      <c r="H1738">
        <v>13858.61656013026</v>
      </c>
      <c r="I1738">
        <v>14518.60465116279</v>
      </c>
      <c r="J1738">
        <v>13652.906976744187</v>
      </c>
      <c r="K1738">
        <v>12861.046511627908</v>
      </c>
      <c r="L1738">
        <v>13145.348837209302</v>
      </c>
      <c r="M1738">
        <v>13554.782361397181</v>
      </c>
      <c r="N1738">
        <v>12744.094951797568</v>
      </c>
      <c r="O1738">
        <v>12901.844334686422</v>
      </c>
      <c r="P1738">
        <v>12115.874698109896</v>
      </c>
      <c r="Q1738">
        <v>12025.613167407653</v>
      </c>
      <c r="R1738">
        <v>11514.594039739513</v>
      </c>
    </row>
    <row r="1739" spans="1:18" x14ac:dyDescent="0.25">
      <c r="A1739" s="1" t="s">
        <v>91</v>
      </c>
      <c r="B1739" s="1" t="s">
        <v>70</v>
      </c>
      <c r="C1739">
        <v>6372.4640675789433</v>
      </c>
      <c r="D1739">
        <v>6456.379069767444</v>
      </c>
      <c r="E1739">
        <v>7012.7655813953488</v>
      </c>
      <c r="F1739">
        <v>7506.9560465116301</v>
      </c>
      <c r="G1739">
        <v>8183.7209302325582</v>
      </c>
      <c r="H1739">
        <v>8251.8480006931895</v>
      </c>
      <c r="I1739">
        <v>8806.9767441860458</v>
      </c>
      <c r="J1739">
        <v>7688.5455813953504</v>
      </c>
      <c r="K1739">
        <v>7573.2832558139544</v>
      </c>
      <c r="L1739">
        <v>7931.856511627906</v>
      </c>
      <c r="M1739">
        <v>7879.6927664131526</v>
      </c>
      <c r="N1739">
        <v>7087.6131185275572</v>
      </c>
      <c r="O1739">
        <v>6992.3524876633264</v>
      </c>
      <c r="P1739">
        <v>6829.6040046125008</v>
      </c>
      <c r="Q1739">
        <v>5972.2583268345024</v>
      </c>
      <c r="R1739">
        <v>5306.2670941452816</v>
      </c>
    </row>
    <row r="1740" spans="1:18" x14ac:dyDescent="0.25">
      <c r="A1740" s="1" t="s">
        <v>91</v>
      </c>
      <c r="B1740" s="1" t="s">
        <v>71</v>
      </c>
      <c r="C1740">
        <v>7026.2352776500165</v>
      </c>
      <c r="D1740">
        <v>6827.341860465117</v>
      </c>
      <c r="E1740">
        <v>6961.653023255818</v>
      </c>
      <c r="F1740">
        <v>6758.160232558138</v>
      </c>
      <c r="G1740">
        <v>5577.906976744187</v>
      </c>
      <c r="H1740">
        <v>5606.7685594370714</v>
      </c>
      <c r="I1740">
        <v>5711.6279069767452</v>
      </c>
      <c r="J1740">
        <v>5964.3613953488357</v>
      </c>
      <c r="K1740">
        <v>5287.7632558139539</v>
      </c>
      <c r="L1740">
        <v>5213.4923255813956</v>
      </c>
      <c r="M1740">
        <v>5675.0895949840296</v>
      </c>
      <c r="N1740">
        <v>5656.4818332700115</v>
      </c>
      <c r="O1740">
        <v>5909.491847023095</v>
      </c>
      <c r="P1740">
        <v>5286.2706934973958</v>
      </c>
      <c r="Q1740">
        <v>6053.3548405731499</v>
      </c>
      <c r="R1740">
        <v>6208.3269455942327</v>
      </c>
    </row>
    <row r="1741" spans="1:18" x14ac:dyDescent="0.25">
      <c r="A1741" s="1" t="s">
        <v>91</v>
      </c>
      <c r="B1741" s="1"/>
    </row>
    <row r="1742" spans="1:18" x14ac:dyDescent="0.25">
      <c r="A1742" s="1" t="s">
        <v>91</v>
      </c>
      <c r="B1742" s="1" t="s">
        <v>72</v>
      </c>
    </row>
    <row r="1743" spans="1:18" x14ac:dyDescent="0.25">
      <c r="A1743" s="1" t="s">
        <v>91</v>
      </c>
      <c r="B1743" s="1" t="s">
        <v>56</v>
      </c>
      <c r="C1743">
        <v>2223.3686825260302</v>
      </c>
      <c r="D1743">
        <v>2983.7</v>
      </c>
      <c r="E1743">
        <v>3703</v>
      </c>
      <c r="F1743">
        <v>4046</v>
      </c>
      <c r="G1743">
        <v>3942.9</v>
      </c>
      <c r="H1743">
        <v>2712.57284799847</v>
      </c>
      <c r="I1743">
        <v>2279.1999999999998</v>
      </c>
      <c r="J1743">
        <v>2582.5</v>
      </c>
      <c r="K1743">
        <v>2597</v>
      </c>
      <c r="L1743">
        <v>2845.8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 t="s">
        <v>91</v>
      </c>
      <c r="B1744" s="1" t="s">
        <v>57</v>
      </c>
      <c r="C1744">
        <v>921.06351643364474</v>
      </c>
      <c r="D1744">
        <v>1013.1452999999999</v>
      </c>
      <c r="E1744">
        <v>997.26286999999991</v>
      </c>
      <c r="F1744">
        <v>1046.9236800000001</v>
      </c>
      <c r="G1744">
        <v>1158.6350399999999</v>
      </c>
      <c r="H1744">
        <v>1239.5109251721108</v>
      </c>
      <c r="I1744">
        <v>1174.1161199999999</v>
      </c>
      <c r="J1744">
        <v>1012.7242900000001</v>
      </c>
      <c r="K1744">
        <v>969.60837000000004</v>
      </c>
      <c r="L1744">
        <v>1013.30432</v>
      </c>
      <c r="M1744">
        <v>1281.46177769517</v>
      </c>
      <c r="N1744">
        <v>998.35412075617114</v>
      </c>
      <c r="O1744">
        <v>1034.1071940384036</v>
      </c>
      <c r="P1744">
        <v>894.61398315100985</v>
      </c>
      <c r="Q1744">
        <v>733.23301805674998</v>
      </c>
      <c r="R1744">
        <v>688.86529098511244</v>
      </c>
    </row>
    <row r="1745" spans="1:18" x14ac:dyDescent="0.25">
      <c r="A1745" s="1" t="s">
        <v>91</v>
      </c>
      <c r="B1745" s="1" t="s">
        <v>58</v>
      </c>
      <c r="C1745">
        <v>0</v>
      </c>
      <c r="D1745">
        <v>0</v>
      </c>
      <c r="E1745">
        <v>0</v>
      </c>
      <c r="F1745">
        <v>0</v>
      </c>
      <c r="G1745">
        <v>0.1</v>
      </c>
      <c r="H1745">
        <v>0.16719212763925001</v>
      </c>
      <c r="I1745">
        <v>1.2</v>
      </c>
      <c r="J1745">
        <v>9.1</v>
      </c>
      <c r="K1745">
        <v>11.3</v>
      </c>
      <c r="L1745">
        <v>13.6</v>
      </c>
      <c r="M1745">
        <v>19.250979268176199</v>
      </c>
      <c r="N1745">
        <v>40.842648323301802</v>
      </c>
      <c r="O1745">
        <v>46.4316423043852</v>
      </c>
      <c r="P1745">
        <v>51.853444157829401</v>
      </c>
      <c r="Q1745">
        <v>54.934556224324098</v>
      </c>
      <c r="R1745">
        <v>69.647463456577796</v>
      </c>
    </row>
    <row r="1746" spans="1:18" x14ac:dyDescent="0.25">
      <c r="A1746" s="1" t="s">
        <v>91</v>
      </c>
      <c r="B1746" s="1" t="s">
        <v>59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0.19107671730199999</v>
      </c>
      <c r="P1746">
        <v>3.8454189357026798</v>
      </c>
      <c r="Q1746">
        <v>6.2816470813031398</v>
      </c>
      <c r="R1746">
        <v>6.3055316709658902</v>
      </c>
    </row>
    <row r="1747" spans="1:18" x14ac:dyDescent="0.25">
      <c r="A1747" s="1" t="s">
        <v>91</v>
      </c>
      <c r="B1747" s="1" t="s">
        <v>60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 t="s">
        <v>91</v>
      </c>
      <c r="B1748" s="1" t="s">
        <v>61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 t="s">
        <v>91</v>
      </c>
      <c r="B1749" s="1" t="s">
        <v>62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 t="s">
        <v>91</v>
      </c>
      <c r="B1750" s="1" t="s">
        <v>63</v>
      </c>
      <c r="C1750">
        <v>29.2347377472055</v>
      </c>
      <c r="D1750">
        <v>28</v>
      </c>
      <c r="E1750">
        <v>30.4</v>
      </c>
      <c r="F1750">
        <v>27.9</v>
      </c>
      <c r="G1750">
        <v>36.200000000000003</v>
      </c>
      <c r="H1750">
        <v>38.788573612305299</v>
      </c>
      <c r="I1750">
        <v>34.1</v>
      </c>
      <c r="J1750">
        <v>36.200000000000003</v>
      </c>
      <c r="K1750">
        <v>34.6</v>
      </c>
      <c r="L1750">
        <v>36.5</v>
      </c>
      <c r="M1750">
        <v>46.4316423043852</v>
      </c>
      <c r="N1750">
        <v>41.272570937231301</v>
      </c>
      <c r="O1750">
        <v>36.376230056367604</v>
      </c>
      <c r="P1750">
        <v>44.807490207318203</v>
      </c>
      <c r="Q1750">
        <v>34.298270755708401</v>
      </c>
      <c r="R1750">
        <v>29.999044616413499</v>
      </c>
    </row>
    <row r="1751" spans="1:18" x14ac:dyDescent="0.25">
      <c r="A1751" s="1" t="s">
        <v>91</v>
      </c>
      <c r="B1751" s="1" t="s">
        <v>64</v>
      </c>
      <c r="C1751">
        <v>36.548104783953008</v>
      </c>
      <c r="D1751">
        <v>44.142589024390254</v>
      </c>
      <c r="E1751">
        <v>49.865485833333352</v>
      </c>
      <c r="F1751">
        <v>76.486361363636377</v>
      </c>
      <c r="G1751">
        <v>61.871161420118348</v>
      </c>
      <c r="H1751">
        <v>44.004308155922736</v>
      </c>
      <c r="I1751">
        <v>48.478059428571427</v>
      </c>
      <c r="J1751">
        <v>63.900144406779681</v>
      </c>
      <c r="K1751">
        <v>69.000148387096772</v>
      </c>
      <c r="L1751">
        <v>84.798580600858372</v>
      </c>
      <c r="M1751">
        <v>87.714140362541244</v>
      </c>
      <c r="N1751">
        <v>65.573354214495524</v>
      </c>
      <c r="O1751">
        <v>60.057003289598143</v>
      </c>
      <c r="P1751">
        <v>64.443767833571314</v>
      </c>
      <c r="Q1751">
        <v>80.763439278784588</v>
      </c>
      <c r="R1751">
        <v>79.417250941205197</v>
      </c>
    </row>
    <row r="1752" spans="1:18" x14ac:dyDescent="0.25">
      <c r="A1752" s="1" t="s">
        <v>91</v>
      </c>
      <c r="B1752" s="1" t="s">
        <v>71</v>
      </c>
      <c r="C1752">
        <v>655.56220588884332</v>
      </c>
      <c r="D1752">
        <v>643.2772399999983</v>
      </c>
      <c r="E1752">
        <v>640.42861999999934</v>
      </c>
      <c r="F1752">
        <v>607.72673000000054</v>
      </c>
      <c r="G1752">
        <v>528.46800999999994</v>
      </c>
      <c r="H1752">
        <v>519.56918913617596</v>
      </c>
      <c r="I1752">
        <v>512.91781000000003</v>
      </c>
      <c r="J1752">
        <v>498.00265999999795</v>
      </c>
      <c r="K1752">
        <v>459.40477999999916</v>
      </c>
      <c r="L1752">
        <v>466.06978000000004</v>
      </c>
      <c r="M1752">
        <v>496.33997932186276</v>
      </c>
      <c r="N1752">
        <v>437.35166377292205</v>
      </c>
      <c r="O1752">
        <v>477.66233672691538</v>
      </c>
      <c r="P1752">
        <v>423.31094161015073</v>
      </c>
      <c r="Q1752">
        <v>466.10776726855789</v>
      </c>
      <c r="R1752">
        <v>556.80452289045672</v>
      </c>
    </row>
    <row r="1753" spans="1:18" x14ac:dyDescent="0.25">
      <c r="A1753" s="1" t="s">
        <v>91</v>
      </c>
      <c r="B1753" s="1"/>
    </row>
    <row r="1754" spans="1:18" x14ac:dyDescent="0.25">
      <c r="A1754" s="1" t="s">
        <v>91</v>
      </c>
      <c r="B1754" s="1" t="s">
        <v>73</v>
      </c>
      <c r="C1754">
        <v>3975.789524643325</v>
      </c>
      <c r="D1754">
        <v>4155.6707452169576</v>
      </c>
      <c r="E1754">
        <v>3963.1148319716622</v>
      </c>
      <c r="F1754">
        <v>3828.2726138521352</v>
      </c>
      <c r="G1754">
        <v>3816.7544415123725</v>
      </c>
      <c r="H1754">
        <v>3999.8986534017949</v>
      </c>
      <c r="I1754">
        <v>3761.2861118191804</v>
      </c>
      <c r="J1754">
        <v>3257.0970437197002</v>
      </c>
      <c r="K1754">
        <v>2955.934753030725</v>
      </c>
      <c r="L1754">
        <v>2997.656882992801</v>
      </c>
      <c r="M1754">
        <v>3678.9388529958214</v>
      </c>
      <c r="N1754">
        <v>2833.7689185746922</v>
      </c>
      <c r="O1754">
        <v>2932.7642716927394</v>
      </c>
      <c r="P1754">
        <v>2316.0374946673405</v>
      </c>
      <c r="Q1754">
        <v>1781.9584999999972</v>
      </c>
      <c r="R1754">
        <v>1556.9867883190918</v>
      </c>
    </row>
    <row r="1755" spans="1:18" x14ac:dyDescent="0.25">
      <c r="A1755" s="1" t="s">
        <v>91</v>
      </c>
      <c r="B1755" s="1" t="s">
        <v>56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 t="s">
        <v>91</v>
      </c>
      <c r="B1756" s="1" t="s">
        <v>57</v>
      </c>
      <c r="C1756">
        <v>2342.9681543696029</v>
      </c>
      <c r="D1756">
        <v>2559.8303614717202</v>
      </c>
      <c r="E1756">
        <v>2508.3886863435841</v>
      </c>
      <c r="F1756">
        <v>2547.9964018772284</v>
      </c>
      <c r="G1756">
        <v>2852.9783035073283</v>
      </c>
      <c r="H1756">
        <v>3069.4165432008722</v>
      </c>
      <c r="I1756">
        <v>2867.6926159138802</v>
      </c>
      <c r="J1756">
        <v>2372.5385801112602</v>
      </c>
      <c r="K1756">
        <v>2245.829273871012</v>
      </c>
      <c r="L1756">
        <v>2339.4178098920529</v>
      </c>
      <c r="M1756">
        <v>2947.8291428326465</v>
      </c>
      <c r="N1756">
        <v>2214.2432809166103</v>
      </c>
      <c r="O1756">
        <v>2315.9876999999942</v>
      </c>
      <c r="P1756">
        <v>1784.1987606209486</v>
      </c>
      <c r="Q1756">
        <v>1384.8553999999992</v>
      </c>
      <c r="R1756">
        <v>1253.6264890294678</v>
      </c>
    </row>
    <row r="1757" spans="1:18" x14ac:dyDescent="0.25">
      <c r="A1757" s="1" t="s">
        <v>91</v>
      </c>
      <c r="B1757" s="1" t="s">
        <v>58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 t="s">
        <v>91</v>
      </c>
      <c r="B1758" s="1" t="s">
        <v>59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 t="s">
        <v>91</v>
      </c>
      <c r="B1759" s="1" t="s">
        <v>60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 t="s">
        <v>91</v>
      </c>
      <c r="B1760" s="1" t="s">
        <v>61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 t="s">
        <v>91</v>
      </c>
      <c r="B1761" s="1" t="s">
        <v>62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 t="s">
        <v>91</v>
      </c>
      <c r="B1762" s="1" t="s">
        <v>63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 t="s">
        <v>91</v>
      </c>
      <c r="B1763" s="1" t="s">
        <v>64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 t="s">
        <v>91</v>
      </c>
      <c r="B1764" s="1" t="s">
        <v>71</v>
      </c>
      <c r="C1764">
        <v>1632.8213702737221</v>
      </c>
      <c r="D1764">
        <v>1595.8403837452374</v>
      </c>
      <c r="E1764">
        <v>1454.726145628078</v>
      </c>
      <c r="F1764">
        <v>1280.2762119749068</v>
      </c>
      <c r="G1764">
        <v>963.77613800504423</v>
      </c>
      <c r="H1764">
        <v>930.48211020092276</v>
      </c>
      <c r="I1764">
        <v>893.59349590530007</v>
      </c>
      <c r="J1764">
        <v>884.55846360843998</v>
      </c>
      <c r="K1764">
        <v>710.10547915971279</v>
      </c>
      <c r="L1764">
        <v>658.2390731007481</v>
      </c>
      <c r="M1764">
        <v>731.10971016317501</v>
      </c>
      <c r="N1764">
        <v>619.52563765808168</v>
      </c>
      <c r="O1764">
        <v>616.77657169274528</v>
      </c>
      <c r="P1764">
        <v>531.83873404639178</v>
      </c>
      <c r="Q1764">
        <v>397.10309999999799</v>
      </c>
      <c r="R1764">
        <v>303.36029928962398</v>
      </c>
    </row>
    <row r="1765" spans="1:18" x14ac:dyDescent="0.25">
      <c r="A1765" s="1" t="s">
        <v>91</v>
      </c>
      <c r="B1765" s="1"/>
    </row>
    <row r="1766" spans="1:18" x14ac:dyDescent="0.25">
      <c r="A1766" s="1" t="s">
        <v>91</v>
      </c>
      <c r="B1766" s="1" t="s">
        <v>74</v>
      </c>
    </row>
    <row r="1767" spans="1:18" x14ac:dyDescent="0.25">
      <c r="A1767" s="1" t="s">
        <v>91</v>
      </c>
      <c r="B1767" s="1" t="s">
        <v>56</v>
      </c>
      <c r="C1767">
        <v>0.32559278223431509</v>
      </c>
      <c r="D1767">
        <v>0.32744578878573588</v>
      </c>
      <c r="E1767">
        <v>0.32837410748042128</v>
      </c>
      <c r="F1767">
        <v>0.3290581586752348</v>
      </c>
      <c r="G1767">
        <v>0.32932613051307413</v>
      </c>
      <c r="H1767">
        <v>0.32766575680197091</v>
      </c>
      <c r="I1767">
        <v>0.32638298964548967</v>
      </c>
      <c r="J1767">
        <v>0.32738005421103589</v>
      </c>
      <c r="K1767">
        <v>0.32758572968810168</v>
      </c>
      <c r="L1767">
        <v>0.32788671023965144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 t="s">
        <v>91</v>
      </c>
      <c r="B1768" s="1" t="s">
        <v>57</v>
      </c>
      <c r="C1768">
        <v>0.22050151275205265</v>
      </c>
      <c r="D1768">
        <v>0.22691710655914804</v>
      </c>
      <c r="E1768">
        <v>0.24127325626792867</v>
      </c>
      <c r="F1768">
        <v>0.24797679616913429</v>
      </c>
      <c r="G1768">
        <v>0.23959227057382976</v>
      </c>
      <c r="H1768">
        <v>0.25146522613796279</v>
      </c>
      <c r="I1768">
        <v>0.22075946798175292</v>
      </c>
      <c r="J1768">
        <v>0.26405738722826516</v>
      </c>
      <c r="K1768">
        <v>0.25717061415218606</v>
      </c>
      <c r="L1768">
        <v>0.27227753257777482</v>
      </c>
      <c r="M1768">
        <v>0.28382784232435471</v>
      </c>
      <c r="N1768">
        <v>0.28345114467992422</v>
      </c>
      <c r="O1768">
        <v>0.29633222468588433</v>
      </c>
      <c r="P1768">
        <v>0.29266504996856174</v>
      </c>
      <c r="Q1768">
        <v>0.30453760708817879</v>
      </c>
      <c r="R1768">
        <v>0.37771979179221793</v>
      </c>
    </row>
    <row r="1769" spans="1:18" x14ac:dyDescent="0.25">
      <c r="A1769" s="1" t="s">
        <v>91</v>
      </c>
      <c r="B1769" s="1" t="s">
        <v>58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</row>
    <row r="1770" spans="1:18" x14ac:dyDescent="0.25">
      <c r="A1770" s="1" t="s">
        <v>91</v>
      </c>
      <c r="B1770" s="1" t="s">
        <v>59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1</v>
      </c>
      <c r="R1770">
        <v>1</v>
      </c>
    </row>
    <row r="1771" spans="1:18" x14ac:dyDescent="0.25">
      <c r="A1771" s="1" t="s">
        <v>91</v>
      </c>
      <c r="B1771" s="1" t="s">
        <v>60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 t="s">
        <v>91</v>
      </c>
      <c r="B1772" s="1" t="s">
        <v>61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 t="s">
        <v>91</v>
      </c>
      <c r="B1773" s="1" t="s">
        <v>62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 t="s">
        <v>91</v>
      </c>
      <c r="B1774" s="1" t="s">
        <v>63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</row>
    <row r="1775" spans="1:18" x14ac:dyDescent="0.25">
      <c r="A1775" s="1" t="s">
        <v>91</v>
      </c>
      <c r="B1775" s="1" t="s">
        <v>64</v>
      </c>
      <c r="C1775">
        <v>0.71311475409836067</v>
      </c>
      <c r="D1775">
        <v>0.72359550561797759</v>
      </c>
      <c r="E1775">
        <v>0.73547094188376749</v>
      </c>
      <c r="F1775">
        <v>0.74117647058823544</v>
      </c>
      <c r="G1775">
        <v>0.72653721682847905</v>
      </c>
      <c r="H1775">
        <v>0.72045454545454535</v>
      </c>
      <c r="I1775">
        <v>0.71311475409836067</v>
      </c>
      <c r="J1775">
        <v>0.72300469483568075</v>
      </c>
      <c r="K1775">
        <v>0.73043478260869554</v>
      </c>
      <c r="L1775">
        <v>0.72523584905660388</v>
      </c>
      <c r="M1775">
        <v>0.73917995444191353</v>
      </c>
      <c r="N1775">
        <v>0.75227963525835884</v>
      </c>
      <c r="O1775">
        <v>0.73666666666666669</v>
      </c>
      <c r="P1775">
        <v>0.72797527047913446</v>
      </c>
      <c r="Q1775">
        <v>0.73267326732673277</v>
      </c>
      <c r="R1775">
        <v>0.7304785894206548</v>
      </c>
    </row>
    <row r="1776" spans="1:18" x14ac:dyDescent="0.25">
      <c r="A1776" s="1" t="s">
        <v>91</v>
      </c>
      <c r="B1776" s="1"/>
    </row>
    <row r="1777" spans="1:18" x14ac:dyDescent="0.25">
      <c r="A1777" s="1" t="s">
        <v>91</v>
      </c>
      <c r="B1777" s="1" t="s">
        <v>75</v>
      </c>
    </row>
    <row r="1778" spans="1:18" x14ac:dyDescent="0.25">
      <c r="A1778" s="1" t="s">
        <v>91</v>
      </c>
      <c r="B1778" s="1" t="s">
        <v>56</v>
      </c>
      <c r="C1778">
        <v>0.28259335386081491</v>
      </c>
      <c r="D1778">
        <v>0.29120104794106438</v>
      </c>
      <c r="E1778">
        <v>0.29600286652198504</v>
      </c>
      <c r="F1778">
        <v>0.30039275217553696</v>
      </c>
      <c r="G1778">
        <v>0.30117355070239282</v>
      </c>
      <c r="H1778">
        <v>0.29954086286087217</v>
      </c>
      <c r="I1778">
        <v>0.29543497591411255</v>
      </c>
      <c r="J1778">
        <v>0.29877899169003702</v>
      </c>
      <c r="K1778">
        <v>0.29862699036503226</v>
      </c>
      <c r="L1778">
        <v>0.29964441038885736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 t="s">
        <v>91</v>
      </c>
      <c r="B1779" s="1" t="s">
        <v>57</v>
      </c>
      <c r="C1779">
        <v>0.19490285783820174</v>
      </c>
      <c r="D1779">
        <v>0.20473917537617381</v>
      </c>
      <c r="E1779">
        <v>0.21988315404652489</v>
      </c>
      <c r="F1779">
        <v>0.22650547430332035</v>
      </c>
      <c r="G1779">
        <v>0.21891935612057384</v>
      </c>
      <c r="H1779">
        <v>0.22976636320106467</v>
      </c>
      <c r="I1779">
        <v>0.20107255907239796</v>
      </c>
      <c r="J1779">
        <v>0.24111139267774404</v>
      </c>
      <c r="K1779">
        <v>0.23438373992379133</v>
      </c>
      <c r="L1779">
        <v>0.24886273742066922</v>
      </c>
      <c r="M1779">
        <v>0.25686237551241875</v>
      </c>
      <c r="N1779">
        <v>0.25098165744529338</v>
      </c>
      <c r="O1779">
        <v>0.26690052294119743</v>
      </c>
      <c r="P1779">
        <v>0.262764746771531</v>
      </c>
      <c r="Q1779">
        <v>0.27486435620852961</v>
      </c>
      <c r="R1779">
        <v>0.34564177276332608</v>
      </c>
    </row>
    <row r="1780" spans="1:18" x14ac:dyDescent="0.25">
      <c r="A1780" s="1" t="s">
        <v>91</v>
      </c>
      <c r="B1780" s="1" t="s">
        <v>58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</row>
    <row r="1781" spans="1:18" x14ac:dyDescent="0.25">
      <c r="A1781" s="1" t="s">
        <v>91</v>
      </c>
      <c r="B1781" s="1" t="s">
        <v>59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1</v>
      </c>
      <c r="R1781">
        <v>1</v>
      </c>
    </row>
    <row r="1782" spans="1:18" x14ac:dyDescent="0.25">
      <c r="A1782" s="1" t="s">
        <v>91</v>
      </c>
      <c r="B1782" s="1" t="s">
        <v>60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 t="s">
        <v>91</v>
      </c>
      <c r="B1783" s="1" t="s">
        <v>61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 t="s">
        <v>91</v>
      </c>
      <c r="B1784" s="1" t="s">
        <v>62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 t="s">
        <v>91</v>
      </c>
      <c r="B1785" s="1" t="s">
        <v>63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</row>
    <row r="1786" spans="1:18" x14ac:dyDescent="0.25">
      <c r="A1786" s="1" t="s">
        <v>91</v>
      </c>
      <c r="B1786" s="1" t="s">
        <v>64</v>
      </c>
      <c r="C1786">
        <v>0.71311475409836067</v>
      </c>
      <c r="D1786">
        <v>0.72359550561797759</v>
      </c>
      <c r="E1786">
        <v>0.73547094188376749</v>
      </c>
      <c r="F1786">
        <v>0.74117647058823544</v>
      </c>
      <c r="G1786">
        <v>0.72653721682847905</v>
      </c>
      <c r="H1786">
        <v>0.72045454545454535</v>
      </c>
      <c r="I1786">
        <v>0.71311475409836067</v>
      </c>
      <c r="J1786">
        <v>0.72300469483568075</v>
      </c>
      <c r="K1786">
        <v>0.73043478260869554</v>
      </c>
      <c r="L1786">
        <v>0.72523584905660388</v>
      </c>
      <c r="M1786">
        <v>0.73917995444191353</v>
      </c>
      <c r="N1786">
        <v>0.75227963525835884</v>
      </c>
      <c r="O1786">
        <v>0.73666666666666669</v>
      </c>
      <c r="P1786">
        <v>0.72797527047913446</v>
      </c>
      <c r="Q1786">
        <v>0.73267326732673277</v>
      </c>
      <c r="R1786">
        <v>0.7304785894206548</v>
      </c>
    </row>
    <row r="1787" spans="1:18" x14ac:dyDescent="0.25">
      <c r="A1787" s="1" t="s">
        <v>92</v>
      </c>
      <c r="B1787" s="1" t="s">
        <v>54</v>
      </c>
      <c r="C1787">
        <v>2000</v>
      </c>
      <c r="D1787">
        <v>2001</v>
      </c>
      <c r="E1787">
        <v>2002</v>
      </c>
      <c r="F1787">
        <v>2003</v>
      </c>
      <c r="G1787">
        <v>2004</v>
      </c>
      <c r="H1787">
        <v>2005</v>
      </c>
      <c r="I1787">
        <v>2006</v>
      </c>
      <c r="J1787">
        <v>2007</v>
      </c>
      <c r="K1787">
        <v>2008</v>
      </c>
      <c r="L1787">
        <v>2009</v>
      </c>
      <c r="M1787">
        <v>2010</v>
      </c>
      <c r="N1787">
        <v>2011</v>
      </c>
      <c r="O1787">
        <v>2012</v>
      </c>
      <c r="P1787">
        <v>2013</v>
      </c>
      <c r="Q1787">
        <v>2014</v>
      </c>
      <c r="R1787">
        <v>2015</v>
      </c>
    </row>
    <row r="1788" spans="1:18" x14ac:dyDescent="0.25">
      <c r="A1788" s="1" t="s">
        <v>92</v>
      </c>
      <c r="B1788" s="1" t="s">
        <v>55</v>
      </c>
      <c r="C1788">
        <v>1233.1389999999999</v>
      </c>
      <c r="D1788">
        <v>1624.4864285714286</v>
      </c>
      <c r="E1788">
        <v>1641.0924285714286</v>
      </c>
      <c r="F1788">
        <v>1662.0924285714286</v>
      </c>
      <c r="G1788">
        <v>1688.8114285714287</v>
      </c>
      <c r="H1788">
        <v>1688.8114285714287</v>
      </c>
      <c r="I1788">
        <v>1690.0204285714285</v>
      </c>
      <c r="J1788">
        <v>1691.7644285714287</v>
      </c>
      <c r="K1788">
        <v>1703.0744285714286</v>
      </c>
      <c r="L1788">
        <v>1704.0744285714286</v>
      </c>
      <c r="M1788">
        <v>1710.9684285714284</v>
      </c>
      <c r="N1788">
        <v>1724.3734285714286</v>
      </c>
      <c r="O1788">
        <v>1779.3394285714285</v>
      </c>
      <c r="P1788">
        <v>1801.8394285714285</v>
      </c>
      <c r="Q1788">
        <v>2012.8394285714285</v>
      </c>
      <c r="R1788">
        <v>2024.0044285714284</v>
      </c>
    </row>
    <row r="1789" spans="1:18" x14ac:dyDescent="0.25">
      <c r="A1789" s="1" t="s">
        <v>92</v>
      </c>
      <c r="B1789" s="1" t="s">
        <v>56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 t="s">
        <v>92</v>
      </c>
      <c r="B1790" s="1" t="s">
        <v>57</v>
      </c>
      <c r="C1790">
        <v>84.46899999999998</v>
      </c>
      <c r="D1790">
        <v>475.71042857142862</v>
      </c>
      <c r="E1790">
        <v>490.37642857142862</v>
      </c>
      <c r="F1790">
        <v>492.37642857142856</v>
      </c>
      <c r="G1790">
        <v>495.09542857142856</v>
      </c>
      <c r="H1790">
        <v>495.09542857142856</v>
      </c>
      <c r="I1790">
        <v>496.30442857142856</v>
      </c>
      <c r="J1790">
        <v>498.04842857142853</v>
      </c>
      <c r="K1790">
        <v>500.35842857142853</v>
      </c>
      <c r="L1790">
        <v>500.35842857142853</v>
      </c>
      <c r="M1790">
        <v>503.25242857142854</v>
      </c>
      <c r="N1790">
        <v>503.65742857142857</v>
      </c>
      <c r="O1790">
        <v>511.62342857142852</v>
      </c>
      <c r="P1790">
        <v>514.12342857142858</v>
      </c>
      <c r="Q1790">
        <v>514.12342857142858</v>
      </c>
      <c r="R1790">
        <v>513.28842857142854</v>
      </c>
    </row>
    <row r="1791" spans="1:18" x14ac:dyDescent="0.25">
      <c r="A1791" s="1" t="s">
        <v>92</v>
      </c>
      <c r="B1791" s="1" t="s">
        <v>58</v>
      </c>
      <c r="C1791">
        <v>14</v>
      </c>
      <c r="D1791">
        <v>14</v>
      </c>
      <c r="E1791">
        <v>14</v>
      </c>
      <c r="F1791">
        <v>21</v>
      </c>
      <c r="G1791">
        <v>35</v>
      </c>
      <c r="H1791">
        <v>35</v>
      </c>
      <c r="I1791">
        <v>35</v>
      </c>
      <c r="J1791">
        <v>35</v>
      </c>
      <c r="K1791">
        <v>43</v>
      </c>
      <c r="L1791">
        <v>43</v>
      </c>
      <c r="M1791">
        <v>44</v>
      </c>
      <c r="N1791">
        <v>44.999999999999993</v>
      </c>
      <c r="O1791">
        <v>58</v>
      </c>
      <c r="P1791">
        <v>58</v>
      </c>
      <c r="Q1791">
        <v>58</v>
      </c>
      <c r="R1791">
        <v>64</v>
      </c>
    </row>
    <row r="1792" spans="1:18" x14ac:dyDescent="0.25">
      <c r="A1792" s="1" t="s">
        <v>92</v>
      </c>
      <c r="B1792" s="1" t="s">
        <v>59</v>
      </c>
      <c r="C1792">
        <v>0.06</v>
      </c>
      <c r="D1792">
        <v>0.06</v>
      </c>
      <c r="E1792">
        <v>2</v>
      </c>
      <c r="F1792">
        <v>13.999999999999998</v>
      </c>
      <c r="G1792">
        <v>24</v>
      </c>
      <c r="H1792">
        <v>24</v>
      </c>
      <c r="I1792">
        <v>24</v>
      </c>
      <c r="J1792">
        <v>24</v>
      </c>
      <c r="K1792">
        <v>25</v>
      </c>
      <c r="L1792">
        <v>26</v>
      </c>
      <c r="M1792">
        <v>29.000000000000004</v>
      </c>
      <c r="N1792">
        <v>41</v>
      </c>
      <c r="O1792">
        <v>75</v>
      </c>
      <c r="P1792">
        <v>95</v>
      </c>
      <c r="Q1792">
        <v>109.99999999999999</v>
      </c>
      <c r="R1792">
        <v>116</v>
      </c>
    </row>
    <row r="1793" spans="1:18" x14ac:dyDescent="0.25">
      <c r="A1793" s="1" t="s">
        <v>92</v>
      </c>
      <c r="B1793" s="1" t="s">
        <v>60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 t="s">
        <v>92</v>
      </c>
      <c r="B1794" s="1" t="s">
        <v>61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 t="s">
        <v>92</v>
      </c>
      <c r="B1795" s="1" t="s">
        <v>62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 t="s">
        <v>92</v>
      </c>
      <c r="B1796" s="1" t="s">
        <v>63</v>
      </c>
      <c r="C1796">
        <v>34.61</v>
      </c>
      <c r="D1796">
        <v>34.716000000000001</v>
      </c>
      <c r="E1796">
        <v>34.716000000000001</v>
      </c>
      <c r="F1796">
        <v>34.716000000000001</v>
      </c>
      <c r="G1796">
        <v>34.716000000000001</v>
      </c>
      <c r="H1796">
        <v>34.716000000000001</v>
      </c>
      <c r="I1796">
        <v>34.716000000000001</v>
      </c>
      <c r="J1796">
        <v>34.716000000000001</v>
      </c>
      <c r="K1796">
        <v>34.716000000000001</v>
      </c>
      <c r="L1796">
        <v>34.716000000000001</v>
      </c>
      <c r="M1796">
        <v>34.716000000000001</v>
      </c>
      <c r="N1796">
        <v>34.716000000000001</v>
      </c>
      <c r="O1796">
        <v>34.716000000000001</v>
      </c>
      <c r="P1796">
        <v>34.716000000000001</v>
      </c>
      <c r="Q1796">
        <v>34.716000000000001</v>
      </c>
      <c r="R1796">
        <v>34.716000000000001</v>
      </c>
    </row>
    <row r="1797" spans="1:18" x14ac:dyDescent="0.25">
      <c r="A1797" s="1" t="s">
        <v>92</v>
      </c>
      <c r="B1797" s="1" t="s">
        <v>64</v>
      </c>
      <c r="C1797">
        <v>1100</v>
      </c>
      <c r="D1797">
        <v>1100</v>
      </c>
      <c r="E1797">
        <v>1100</v>
      </c>
      <c r="F1797">
        <v>1100</v>
      </c>
      <c r="G1797">
        <v>1100</v>
      </c>
      <c r="H1797">
        <v>1100</v>
      </c>
      <c r="I1797">
        <v>1100</v>
      </c>
      <c r="J1797">
        <v>1100</v>
      </c>
      <c r="K1797">
        <v>1100</v>
      </c>
      <c r="L1797">
        <v>1100</v>
      </c>
      <c r="M1797">
        <v>1100</v>
      </c>
      <c r="N1797">
        <v>1100</v>
      </c>
      <c r="O1797">
        <v>1100</v>
      </c>
      <c r="P1797">
        <v>1100</v>
      </c>
      <c r="Q1797">
        <v>1296</v>
      </c>
      <c r="R1797">
        <v>1296</v>
      </c>
    </row>
    <row r="1798" spans="1:18" x14ac:dyDescent="0.25">
      <c r="A1798" s="1" t="s">
        <v>92</v>
      </c>
      <c r="B1798" s="1"/>
    </row>
    <row r="1799" spans="1:18" x14ac:dyDescent="0.25">
      <c r="A1799" s="1" t="s">
        <v>92</v>
      </c>
      <c r="B1799" s="1" t="s">
        <v>65</v>
      </c>
      <c r="C1799">
        <v>1229.3699999999999</v>
      </c>
      <c r="D1799">
        <v>1604.566</v>
      </c>
      <c r="E1799">
        <v>1620.6210000000001</v>
      </c>
      <c r="F1799">
        <v>1641.5909999999999</v>
      </c>
      <c r="G1799">
        <v>1668.25</v>
      </c>
      <c r="H1799">
        <v>1668.25</v>
      </c>
      <c r="I1799">
        <v>1669.3899999999999</v>
      </c>
      <c r="J1799">
        <v>1671.047</v>
      </c>
      <c r="K1799">
        <v>1682.2469999999998</v>
      </c>
      <c r="L1799">
        <v>1683.2469999999998</v>
      </c>
      <c r="M1799">
        <v>1690.0149999999999</v>
      </c>
      <c r="N1799">
        <v>1703.395</v>
      </c>
      <c r="O1799">
        <v>1757.8449999999998</v>
      </c>
      <c r="P1799">
        <v>1780.2249999999999</v>
      </c>
      <c r="Q1799">
        <v>1991.2249999999999</v>
      </c>
      <c r="R1799">
        <v>2002.3829999999998</v>
      </c>
    </row>
    <row r="1800" spans="1:18" x14ac:dyDescent="0.25">
      <c r="A1800" s="1" t="s">
        <v>92</v>
      </c>
      <c r="B1800" s="1" t="s">
        <v>56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 t="s">
        <v>92</v>
      </c>
      <c r="B1801" s="1" t="s">
        <v>57</v>
      </c>
      <c r="C1801">
        <v>80.699999999999989</v>
      </c>
      <c r="D1801">
        <v>455.79</v>
      </c>
      <c r="E1801">
        <v>469.90500000000003</v>
      </c>
      <c r="F1801">
        <v>471.875</v>
      </c>
      <c r="G1801">
        <v>474.53399999999999</v>
      </c>
      <c r="H1801">
        <v>474.53399999999999</v>
      </c>
      <c r="I1801">
        <v>475.67399999999998</v>
      </c>
      <c r="J1801">
        <v>477.33100000000002</v>
      </c>
      <c r="K1801">
        <v>479.53099999999995</v>
      </c>
      <c r="L1801">
        <v>479.53099999999995</v>
      </c>
      <c r="M1801">
        <v>482.29899999999998</v>
      </c>
      <c r="N1801">
        <v>482.67899999999997</v>
      </c>
      <c r="O1801">
        <v>490.12899999999996</v>
      </c>
      <c r="P1801">
        <v>492.50899999999996</v>
      </c>
      <c r="Q1801">
        <v>492.50899999999996</v>
      </c>
      <c r="R1801">
        <v>491.66699999999997</v>
      </c>
    </row>
    <row r="1802" spans="1:18" x14ac:dyDescent="0.25">
      <c r="A1802" s="1" t="s">
        <v>92</v>
      </c>
      <c r="B1802" s="1" t="s">
        <v>58</v>
      </c>
      <c r="C1802">
        <v>14</v>
      </c>
      <c r="D1802">
        <v>14</v>
      </c>
      <c r="E1802">
        <v>14</v>
      </c>
      <c r="F1802">
        <v>21</v>
      </c>
      <c r="G1802">
        <v>35</v>
      </c>
      <c r="H1802">
        <v>35</v>
      </c>
      <c r="I1802">
        <v>35</v>
      </c>
      <c r="J1802">
        <v>35</v>
      </c>
      <c r="K1802">
        <v>43</v>
      </c>
      <c r="L1802">
        <v>43</v>
      </c>
      <c r="M1802">
        <v>44</v>
      </c>
      <c r="N1802">
        <v>44.999999999999993</v>
      </c>
      <c r="O1802">
        <v>58</v>
      </c>
      <c r="P1802">
        <v>58</v>
      </c>
      <c r="Q1802">
        <v>58</v>
      </c>
      <c r="R1802">
        <v>64</v>
      </c>
    </row>
    <row r="1803" spans="1:18" x14ac:dyDescent="0.25">
      <c r="A1803" s="1" t="s">
        <v>92</v>
      </c>
      <c r="B1803" s="1" t="s">
        <v>59</v>
      </c>
      <c r="C1803">
        <v>0.06</v>
      </c>
      <c r="D1803">
        <v>0.06</v>
      </c>
      <c r="E1803">
        <v>2</v>
      </c>
      <c r="F1803">
        <v>13.999999999999998</v>
      </c>
      <c r="G1803">
        <v>24</v>
      </c>
      <c r="H1803">
        <v>24</v>
      </c>
      <c r="I1803">
        <v>24</v>
      </c>
      <c r="J1803">
        <v>24</v>
      </c>
      <c r="K1803">
        <v>25</v>
      </c>
      <c r="L1803">
        <v>26</v>
      </c>
      <c r="M1803">
        <v>29.000000000000004</v>
      </c>
      <c r="N1803">
        <v>41</v>
      </c>
      <c r="O1803">
        <v>75</v>
      </c>
      <c r="P1803">
        <v>95</v>
      </c>
      <c r="Q1803">
        <v>109.99999999999999</v>
      </c>
      <c r="R1803">
        <v>116</v>
      </c>
    </row>
    <row r="1804" spans="1:18" x14ac:dyDescent="0.25">
      <c r="A1804" s="1" t="s">
        <v>92</v>
      </c>
      <c r="B1804" s="1" t="s">
        <v>60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 t="s">
        <v>92</v>
      </c>
      <c r="B1805" s="1" t="s">
        <v>61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 t="s">
        <v>92</v>
      </c>
      <c r="B1806" s="1" t="s">
        <v>62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 t="s">
        <v>92</v>
      </c>
      <c r="B1807" s="1" t="s">
        <v>63</v>
      </c>
      <c r="C1807">
        <v>34.61</v>
      </c>
      <c r="D1807">
        <v>34.716000000000001</v>
      </c>
      <c r="E1807">
        <v>34.716000000000001</v>
      </c>
      <c r="F1807">
        <v>34.716000000000001</v>
      </c>
      <c r="G1807">
        <v>34.716000000000001</v>
      </c>
      <c r="H1807">
        <v>34.716000000000001</v>
      </c>
      <c r="I1807">
        <v>34.716000000000001</v>
      </c>
      <c r="J1807">
        <v>34.716000000000001</v>
      </c>
      <c r="K1807">
        <v>34.716000000000001</v>
      </c>
      <c r="L1807">
        <v>34.716000000000001</v>
      </c>
      <c r="M1807">
        <v>34.716000000000001</v>
      </c>
      <c r="N1807">
        <v>34.716000000000001</v>
      </c>
      <c r="O1807">
        <v>34.716000000000001</v>
      </c>
      <c r="P1807">
        <v>34.716000000000001</v>
      </c>
      <c r="Q1807">
        <v>34.716000000000001</v>
      </c>
      <c r="R1807">
        <v>34.716000000000001</v>
      </c>
    </row>
    <row r="1808" spans="1:18" x14ac:dyDescent="0.25">
      <c r="A1808" s="1" t="s">
        <v>92</v>
      </c>
      <c r="B1808" s="1" t="s">
        <v>64</v>
      </c>
      <c r="C1808">
        <v>1100</v>
      </c>
      <c r="D1808">
        <v>1100</v>
      </c>
      <c r="E1808">
        <v>1100</v>
      </c>
      <c r="F1808">
        <v>1100</v>
      </c>
      <c r="G1808">
        <v>1100</v>
      </c>
      <c r="H1808">
        <v>1100</v>
      </c>
      <c r="I1808">
        <v>1100</v>
      </c>
      <c r="J1808">
        <v>1100</v>
      </c>
      <c r="K1808">
        <v>1100</v>
      </c>
      <c r="L1808">
        <v>1100</v>
      </c>
      <c r="M1808">
        <v>1100</v>
      </c>
      <c r="N1808">
        <v>1100</v>
      </c>
      <c r="O1808">
        <v>1100</v>
      </c>
      <c r="P1808">
        <v>1100</v>
      </c>
      <c r="Q1808">
        <v>1296</v>
      </c>
      <c r="R1808">
        <v>1296</v>
      </c>
    </row>
    <row r="1809" spans="1:18" x14ac:dyDescent="0.25">
      <c r="A1809" s="1" t="s">
        <v>92</v>
      </c>
      <c r="B1809" s="1"/>
    </row>
    <row r="1810" spans="1:18" x14ac:dyDescent="0.25">
      <c r="A1810" s="1" t="s">
        <v>92</v>
      </c>
      <c r="B1810" s="1" t="s">
        <v>66</v>
      </c>
    </row>
    <row r="1811" spans="1:18" x14ac:dyDescent="0.25">
      <c r="A1811" s="1" t="s">
        <v>92</v>
      </c>
      <c r="B1811" s="1" t="s">
        <v>56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 t="s">
        <v>92</v>
      </c>
      <c r="B1812" s="1" t="s">
        <v>57</v>
      </c>
      <c r="C1812">
        <v>0.36632595629707709</v>
      </c>
      <c r="D1812">
        <v>0.1738372395869173</v>
      </c>
      <c r="E1812">
        <v>0.62501694125375884</v>
      </c>
      <c r="F1812">
        <v>0.62193898885229904</v>
      </c>
      <c r="G1812">
        <v>0.74453377870916693</v>
      </c>
      <c r="H1812">
        <v>0.73398420616796567</v>
      </c>
      <c r="I1812">
        <v>0.76786077807116115</v>
      </c>
      <c r="J1812">
        <v>0.68708233269195862</v>
      </c>
      <c r="K1812">
        <v>0.57328554248233543</v>
      </c>
      <c r="L1812">
        <v>0.67595167156177249</v>
      </c>
      <c r="M1812">
        <v>0.69084018098250799</v>
      </c>
      <c r="N1812">
        <v>0.566088818441016</v>
      </c>
      <c r="O1812">
        <v>0.5673135439863114</v>
      </c>
      <c r="P1812">
        <v>0.34921620915172513</v>
      </c>
      <c r="Q1812">
        <v>0.36006947646775894</v>
      </c>
      <c r="R1812">
        <v>0.22816585059907593</v>
      </c>
    </row>
    <row r="1813" spans="1:18" x14ac:dyDescent="0.25">
      <c r="A1813" s="1" t="s">
        <v>92</v>
      </c>
      <c r="B1813" s="1" t="s">
        <v>58</v>
      </c>
      <c r="C1813">
        <v>0.21966401922119477</v>
      </c>
      <c r="D1813">
        <v>0.19910799617712652</v>
      </c>
      <c r="E1813">
        <v>0.19910799617712652</v>
      </c>
      <c r="F1813">
        <v>0.13905955288561214</v>
      </c>
      <c r="G1813">
        <v>0.12894613085756762</v>
      </c>
      <c r="H1813">
        <v>0.16939039832727176</v>
      </c>
      <c r="I1813">
        <v>0.18962666302583478</v>
      </c>
      <c r="J1813">
        <v>0.20858932932841825</v>
      </c>
      <c r="K1813">
        <v>0.16052117521256709</v>
      </c>
      <c r="L1813">
        <v>0.16669506656689662</v>
      </c>
      <c r="M1813">
        <v>0.14266838361788944</v>
      </c>
      <c r="N1813">
        <v>0.16204310238081279</v>
      </c>
      <c r="O1813">
        <v>0.15141433816917774</v>
      </c>
      <c r="P1813">
        <v>0.16344002567719904</v>
      </c>
      <c r="Q1813">
        <v>0.15742718192318828</v>
      </c>
      <c r="R1813">
        <v>0.18180311384640768</v>
      </c>
    </row>
    <row r="1814" spans="1:18" x14ac:dyDescent="0.25">
      <c r="A1814" s="1" t="s">
        <v>92</v>
      </c>
      <c r="B1814" s="1" t="s">
        <v>59</v>
      </c>
      <c r="C1814">
        <v>0</v>
      </c>
      <c r="D1814">
        <v>0</v>
      </c>
      <c r="E1814">
        <v>0</v>
      </c>
      <c r="F1814">
        <v>9.4813331512917376E-3</v>
      </c>
      <c r="G1814">
        <v>4.4246221372694773E-2</v>
      </c>
      <c r="H1814">
        <v>8.4544227329119426E-2</v>
      </c>
      <c r="I1814">
        <v>9.9553998088563245E-2</v>
      </c>
      <c r="J1814">
        <v>9.9553998088563245E-2</v>
      </c>
      <c r="K1814">
        <v>9.0262291600297334E-2</v>
      </c>
      <c r="L1814">
        <v>8.6790665000285899E-2</v>
      </c>
      <c r="M1814">
        <v>8.3086568237238326E-2</v>
      </c>
      <c r="N1814">
        <v>7.1914144587879161E-2</v>
      </c>
      <c r="O1814">
        <v>5.8335516857092498E-2</v>
      </c>
      <c r="P1814">
        <v>8.8437711482434359E-2</v>
      </c>
      <c r="Q1814">
        <v>9.8282664270101613E-2</v>
      </c>
      <c r="R1814">
        <v>0.10194503273845359</v>
      </c>
    </row>
    <row r="1815" spans="1:18" x14ac:dyDescent="0.25">
      <c r="A1815" s="1" t="s">
        <v>92</v>
      </c>
      <c r="B1815" s="1" t="s">
        <v>60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 t="s">
        <v>92</v>
      </c>
      <c r="B1816" s="1" t="s">
        <v>61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 t="s">
        <v>92</v>
      </c>
      <c r="B1817" s="1" t="s">
        <v>62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 t="s">
        <v>92</v>
      </c>
      <c r="B1818" s="1" t="s">
        <v>63</v>
      </c>
      <c r="C1818">
        <v>0.40855307774617855</v>
      </c>
      <c r="D1818">
        <v>0.38617942954045731</v>
      </c>
      <c r="E1818">
        <v>0.32500249020731559</v>
      </c>
      <c r="F1818">
        <v>0.2600019921658524</v>
      </c>
      <c r="G1818">
        <v>0.34029672504060104</v>
      </c>
      <c r="H1818">
        <v>0.30867556210294717</v>
      </c>
      <c r="I1818">
        <v>0.36323807729052915</v>
      </c>
      <c r="J1818">
        <v>0.38617942954045731</v>
      </c>
      <c r="K1818">
        <v>0.43206213404031368</v>
      </c>
      <c r="L1818">
        <v>0.34794384245724369</v>
      </c>
      <c r="M1818">
        <v>0.35525086881078832</v>
      </c>
      <c r="N1818">
        <v>0.20365281168330546</v>
      </c>
      <c r="O1818">
        <v>0.32511390564689135</v>
      </c>
      <c r="P1818">
        <v>0.39086727982266595</v>
      </c>
      <c r="Q1818">
        <v>0.35525086881078832</v>
      </c>
      <c r="R1818">
        <v>0.32511390564689135</v>
      </c>
    </row>
    <row r="1819" spans="1:18" x14ac:dyDescent="0.25">
      <c r="A1819" s="1" t="s">
        <v>92</v>
      </c>
      <c r="B1819" s="1" t="s">
        <v>64</v>
      </c>
      <c r="C1819">
        <v>7.7535235417630161E-2</v>
      </c>
      <c r="D1819">
        <v>7.8074468804000527E-2</v>
      </c>
      <c r="E1819">
        <v>9.1834308039870596E-2</v>
      </c>
      <c r="F1819">
        <v>8.6255787208374637E-2</v>
      </c>
      <c r="G1819">
        <v>7.7833125778331277E-2</v>
      </c>
      <c r="H1819">
        <v>8.136379379708443E-2</v>
      </c>
      <c r="I1819">
        <v>8.3890832485100889E-2</v>
      </c>
      <c r="J1819">
        <v>8.3263343855889252E-2</v>
      </c>
      <c r="K1819">
        <v>8.6400803189589412E-2</v>
      </c>
      <c r="L1819">
        <v>7.5674502141391417E-2</v>
      </c>
      <c r="M1819">
        <v>0.14086230782761183</v>
      </c>
      <c r="N1819">
        <v>0.11072882348176073</v>
      </c>
      <c r="O1819">
        <v>0.10991068764346044</v>
      </c>
      <c r="P1819">
        <v>0.10776019756651747</v>
      </c>
      <c r="Q1819">
        <v>9.3416850117001987E-2</v>
      </c>
      <c r="R1819">
        <v>0.12573123093309355</v>
      </c>
    </row>
    <row r="1820" spans="1:18" x14ac:dyDescent="0.25">
      <c r="A1820" s="1" t="s">
        <v>92</v>
      </c>
      <c r="B1820" s="1"/>
    </row>
    <row r="1821" spans="1:18" x14ac:dyDescent="0.25">
      <c r="A1821" s="1" t="s">
        <v>92</v>
      </c>
      <c r="B1821" s="1" t="s">
        <v>67</v>
      </c>
      <c r="C1821">
        <v>421.86850811298393</v>
      </c>
      <c r="D1821">
        <v>866.27906976744202</v>
      </c>
      <c r="E1821">
        <v>2808.1395348837204</v>
      </c>
      <c r="F1821">
        <v>2788.3720930232562</v>
      </c>
      <c r="G1821">
        <v>3381.3953488372099</v>
      </c>
      <c r="H1821">
        <v>3346.8975584394821</v>
      </c>
      <c r="I1821">
        <v>3527.9069767441861</v>
      </c>
      <c r="J1821">
        <v>3200.0000000000005</v>
      </c>
      <c r="K1821">
        <v>2724.4186046511636</v>
      </c>
      <c r="L1821">
        <v>3151.1627906976746</v>
      </c>
      <c r="M1821">
        <v>3229.696432419943</v>
      </c>
      <c r="N1821">
        <v>2649.2453580577767</v>
      </c>
      <c r="O1821">
        <v>2756.7260115401509</v>
      </c>
      <c r="P1821">
        <v>1848.278420995334</v>
      </c>
      <c r="Q1821">
        <v>1904.3794339241149</v>
      </c>
      <c r="R1821">
        <v>1330.3160986577975</v>
      </c>
    </row>
    <row r="1822" spans="1:18" x14ac:dyDescent="0.25">
      <c r="A1822" s="1" t="s">
        <v>92</v>
      </c>
      <c r="B1822" s="1" t="s">
        <v>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 t="s">
        <v>92</v>
      </c>
      <c r="B1823" s="1" t="s">
        <v>57</v>
      </c>
      <c r="C1823">
        <v>271.06231989353029</v>
      </c>
      <c r="D1823">
        <v>724.41860465116292</v>
      </c>
      <c r="E1823">
        <v>2684.8837209302324</v>
      </c>
      <c r="F1823">
        <v>2682.5581395348836</v>
      </c>
      <c r="G1823">
        <v>3229.0697674418607</v>
      </c>
      <c r="H1823">
        <v>3183.3158920283254</v>
      </c>
      <c r="I1823">
        <v>3338.3720930232562</v>
      </c>
      <c r="J1823">
        <v>2997.6744186046517</v>
      </c>
      <c r="K1823">
        <v>2512.7906976744193</v>
      </c>
      <c r="L1823">
        <v>2962.7906976744189</v>
      </c>
      <c r="M1823">
        <v>3045.5629097873502</v>
      </c>
      <c r="N1823">
        <v>2497.6059864779941</v>
      </c>
      <c r="O1823">
        <v>2542.5978879357331</v>
      </c>
      <c r="P1823">
        <v>1572.7724565133856</v>
      </c>
      <c r="Q1823">
        <v>1621.652546985986</v>
      </c>
      <c r="R1823">
        <v>1025.9264443511281</v>
      </c>
    </row>
    <row r="1824" spans="1:18" x14ac:dyDescent="0.25">
      <c r="A1824" s="1" t="s">
        <v>92</v>
      </c>
      <c r="B1824" s="1" t="s">
        <v>58</v>
      </c>
      <c r="C1824">
        <v>26.939595317287328</v>
      </c>
      <c r="D1824">
        <v>24.418604651162795</v>
      </c>
      <c r="E1824">
        <v>24.418604651162795</v>
      </c>
      <c r="F1824">
        <v>25.581395348837212</v>
      </c>
      <c r="G1824">
        <v>39.534883720930232</v>
      </c>
      <c r="H1824">
        <v>51.935096127141513</v>
      </c>
      <c r="I1824">
        <v>58.139534883720934</v>
      </c>
      <c r="J1824">
        <v>63.953488372093027</v>
      </c>
      <c r="K1824">
        <v>60.465116279069775</v>
      </c>
      <c r="L1824">
        <v>62.790697674418617</v>
      </c>
      <c r="M1824">
        <v>54.990101781679307</v>
      </c>
      <c r="N1824">
        <v>63.877390958516393</v>
      </c>
      <c r="O1824">
        <v>76.930596936995826</v>
      </c>
      <c r="P1824">
        <v>83.040608246071287</v>
      </c>
      <c r="Q1824">
        <v>79.985602591533493</v>
      </c>
      <c r="R1824">
        <v>101.92609774685</v>
      </c>
    </row>
    <row r="1825" spans="1:18" x14ac:dyDescent="0.25">
      <c r="A1825" s="1" t="s">
        <v>92</v>
      </c>
      <c r="B1825" s="1" t="s">
        <v>59</v>
      </c>
      <c r="C1825">
        <v>0</v>
      </c>
      <c r="D1825">
        <v>0</v>
      </c>
      <c r="E1825">
        <v>0</v>
      </c>
      <c r="F1825">
        <v>1.1627906976744187</v>
      </c>
      <c r="G1825">
        <v>9.3023255813953494</v>
      </c>
      <c r="H1825">
        <v>17.77457835367407</v>
      </c>
      <c r="I1825">
        <v>20.930232558139537</v>
      </c>
      <c r="J1825">
        <v>20.930232558139537</v>
      </c>
      <c r="K1825">
        <v>19.767441860465116</v>
      </c>
      <c r="L1825">
        <v>19.767441860465116</v>
      </c>
      <c r="M1825">
        <v>21.107311794988025</v>
      </c>
      <c r="N1825">
        <v>25.828684170182679</v>
      </c>
      <c r="O1825">
        <v>38.326434575109772</v>
      </c>
      <c r="P1825">
        <v>73.597863495681864</v>
      </c>
      <c r="Q1825">
        <v>94.705175290669899</v>
      </c>
      <c r="R1825">
        <v>103.592464467507</v>
      </c>
    </row>
    <row r="1826" spans="1:18" x14ac:dyDescent="0.25">
      <c r="A1826" s="1" t="s">
        <v>92</v>
      </c>
      <c r="B1826" s="1" t="s">
        <v>60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 t="s">
        <v>92</v>
      </c>
      <c r="B1827" s="1" t="s">
        <v>61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 t="s">
        <v>92</v>
      </c>
      <c r="B1828" s="1" t="s">
        <v>62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 t="s">
        <v>92</v>
      </c>
      <c r="B1829" s="1" t="s">
        <v>63</v>
      </c>
      <c r="C1829">
        <v>123.8665929021663</v>
      </c>
      <c r="D1829">
        <v>117.44186046511628</v>
      </c>
      <c r="E1829">
        <v>98.83720930232559</v>
      </c>
      <c r="F1829">
        <v>79.069767441860463</v>
      </c>
      <c r="G1829">
        <v>103.48837209302327</v>
      </c>
      <c r="H1829">
        <v>93.871991930341409</v>
      </c>
      <c r="I1829">
        <v>110.46511627906978</v>
      </c>
      <c r="J1829">
        <v>117.44186046511628</v>
      </c>
      <c r="K1829">
        <v>131.39534883720933</v>
      </c>
      <c r="L1829">
        <v>105.81395348837209</v>
      </c>
      <c r="M1829">
        <v>108.03610905592548</v>
      </c>
      <c r="N1829">
        <v>61.933296451083265</v>
      </c>
      <c r="O1829">
        <v>98.871092092312338</v>
      </c>
      <c r="P1829">
        <v>118.86749274019536</v>
      </c>
      <c r="Q1829">
        <v>108.03610905592548</v>
      </c>
      <c r="R1829">
        <v>98.871092092312338</v>
      </c>
    </row>
    <row r="1830" spans="1:18" x14ac:dyDescent="0.25">
      <c r="A1830" s="1" t="s">
        <v>92</v>
      </c>
      <c r="B1830" s="1" t="s">
        <v>64</v>
      </c>
      <c r="C1830">
        <v>747.12952848428426</v>
      </c>
      <c r="D1830">
        <v>752.3255813953491</v>
      </c>
      <c r="E1830">
        <v>884.91539227219312</v>
      </c>
      <c r="F1830">
        <v>831.16076553989797</v>
      </c>
      <c r="G1830">
        <v>750.00000000000023</v>
      </c>
      <c r="H1830">
        <v>784.0215170287056</v>
      </c>
      <c r="I1830">
        <v>808.37206182643217</v>
      </c>
      <c r="J1830">
        <v>802.32558139534888</v>
      </c>
      <c r="K1830">
        <v>832.55813953488359</v>
      </c>
      <c r="L1830">
        <v>729.19950263444775</v>
      </c>
      <c r="M1830">
        <v>1357.3491982268677</v>
      </c>
      <c r="N1830">
        <v>1066.9829430702464</v>
      </c>
      <c r="O1830">
        <v>1059.0993861323848</v>
      </c>
      <c r="P1830">
        <v>1038.3772637509624</v>
      </c>
      <c r="Q1830">
        <v>1060.5577627043187</v>
      </c>
      <c r="R1830">
        <v>1427.4216355341737</v>
      </c>
    </row>
    <row r="1831" spans="1:18" x14ac:dyDescent="0.25">
      <c r="A1831" s="1" t="s">
        <v>92</v>
      </c>
      <c r="B1831" s="1"/>
    </row>
    <row r="1832" spans="1:18" x14ac:dyDescent="0.25">
      <c r="A1832" s="1" t="s">
        <v>92</v>
      </c>
      <c r="B1832" s="1" t="s">
        <v>68</v>
      </c>
      <c r="C1832">
        <v>384.93071247175487</v>
      </c>
      <c r="D1832">
        <v>831.39534883720944</v>
      </c>
      <c r="E1832">
        <v>2782.5581395348831</v>
      </c>
      <c r="F1832">
        <v>2762.7024418604656</v>
      </c>
      <c r="G1832">
        <v>3352.3255813953492</v>
      </c>
      <c r="H1832">
        <v>3321.902057629628</v>
      </c>
      <c r="I1832">
        <v>3495.2454651162789</v>
      </c>
      <c r="J1832">
        <v>3156.9767441860467</v>
      </c>
      <c r="K1832">
        <v>2683.7209302325591</v>
      </c>
      <c r="L1832">
        <v>3104.4940697674419</v>
      </c>
      <c r="M1832">
        <v>3198.6057113196148</v>
      </c>
      <c r="N1832">
        <v>2629.2489574098931</v>
      </c>
      <c r="O1832">
        <v>2722.8239261149706</v>
      </c>
      <c r="P1832">
        <v>1819.3772046597976</v>
      </c>
      <c r="Q1832">
        <v>1876.3289274597228</v>
      </c>
      <c r="R1832">
        <v>1301.432408833077</v>
      </c>
    </row>
    <row r="1833" spans="1:18" x14ac:dyDescent="0.25">
      <c r="A1833" s="1" t="s">
        <v>92</v>
      </c>
      <c r="B1833" s="1" t="s">
        <v>56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 t="s">
        <v>92</v>
      </c>
      <c r="B1834" s="1" t="s">
        <v>57</v>
      </c>
      <c r="C1834">
        <v>234.12452425230123</v>
      </c>
      <c r="D1834">
        <v>689.53488372093034</v>
      </c>
      <c r="E1834">
        <v>2659.3023255813951</v>
      </c>
      <c r="F1834">
        <v>2656.888488372093</v>
      </c>
      <c r="G1834">
        <v>3200</v>
      </c>
      <c r="H1834">
        <v>3158.3203912184713</v>
      </c>
      <c r="I1834">
        <v>3305.710581395349</v>
      </c>
      <c r="J1834">
        <v>2954.651162790698</v>
      </c>
      <c r="K1834">
        <v>2472.0930232558148</v>
      </c>
      <c r="L1834">
        <v>2916.1219767441862</v>
      </c>
      <c r="M1834">
        <v>3014.472188687022</v>
      </c>
      <c r="N1834">
        <v>2477.6095858301105</v>
      </c>
      <c r="O1834">
        <v>2508.6958025105528</v>
      </c>
      <c r="P1834">
        <v>1543.8712401778491</v>
      </c>
      <c r="Q1834">
        <v>1593.6020405215941</v>
      </c>
      <c r="R1834">
        <v>997.04275452640763</v>
      </c>
    </row>
    <row r="1835" spans="1:18" x14ac:dyDescent="0.25">
      <c r="A1835" s="1" t="s">
        <v>92</v>
      </c>
      <c r="B1835" s="1" t="s">
        <v>58</v>
      </c>
      <c r="C1835">
        <v>26.939595317287328</v>
      </c>
      <c r="D1835">
        <v>24.418604651162795</v>
      </c>
      <c r="E1835">
        <v>24.418604651162795</v>
      </c>
      <c r="F1835">
        <v>25.581395348837212</v>
      </c>
      <c r="G1835">
        <v>39.534883720930232</v>
      </c>
      <c r="H1835">
        <v>51.935096127141513</v>
      </c>
      <c r="I1835">
        <v>58.139534883720934</v>
      </c>
      <c r="J1835">
        <v>63.953488372093027</v>
      </c>
      <c r="K1835">
        <v>60.465116279069775</v>
      </c>
      <c r="L1835">
        <v>62.790697674418617</v>
      </c>
      <c r="M1835">
        <v>54.990101781679307</v>
      </c>
      <c r="N1835">
        <v>63.877390958516393</v>
      </c>
      <c r="O1835">
        <v>76.930596936995826</v>
      </c>
      <c r="P1835">
        <v>83.040608246071287</v>
      </c>
      <c r="Q1835">
        <v>79.985602591533493</v>
      </c>
      <c r="R1835">
        <v>101.92609774685</v>
      </c>
    </row>
    <row r="1836" spans="1:18" x14ac:dyDescent="0.25">
      <c r="A1836" s="1" t="s">
        <v>92</v>
      </c>
      <c r="B1836" s="1" t="s">
        <v>59</v>
      </c>
      <c r="C1836">
        <v>0</v>
      </c>
      <c r="D1836">
        <v>0</v>
      </c>
      <c r="E1836">
        <v>0</v>
      </c>
      <c r="F1836">
        <v>1.1627906976744187</v>
      </c>
      <c r="G1836">
        <v>9.3023255813953494</v>
      </c>
      <c r="H1836">
        <v>17.77457835367407</v>
      </c>
      <c r="I1836">
        <v>20.930232558139537</v>
      </c>
      <c r="J1836">
        <v>20.930232558139537</v>
      </c>
      <c r="K1836">
        <v>19.767441860465116</v>
      </c>
      <c r="L1836">
        <v>19.767441860465116</v>
      </c>
      <c r="M1836">
        <v>21.107311794988025</v>
      </c>
      <c r="N1836">
        <v>25.828684170182679</v>
      </c>
      <c r="O1836">
        <v>38.326434575109772</v>
      </c>
      <c r="P1836">
        <v>73.597863495681864</v>
      </c>
      <c r="Q1836">
        <v>94.705175290669899</v>
      </c>
      <c r="R1836">
        <v>103.592464467507</v>
      </c>
    </row>
    <row r="1837" spans="1:18" x14ac:dyDescent="0.25">
      <c r="A1837" s="1" t="s">
        <v>92</v>
      </c>
      <c r="B1837" s="1" t="s">
        <v>60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 t="s">
        <v>92</v>
      </c>
      <c r="B1838" s="1" t="s">
        <v>61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 t="s">
        <v>92</v>
      </c>
      <c r="B1839" s="1" t="s">
        <v>62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 t="s">
        <v>92</v>
      </c>
      <c r="B1840" s="1" t="s">
        <v>63</v>
      </c>
      <c r="C1840">
        <v>123.8665929021663</v>
      </c>
      <c r="D1840">
        <v>117.44186046511628</v>
      </c>
      <c r="E1840">
        <v>98.83720930232559</v>
      </c>
      <c r="F1840">
        <v>79.069767441860463</v>
      </c>
      <c r="G1840">
        <v>103.48837209302327</v>
      </c>
      <c r="H1840">
        <v>93.871991930341409</v>
      </c>
      <c r="I1840">
        <v>110.46511627906978</v>
      </c>
      <c r="J1840">
        <v>117.44186046511628</v>
      </c>
      <c r="K1840">
        <v>131.39534883720933</v>
      </c>
      <c r="L1840">
        <v>105.81395348837209</v>
      </c>
      <c r="M1840">
        <v>108.03610905592548</v>
      </c>
      <c r="N1840">
        <v>61.933296451083265</v>
      </c>
      <c r="O1840">
        <v>98.871092092312338</v>
      </c>
      <c r="P1840">
        <v>118.86749274019536</v>
      </c>
      <c r="Q1840">
        <v>108.03610905592548</v>
      </c>
      <c r="R1840">
        <v>98.871092092312338</v>
      </c>
    </row>
    <row r="1841" spans="1:18" x14ac:dyDescent="0.25">
      <c r="A1841" s="1" t="s">
        <v>92</v>
      </c>
      <c r="B1841" s="1" t="s">
        <v>64</v>
      </c>
      <c r="C1841">
        <v>747.12952848428426</v>
      </c>
      <c r="D1841">
        <v>752.3255813953491</v>
      </c>
      <c r="E1841">
        <v>884.91539227219312</v>
      </c>
      <c r="F1841">
        <v>831.16076553989797</v>
      </c>
      <c r="G1841">
        <v>750.00000000000023</v>
      </c>
      <c r="H1841">
        <v>784.0215170287056</v>
      </c>
      <c r="I1841">
        <v>808.37206182643217</v>
      </c>
      <c r="J1841">
        <v>802.32558139534888</v>
      </c>
      <c r="K1841">
        <v>832.55813953488359</v>
      </c>
      <c r="L1841">
        <v>729.19950263444775</v>
      </c>
      <c r="M1841">
        <v>1357.3491982268677</v>
      </c>
      <c r="N1841">
        <v>1066.9829430702464</v>
      </c>
      <c r="O1841">
        <v>1059.0993861323848</v>
      </c>
      <c r="P1841">
        <v>1038.3772637509624</v>
      </c>
      <c r="Q1841">
        <v>1060.5577627043187</v>
      </c>
      <c r="R1841">
        <v>1427.4216355341737</v>
      </c>
    </row>
    <row r="1842" spans="1:18" x14ac:dyDescent="0.25">
      <c r="A1842" s="1" t="s">
        <v>92</v>
      </c>
      <c r="B1842" s="1"/>
    </row>
    <row r="1843" spans="1:18" x14ac:dyDescent="0.25">
      <c r="A1843" s="1" t="s">
        <v>92</v>
      </c>
      <c r="B1843" s="1" t="s">
        <v>69</v>
      </c>
      <c r="C1843">
        <v>148.86209371202074</v>
      </c>
      <c r="D1843">
        <v>184.88372093023261</v>
      </c>
      <c r="E1843">
        <v>317.44186046511629</v>
      </c>
      <c r="F1843">
        <v>804.65116279069775</v>
      </c>
      <c r="G1843">
        <v>870.93023255813978</v>
      </c>
      <c r="H1843">
        <v>876.78662285233111</v>
      </c>
      <c r="I1843">
        <v>919.76744186046517</v>
      </c>
      <c r="J1843">
        <v>740.69767441860461</v>
      </c>
      <c r="K1843">
        <v>836.04651162790697</v>
      </c>
      <c r="L1843">
        <v>709.30232558139551</v>
      </c>
      <c r="M1843">
        <v>863.45568908707503</v>
      </c>
      <c r="N1843">
        <v>877.89753399943538</v>
      </c>
      <c r="O1843">
        <v>859.01204449865656</v>
      </c>
      <c r="P1843">
        <v>904.28167374317059</v>
      </c>
      <c r="Q1843">
        <v>701.26266160979912</v>
      </c>
      <c r="R1843">
        <v>650.16074884298689</v>
      </c>
    </row>
    <row r="1844" spans="1:18" x14ac:dyDescent="0.25">
      <c r="A1844" s="1" t="s">
        <v>92</v>
      </c>
      <c r="B1844" s="1" t="s">
        <v>70</v>
      </c>
      <c r="C1844">
        <v>141.91889904261677</v>
      </c>
      <c r="D1844">
        <v>177.87151162790704</v>
      </c>
      <c r="E1844">
        <v>301.16279069767444</v>
      </c>
      <c r="F1844">
        <v>784.88372093023258</v>
      </c>
      <c r="G1844">
        <v>853.46988372093051</v>
      </c>
      <c r="H1844">
        <v>852.34657761602921</v>
      </c>
      <c r="I1844">
        <v>895.34883720930236</v>
      </c>
      <c r="J1844">
        <v>712.74686046511624</v>
      </c>
      <c r="K1844">
        <v>805.81395348837202</v>
      </c>
      <c r="L1844">
        <v>672.14267441860477</v>
      </c>
      <c r="M1844">
        <v>824.57379893841289</v>
      </c>
      <c r="N1844">
        <v>827.35107680617455</v>
      </c>
      <c r="O1844">
        <v>809.85422623927661</v>
      </c>
      <c r="P1844">
        <v>845.12565515984898</v>
      </c>
      <c r="Q1844">
        <v>646.82801540167213</v>
      </c>
      <c r="R1844">
        <v>591.00473025966528</v>
      </c>
    </row>
    <row r="1845" spans="1:18" x14ac:dyDescent="0.25">
      <c r="A1845" s="1" t="s">
        <v>92</v>
      </c>
      <c r="B1845" s="1" t="s">
        <v>71</v>
      </c>
      <c r="C1845">
        <v>6.9431946694039537</v>
      </c>
      <c r="D1845">
        <v>7.01220930232558</v>
      </c>
      <c r="E1845">
        <v>16.279069767441865</v>
      </c>
      <c r="F1845">
        <v>19.767441860465119</v>
      </c>
      <c r="G1845">
        <v>17.460348837209306</v>
      </c>
      <c r="H1845">
        <v>24.440045236301856</v>
      </c>
      <c r="I1845">
        <v>24.418604651162795</v>
      </c>
      <c r="J1845">
        <v>27.950813953488378</v>
      </c>
      <c r="K1845">
        <v>30.232558139534891</v>
      </c>
      <c r="L1845">
        <v>37.159651162790709</v>
      </c>
      <c r="M1845">
        <v>38.881890148662094</v>
      </c>
      <c r="N1845">
        <v>50.546457193260821</v>
      </c>
      <c r="O1845">
        <v>49.157818259380001</v>
      </c>
      <c r="P1845">
        <v>59.156018583321639</v>
      </c>
      <c r="Q1845">
        <v>54.434646208126985</v>
      </c>
      <c r="R1845">
        <v>59.156018583321639</v>
      </c>
    </row>
    <row r="1846" spans="1:18" x14ac:dyDescent="0.25">
      <c r="A1846" s="1" t="s">
        <v>92</v>
      </c>
      <c r="B1846" s="1"/>
    </row>
    <row r="1847" spans="1:18" x14ac:dyDescent="0.25">
      <c r="A1847" s="1" t="s">
        <v>92</v>
      </c>
      <c r="B1847" s="1" t="s">
        <v>72</v>
      </c>
    </row>
    <row r="1848" spans="1:18" x14ac:dyDescent="0.25">
      <c r="A1848" s="1" t="s">
        <v>92</v>
      </c>
      <c r="B1848" s="1" t="s">
        <v>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 t="s">
        <v>92</v>
      </c>
      <c r="B1849" s="1" t="s">
        <v>57</v>
      </c>
      <c r="C1849">
        <v>95.848828640576244</v>
      </c>
      <c r="D1849">
        <v>173.40028999999998</v>
      </c>
      <c r="E1849">
        <v>488.19945000000007</v>
      </c>
      <c r="F1849">
        <v>494.29961999999995</v>
      </c>
      <c r="G1849">
        <v>586.20000000000005</v>
      </c>
      <c r="H1849">
        <v>576.32354894662967</v>
      </c>
      <c r="I1849">
        <v>605</v>
      </c>
      <c r="J1849">
        <v>541.30025999999998</v>
      </c>
      <c r="K1849">
        <v>471.26217000000008</v>
      </c>
      <c r="L1849">
        <v>530</v>
      </c>
      <c r="M1849">
        <v>552.85652141916637</v>
      </c>
      <c r="N1849">
        <v>466.87209420391952</v>
      </c>
      <c r="O1849">
        <v>478.73365202843667</v>
      </c>
      <c r="P1849">
        <v>328.55573717764003</v>
      </c>
      <c r="Q1849">
        <v>320.45953950511125</v>
      </c>
      <c r="R1849">
        <v>226.425014780933</v>
      </c>
    </row>
    <row r="1850" spans="1:18" x14ac:dyDescent="0.25">
      <c r="A1850" s="1" t="s">
        <v>92</v>
      </c>
      <c r="B1850" s="1" t="s">
        <v>58</v>
      </c>
      <c r="C1850">
        <v>2.3168051972867101</v>
      </c>
      <c r="D1850">
        <v>2.1</v>
      </c>
      <c r="E1850">
        <v>2.1</v>
      </c>
      <c r="F1850">
        <v>2.2000000000000002</v>
      </c>
      <c r="G1850">
        <v>3.4</v>
      </c>
      <c r="H1850">
        <v>4.4664182669341699</v>
      </c>
      <c r="I1850">
        <v>5</v>
      </c>
      <c r="J1850">
        <v>5.5</v>
      </c>
      <c r="K1850">
        <v>5.2</v>
      </c>
      <c r="L1850">
        <v>5.4</v>
      </c>
      <c r="M1850">
        <v>4.7291487532244201</v>
      </c>
      <c r="N1850">
        <v>5.4934556224324096</v>
      </c>
      <c r="O1850">
        <v>6.6160313365816403</v>
      </c>
      <c r="P1850">
        <v>7.1414923091621301</v>
      </c>
      <c r="Q1850">
        <v>6.8787618228718799</v>
      </c>
      <c r="R1850">
        <v>8.7656444062291001</v>
      </c>
    </row>
    <row r="1851" spans="1:18" x14ac:dyDescent="0.25">
      <c r="A1851" s="1" t="s">
        <v>92</v>
      </c>
      <c r="B1851" s="1" t="s">
        <v>59</v>
      </c>
      <c r="C1851">
        <v>0</v>
      </c>
      <c r="D1851">
        <v>0</v>
      </c>
      <c r="E1851">
        <v>0</v>
      </c>
      <c r="F1851">
        <v>0.1</v>
      </c>
      <c r="G1851">
        <v>0.8</v>
      </c>
      <c r="H1851">
        <v>1.5286137384159699</v>
      </c>
      <c r="I1851">
        <v>1.8</v>
      </c>
      <c r="J1851">
        <v>1.8</v>
      </c>
      <c r="K1851">
        <v>1.7</v>
      </c>
      <c r="L1851">
        <v>1.7</v>
      </c>
      <c r="M1851">
        <v>1.8152288143689701</v>
      </c>
      <c r="N1851">
        <v>2.2212668386357102</v>
      </c>
      <c r="O1851">
        <v>3.2960733734594401</v>
      </c>
      <c r="P1851">
        <v>6.3294162606286397</v>
      </c>
      <c r="Q1851">
        <v>8.1446450749976105</v>
      </c>
      <c r="R1851">
        <v>8.9089519442056009</v>
      </c>
    </row>
    <row r="1852" spans="1:18" x14ac:dyDescent="0.25">
      <c r="A1852" s="1" t="s">
        <v>92</v>
      </c>
      <c r="B1852" s="1" t="s">
        <v>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 t="s">
        <v>92</v>
      </c>
      <c r="B1853" s="1" t="s">
        <v>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 t="s">
        <v>92</v>
      </c>
      <c r="B1854" s="1" t="s">
        <v>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 t="s">
        <v>92</v>
      </c>
      <c r="B1855" s="1" t="s">
        <v>63</v>
      </c>
      <c r="C1855">
        <v>10.652526989586301</v>
      </c>
      <c r="D1855">
        <v>10.1</v>
      </c>
      <c r="E1855">
        <v>8.5</v>
      </c>
      <c r="F1855">
        <v>6.8</v>
      </c>
      <c r="G1855">
        <v>8.9</v>
      </c>
      <c r="H1855">
        <v>8.0729913060093601</v>
      </c>
      <c r="I1855">
        <v>9.5</v>
      </c>
      <c r="J1855">
        <v>10.1</v>
      </c>
      <c r="K1855">
        <v>11.3</v>
      </c>
      <c r="L1855">
        <v>9.1</v>
      </c>
      <c r="M1855">
        <v>9.2911053788095899</v>
      </c>
      <c r="N1855">
        <v>5.3262634947931602</v>
      </c>
      <c r="O1855">
        <v>8.5029139199388606</v>
      </c>
      <c r="P1855">
        <v>10.2226043756568</v>
      </c>
      <c r="Q1855">
        <v>9.2911053788095899</v>
      </c>
      <c r="R1855">
        <v>8.5029139199388606</v>
      </c>
    </row>
    <row r="1856" spans="1:18" x14ac:dyDescent="0.25">
      <c r="A1856" s="1" t="s">
        <v>92</v>
      </c>
      <c r="B1856" s="1" t="s">
        <v>64</v>
      </c>
      <c r="C1856">
        <v>86.871845860272344</v>
      </c>
      <c r="D1856">
        <v>87.600000000000009</v>
      </c>
      <c r="E1856">
        <v>101.7027237354086</v>
      </c>
      <c r="F1856">
        <v>98.37223583643123</v>
      </c>
      <c r="G1856">
        <v>90.800000000000011</v>
      </c>
      <c r="H1856">
        <v>95.036436114607184</v>
      </c>
      <c r="I1856">
        <v>98.311107317073152</v>
      </c>
      <c r="J1856">
        <v>96.5</v>
      </c>
      <c r="K1856">
        <v>99.699999999999974</v>
      </c>
      <c r="L1856">
        <v>88.397647226562512</v>
      </c>
      <c r="M1856">
        <v>164.26363650398199</v>
      </c>
      <c r="N1856">
        <v>131.74333619948399</v>
      </c>
      <c r="O1856">
        <v>130.13219189827058</v>
      </c>
      <c r="P1856">
        <v>126.20062843160075</v>
      </c>
      <c r="Q1856">
        <v>128.6112350044373</v>
      </c>
      <c r="R1856">
        <v>167.47021250460611</v>
      </c>
    </row>
    <row r="1857" spans="1:18" x14ac:dyDescent="0.25">
      <c r="A1857" s="1" t="s">
        <v>92</v>
      </c>
      <c r="B1857" s="1" t="s">
        <v>71</v>
      </c>
      <c r="C1857">
        <v>0.54937523828116896</v>
      </c>
      <c r="D1857">
        <v>0.59970999999999997</v>
      </c>
      <c r="E1857">
        <v>1.4005499999999995</v>
      </c>
      <c r="F1857">
        <v>1.9003800000000015</v>
      </c>
      <c r="G1857">
        <v>1.6</v>
      </c>
      <c r="H1857">
        <v>2.3045202231423381</v>
      </c>
      <c r="I1857">
        <v>2.2999999999999998</v>
      </c>
      <c r="J1857">
        <v>2.5997399999999997</v>
      </c>
      <c r="K1857">
        <v>2.9378299999999999</v>
      </c>
      <c r="L1857">
        <v>3.6999999999999997</v>
      </c>
      <c r="M1857">
        <v>3.9171482091893357</v>
      </c>
      <c r="N1857">
        <v>5.0157738718627867</v>
      </c>
      <c r="O1857">
        <v>4.7144482190001717</v>
      </c>
      <c r="P1857">
        <v>5.8282515355393691</v>
      </c>
      <c r="Q1857">
        <v>5.4218018534441601</v>
      </c>
      <c r="R1857">
        <v>5.9715615299624396</v>
      </c>
    </row>
    <row r="1858" spans="1:18" x14ac:dyDescent="0.25">
      <c r="A1858" s="1" t="s">
        <v>92</v>
      </c>
      <c r="B1858" s="1"/>
    </row>
    <row r="1859" spans="1:18" x14ac:dyDescent="0.25">
      <c r="A1859" s="1" t="s">
        <v>92</v>
      </c>
      <c r="B1859" s="1" t="s">
        <v>73</v>
      </c>
      <c r="C1859">
        <v>230.48610755886003</v>
      </c>
      <c r="D1859">
        <v>411.99451776000006</v>
      </c>
      <c r="E1859">
        <v>1153.0172795871965</v>
      </c>
      <c r="F1859">
        <v>1161.1101344249521</v>
      </c>
      <c r="G1859">
        <v>1374.9731715600003</v>
      </c>
      <c r="H1859">
        <v>1350.0483000000008</v>
      </c>
      <c r="I1859">
        <v>1415.9242623600003</v>
      </c>
      <c r="J1859">
        <v>1265.6441850096242</v>
      </c>
      <c r="K1859">
        <v>1100.3132300400002</v>
      </c>
      <c r="L1859">
        <v>1238.9193374400004</v>
      </c>
      <c r="M1859">
        <v>1288.0071999999998</v>
      </c>
      <c r="N1859">
        <v>1088.0609999999995</v>
      </c>
      <c r="O1859">
        <v>1113.4808000000003</v>
      </c>
      <c r="P1859">
        <v>760.15409078194591</v>
      </c>
      <c r="Q1859">
        <v>707.25130000000001</v>
      </c>
      <c r="R1859">
        <v>481.68020757377298</v>
      </c>
    </row>
    <row r="1860" spans="1:18" x14ac:dyDescent="0.25">
      <c r="A1860" s="1" t="s">
        <v>92</v>
      </c>
      <c r="B1860" s="1" t="s">
        <v>56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 t="s">
        <v>92</v>
      </c>
      <c r="B1861" s="1" t="s">
        <v>57</v>
      </c>
      <c r="C1861">
        <v>229.47630737266508</v>
      </c>
      <c r="D1861">
        <v>410.82080151049206</v>
      </c>
      <c r="E1861">
        <v>1150.1975279418484</v>
      </c>
      <c r="F1861">
        <v>1157.8211640424081</v>
      </c>
      <c r="G1861">
        <v>1372.6243767600004</v>
      </c>
      <c r="H1861">
        <v>1347.2721548833892</v>
      </c>
      <c r="I1861">
        <v>1413.3405880800003</v>
      </c>
      <c r="J1861">
        <v>1263.0604872416761</v>
      </c>
      <c r="K1861">
        <v>1097.6407008527162</v>
      </c>
      <c r="L1861">
        <v>1235.6310247200004</v>
      </c>
      <c r="M1861">
        <v>1284.1361226554266</v>
      </c>
      <c r="N1861">
        <v>1082.6753764117923</v>
      </c>
      <c r="O1861">
        <v>1109.1956285383435</v>
      </c>
      <c r="P1861">
        <v>753.64603110828625</v>
      </c>
      <c r="Q1861">
        <v>702.76329999999996</v>
      </c>
      <c r="R1861">
        <v>478.53873102678665</v>
      </c>
    </row>
    <row r="1862" spans="1:18" x14ac:dyDescent="0.25">
      <c r="A1862" s="1" t="s">
        <v>92</v>
      </c>
      <c r="B1862" s="1" t="s">
        <v>58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 t="s">
        <v>92</v>
      </c>
      <c r="B1863" s="1" t="s">
        <v>59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 t="s">
        <v>92</v>
      </c>
      <c r="B1864" s="1" t="s">
        <v>60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 t="s">
        <v>92</v>
      </c>
      <c r="B1865" s="1" t="s">
        <v>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 t="s">
        <v>92</v>
      </c>
      <c r="B1866" s="1" t="s">
        <v>62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 t="s">
        <v>92</v>
      </c>
      <c r="B1867" s="1" t="s">
        <v>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 t="s">
        <v>92</v>
      </c>
      <c r="B1868" s="1" t="s">
        <v>64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 t="s">
        <v>92</v>
      </c>
      <c r="B1869" s="1" t="s">
        <v>71</v>
      </c>
      <c r="C1869">
        <v>1.0098001861949422</v>
      </c>
      <c r="D1869">
        <v>1.173716249508</v>
      </c>
      <c r="E1869">
        <v>2.8197516453480005</v>
      </c>
      <c r="F1869">
        <v>3.2889703825440004</v>
      </c>
      <c r="G1869">
        <v>2.3487948000000003</v>
      </c>
      <c r="H1869">
        <v>2.7761451166115658</v>
      </c>
      <c r="I1869">
        <v>2.5836742800000003</v>
      </c>
      <c r="J1869">
        <v>2.5836977679480002</v>
      </c>
      <c r="K1869">
        <v>2.6725291872840002</v>
      </c>
      <c r="L1869">
        <v>3.2883127200000004</v>
      </c>
      <c r="M1869">
        <v>3.8710773445732274</v>
      </c>
      <c r="N1869">
        <v>5.3856235882071894</v>
      </c>
      <c r="O1869">
        <v>4.2851714616568666</v>
      </c>
      <c r="P1869">
        <v>6.5080596736596732</v>
      </c>
      <c r="Q1869">
        <v>4.4880000000000067</v>
      </c>
      <c r="R1869">
        <v>3.1414765469863433</v>
      </c>
    </row>
    <row r="1870" spans="1:18" x14ac:dyDescent="0.25">
      <c r="A1870" s="1" t="s">
        <v>92</v>
      </c>
      <c r="B1870" s="1"/>
    </row>
    <row r="1871" spans="1:18" x14ac:dyDescent="0.25">
      <c r="A1871" s="1" t="s">
        <v>92</v>
      </c>
      <c r="B1871" s="1" t="s">
        <v>74</v>
      </c>
    </row>
    <row r="1872" spans="1:18" x14ac:dyDescent="0.25">
      <c r="A1872" s="1" t="s">
        <v>92</v>
      </c>
      <c r="B1872" s="1" t="s">
        <v>56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 t="s">
        <v>92</v>
      </c>
      <c r="B1873" s="1" t="s">
        <v>57</v>
      </c>
      <c r="C1873">
        <v>0.24320964420190178</v>
      </c>
      <c r="D1873">
        <v>0.35928428954761271</v>
      </c>
      <c r="E1873">
        <v>0.47296243369385188</v>
      </c>
      <c r="F1873">
        <v>0.46672097380936683</v>
      </c>
      <c r="G1873">
        <v>0.47372910269532581</v>
      </c>
      <c r="H1873">
        <v>0.47501992104054724</v>
      </c>
      <c r="I1873">
        <v>0.4745454545454546</v>
      </c>
      <c r="J1873">
        <v>0.4762606247408786</v>
      </c>
      <c r="K1873">
        <v>0.45855579708424293</v>
      </c>
      <c r="L1873">
        <v>0.48075471698113209</v>
      </c>
      <c r="M1873">
        <v>0.47375476293446855</v>
      </c>
      <c r="N1873">
        <v>0.46007057929508655</v>
      </c>
      <c r="O1873">
        <v>0.45675380754199518</v>
      </c>
      <c r="P1873">
        <v>0.41167575529816747</v>
      </c>
      <c r="Q1873">
        <v>0.43519415666691491</v>
      </c>
      <c r="R1873">
        <v>0.38966398787501255</v>
      </c>
    </row>
    <row r="1874" spans="1:18" x14ac:dyDescent="0.25">
      <c r="A1874" s="1" t="s">
        <v>92</v>
      </c>
      <c r="B1874" s="1" t="s">
        <v>58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</row>
    <row r="1875" spans="1:18" x14ac:dyDescent="0.25">
      <c r="A1875" s="1" t="s">
        <v>92</v>
      </c>
      <c r="B1875" s="1" t="s">
        <v>59</v>
      </c>
      <c r="C1875">
        <v>0</v>
      </c>
      <c r="D1875">
        <v>0</v>
      </c>
      <c r="E1875">
        <v>0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</row>
    <row r="1876" spans="1:18" x14ac:dyDescent="0.25">
      <c r="A1876" s="1" t="s">
        <v>92</v>
      </c>
      <c r="B1876" s="1" t="s">
        <v>60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 t="s">
        <v>92</v>
      </c>
      <c r="B1877" s="1" t="s">
        <v>61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 t="s">
        <v>92</v>
      </c>
      <c r="B1878" s="1" t="s">
        <v>62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 t="s">
        <v>92</v>
      </c>
      <c r="B1879" s="1" t="s">
        <v>63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</row>
    <row r="1880" spans="1:18" x14ac:dyDescent="0.25">
      <c r="A1880" s="1" t="s">
        <v>92</v>
      </c>
      <c r="B1880" s="1" t="s">
        <v>64</v>
      </c>
      <c r="C1880">
        <v>0.73963133640553003</v>
      </c>
      <c r="D1880">
        <v>0.73858447488584489</v>
      </c>
      <c r="E1880">
        <v>0.74828599412340857</v>
      </c>
      <c r="F1880">
        <v>0.72662601626016243</v>
      </c>
      <c r="G1880">
        <v>0.71035242290748901</v>
      </c>
      <c r="H1880">
        <v>0.70947368421052637</v>
      </c>
      <c r="I1880">
        <v>0.70714285714285718</v>
      </c>
      <c r="J1880">
        <v>0.71502590673575139</v>
      </c>
      <c r="K1880">
        <v>0.71815446339017064</v>
      </c>
      <c r="L1880">
        <v>0.70942111237230421</v>
      </c>
      <c r="M1880">
        <v>0.71063829787234045</v>
      </c>
      <c r="N1880">
        <v>0.69650986342943844</v>
      </c>
      <c r="O1880">
        <v>0.69992325402916344</v>
      </c>
      <c r="P1880">
        <v>0.70760697305863696</v>
      </c>
      <c r="Q1880">
        <v>0.70917573872472783</v>
      </c>
      <c r="R1880">
        <v>0.73301549463647198</v>
      </c>
    </row>
    <row r="1881" spans="1:18" x14ac:dyDescent="0.25">
      <c r="A1881" s="1" t="s">
        <v>92</v>
      </c>
      <c r="B1881" s="1"/>
    </row>
    <row r="1882" spans="1:18" x14ac:dyDescent="0.25">
      <c r="A1882" s="1" t="s">
        <v>92</v>
      </c>
      <c r="B1882" s="1" t="s">
        <v>75</v>
      </c>
    </row>
    <row r="1883" spans="1:18" x14ac:dyDescent="0.25">
      <c r="A1883" s="1" t="s">
        <v>92</v>
      </c>
      <c r="B1883" s="1" t="s">
        <v>56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 t="s">
        <v>92</v>
      </c>
      <c r="B1884" s="1" t="s">
        <v>57</v>
      </c>
      <c r="C1884">
        <v>0.21006734637520816</v>
      </c>
      <c r="D1884">
        <v>0.34198328042011933</v>
      </c>
      <c r="E1884">
        <v>0.46845607876043271</v>
      </c>
      <c r="F1884">
        <v>0.462254876910486</v>
      </c>
      <c r="G1884">
        <v>0.46946434663937214</v>
      </c>
      <c r="H1884">
        <v>0.47129004903796051</v>
      </c>
      <c r="I1884">
        <v>0.46990266115702478</v>
      </c>
      <c r="J1884">
        <v>0.46942523175584655</v>
      </c>
      <c r="K1884">
        <v>0.45112893317959307</v>
      </c>
      <c r="L1884">
        <v>0.4731820566037736</v>
      </c>
      <c r="M1884">
        <v>0.46891842310480597</v>
      </c>
      <c r="N1884">
        <v>0.45638714977109607</v>
      </c>
      <c r="O1884">
        <v>0.4506636166097055</v>
      </c>
      <c r="P1884">
        <v>0.4041108147915517</v>
      </c>
      <c r="Q1884">
        <v>0.42766639338153067</v>
      </c>
      <c r="R1884">
        <v>0.37869348036580808</v>
      </c>
    </row>
    <row r="1885" spans="1:18" x14ac:dyDescent="0.25">
      <c r="A1885" s="1" t="s">
        <v>92</v>
      </c>
      <c r="B1885" s="1" t="s">
        <v>58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</row>
    <row r="1886" spans="1:18" x14ac:dyDescent="0.25">
      <c r="A1886" s="1" t="s">
        <v>92</v>
      </c>
      <c r="B1886" s="1" t="s">
        <v>59</v>
      </c>
      <c r="C1886">
        <v>0</v>
      </c>
      <c r="D1886">
        <v>0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</row>
    <row r="1887" spans="1:18" x14ac:dyDescent="0.25">
      <c r="A1887" s="1" t="s">
        <v>92</v>
      </c>
      <c r="B1887" s="1" t="s">
        <v>60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 t="s">
        <v>92</v>
      </c>
      <c r="B1888" s="1" t="s">
        <v>61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 t="s">
        <v>92</v>
      </c>
      <c r="B1889" s="1" t="s">
        <v>62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 t="s">
        <v>92</v>
      </c>
      <c r="B1890" s="1" t="s">
        <v>63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</row>
    <row r="1891" spans="1:18" x14ac:dyDescent="0.25">
      <c r="A1891" s="1" t="s">
        <v>92</v>
      </c>
      <c r="B1891" s="1" t="s">
        <v>64</v>
      </c>
      <c r="C1891">
        <v>0.73963133640553003</v>
      </c>
      <c r="D1891">
        <v>0.73858447488584489</v>
      </c>
      <c r="E1891">
        <v>0.74828599412340857</v>
      </c>
      <c r="F1891">
        <v>0.72662601626016243</v>
      </c>
      <c r="G1891">
        <v>0.71035242290748901</v>
      </c>
      <c r="H1891">
        <v>0.70947368421052637</v>
      </c>
      <c r="I1891">
        <v>0.70714285714285718</v>
      </c>
      <c r="J1891">
        <v>0.71502590673575139</v>
      </c>
      <c r="K1891">
        <v>0.71815446339017064</v>
      </c>
      <c r="L1891">
        <v>0.70942111237230421</v>
      </c>
      <c r="M1891">
        <v>0.71063829787234045</v>
      </c>
      <c r="N1891">
        <v>0.69650986342943844</v>
      </c>
      <c r="O1891">
        <v>0.69992325402916344</v>
      </c>
      <c r="P1891">
        <v>0.70760697305863696</v>
      </c>
      <c r="Q1891">
        <v>0.70917573872472783</v>
      </c>
      <c r="R1891">
        <v>0.73301549463647198</v>
      </c>
    </row>
    <row r="1892" spans="1:18" x14ac:dyDescent="0.25">
      <c r="A1892" s="1" t="s">
        <v>93</v>
      </c>
      <c r="B1892" s="1" t="s">
        <v>54</v>
      </c>
      <c r="C1892">
        <v>2000</v>
      </c>
      <c r="D1892">
        <v>2001</v>
      </c>
      <c r="E1892">
        <v>2002</v>
      </c>
      <c r="F1892">
        <v>2003</v>
      </c>
      <c r="G1892">
        <v>2004</v>
      </c>
      <c r="H1892">
        <v>2005</v>
      </c>
      <c r="I1892">
        <v>2006</v>
      </c>
      <c r="J1892">
        <v>2007</v>
      </c>
      <c r="K1892">
        <v>2008</v>
      </c>
      <c r="L1892">
        <v>2009</v>
      </c>
      <c r="M1892">
        <v>2010</v>
      </c>
      <c r="N1892">
        <v>2011</v>
      </c>
      <c r="O1892">
        <v>2012</v>
      </c>
      <c r="P1892">
        <v>2013</v>
      </c>
      <c r="Q1892">
        <v>2014</v>
      </c>
      <c r="R1892">
        <v>2015</v>
      </c>
    </row>
    <row r="1893" spans="1:18" x14ac:dyDescent="0.25">
      <c r="A1893" s="1" t="s">
        <v>93</v>
      </c>
      <c r="B1893" s="1" t="s">
        <v>55</v>
      </c>
      <c r="C1893">
        <v>2142.355</v>
      </c>
      <c r="D1893">
        <v>2149.3850000000002</v>
      </c>
      <c r="E1893">
        <v>2183.4340000000002</v>
      </c>
      <c r="F1893">
        <v>2193.0640000000003</v>
      </c>
      <c r="G1893">
        <v>2202.5870000000004</v>
      </c>
      <c r="H1893">
        <v>2207.587</v>
      </c>
      <c r="I1893">
        <v>2197.4340000000002</v>
      </c>
      <c r="J1893">
        <v>2175.9809999999998</v>
      </c>
      <c r="K1893">
        <v>2200.9809999999998</v>
      </c>
      <c r="L1893">
        <v>2574.9809999999998</v>
      </c>
      <c r="M1893">
        <v>2626.8770000000004</v>
      </c>
      <c r="N1893">
        <v>2639.0309999999999</v>
      </c>
      <c r="O1893">
        <v>2722.0349999999999</v>
      </c>
      <c r="P1893">
        <v>3013.7060000000001</v>
      </c>
      <c r="Q1893">
        <v>3025.248</v>
      </c>
      <c r="R1893">
        <v>3034.1840000000002</v>
      </c>
    </row>
    <row r="1894" spans="1:18" x14ac:dyDescent="0.25">
      <c r="A1894" s="1" t="s">
        <v>93</v>
      </c>
      <c r="B1894" s="1" t="s">
        <v>56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 t="s">
        <v>93</v>
      </c>
      <c r="B1895" s="1" t="s">
        <v>57</v>
      </c>
      <c r="C1895">
        <v>617.86500000000001</v>
      </c>
      <c r="D1895">
        <v>617.86500000000001</v>
      </c>
      <c r="E1895">
        <v>630.25699999999995</v>
      </c>
      <c r="F1895">
        <v>635.88700000000006</v>
      </c>
      <c r="G1895">
        <v>640.58699999999999</v>
      </c>
      <c r="H1895">
        <v>645.58699999999988</v>
      </c>
      <c r="I1895">
        <v>635.37699999999995</v>
      </c>
      <c r="J1895">
        <v>606.37699999999995</v>
      </c>
      <c r="K1895">
        <v>629.37699999999995</v>
      </c>
      <c r="L1895">
        <v>1002.377</v>
      </c>
      <c r="M1895">
        <v>1020.877</v>
      </c>
      <c r="N1895">
        <v>1026.4069999999999</v>
      </c>
      <c r="O1895">
        <v>1086.2059999999999</v>
      </c>
      <c r="P1895">
        <v>1357.7059999999999</v>
      </c>
      <c r="Q1895">
        <v>1366.2059999999999</v>
      </c>
      <c r="R1895">
        <v>1373.6420000000001</v>
      </c>
    </row>
    <row r="1896" spans="1:18" x14ac:dyDescent="0.25">
      <c r="A1896" s="1" t="s">
        <v>93</v>
      </c>
      <c r="B1896" s="1" t="s">
        <v>58</v>
      </c>
      <c r="C1896">
        <v>2.2000000000000002</v>
      </c>
      <c r="D1896">
        <v>2.2000000000000002</v>
      </c>
      <c r="E1896">
        <v>22</v>
      </c>
      <c r="F1896">
        <v>25.999999999999996</v>
      </c>
      <c r="G1896">
        <v>25.999999999999996</v>
      </c>
      <c r="H1896">
        <v>25.999999999999996</v>
      </c>
      <c r="I1896">
        <v>25.999999999999996</v>
      </c>
      <c r="J1896">
        <v>25.999999999999996</v>
      </c>
      <c r="K1896">
        <v>27.999999999999996</v>
      </c>
      <c r="L1896">
        <v>29</v>
      </c>
      <c r="M1896">
        <v>30</v>
      </c>
      <c r="N1896">
        <v>36</v>
      </c>
      <c r="O1896">
        <v>59</v>
      </c>
      <c r="P1896">
        <v>67</v>
      </c>
      <c r="Q1896">
        <v>69</v>
      </c>
      <c r="R1896">
        <v>69</v>
      </c>
    </row>
    <row r="1897" spans="1:18" x14ac:dyDescent="0.25">
      <c r="A1897" s="1" t="s">
        <v>93</v>
      </c>
      <c r="B1897" s="1" t="s">
        <v>59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1.5</v>
      </c>
    </row>
    <row r="1898" spans="1:18" x14ac:dyDescent="0.25">
      <c r="A1898" s="1" t="s">
        <v>93</v>
      </c>
      <c r="B1898" s="1" t="s">
        <v>60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 t="s">
        <v>93</v>
      </c>
      <c r="B1899" s="1" t="s">
        <v>61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 t="s">
        <v>93</v>
      </c>
      <c r="B1900" s="1" t="s">
        <v>62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 t="s">
        <v>93</v>
      </c>
      <c r="B1901" s="1" t="s">
        <v>63</v>
      </c>
      <c r="C1901">
        <v>1522.29</v>
      </c>
      <c r="D1901">
        <v>1529.32</v>
      </c>
      <c r="E1901">
        <v>1531.1770000000001</v>
      </c>
      <c r="F1901">
        <v>1531.1770000000001</v>
      </c>
      <c r="G1901">
        <v>1536.0000000000002</v>
      </c>
      <c r="H1901">
        <v>1536.0000000000002</v>
      </c>
      <c r="I1901">
        <v>1536.0570000000002</v>
      </c>
      <c r="J1901">
        <v>1543.604</v>
      </c>
      <c r="K1901">
        <v>1543.604</v>
      </c>
      <c r="L1901">
        <v>1543.604</v>
      </c>
      <c r="M1901">
        <v>1576.0000000000002</v>
      </c>
      <c r="N1901">
        <v>1576.6240000000003</v>
      </c>
      <c r="O1901">
        <v>1576.8290000000002</v>
      </c>
      <c r="P1901">
        <v>1589.0000000000002</v>
      </c>
      <c r="Q1901">
        <v>1590.0420000000001</v>
      </c>
      <c r="R1901">
        <v>1590.0420000000001</v>
      </c>
    </row>
    <row r="1902" spans="1:18" x14ac:dyDescent="0.25">
      <c r="A1902" s="1" t="s">
        <v>93</v>
      </c>
      <c r="B1902" s="1" t="s">
        <v>64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 t="s">
        <v>93</v>
      </c>
      <c r="B1903" s="1"/>
    </row>
    <row r="1904" spans="1:18" x14ac:dyDescent="0.25">
      <c r="A1904" s="1" t="s">
        <v>93</v>
      </c>
      <c r="B1904" s="1" t="s">
        <v>65</v>
      </c>
      <c r="C1904">
        <v>2096.2280000000001</v>
      </c>
      <c r="D1904">
        <v>2103.2579999999998</v>
      </c>
      <c r="E1904">
        <v>2136.4800000000005</v>
      </c>
      <c r="F1904">
        <v>2145.8450000000003</v>
      </c>
      <c r="G1904">
        <v>2157.1680000000001</v>
      </c>
      <c r="H1904">
        <v>2162.2680000000005</v>
      </c>
      <c r="I1904">
        <v>2154.0350000000003</v>
      </c>
      <c r="J1904">
        <v>2135.7820000000002</v>
      </c>
      <c r="K1904">
        <v>2158.7820000000002</v>
      </c>
      <c r="L1904">
        <v>2503.7020000000002</v>
      </c>
      <c r="M1904">
        <v>2554.4980000000005</v>
      </c>
      <c r="N1904">
        <v>2566.3120000000004</v>
      </c>
      <c r="O1904">
        <v>2646.2470000000003</v>
      </c>
      <c r="P1904">
        <v>2916.2560000000003</v>
      </c>
      <c r="Q1904">
        <v>2927.2980000000002</v>
      </c>
      <c r="R1904">
        <v>2935.8640000000005</v>
      </c>
    </row>
    <row r="1905" spans="1:18" x14ac:dyDescent="0.25">
      <c r="A1905" s="1" t="s">
        <v>93</v>
      </c>
      <c r="B1905" s="1" t="s">
        <v>56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 t="s">
        <v>93</v>
      </c>
      <c r="B1906" s="1" t="s">
        <v>57</v>
      </c>
      <c r="C1906">
        <v>571.73800000000006</v>
      </c>
      <c r="D1906">
        <v>571.73800000000006</v>
      </c>
      <c r="E1906">
        <v>583.30300000000011</v>
      </c>
      <c r="F1906">
        <v>588.66800000000001</v>
      </c>
      <c r="G1906">
        <v>595.16800000000001</v>
      </c>
      <c r="H1906">
        <v>600.26800000000014</v>
      </c>
      <c r="I1906">
        <v>591.97800000000007</v>
      </c>
      <c r="J1906">
        <v>566.178</v>
      </c>
      <c r="K1906">
        <v>587.17800000000011</v>
      </c>
      <c r="L1906">
        <v>931.09800000000007</v>
      </c>
      <c r="M1906">
        <v>948.49800000000005</v>
      </c>
      <c r="N1906">
        <v>953.68799999999999</v>
      </c>
      <c r="O1906">
        <v>1010.418</v>
      </c>
      <c r="P1906">
        <v>1260.2560000000001</v>
      </c>
      <c r="Q1906">
        <v>1268.2560000000001</v>
      </c>
      <c r="R1906">
        <v>1275.3220000000001</v>
      </c>
    </row>
    <row r="1907" spans="1:18" x14ac:dyDescent="0.25">
      <c r="A1907" s="1" t="s">
        <v>93</v>
      </c>
      <c r="B1907" s="1" t="s">
        <v>58</v>
      </c>
      <c r="C1907">
        <v>2.2000000000000002</v>
      </c>
      <c r="D1907">
        <v>2.2000000000000002</v>
      </c>
      <c r="E1907">
        <v>22</v>
      </c>
      <c r="F1907">
        <v>25.999999999999996</v>
      </c>
      <c r="G1907">
        <v>25.999999999999996</v>
      </c>
      <c r="H1907">
        <v>25.999999999999996</v>
      </c>
      <c r="I1907">
        <v>25.999999999999996</v>
      </c>
      <c r="J1907">
        <v>25.999999999999996</v>
      </c>
      <c r="K1907">
        <v>27.999999999999996</v>
      </c>
      <c r="L1907">
        <v>29</v>
      </c>
      <c r="M1907">
        <v>30</v>
      </c>
      <c r="N1907">
        <v>36</v>
      </c>
      <c r="O1907">
        <v>59</v>
      </c>
      <c r="P1907">
        <v>67</v>
      </c>
      <c r="Q1907">
        <v>69</v>
      </c>
      <c r="R1907">
        <v>69</v>
      </c>
    </row>
    <row r="1908" spans="1:18" x14ac:dyDescent="0.25">
      <c r="A1908" s="1" t="s">
        <v>93</v>
      </c>
      <c r="B1908" s="1" t="s">
        <v>59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1.5</v>
      </c>
    </row>
    <row r="1909" spans="1:18" x14ac:dyDescent="0.25">
      <c r="A1909" s="1" t="s">
        <v>93</v>
      </c>
      <c r="B1909" s="1" t="s">
        <v>60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 t="s">
        <v>93</v>
      </c>
      <c r="B1910" s="1" t="s">
        <v>61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 t="s">
        <v>93</v>
      </c>
      <c r="B1911" s="1" t="s">
        <v>62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 t="s">
        <v>93</v>
      </c>
      <c r="B1912" s="1" t="s">
        <v>63</v>
      </c>
      <c r="C1912">
        <v>1522.29</v>
      </c>
      <c r="D1912">
        <v>1529.32</v>
      </c>
      <c r="E1912">
        <v>1531.1770000000001</v>
      </c>
      <c r="F1912">
        <v>1531.1770000000001</v>
      </c>
      <c r="G1912">
        <v>1536.0000000000002</v>
      </c>
      <c r="H1912">
        <v>1536.0000000000002</v>
      </c>
      <c r="I1912">
        <v>1536.0570000000002</v>
      </c>
      <c r="J1912">
        <v>1543.604</v>
      </c>
      <c r="K1912">
        <v>1543.604</v>
      </c>
      <c r="L1912">
        <v>1543.604</v>
      </c>
      <c r="M1912">
        <v>1576.0000000000002</v>
      </c>
      <c r="N1912">
        <v>1576.6240000000003</v>
      </c>
      <c r="O1912">
        <v>1576.8290000000002</v>
      </c>
      <c r="P1912">
        <v>1589.0000000000002</v>
      </c>
      <c r="Q1912">
        <v>1590.0420000000001</v>
      </c>
      <c r="R1912">
        <v>1590.0420000000001</v>
      </c>
    </row>
    <row r="1913" spans="1:18" x14ac:dyDescent="0.25">
      <c r="A1913" s="1" t="s">
        <v>93</v>
      </c>
      <c r="B1913" s="1" t="s">
        <v>64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 t="s">
        <v>93</v>
      </c>
      <c r="B1914" s="1"/>
    </row>
    <row r="1915" spans="1:18" x14ac:dyDescent="0.25">
      <c r="A1915" s="1" t="s">
        <v>93</v>
      </c>
      <c r="B1915" s="1" t="s">
        <v>66</v>
      </c>
    </row>
    <row r="1916" spans="1:18" x14ac:dyDescent="0.25">
      <c r="A1916" s="1" t="s">
        <v>93</v>
      </c>
      <c r="B1916" s="1" t="s">
        <v>56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 t="s">
        <v>93</v>
      </c>
      <c r="B1917" s="1" t="s">
        <v>57</v>
      </c>
      <c r="C1917">
        <v>0.24255332632416512</v>
      </c>
      <c r="D1917">
        <v>0.26661781968042209</v>
      </c>
      <c r="E1917">
        <v>0.27168738580028273</v>
      </c>
      <c r="F1917">
        <v>0.29808883081526177</v>
      </c>
      <c r="G1917">
        <v>0.27279200698743089</v>
      </c>
      <c r="H1917">
        <v>0.2710321714749977</v>
      </c>
      <c r="I1917">
        <v>0.38575552962048743</v>
      </c>
      <c r="J1917">
        <v>0.37388101205671292</v>
      </c>
      <c r="K1917">
        <v>0.38205053603603778</v>
      </c>
      <c r="L1917">
        <v>0.23466030208708502</v>
      </c>
      <c r="M1917">
        <v>0.34189258304365255</v>
      </c>
      <c r="N1917">
        <v>0.34873020395872262</v>
      </c>
      <c r="O1917">
        <v>0.24652110558048287</v>
      </c>
      <c r="P1917">
        <v>0.26706785046702158</v>
      </c>
      <c r="Q1917">
        <v>0.25113460968433748</v>
      </c>
      <c r="R1917">
        <v>0.29298147417117509</v>
      </c>
    </row>
    <row r="1918" spans="1:18" x14ac:dyDescent="0.25">
      <c r="A1918" s="1" t="s">
        <v>93</v>
      </c>
      <c r="B1918" s="1" t="s">
        <v>58</v>
      </c>
      <c r="C1918">
        <v>0.20175326976266927</v>
      </c>
      <c r="D1918">
        <v>0.18100726925193314</v>
      </c>
      <c r="E1918">
        <v>5.4302180775579953E-2</v>
      </c>
      <c r="F1918">
        <v>0.2093186626477484</v>
      </c>
      <c r="G1918">
        <v>0.21442399588305935</v>
      </c>
      <c r="H1918">
        <v>0.20607655411472917</v>
      </c>
      <c r="I1918">
        <v>0.20421332941243747</v>
      </c>
      <c r="J1918">
        <v>0.23484532882430306</v>
      </c>
      <c r="K1918">
        <v>0.24177399535793934</v>
      </c>
      <c r="L1918">
        <v>0.19681939851991814</v>
      </c>
      <c r="M1918">
        <v>0.18599730012406335</v>
      </c>
      <c r="N1918">
        <v>0.22545127287765257</v>
      </c>
      <c r="O1918">
        <v>0.22031652460766343</v>
      </c>
      <c r="P1918">
        <v>0.20442037055697546</v>
      </c>
      <c r="Q1918">
        <v>0.23341558414778707</v>
      </c>
      <c r="R1918">
        <v>0.24306465357121834</v>
      </c>
    </row>
    <row r="1919" spans="1:18" x14ac:dyDescent="0.25">
      <c r="A1919" s="1" t="s">
        <v>93</v>
      </c>
      <c r="B1919" s="1" t="s">
        <v>59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2.1136056832280273E-2</v>
      </c>
    </row>
    <row r="1920" spans="1:18" x14ac:dyDescent="0.25">
      <c r="A1920" s="1" t="s">
        <v>93</v>
      </c>
      <c r="B1920" s="1" t="s">
        <v>60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 t="s">
        <v>93</v>
      </c>
      <c r="B1921" s="1" t="s">
        <v>61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 t="s">
        <v>93</v>
      </c>
      <c r="B1922" s="1" t="s">
        <v>62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 t="s">
        <v>93</v>
      </c>
      <c r="B1923" s="1" t="s">
        <v>63</v>
      </c>
      <c r="C1923">
        <v>0.2113480723784332</v>
      </c>
      <c r="D1923">
        <v>0.211434746025458</v>
      </c>
      <c r="E1923">
        <v>0.18369739701303031</v>
      </c>
      <c r="F1923">
        <v>0.16887330315308308</v>
      </c>
      <c r="G1923">
        <v>0.23099638618986937</v>
      </c>
      <c r="H1923">
        <v>0.24715150831027344</v>
      </c>
      <c r="I1923">
        <v>0.2004832507868885</v>
      </c>
      <c r="J1923">
        <v>0.20208282738156819</v>
      </c>
      <c r="K1923">
        <v>0.22985846705997096</v>
      </c>
      <c r="L1923">
        <v>0.25557028211830662</v>
      </c>
      <c r="M1923">
        <v>0.25492015753044212</v>
      </c>
      <c r="N1923">
        <v>0.20899121032461027</v>
      </c>
      <c r="O1923">
        <v>0.26831762837959139</v>
      </c>
      <c r="P1923">
        <v>0.209159172850337</v>
      </c>
      <c r="Q1923">
        <v>0.14312321555855656</v>
      </c>
      <c r="R1923">
        <v>0.13351254546950275</v>
      </c>
    </row>
    <row r="1924" spans="1:18" x14ac:dyDescent="0.25">
      <c r="A1924" s="1" t="s">
        <v>93</v>
      </c>
      <c r="B1924" s="1" t="s">
        <v>64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 t="s">
        <v>93</v>
      </c>
      <c r="B1925" s="1"/>
    </row>
    <row r="1926" spans="1:18" x14ac:dyDescent="0.25">
      <c r="A1926" s="1" t="s">
        <v>93</v>
      </c>
      <c r="B1926" s="1" t="s">
        <v>67</v>
      </c>
      <c r="C1926">
        <v>4135.0890173102152</v>
      </c>
      <c r="D1926">
        <v>4279.1147674418607</v>
      </c>
      <c r="E1926">
        <v>3974.4186046511632</v>
      </c>
      <c r="F1926">
        <v>3973.2558139534885</v>
      </c>
      <c r="G1926">
        <v>4687.7605813953496</v>
      </c>
      <c r="H1926">
        <v>4905.2281700405083</v>
      </c>
      <c r="I1926">
        <v>4891.2637209302338</v>
      </c>
      <c r="J1926">
        <v>4772.0510465116286</v>
      </c>
      <c r="K1926">
        <v>5273.8173255813963</v>
      </c>
      <c r="L1926">
        <v>5566.3244186046513</v>
      </c>
      <c r="M1926">
        <v>6625.7518091188094</v>
      </c>
      <c r="N1926">
        <v>6093.0699140821398</v>
      </c>
      <c r="O1926">
        <v>6165.8345942174801</v>
      </c>
      <c r="P1926">
        <v>6207.7714900206847</v>
      </c>
      <c r="Q1926">
        <v>5140.185877653139</v>
      </c>
      <c r="R1926">
        <v>5532.3375125810608</v>
      </c>
    </row>
    <row r="1927" spans="1:18" x14ac:dyDescent="0.25">
      <c r="A1927" s="1" t="s">
        <v>93</v>
      </c>
      <c r="B1927" s="1" t="s">
        <v>56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 t="s">
        <v>93</v>
      </c>
      <c r="B1928" s="1" t="s">
        <v>57</v>
      </c>
      <c r="C1928">
        <v>1312.8192480908954</v>
      </c>
      <c r="D1928">
        <v>1443.0682558139536</v>
      </c>
      <c r="E1928">
        <v>1500.0000000000002</v>
      </c>
      <c r="F1928">
        <v>1660.4651162790697</v>
      </c>
      <c r="G1928">
        <v>1530.7838372093029</v>
      </c>
      <c r="H1928">
        <v>1532.7796552176167</v>
      </c>
      <c r="I1928">
        <v>2147.0776744186055</v>
      </c>
      <c r="J1928">
        <v>1986.0045348837214</v>
      </c>
      <c r="K1928">
        <v>2106.375465116279</v>
      </c>
      <c r="L1928">
        <v>2060.5104651162792</v>
      </c>
      <c r="M1928">
        <v>3057.5052046187284</v>
      </c>
      <c r="N1928">
        <v>3135.5467127028269</v>
      </c>
      <c r="O1928">
        <v>2345.6888871114288</v>
      </c>
      <c r="P1928">
        <v>3176.3726973589191</v>
      </c>
      <c r="Q1928">
        <v>3005.5701084915831</v>
      </c>
      <c r="R1928">
        <v>3525.4765253365458</v>
      </c>
    </row>
    <row r="1929" spans="1:18" x14ac:dyDescent="0.25">
      <c r="A1929" s="1" t="s">
        <v>93</v>
      </c>
      <c r="B1929" s="1" t="s">
        <v>58</v>
      </c>
      <c r="C1929">
        <v>3.8881890148661626</v>
      </c>
      <c r="D1929">
        <v>3.4883720930232558</v>
      </c>
      <c r="E1929">
        <v>10.465116279069768</v>
      </c>
      <c r="F1929">
        <v>47.674418604651166</v>
      </c>
      <c r="G1929">
        <v>48.83720930232559</v>
      </c>
      <c r="H1929">
        <v>46.935995965170704</v>
      </c>
      <c r="I1929">
        <v>46.511627906976749</v>
      </c>
      <c r="J1929">
        <v>53.488372093023258</v>
      </c>
      <c r="K1929">
        <v>59.302325581395351</v>
      </c>
      <c r="L1929">
        <v>50</v>
      </c>
      <c r="M1929">
        <v>48.880090472603847</v>
      </c>
      <c r="N1929">
        <v>71.09831341469652</v>
      </c>
      <c r="O1929">
        <v>113.86839257822477</v>
      </c>
      <c r="P1929">
        <v>119.97840388730002</v>
      </c>
      <c r="Q1929">
        <v>141.0857156822884</v>
      </c>
      <c r="R1929">
        <v>146.9179992045872</v>
      </c>
    </row>
    <row r="1930" spans="1:18" x14ac:dyDescent="0.25">
      <c r="A1930" s="1" t="s">
        <v>93</v>
      </c>
      <c r="B1930" s="1" t="s">
        <v>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0.27772778677616278</v>
      </c>
    </row>
    <row r="1931" spans="1:18" x14ac:dyDescent="0.25">
      <c r="A1931" s="1" t="s">
        <v>93</v>
      </c>
      <c r="B1931" s="1" t="s">
        <v>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 t="s">
        <v>93</v>
      </c>
      <c r="B1932" s="1" t="s">
        <v>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 t="s">
        <v>93</v>
      </c>
      <c r="B1933" s="1" t="s">
        <v>62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 t="s">
        <v>93</v>
      </c>
      <c r="B1934" s="1" t="s">
        <v>63</v>
      </c>
      <c r="C1934">
        <v>2818.3815802044537</v>
      </c>
      <c r="D1934">
        <v>2832.558139534884</v>
      </c>
      <c r="E1934">
        <v>2463.9534883720935</v>
      </c>
      <c r="F1934">
        <v>2265.1162790697676</v>
      </c>
      <c r="G1934">
        <v>3108.1395348837214</v>
      </c>
      <c r="H1934">
        <v>3325.5125188577213</v>
      </c>
      <c r="I1934">
        <v>2697.6744186046512</v>
      </c>
      <c r="J1934">
        <v>2732.558139534884</v>
      </c>
      <c r="K1934">
        <v>3108.1395348837214</v>
      </c>
      <c r="L1934">
        <v>3455.8139534883721</v>
      </c>
      <c r="M1934">
        <v>3519.366514027477</v>
      </c>
      <c r="N1934">
        <v>2886.4248879646166</v>
      </c>
      <c r="O1934">
        <v>3706.2773145278261</v>
      </c>
      <c r="P1934">
        <v>2911.4203887744652</v>
      </c>
      <c r="Q1934">
        <v>1993.5300534792675</v>
      </c>
      <c r="R1934">
        <v>1859.6652602531512</v>
      </c>
    </row>
    <row r="1935" spans="1:18" x14ac:dyDescent="0.25">
      <c r="A1935" s="1" t="s">
        <v>93</v>
      </c>
      <c r="B1935" s="1" t="s">
        <v>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 t="s">
        <v>93</v>
      </c>
      <c r="B1936" s="1"/>
    </row>
    <row r="1937" spans="1:18" x14ac:dyDescent="0.25">
      <c r="A1937" s="1" t="s">
        <v>93</v>
      </c>
      <c r="B1937" s="1" t="s">
        <v>68</v>
      </c>
      <c r="C1937">
        <v>3689.056318652375</v>
      </c>
      <c r="D1937">
        <v>3688.8132558139541</v>
      </c>
      <c r="E1937">
        <v>3526.7441860465124</v>
      </c>
      <c r="F1937">
        <v>3468.604651162791</v>
      </c>
      <c r="G1937">
        <v>4191.2389534883732</v>
      </c>
      <c r="H1937">
        <v>4416.2565946075119</v>
      </c>
      <c r="I1937">
        <v>4452.900116279071</v>
      </c>
      <c r="J1937">
        <v>4404.6091860465121</v>
      </c>
      <c r="K1937">
        <v>4905.7222093023256</v>
      </c>
      <c r="L1937">
        <v>5189.1966279069766</v>
      </c>
      <c r="M1937">
        <v>6067.7966854855076</v>
      </c>
      <c r="N1937">
        <v>5563.1652969132301</v>
      </c>
      <c r="O1937">
        <v>5718.0220427303811</v>
      </c>
      <c r="P1937">
        <v>5798.9561878861796</v>
      </c>
      <c r="Q1937">
        <v>4731.2131572274784</v>
      </c>
      <c r="R1937">
        <v>5092.4166983276255</v>
      </c>
    </row>
    <row r="1938" spans="1:18" x14ac:dyDescent="0.25">
      <c r="A1938" s="1" t="s">
        <v>93</v>
      </c>
      <c r="B1938" s="1" t="s">
        <v>56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 t="s">
        <v>93</v>
      </c>
      <c r="B1939" s="1" t="s">
        <v>57</v>
      </c>
      <c r="C1939">
        <v>866.78654943305492</v>
      </c>
      <c r="D1939">
        <v>852.76674418604659</v>
      </c>
      <c r="E1939">
        <v>1052.325581395349</v>
      </c>
      <c r="F1939">
        <v>1155.8139534883719</v>
      </c>
      <c r="G1939">
        <v>1034.262209302326</v>
      </c>
      <c r="H1939">
        <v>1043.8080797846205</v>
      </c>
      <c r="I1939">
        <v>1708.7140697674427</v>
      </c>
      <c r="J1939">
        <v>1618.562674418605</v>
      </c>
      <c r="K1939">
        <v>1738.2803488372092</v>
      </c>
      <c r="L1939">
        <v>1683.3826744186049</v>
      </c>
      <c r="M1939">
        <v>2499.550080985427</v>
      </c>
      <c r="N1939">
        <v>2605.6420955339177</v>
      </c>
      <c r="O1939">
        <v>1897.8763356243307</v>
      </c>
      <c r="P1939">
        <v>2767.5573952244144</v>
      </c>
      <c r="Q1939">
        <v>2596.5973880659221</v>
      </c>
      <c r="R1939">
        <v>3085.555711083111</v>
      </c>
    </row>
    <row r="1940" spans="1:18" x14ac:dyDescent="0.25">
      <c r="A1940" s="1" t="s">
        <v>93</v>
      </c>
      <c r="B1940" s="1" t="s">
        <v>58</v>
      </c>
      <c r="C1940">
        <v>3.8881890148661626</v>
      </c>
      <c r="D1940">
        <v>3.4883720930232558</v>
      </c>
      <c r="E1940">
        <v>10.465116279069768</v>
      </c>
      <c r="F1940">
        <v>47.674418604651166</v>
      </c>
      <c r="G1940">
        <v>48.83720930232559</v>
      </c>
      <c r="H1940">
        <v>46.935995965170704</v>
      </c>
      <c r="I1940">
        <v>46.511627906976749</v>
      </c>
      <c r="J1940">
        <v>53.488372093023258</v>
      </c>
      <c r="K1940">
        <v>59.302325581395351</v>
      </c>
      <c r="L1940">
        <v>50</v>
      </c>
      <c r="M1940">
        <v>48.880090472603847</v>
      </c>
      <c r="N1940">
        <v>71.09831341469652</v>
      </c>
      <c r="O1940">
        <v>113.86839257822477</v>
      </c>
      <c r="P1940">
        <v>119.97840388730002</v>
      </c>
      <c r="Q1940">
        <v>141.0857156822884</v>
      </c>
      <c r="R1940">
        <v>146.9179992045872</v>
      </c>
    </row>
    <row r="1941" spans="1:18" x14ac:dyDescent="0.25">
      <c r="A1941" s="1" t="s">
        <v>93</v>
      </c>
      <c r="B1941" s="1" t="s">
        <v>59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0.27772778677616278</v>
      </c>
    </row>
    <row r="1942" spans="1:18" x14ac:dyDescent="0.25">
      <c r="A1942" s="1" t="s">
        <v>93</v>
      </c>
      <c r="B1942" s="1" t="s">
        <v>60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 t="s">
        <v>93</v>
      </c>
      <c r="B1943" s="1" t="s">
        <v>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 t="s">
        <v>93</v>
      </c>
      <c r="B1944" s="1" t="s">
        <v>62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 t="s">
        <v>93</v>
      </c>
      <c r="B1945" s="1" t="s">
        <v>63</v>
      </c>
      <c r="C1945">
        <v>2818.3815802044537</v>
      </c>
      <c r="D1945">
        <v>2832.558139534884</v>
      </c>
      <c r="E1945">
        <v>2463.9534883720935</v>
      </c>
      <c r="F1945">
        <v>2265.1162790697676</v>
      </c>
      <c r="G1945">
        <v>3108.1395348837214</v>
      </c>
      <c r="H1945">
        <v>3325.5125188577213</v>
      </c>
      <c r="I1945">
        <v>2697.6744186046512</v>
      </c>
      <c r="J1945">
        <v>2732.558139534884</v>
      </c>
      <c r="K1945">
        <v>3108.1395348837214</v>
      </c>
      <c r="L1945">
        <v>3455.8139534883721</v>
      </c>
      <c r="M1945">
        <v>3519.366514027477</v>
      </c>
      <c r="N1945">
        <v>2886.4248879646166</v>
      </c>
      <c r="O1945">
        <v>3706.2773145278261</v>
      </c>
      <c r="P1945">
        <v>2911.4203887744652</v>
      </c>
      <c r="Q1945">
        <v>1993.5300534792675</v>
      </c>
      <c r="R1945">
        <v>1859.6652602531512</v>
      </c>
    </row>
    <row r="1946" spans="1:18" x14ac:dyDescent="0.25">
      <c r="A1946" s="1" t="s">
        <v>93</v>
      </c>
      <c r="B1946" s="1" t="s">
        <v>64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 t="s">
        <v>93</v>
      </c>
      <c r="B1947" s="1"/>
    </row>
    <row r="1948" spans="1:18" x14ac:dyDescent="0.25">
      <c r="A1948" s="1" t="s">
        <v>93</v>
      </c>
      <c r="B1948" s="1" t="s">
        <v>69</v>
      </c>
      <c r="C1948">
        <v>8850.3513811958273</v>
      </c>
      <c r="D1948">
        <v>9425.5813953488378</v>
      </c>
      <c r="E1948">
        <v>9177.906976744187</v>
      </c>
      <c r="F1948">
        <v>9308.1395348837214</v>
      </c>
      <c r="G1948">
        <v>8635.4651162790724</v>
      </c>
      <c r="H1948">
        <v>8649.5541913566758</v>
      </c>
      <c r="I1948">
        <v>8347.0930232558148</v>
      </c>
      <c r="J1948">
        <v>7966.2790697674418</v>
      </c>
      <c r="K1948">
        <v>7331.9767441860467</v>
      </c>
      <c r="L1948">
        <v>7306.9767441860477</v>
      </c>
      <c r="M1948">
        <v>7960.2338245782448</v>
      </c>
      <c r="N1948">
        <v>6943.1946694039543</v>
      </c>
      <c r="O1948">
        <v>7458.9351694472771</v>
      </c>
      <c r="P1948">
        <v>7290.0766750873681</v>
      </c>
      <c r="Q1948">
        <v>7150.6573261257363</v>
      </c>
      <c r="R1948">
        <v>7070.6717235342103</v>
      </c>
    </row>
    <row r="1949" spans="1:18" x14ac:dyDescent="0.25">
      <c r="A1949" s="1" t="s">
        <v>93</v>
      </c>
      <c r="B1949" s="1" t="s">
        <v>70</v>
      </c>
      <c r="C1949">
        <v>3342.1761860642882</v>
      </c>
      <c r="D1949">
        <v>3907.4588372093026</v>
      </c>
      <c r="E1949">
        <v>4093.0232558139537</v>
      </c>
      <c r="F1949">
        <v>4203.4883720930238</v>
      </c>
      <c r="G1949">
        <v>4121.6509302325585</v>
      </c>
      <c r="H1949">
        <v>4076.2107265136751</v>
      </c>
      <c r="I1949">
        <v>4626.2576744186044</v>
      </c>
      <c r="J1949">
        <v>4465.1162790697672</v>
      </c>
      <c r="K1949">
        <v>3855.1516279069765</v>
      </c>
      <c r="L1949">
        <v>4015.1162790697681</v>
      </c>
      <c r="M1949">
        <v>4671.6591013617563</v>
      </c>
      <c r="N1949">
        <v>4111.4821554342452</v>
      </c>
      <c r="O1949">
        <v>4691.6555020096366</v>
      </c>
      <c r="P1949">
        <v>5037.9820521195079</v>
      </c>
      <c r="Q1949">
        <v>5188.7882403389576</v>
      </c>
      <c r="R1949">
        <v>5266.2742928495127</v>
      </c>
    </row>
    <row r="1950" spans="1:18" x14ac:dyDescent="0.25">
      <c r="A1950" s="1" t="s">
        <v>93</v>
      </c>
      <c r="B1950" s="1" t="s">
        <v>71</v>
      </c>
      <c r="C1950">
        <v>5508.1751951315391</v>
      </c>
      <c r="D1950">
        <v>5518.1225581395347</v>
      </c>
      <c r="E1950">
        <v>5084.8837209302328</v>
      </c>
      <c r="F1950">
        <v>5104.6511627906984</v>
      </c>
      <c r="G1950">
        <v>4513.814186046513</v>
      </c>
      <c r="H1950">
        <v>4573.3434648430002</v>
      </c>
      <c r="I1950">
        <v>3720.8353488372099</v>
      </c>
      <c r="J1950">
        <v>3501.1627906976746</v>
      </c>
      <c r="K1950">
        <v>3476.8251162790702</v>
      </c>
      <c r="L1950">
        <v>3291.8604651162796</v>
      </c>
      <c r="M1950">
        <v>3288.574723216489</v>
      </c>
      <c r="N1950">
        <v>2831.7125139697091</v>
      </c>
      <c r="O1950">
        <v>2767.27966743764</v>
      </c>
      <c r="P1950">
        <v>2252.0946229678607</v>
      </c>
      <c r="Q1950">
        <v>1961.8690857867791</v>
      </c>
      <c r="R1950">
        <v>1804.3974306846976</v>
      </c>
    </row>
    <row r="1951" spans="1:18" x14ac:dyDescent="0.25">
      <c r="A1951" s="1" t="s">
        <v>93</v>
      </c>
      <c r="B1951" s="1"/>
    </row>
    <row r="1952" spans="1:18" x14ac:dyDescent="0.25">
      <c r="A1952" s="1" t="s">
        <v>93</v>
      </c>
      <c r="B1952" s="1" t="s">
        <v>72</v>
      </c>
    </row>
    <row r="1953" spans="1:18" x14ac:dyDescent="0.25">
      <c r="A1953" s="1" t="s">
        <v>93</v>
      </c>
      <c r="B1953" s="1" t="s">
        <v>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s="1" t="s">
        <v>93</v>
      </c>
      <c r="B1954" s="1" t="s">
        <v>57</v>
      </c>
      <c r="C1954">
        <v>516.94537521050506</v>
      </c>
      <c r="D1954">
        <v>579.00893999999994</v>
      </c>
      <c r="E1954">
        <v>591.81936999999994</v>
      </c>
      <c r="F1954">
        <v>611.80025999999998</v>
      </c>
      <c r="G1954">
        <v>585.23279999999977</v>
      </c>
      <c r="H1954">
        <v>575.52551679602823</v>
      </c>
      <c r="I1954">
        <v>677.2186200000001</v>
      </c>
      <c r="J1954">
        <v>645.05316000000005</v>
      </c>
      <c r="K1954">
        <v>625.38369</v>
      </c>
      <c r="L1954">
        <v>615.26134000000002</v>
      </c>
      <c r="M1954">
        <v>788.91342003813782</v>
      </c>
      <c r="N1954">
        <v>745.7054956880196</v>
      </c>
      <c r="O1954">
        <v>728.93379191745362</v>
      </c>
      <c r="P1954">
        <v>914.83115977323882</v>
      </c>
      <c r="Q1954">
        <v>882.60424707203879</v>
      </c>
      <c r="R1954">
        <v>974.11914397952057</v>
      </c>
    </row>
    <row r="1955" spans="1:18" x14ac:dyDescent="0.25">
      <c r="A1955" s="1" t="s">
        <v>93</v>
      </c>
      <c r="B1955" s="1" t="s">
        <v>58</v>
      </c>
      <c r="C1955">
        <v>0.33438425527848997</v>
      </c>
      <c r="D1955">
        <v>0.3</v>
      </c>
      <c r="E1955">
        <v>0.9</v>
      </c>
      <c r="F1955">
        <v>4.0999999999999996</v>
      </c>
      <c r="G1955">
        <v>4.2</v>
      </c>
      <c r="H1955">
        <v>4.0364956530046801</v>
      </c>
      <c r="I1955">
        <v>4</v>
      </c>
      <c r="J1955">
        <v>4.5999999999999996</v>
      </c>
      <c r="K1955">
        <v>5.0999999999999996</v>
      </c>
      <c r="L1955">
        <v>4.3</v>
      </c>
      <c r="M1955">
        <v>4.2036877806439303</v>
      </c>
      <c r="N1955">
        <v>6.1144549536639001</v>
      </c>
      <c r="O1955">
        <v>9.7926817617273301</v>
      </c>
      <c r="P1955">
        <v>10.3181427343078</v>
      </c>
      <c r="Q1955">
        <v>12.1333715486768</v>
      </c>
      <c r="R1955">
        <v>12.6349479315945</v>
      </c>
    </row>
    <row r="1956" spans="1:18" x14ac:dyDescent="0.25">
      <c r="A1956" s="1" t="s">
        <v>93</v>
      </c>
      <c r="B1956" s="1" t="s">
        <v>59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2.3884589662749998E-2</v>
      </c>
    </row>
    <row r="1957" spans="1:18" x14ac:dyDescent="0.25">
      <c r="A1957" s="1" t="s">
        <v>93</v>
      </c>
      <c r="B1957" s="1" t="s">
        <v>60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s="1" t="s">
        <v>93</v>
      </c>
      <c r="B1958" s="1" t="s">
        <v>61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 s="1" t="s">
        <v>93</v>
      </c>
      <c r="B1959" s="1" t="s">
        <v>62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s="1" t="s">
        <v>93</v>
      </c>
      <c r="B1960" s="1" t="s">
        <v>63</v>
      </c>
      <c r="C1960">
        <v>242.38081589758301</v>
      </c>
      <c r="D1960">
        <v>243.6</v>
      </c>
      <c r="E1960">
        <v>211.9</v>
      </c>
      <c r="F1960">
        <v>194.8</v>
      </c>
      <c r="G1960">
        <v>267.3</v>
      </c>
      <c r="H1960">
        <v>285.99407662176401</v>
      </c>
      <c r="I1960">
        <v>232</v>
      </c>
      <c r="J1960">
        <v>235</v>
      </c>
      <c r="K1960">
        <v>267.3</v>
      </c>
      <c r="L1960">
        <v>297.2</v>
      </c>
      <c r="M1960">
        <v>302.665520206363</v>
      </c>
      <c r="N1960">
        <v>248.232540364957</v>
      </c>
      <c r="O1960">
        <v>318.739849049393</v>
      </c>
      <c r="P1960">
        <v>250.38215343460399</v>
      </c>
      <c r="Q1960">
        <v>171.44358459921699</v>
      </c>
      <c r="R1960">
        <v>159.93121238177099</v>
      </c>
    </row>
    <row r="1961" spans="1:18" x14ac:dyDescent="0.25">
      <c r="A1961" s="1" t="s">
        <v>93</v>
      </c>
      <c r="B1961" s="1" t="s">
        <v>64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 s="1" t="s">
        <v>93</v>
      </c>
      <c r="B1962" s="1" t="s">
        <v>71</v>
      </c>
      <c r="C1962">
        <v>569.01526298573413</v>
      </c>
      <c r="D1962">
        <v>561.99198000000001</v>
      </c>
      <c r="E1962">
        <v>524.88247000000001</v>
      </c>
      <c r="F1962">
        <v>518.89065000000028</v>
      </c>
      <c r="G1962">
        <v>479.17415000000005</v>
      </c>
      <c r="H1962">
        <v>475.80269588099691</v>
      </c>
      <c r="I1962">
        <v>397.67520000000013</v>
      </c>
      <c r="J1962">
        <v>377.34974</v>
      </c>
      <c r="K1962">
        <v>371.61612000000002</v>
      </c>
      <c r="L1962">
        <v>350.03893000000005</v>
      </c>
      <c r="M1962">
        <v>355.54124820565903</v>
      </c>
      <c r="N1962">
        <v>307.65326354897206</v>
      </c>
      <c r="O1962">
        <v>301.16079105760923</v>
      </c>
      <c r="P1962">
        <v>254.29600853611984</v>
      </c>
      <c r="Q1962">
        <v>219.83702017507088</v>
      </c>
      <c r="R1962">
        <v>203.29578050150172</v>
      </c>
    </row>
    <row r="1963" spans="1:18" x14ac:dyDescent="0.25">
      <c r="A1963" s="1" t="s">
        <v>93</v>
      </c>
      <c r="B1963" s="1"/>
    </row>
    <row r="1964" spans="1:18" x14ac:dyDescent="0.25">
      <c r="A1964" s="1" t="s">
        <v>93</v>
      </c>
      <c r="B1964" s="1" t="s">
        <v>73</v>
      </c>
      <c r="C1964">
        <v>2532.4854637402041</v>
      </c>
      <c r="D1964">
        <v>2547.1128690932046</v>
      </c>
      <c r="E1964">
        <v>2426.7530160000006</v>
      </c>
      <c r="F1964">
        <v>2376.3583097062929</v>
      </c>
      <c r="G1964">
        <v>2162.4298366134963</v>
      </c>
      <c r="H1964">
        <v>2138.8257645804224</v>
      </c>
      <c r="I1964">
        <v>2158.3967847436452</v>
      </c>
      <c r="J1964">
        <v>2056.2731323200005</v>
      </c>
      <c r="K1964">
        <v>1996.4705558400001</v>
      </c>
      <c r="L1964">
        <v>1942.6369179942003</v>
      </c>
      <c r="M1964">
        <v>2309.3271999999952</v>
      </c>
      <c r="N1964">
        <v>2110.2261748675328</v>
      </c>
      <c r="O1964">
        <v>1908.5451999999955</v>
      </c>
      <c r="P1964">
        <v>2007.2975146334593</v>
      </c>
      <c r="Q1964">
        <v>1716.8327000000004</v>
      </c>
      <c r="R1964">
        <v>1798.2139642792858</v>
      </c>
    </row>
    <row r="1965" spans="1:18" x14ac:dyDescent="0.25">
      <c r="A1965" s="1" t="s">
        <v>93</v>
      </c>
      <c r="B1965" s="1" t="s">
        <v>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 s="1" t="s">
        <v>93</v>
      </c>
      <c r="B1966" s="1" t="s">
        <v>57</v>
      </c>
      <c r="C1966">
        <v>1383.7975500894511</v>
      </c>
      <c r="D1966">
        <v>1451.8831366436759</v>
      </c>
      <c r="E1966">
        <v>1460.2229733255122</v>
      </c>
      <c r="F1966">
        <v>1468.5280277476681</v>
      </c>
      <c r="G1966">
        <v>1346.938529079024</v>
      </c>
      <c r="H1966">
        <v>1313.4539401230825</v>
      </c>
      <c r="I1966">
        <v>1552.2566609055966</v>
      </c>
      <c r="J1966">
        <v>1489.3380441648724</v>
      </c>
      <c r="K1966">
        <v>1434.261242948076</v>
      </c>
      <c r="L1966">
        <v>1415.2290813569161</v>
      </c>
      <c r="M1966">
        <v>1804.4785460717465</v>
      </c>
      <c r="N1966">
        <v>1678.9524784807841</v>
      </c>
      <c r="O1966">
        <v>1523.4242999999974</v>
      </c>
      <c r="P1966">
        <v>1741.5165771775232</v>
      </c>
      <c r="Q1966">
        <v>1525.4849168580399</v>
      </c>
      <c r="R1966">
        <v>1637.0620812709717</v>
      </c>
    </row>
    <row r="1967" spans="1:18" x14ac:dyDescent="0.25">
      <c r="A1967" s="1" t="s">
        <v>93</v>
      </c>
      <c r="B1967" s="1" t="s">
        <v>58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 s="1" t="s">
        <v>93</v>
      </c>
      <c r="B1968" s="1" t="s">
        <v>59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 s="1" t="s">
        <v>93</v>
      </c>
      <c r="B1969" s="1" t="s">
        <v>60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 s="1" t="s">
        <v>93</v>
      </c>
      <c r="B1970" s="1" t="s">
        <v>61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 s="1" t="s">
        <v>93</v>
      </c>
      <c r="B1971" s="1" t="s">
        <v>62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s="1" t="s">
        <v>93</v>
      </c>
      <c r="B1972" s="1" t="s">
        <v>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s="1" t="s">
        <v>93</v>
      </c>
      <c r="B1973" s="1" t="s">
        <v>64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 s="1" t="s">
        <v>93</v>
      </c>
      <c r="B1974" s="1" t="s">
        <v>71</v>
      </c>
      <c r="C1974">
        <v>1148.6879136507532</v>
      </c>
      <c r="D1974">
        <v>1095.2297324495285</v>
      </c>
      <c r="E1974">
        <v>966.53004267448819</v>
      </c>
      <c r="F1974">
        <v>907.83028195862494</v>
      </c>
      <c r="G1974">
        <v>815.49130753447218</v>
      </c>
      <c r="H1974">
        <v>825.37182445734004</v>
      </c>
      <c r="I1974">
        <v>606.14012383804868</v>
      </c>
      <c r="J1974">
        <v>566.93508815512803</v>
      </c>
      <c r="K1974">
        <v>562.20931289192401</v>
      </c>
      <c r="L1974">
        <v>527.40783663728405</v>
      </c>
      <c r="M1974">
        <v>504.84865392824867</v>
      </c>
      <c r="N1974">
        <v>431.27369638674878</v>
      </c>
      <c r="O1974">
        <v>385.12089999999807</v>
      </c>
      <c r="P1974">
        <v>265.78093745593611</v>
      </c>
      <c r="Q1974">
        <v>191.34778314196041</v>
      </c>
      <c r="R1974">
        <v>161.15188300831403</v>
      </c>
    </row>
    <row r="1975" spans="1:18" x14ac:dyDescent="0.25">
      <c r="A1975" s="1" t="s">
        <v>93</v>
      </c>
      <c r="B1975" s="1"/>
    </row>
    <row r="1976" spans="1:18" x14ac:dyDescent="0.25">
      <c r="A1976" s="1" t="s">
        <v>93</v>
      </c>
      <c r="B1976" s="1" t="s">
        <v>74</v>
      </c>
    </row>
    <row r="1977" spans="1:18" x14ac:dyDescent="0.25">
      <c r="A1977" s="1" t="s">
        <v>93</v>
      </c>
      <c r="B1977" s="1" t="s">
        <v>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 s="1" t="s">
        <v>93</v>
      </c>
      <c r="B1978" s="1" t="s">
        <v>57</v>
      </c>
      <c r="C1978">
        <v>0.218403066842105</v>
      </c>
      <c r="D1978">
        <v>0.21433843491259394</v>
      </c>
      <c r="E1978">
        <v>0.21797191261245813</v>
      </c>
      <c r="F1978">
        <v>0.23340951179066186</v>
      </c>
      <c r="G1978">
        <v>0.22494878960987846</v>
      </c>
      <c r="H1978">
        <v>0.22904119192239564</v>
      </c>
      <c r="I1978">
        <v>0.27265741748211242</v>
      </c>
      <c r="J1978">
        <v>0.26477878195341298</v>
      </c>
      <c r="K1978">
        <v>0.28965944091058721</v>
      </c>
      <c r="L1978">
        <v>0.28801403319116392</v>
      </c>
      <c r="M1978">
        <v>0.33330076649538964</v>
      </c>
      <c r="N1978">
        <v>0.36161328949794858</v>
      </c>
      <c r="O1978">
        <v>0.27674563386742701</v>
      </c>
      <c r="P1978">
        <v>0.2985994181052794</v>
      </c>
      <c r="Q1978">
        <v>0.29285948961582425</v>
      </c>
      <c r="R1978">
        <v>0.31124630190546493</v>
      </c>
    </row>
    <row r="1979" spans="1:18" x14ac:dyDescent="0.25">
      <c r="A1979" s="1" t="s">
        <v>93</v>
      </c>
      <c r="B1979" s="1" t="s">
        <v>58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</row>
    <row r="1980" spans="1:18" x14ac:dyDescent="0.25">
      <c r="A1980" s="1" t="s">
        <v>93</v>
      </c>
      <c r="B1980" s="1" t="s">
        <v>59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</row>
    <row r="1981" spans="1:18" x14ac:dyDescent="0.25">
      <c r="A1981" s="1" t="s">
        <v>93</v>
      </c>
      <c r="B1981" s="1" t="s">
        <v>60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 s="1" t="s">
        <v>93</v>
      </c>
      <c r="B1982" s="1" t="s">
        <v>61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 s="1" t="s">
        <v>93</v>
      </c>
      <c r="B1983" s="1" t="s">
        <v>62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 s="1" t="s">
        <v>93</v>
      </c>
      <c r="B1984" s="1" t="s">
        <v>63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</row>
    <row r="1985" spans="1:18" x14ac:dyDescent="0.25">
      <c r="A1985" s="1" t="s">
        <v>93</v>
      </c>
      <c r="B1985" s="1" t="s">
        <v>64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 s="1" t="s">
        <v>93</v>
      </c>
      <c r="B1986" s="1"/>
    </row>
    <row r="1987" spans="1:18" x14ac:dyDescent="0.25">
      <c r="A1987" s="1" t="s">
        <v>93</v>
      </c>
      <c r="B1987" s="1" t="s">
        <v>75</v>
      </c>
    </row>
    <row r="1988" spans="1:18" x14ac:dyDescent="0.25">
      <c r="A1988" s="1" t="s">
        <v>93</v>
      </c>
      <c r="B1988" s="1" t="s">
        <v>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 s="1" t="s">
        <v>93</v>
      </c>
      <c r="B1989" s="1" t="s">
        <v>57</v>
      </c>
      <c r="C1989">
        <v>0.14420023241505514</v>
      </c>
      <c r="D1989">
        <v>0.12666115310758416</v>
      </c>
      <c r="E1989">
        <v>0.15291827977850744</v>
      </c>
      <c r="F1989">
        <v>0.16247132683467638</v>
      </c>
      <c r="G1989">
        <v>0.1519849024183198</v>
      </c>
      <c r="H1989">
        <v>0.1559748303797481</v>
      </c>
      <c r="I1989">
        <v>0.21698961850753606</v>
      </c>
      <c r="J1989">
        <v>0.21579057143135305</v>
      </c>
      <c r="K1989">
        <v>0.23904062800230685</v>
      </c>
      <c r="L1989">
        <v>0.23529986460712776</v>
      </c>
      <c r="M1989">
        <v>0.27247769084008611</v>
      </c>
      <c r="N1989">
        <v>0.30050096386800307</v>
      </c>
      <c r="O1989">
        <v>0.22391246869534015</v>
      </c>
      <c r="P1989">
        <v>0.26016815610904165</v>
      </c>
      <c r="Q1989">
        <v>0.2530096315698363</v>
      </c>
      <c r="R1989">
        <v>0.2724079418756668</v>
      </c>
    </row>
    <row r="1990" spans="1:18" x14ac:dyDescent="0.25">
      <c r="A1990" s="1" t="s">
        <v>93</v>
      </c>
      <c r="B1990" s="1" t="s">
        <v>58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</row>
    <row r="1991" spans="1:18" x14ac:dyDescent="0.25">
      <c r="A1991" s="1" t="s">
        <v>93</v>
      </c>
      <c r="B1991" s="1" t="s">
        <v>59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</row>
    <row r="1992" spans="1:18" x14ac:dyDescent="0.25">
      <c r="A1992" s="1" t="s">
        <v>93</v>
      </c>
      <c r="B1992" s="1" t="s">
        <v>60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 s="1" t="s">
        <v>93</v>
      </c>
      <c r="B1993" s="1" t="s">
        <v>61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 s="1" t="s">
        <v>93</v>
      </c>
      <c r="B1994" s="1" t="s">
        <v>62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 s="1" t="s">
        <v>93</v>
      </c>
      <c r="B1995" s="1" t="s">
        <v>63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</row>
    <row r="1996" spans="1:18" x14ac:dyDescent="0.25">
      <c r="A1996" s="1" t="s">
        <v>93</v>
      </c>
      <c r="B1996" s="1" t="s">
        <v>64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 s="1" t="s">
        <v>94</v>
      </c>
      <c r="B1997" s="1" t="s">
        <v>54</v>
      </c>
      <c r="C1997">
        <v>2000</v>
      </c>
      <c r="D1997">
        <v>2001</v>
      </c>
      <c r="E1997">
        <v>2002</v>
      </c>
      <c r="F1997">
        <v>2003</v>
      </c>
      <c r="G1997">
        <v>2004</v>
      </c>
      <c r="H1997">
        <v>2005</v>
      </c>
      <c r="I1997">
        <v>2006</v>
      </c>
      <c r="J1997">
        <v>2007</v>
      </c>
      <c r="K1997">
        <v>2008</v>
      </c>
      <c r="L1997">
        <v>2009</v>
      </c>
      <c r="M1997">
        <v>2010</v>
      </c>
      <c r="N1997">
        <v>2011</v>
      </c>
      <c r="O1997">
        <v>2012</v>
      </c>
      <c r="P1997">
        <v>2013</v>
      </c>
      <c r="Q1997">
        <v>2014</v>
      </c>
      <c r="R1997">
        <v>2015</v>
      </c>
    </row>
    <row r="1998" spans="1:18" x14ac:dyDescent="0.25">
      <c r="A1998" s="1" t="s">
        <v>94</v>
      </c>
      <c r="B1998" s="1" t="s">
        <v>55</v>
      </c>
      <c r="C1998">
        <v>487.06973684210533</v>
      </c>
      <c r="D1998">
        <v>487.06973684210533</v>
      </c>
      <c r="E1998">
        <v>487.06973684210533</v>
      </c>
      <c r="F1998">
        <v>487.06973684210533</v>
      </c>
      <c r="G1998">
        <v>487.06973684210533</v>
      </c>
      <c r="H1998">
        <v>487.06973684210533</v>
      </c>
      <c r="I1998">
        <v>603.64590684210532</v>
      </c>
      <c r="J1998">
        <v>603.65710684210535</v>
      </c>
      <c r="K1998">
        <v>603.65830684210528</v>
      </c>
      <c r="L1998">
        <v>603.91930684210536</v>
      </c>
      <c r="M1998">
        <v>604.39544684210534</v>
      </c>
      <c r="N1998">
        <v>610.79661684210532</v>
      </c>
      <c r="O1998">
        <v>767.05236255639102</v>
      </c>
      <c r="P1998">
        <v>687.19307922305768</v>
      </c>
      <c r="Q1998">
        <v>713.6302992230577</v>
      </c>
      <c r="R1998">
        <v>703.2042392230577</v>
      </c>
    </row>
    <row r="1999" spans="1:18" x14ac:dyDescent="0.25">
      <c r="A1999" s="1" t="s">
        <v>94</v>
      </c>
      <c r="B1999" s="1" t="s">
        <v>56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 s="1" t="s">
        <v>94</v>
      </c>
      <c r="B2000" s="1" t="s">
        <v>57</v>
      </c>
      <c r="C2000">
        <v>487.06973684210533</v>
      </c>
      <c r="D2000">
        <v>487.06973684210533</v>
      </c>
      <c r="E2000">
        <v>487.06973684210533</v>
      </c>
      <c r="F2000">
        <v>487.06973684210533</v>
      </c>
      <c r="G2000">
        <v>487.06973684210533</v>
      </c>
      <c r="H2000">
        <v>487.06973684210533</v>
      </c>
      <c r="I2000">
        <v>603.64473684210532</v>
      </c>
      <c r="J2000">
        <v>603.64473684210532</v>
      </c>
      <c r="K2000">
        <v>603.64473684210532</v>
      </c>
      <c r="L2000">
        <v>603.64473684210532</v>
      </c>
      <c r="M2000">
        <v>603.64473684210532</v>
      </c>
      <c r="N2000">
        <v>605.46858684210531</v>
      </c>
      <c r="O2000">
        <v>751.38237255639103</v>
      </c>
      <c r="P2000">
        <v>658.72403922305773</v>
      </c>
      <c r="Q2000">
        <v>658.72403922305773</v>
      </c>
      <c r="R2000">
        <v>628.44098922305773</v>
      </c>
    </row>
    <row r="2001" spans="1:18" x14ac:dyDescent="0.25">
      <c r="A2001" s="1" t="s">
        <v>94</v>
      </c>
      <c r="B2001" s="1" t="s">
        <v>58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 s="1" t="s">
        <v>94</v>
      </c>
      <c r="B2002" s="1" t="s">
        <v>59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1.17E-3</v>
      </c>
      <c r="J2002">
        <v>1.2370000000000003E-2</v>
      </c>
      <c r="K2002">
        <v>1.3570000000000002E-2</v>
      </c>
      <c r="L2002">
        <v>0.27456999999999998</v>
      </c>
      <c r="M2002">
        <v>0.75070999999999999</v>
      </c>
      <c r="N2002">
        <v>5.32803</v>
      </c>
      <c r="O2002">
        <v>15.669990000000002</v>
      </c>
      <c r="P2002">
        <v>28.46904</v>
      </c>
      <c r="Q2002">
        <v>54.906259999999996</v>
      </c>
      <c r="R2002">
        <v>74.763249999999999</v>
      </c>
    </row>
    <row r="2003" spans="1:18" x14ac:dyDescent="0.25">
      <c r="A2003" s="1" t="s">
        <v>94</v>
      </c>
      <c r="B2003" s="1" t="s">
        <v>60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 s="1" t="s">
        <v>94</v>
      </c>
      <c r="B2004" s="1" t="s">
        <v>61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 s="1" t="s">
        <v>94</v>
      </c>
      <c r="B2005" s="1" t="s">
        <v>62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s="1" t="s">
        <v>94</v>
      </c>
      <c r="B2006" s="1" t="s">
        <v>63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 s="1" t="s">
        <v>94</v>
      </c>
      <c r="B2007" s="1" t="s">
        <v>64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 s="1" t="s">
        <v>94</v>
      </c>
      <c r="B2008" s="1"/>
    </row>
    <row r="2009" spans="1:18" x14ac:dyDescent="0.25">
      <c r="A2009" s="1" t="s">
        <v>94</v>
      </c>
      <c r="B2009" s="1" t="s">
        <v>65</v>
      </c>
      <c r="C2009">
        <v>462</v>
      </c>
      <c r="D2009">
        <v>462</v>
      </c>
      <c r="E2009">
        <v>462</v>
      </c>
      <c r="F2009">
        <v>462</v>
      </c>
      <c r="G2009">
        <v>462</v>
      </c>
      <c r="H2009">
        <v>462</v>
      </c>
      <c r="I2009">
        <v>572.00117</v>
      </c>
      <c r="J2009">
        <v>572.01237000000003</v>
      </c>
      <c r="K2009">
        <v>572.01356999999996</v>
      </c>
      <c r="L2009">
        <v>572.27457000000004</v>
      </c>
      <c r="M2009">
        <v>572.75071000000003</v>
      </c>
      <c r="N2009">
        <v>579.06502999999998</v>
      </c>
      <c r="O2009">
        <v>725.59699000000001</v>
      </c>
      <c r="P2009">
        <v>650.39603999999997</v>
      </c>
      <c r="Q2009">
        <v>676.83326</v>
      </c>
      <c r="R2009">
        <v>667.84924999999998</v>
      </c>
    </row>
    <row r="2010" spans="1:18" x14ac:dyDescent="0.25">
      <c r="A2010" s="1" t="s">
        <v>94</v>
      </c>
      <c r="B2010" s="1" t="s">
        <v>56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 s="1" t="s">
        <v>94</v>
      </c>
      <c r="B2011" s="1" t="s">
        <v>57</v>
      </c>
      <c r="C2011">
        <v>462</v>
      </c>
      <c r="D2011">
        <v>462</v>
      </c>
      <c r="E2011">
        <v>462</v>
      </c>
      <c r="F2011">
        <v>462</v>
      </c>
      <c r="G2011">
        <v>462</v>
      </c>
      <c r="H2011">
        <v>462</v>
      </c>
      <c r="I2011">
        <v>572</v>
      </c>
      <c r="J2011">
        <v>572</v>
      </c>
      <c r="K2011">
        <v>572</v>
      </c>
      <c r="L2011">
        <v>572</v>
      </c>
      <c r="M2011">
        <v>572</v>
      </c>
      <c r="N2011">
        <v>573.73699999999997</v>
      </c>
      <c r="O2011">
        <v>709.92700000000002</v>
      </c>
      <c r="P2011">
        <v>621.92700000000002</v>
      </c>
      <c r="Q2011">
        <v>621.92700000000002</v>
      </c>
      <c r="R2011">
        <v>593.08600000000001</v>
      </c>
    </row>
    <row r="2012" spans="1:18" x14ac:dyDescent="0.25">
      <c r="A2012" s="1" t="s">
        <v>94</v>
      </c>
      <c r="B2012" s="1" t="s">
        <v>58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 s="1" t="s">
        <v>94</v>
      </c>
      <c r="B2013" s="1" t="s">
        <v>59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1.17E-3</v>
      </c>
      <c r="J2013">
        <v>1.2370000000000003E-2</v>
      </c>
      <c r="K2013">
        <v>1.3570000000000002E-2</v>
      </c>
      <c r="L2013">
        <v>0.27456999999999998</v>
      </c>
      <c r="M2013">
        <v>0.75070999999999999</v>
      </c>
      <c r="N2013">
        <v>5.32803</v>
      </c>
      <c r="O2013">
        <v>15.669990000000002</v>
      </c>
      <c r="P2013">
        <v>28.46904</v>
      </c>
      <c r="Q2013">
        <v>54.906259999999996</v>
      </c>
      <c r="R2013">
        <v>74.763249999999999</v>
      </c>
    </row>
    <row r="2014" spans="1:18" x14ac:dyDescent="0.25">
      <c r="A2014" s="1" t="s">
        <v>94</v>
      </c>
      <c r="B2014" s="1" t="s">
        <v>60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 s="1" t="s">
        <v>94</v>
      </c>
      <c r="B2015" s="1" t="s">
        <v>61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 s="1" t="s">
        <v>94</v>
      </c>
      <c r="B2016" s="1" t="s">
        <v>62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 s="1" t="s">
        <v>94</v>
      </c>
      <c r="B2017" s="1" t="s">
        <v>63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 s="1" t="s">
        <v>94</v>
      </c>
      <c r="B2018" s="1" t="s">
        <v>64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 s="1" t="s">
        <v>94</v>
      </c>
      <c r="B2019" s="1"/>
    </row>
    <row r="2020" spans="1:18" x14ac:dyDescent="0.25">
      <c r="A2020" s="1" t="s">
        <v>94</v>
      </c>
      <c r="B2020" s="1" t="s">
        <v>66</v>
      </c>
    </row>
    <row r="2021" spans="1:18" x14ac:dyDescent="0.25">
      <c r="A2021" s="1" t="s">
        <v>94</v>
      </c>
      <c r="B2021" s="1" t="s">
        <v>56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 s="1" t="s">
        <v>94</v>
      </c>
      <c r="B2022" s="1" t="s">
        <v>57</v>
      </c>
      <c r="C2022">
        <v>0.44919623567224687</v>
      </c>
      <c r="D2022">
        <v>0.45525290341208169</v>
      </c>
      <c r="E2022">
        <v>0.48073404236199968</v>
      </c>
      <c r="F2022">
        <v>0.52406551216673791</v>
      </c>
      <c r="G2022">
        <v>0.51916006275488069</v>
      </c>
      <c r="H2022">
        <v>0.52493015920210473</v>
      </c>
      <c r="I2022">
        <v>0.42736656959722563</v>
      </c>
      <c r="J2022">
        <v>0.43418332511005781</v>
      </c>
      <c r="K2022">
        <v>0.43704196451866495</v>
      </c>
      <c r="L2022">
        <v>0.40988491212643158</v>
      </c>
      <c r="M2022">
        <v>0.39952800341869477</v>
      </c>
      <c r="N2022">
        <v>0.40981812990731514</v>
      </c>
      <c r="O2022">
        <v>0.34586702626137711</v>
      </c>
      <c r="P2022">
        <v>0.38498819354038477</v>
      </c>
      <c r="Q2022">
        <v>0.37719120799799954</v>
      </c>
      <c r="R2022">
        <v>0.21975491368386585</v>
      </c>
    </row>
    <row r="2023" spans="1:18" x14ac:dyDescent="0.25">
      <c r="A2023" s="1" t="s">
        <v>94</v>
      </c>
      <c r="B2023" s="1" t="s">
        <v>58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 s="1" t="s">
        <v>94</v>
      </c>
      <c r="B2024" s="1" t="s">
        <v>59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8.4464267822249361E-2</v>
      </c>
      <c r="N2024">
        <v>0.10710779302510573</v>
      </c>
      <c r="O2024">
        <v>0.12139414989449246</v>
      </c>
      <c r="P2024">
        <v>0.11804518298939867</v>
      </c>
      <c r="Q2024">
        <v>0.14204582448542824</v>
      </c>
      <c r="R2024">
        <v>0.14290813640013633</v>
      </c>
    </row>
    <row r="2025" spans="1:18" x14ac:dyDescent="0.25">
      <c r="A2025" s="1" t="s">
        <v>94</v>
      </c>
      <c r="B2025" s="1" t="s">
        <v>60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s="1" t="s">
        <v>94</v>
      </c>
      <c r="B2026" s="1" t="s">
        <v>61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 s="1" t="s">
        <v>94</v>
      </c>
      <c r="B2027" s="1" t="s">
        <v>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 s="1" t="s">
        <v>94</v>
      </c>
      <c r="B2028" s="1" t="s">
        <v>63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 s="1" t="s">
        <v>94</v>
      </c>
      <c r="B2029" s="1" t="s">
        <v>64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 s="1" t="s">
        <v>94</v>
      </c>
      <c r="B2030" s="1"/>
    </row>
    <row r="2031" spans="1:18" x14ac:dyDescent="0.25">
      <c r="A2031" s="1" t="s">
        <v>94</v>
      </c>
      <c r="B2031" s="1" t="s">
        <v>67</v>
      </c>
      <c r="C2031">
        <v>1916.5994565422677</v>
      </c>
      <c r="D2031">
        <v>1942.4416279069769</v>
      </c>
      <c r="E2031">
        <v>2051.1627906976742</v>
      </c>
      <c r="F2031">
        <v>2236.0465116279074</v>
      </c>
      <c r="G2031">
        <v>2215.1162790697676</v>
      </c>
      <c r="H2031">
        <v>2239.7357278467498</v>
      </c>
      <c r="I2031">
        <v>2259.8836046511633</v>
      </c>
      <c r="J2031">
        <v>2295.9301162790698</v>
      </c>
      <c r="K2031">
        <v>2311.0463953488375</v>
      </c>
      <c r="L2031">
        <v>2167.4418604651169</v>
      </c>
      <c r="M2031">
        <v>2113.230729579785</v>
      </c>
      <c r="N2031">
        <v>2178.6354550027372</v>
      </c>
      <c r="O2031">
        <v>2293.1983354107324</v>
      </c>
      <c r="P2031">
        <v>2250.9837118207615</v>
      </c>
      <c r="Q2031">
        <v>2244.8737005116882</v>
      </c>
      <c r="R2031">
        <v>1303.3765033405041</v>
      </c>
    </row>
    <row r="2032" spans="1:18" x14ac:dyDescent="0.25">
      <c r="A2032" s="1" t="s">
        <v>94</v>
      </c>
      <c r="B2032" s="1" t="s">
        <v>56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 s="1" t="s">
        <v>94</v>
      </c>
      <c r="B2033" s="1" t="s">
        <v>57</v>
      </c>
      <c r="C2033">
        <v>1916.5994565422677</v>
      </c>
      <c r="D2033">
        <v>1942.4416279069769</v>
      </c>
      <c r="E2033">
        <v>2051.1627906976742</v>
      </c>
      <c r="F2033">
        <v>2236.0465116279074</v>
      </c>
      <c r="G2033">
        <v>2215.1162790697676</v>
      </c>
      <c r="H2033">
        <v>2239.7357278467498</v>
      </c>
      <c r="I2033">
        <v>2259.8836046511633</v>
      </c>
      <c r="J2033">
        <v>2295.9301162790698</v>
      </c>
      <c r="K2033">
        <v>2311.0463953488375</v>
      </c>
      <c r="L2033">
        <v>2167.4418604651169</v>
      </c>
      <c r="M2033">
        <v>2112.6752740062325</v>
      </c>
      <c r="N2033">
        <v>2173.6363548407662</v>
      </c>
      <c r="O2033">
        <v>2276.5346682041627</v>
      </c>
      <c r="P2033">
        <v>2221.5445664224885</v>
      </c>
      <c r="Q2033">
        <v>2176.5526649647531</v>
      </c>
      <c r="R2033">
        <v>1209.7822391969389</v>
      </c>
    </row>
    <row r="2034" spans="1:18" x14ac:dyDescent="0.25">
      <c r="A2034" s="1" t="s">
        <v>94</v>
      </c>
      <c r="B2034" s="1" t="s">
        <v>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 s="1" t="s">
        <v>94</v>
      </c>
      <c r="B2035" s="1" t="s">
        <v>59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0.55545557355232555</v>
      </c>
      <c r="N2035">
        <v>4.999100161970814</v>
      </c>
      <c r="O2035">
        <v>16.663667206569535</v>
      </c>
      <c r="P2035">
        <v>29.439145398272792</v>
      </c>
      <c r="Q2035">
        <v>68.321035546934894</v>
      </c>
      <c r="R2035">
        <v>93.59426414356524</v>
      </c>
    </row>
    <row r="2036" spans="1:18" x14ac:dyDescent="0.25">
      <c r="A2036" s="1" t="s">
        <v>94</v>
      </c>
      <c r="B2036" s="1" t="s">
        <v>60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 s="1" t="s">
        <v>94</v>
      </c>
      <c r="B2037" s="1" t="s">
        <v>61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 s="1" t="s">
        <v>94</v>
      </c>
      <c r="B2038" s="1" t="s">
        <v>62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 s="1" t="s">
        <v>94</v>
      </c>
      <c r="B2039" s="1" t="s">
        <v>63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 s="1" t="s">
        <v>94</v>
      </c>
      <c r="B2040" s="1" t="s">
        <v>64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 s="1" t="s">
        <v>94</v>
      </c>
      <c r="B2041" s="1"/>
    </row>
    <row r="2042" spans="1:18" x14ac:dyDescent="0.25">
      <c r="A2042" s="1" t="s">
        <v>94</v>
      </c>
      <c r="B2042" s="1" t="s">
        <v>68</v>
      </c>
      <c r="C2042">
        <v>1801.6201528169383</v>
      </c>
      <c r="D2042">
        <v>1824.9646511627909</v>
      </c>
      <c r="E2042">
        <v>1926.7441860465115</v>
      </c>
      <c r="F2042">
        <v>2100.0000000000005</v>
      </c>
      <c r="G2042">
        <v>2080.2325581395353</v>
      </c>
      <c r="H2042">
        <v>2113.6551301477512</v>
      </c>
      <c r="I2042">
        <v>2128.4544186046514</v>
      </c>
      <c r="J2042">
        <v>2164.5680232558138</v>
      </c>
      <c r="K2042">
        <v>2184.2703488372094</v>
      </c>
      <c r="L2042">
        <v>2045.3488372093029</v>
      </c>
      <c r="M2042">
        <v>1992.14141454538</v>
      </c>
      <c r="N2042">
        <v>2052.5550857775952</v>
      </c>
      <c r="O2042">
        <v>2171.2758370159986</v>
      </c>
      <c r="P2042">
        <v>2137.1153192425368</v>
      </c>
      <c r="Q2042">
        <v>2136.8375914557628</v>
      </c>
      <c r="R2042">
        <v>1239.4991123819877</v>
      </c>
    </row>
    <row r="2043" spans="1:18" x14ac:dyDescent="0.25">
      <c r="A2043" s="1" t="s">
        <v>94</v>
      </c>
      <c r="B2043" s="1" t="s">
        <v>56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s="1" t="s">
        <v>94</v>
      </c>
      <c r="B2044" s="1" t="s">
        <v>57</v>
      </c>
      <c r="C2044">
        <v>1801.6201528169383</v>
      </c>
      <c r="D2044">
        <v>1824.9646511627909</v>
      </c>
      <c r="E2044">
        <v>1926.7441860465115</v>
      </c>
      <c r="F2044">
        <v>2100.0000000000005</v>
      </c>
      <c r="G2044">
        <v>2080.2325581395353</v>
      </c>
      <c r="H2044">
        <v>2113.6551301477512</v>
      </c>
      <c r="I2044">
        <v>2128.4544186046514</v>
      </c>
      <c r="J2044">
        <v>2164.5680232558138</v>
      </c>
      <c r="K2044">
        <v>2184.2703488372094</v>
      </c>
      <c r="L2044">
        <v>2045.3488372093029</v>
      </c>
      <c r="M2044">
        <v>1991.5859589718277</v>
      </c>
      <c r="N2044">
        <v>2047.5559856156242</v>
      </c>
      <c r="O2044">
        <v>2154.6121698094289</v>
      </c>
      <c r="P2044">
        <v>2107.6761738442638</v>
      </c>
      <c r="Q2044">
        <v>2068.5165559088277</v>
      </c>
      <c r="R2044">
        <v>1145.9048482384226</v>
      </c>
    </row>
    <row r="2045" spans="1:18" x14ac:dyDescent="0.25">
      <c r="A2045" s="1" t="s">
        <v>94</v>
      </c>
      <c r="B2045" s="1" t="s">
        <v>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 s="1" t="s">
        <v>94</v>
      </c>
      <c r="B2046" s="1" t="s">
        <v>59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0.55545557355232555</v>
      </c>
      <c r="N2046">
        <v>4.999100161970814</v>
      </c>
      <c r="O2046">
        <v>16.663667206569535</v>
      </c>
      <c r="P2046">
        <v>29.439145398272792</v>
      </c>
      <c r="Q2046">
        <v>68.321035546934894</v>
      </c>
      <c r="R2046">
        <v>93.59426414356524</v>
      </c>
    </row>
    <row r="2047" spans="1:18" x14ac:dyDescent="0.25">
      <c r="A2047" s="1" t="s">
        <v>94</v>
      </c>
      <c r="B2047" s="1" t="s">
        <v>60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 s="1" t="s">
        <v>94</v>
      </c>
      <c r="B2048" s="1" t="s">
        <v>61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 s="1" t="s">
        <v>94</v>
      </c>
      <c r="B2049" s="1" t="s">
        <v>62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 s="1" t="s">
        <v>94</v>
      </c>
      <c r="B2050" s="1" t="s">
        <v>63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 s="1" t="s">
        <v>94</v>
      </c>
      <c r="B2051" s="1" t="s">
        <v>64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 s="1" t="s">
        <v>94</v>
      </c>
      <c r="B2052" s="1"/>
    </row>
    <row r="2053" spans="1:18" x14ac:dyDescent="0.25">
      <c r="A2053" s="1" t="s">
        <v>94</v>
      </c>
      <c r="B2053" s="1" t="s">
        <v>69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1.3886389338808141</v>
      </c>
      <c r="O2053">
        <v>2.2218222942093022</v>
      </c>
      <c r="P2053">
        <v>0.27772778677616278</v>
      </c>
      <c r="Q2053">
        <v>0.27772778677616278</v>
      </c>
      <c r="R2053">
        <v>1.666366720656977</v>
      </c>
    </row>
    <row r="2054" spans="1:18" x14ac:dyDescent="0.25">
      <c r="A2054" s="1" t="s">
        <v>94</v>
      </c>
      <c r="B2054" s="1" t="s">
        <v>70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1.3886389338808141</v>
      </c>
      <c r="O2054">
        <v>2.2218222942093022</v>
      </c>
      <c r="P2054">
        <v>0.27772778677616278</v>
      </c>
      <c r="Q2054">
        <v>0.27772778677616278</v>
      </c>
      <c r="R2054">
        <v>1.666366720656977</v>
      </c>
    </row>
    <row r="2055" spans="1:18" x14ac:dyDescent="0.25">
      <c r="A2055" s="1" t="s">
        <v>94</v>
      </c>
      <c r="B2055" s="1" t="s">
        <v>71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 s="1" t="s">
        <v>94</v>
      </c>
      <c r="B2056" s="1"/>
    </row>
    <row r="2057" spans="1:18" x14ac:dyDescent="0.25">
      <c r="A2057" s="1" t="s">
        <v>94</v>
      </c>
      <c r="B2057" s="1" t="s">
        <v>72</v>
      </c>
    </row>
    <row r="2058" spans="1:18" x14ac:dyDescent="0.25">
      <c r="A2058" s="1" t="s">
        <v>94</v>
      </c>
      <c r="B2058" s="1" t="s">
        <v>56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 s="1" t="s">
        <v>94</v>
      </c>
      <c r="B2059" s="1" t="s">
        <v>57</v>
      </c>
      <c r="C2059">
        <v>493.40785325308121</v>
      </c>
      <c r="D2059">
        <v>614.9</v>
      </c>
      <c r="E2059">
        <v>602.69999999999993</v>
      </c>
      <c r="F2059">
        <v>667</v>
      </c>
      <c r="G2059">
        <v>635.29999999999995</v>
      </c>
      <c r="H2059">
        <v>729.43536830037306</v>
      </c>
      <c r="I2059">
        <v>678.30000000000007</v>
      </c>
      <c r="J2059">
        <v>730.5</v>
      </c>
      <c r="K2059">
        <v>615.70000000000005</v>
      </c>
      <c r="L2059">
        <v>578.6</v>
      </c>
      <c r="M2059">
        <v>578.2220311455053</v>
      </c>
      <c r="N2059">
        <v>592.60055412247993</v>
      </c>
      <c r="O2059">
        <v>627.59147797840865</v>
      </c>
      <c r="P2059">
        <v>509.41052832712302</v>
      </c>
      <c r="Q2059">
        <v>497.70707939237565</v>
      </c>
      <c r="R2059">
        <v>264.28298461832429</v>
      </c>
    </row>
    <row r="2060" spans="1:18" x14ac:dyDescent="0.25">
      <c r="A2060" s="1" t="s">
        <v>94</v>
      </c>
      <c r="B2060" s="1" t="s">
        <v>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s="1" t="s">
        <v>94</v>
      </c>
      <c r="B2061" s="1" t="s">
        <v>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4.7769179325499997E-2</v>
      </c>
      <c r="N2061">
        <v>0.42992261392948999</v>
      </c>
      <c r="O2061">
        <v>1.43307537976498</v>
      </c>
      <c r="P2061">
        <v>2.5317665042514599</v>
      </c>
      <c r="Q2061">
        <v>5.8756090570364004</v>
      </c>
      <c r="R2061">
        <v>8.0491067163466106</v>
      </c>
    </row>
    <row r="2062" spans="1:18" x14ac:dyDescent="0.25">
      <c r="A2062" s="1" t="s">
        <v>94</v>
      </c>
      <c r="B2062" s="1" t="s">
        <v>60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 s="1" t="s">
        <v>94</v>
      </c>
      <c r="B2063" s="1" t="s">
        <v>61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 s="1" t="s">
        <v>94</v>
      </c>
      <c r="B2064" s="1" t="s">
        <v>62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 s="1" t="s">
        <v>94</v>
      </c>
      <c r="B2065" s="1" t="s">
        <v>63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s="1" t="s">
        <v>94</v>
      </c>
      <c r="B2066" s="1" t="s">
        <v>64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 s="1" t="s">
        <v>94</v>
      </c>
      <c r="B2067" s="1" t="s">
        <v>71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s="1" t="s">
        <v>94</v>
      </c>
      <c r="B2068" s="1"/>
    </row>
    <row r="2069" spans="1:18" x14ac:dyDescent="0.25">
      <c r="A2069" s="1" t="s">
        <v>94</v>
      </c>
      <c r="B2069" s="1" t="s">
        <v>73</v>
      </c>
      <c r="C2069">
        <v>1588.3098000000005</v>
      </c>
      <c r="D2069">
        <v>1979.7555930276962</v>
      </c>
      <c r="E2069">
        <v>1939.6560985200003</v>
      </c>
      <c r="F2069">
        <v>2141.6453749162442</v>
      </c>
      <c r="G2069">
        <v>2047.1366973600002</v>
      </c>
      <c r="H2069">
        <v>2343.2700000000018</v>
      </c>
      <c r="I2069">
        <v>2182.5164566800004</v>
      </c>
      <c r="J2069">
        <v>2350.4037872400004</v>
      </c>
      <c r="K2069">
        <v>1984.6143260282884</v>
      </c>
      <c r="L2069">
        <v>1864.1002683600002</v>
      </c>
      <c r="M2069">
        <v>1861.9989000000016</v>
      </c>
      <c r="N2069">
        <v>1907.5358999999996</v>
      </c>
      <c r="O2069">
        <v>2018.9919000000016</v>
      </c>
      <c r="P2069">
        <v>1639.9253999999992</v>
      </c>
      <c r="Q2069">
        <v>1602.4121999999988</v>
      </c>
      <c r="R2069">
        <v>850.11000000000047</v>
      </c>
    </row>
    <row r="2070" spans="1:18" x14ac:dyDescent="0.25">
      <c r="A2070" s="1" t="s">
        <v>94</v>
      </c>
      <c r="B2070" s="1" t="s">
        <v>56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 s="1" t="s">
        <v>94</v>
      </c>
      <c r="B2071" s="1" t="s">
        <v>57</v>
      </c>
      <c r="C2071">
        <v>1588.3098000000005</v>
      </c>
      <c r="D2071">
        <v>1979.7555930276962</v>
      </c>
      <c r="E2071">
        <v>1939.6560985200003</v>
      </c>
      <c r="F2071">
        <v>2141.6453749162442</v>
      </c>
      <c r="G2071">
        <v>2047.1366973600002</v>
      </c>
      <c r="H2071">
        <v>2343.2700000000018</v>
      </c>
      <c r="I2071">
        <v>2182.5164566800004</v>
      </c>
      <c r="J2071">
        <v>2350.4037872400004</v>
      </c>
      <c r="K2071">
        <v>1984.6143260282884</v>
      </c>
      <c r="L2071">
        <v>1864.1002683600002</v>
      </c>
      <c r="M2071">
        <v>1861.9989000000016</v>
      </c>
      <c r="N2071">
        <v>1907.5358999999996</v>
      </c>
      <c r="O2071">
        <v>2018.9919000000016</v>
      </c>
      <c r="P2071">
        <v>1639.9253999999992</v>
      </c>
      <c r="Q2071">
        <v>1602.4121999999988</v>
      </c>
      <c r="R2071">
        <v>850.11000000000047</v>
      </c>
    </row>
    <row r="2072" spans="1:18" x14ac:dyDescent="0.25">
      <c r="A2072" s="1" t="s">
        <v>94</v>
      </c>
      <c r="B2072" s="1" t="s">
        <v>58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 s="1" t="s">
        <v>94</v>
      </c>
      <c r="B2073" s="1" t="s">
        <v>59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 s="1" t="s">
        <v>94</v>
      </c>
      <c r="B2074" s="1" t="s">
        <v>60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 s="1" t="s">
        <v>94</v>
      </c>
      <c r="B2075" s="1" t="s">
        <v>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s="1" t="s">
        <v>94</v>
      </c>
      <c r="B2076" s="1" t="s">
        <v>62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s="1" t="s">
        <v>94</v>
      </c>
      <c r="B2077" s="1" t="s">
        <v>63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s="1" t="s">
        <v>94</v>
      </c>
      <c r="B2078" s="1" t="s">
        <v>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 s="1" t="s">
        <v>94</v>
      </c>
      <c r="B2079" s="1" t="s">
        <v>71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s="1" t="s">
        <v>94</v>
      </c>
      <c r="B2080" s="1"/>
    </row>
    <row r="2081" spans="1:18" x14ac:dyDescent="0.25">
      <c r="A2081" s="1" t="s">
        <v>94</v>
      </c>
      <c r="B2081" s="1" t="s">
        <v>74</v>
      </c>
    </row>
    <row r="2082" spans="1:18" x14ac:dyDescent="0.25">
      <c r="A2082" s="1" t="s">
        <v>94</v>
      </c>
      <c r="B2082" s="1" t="s">
        <v>56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 s="1" t="s">
        <v>94</v>
      </c>
      <c r="B2083" s="1" t="s">
        <v>57</v>
      </c>
      <c r="C2083">
        <v>0.33405944428308648</v>
      </c>
      <c r="D2083">
        <v>0.27167015774922754</v>
      </c>
      <c r="E2083">
        <v>0.29268292682926828</v>
      </c>
      <c r="F2083">
        <v>0.28830584707646179</v>
      </c>
      <c r="G2083">
        <v>0.29985833464504963</v>
      </c>
      <c r="H2083">
        <v>0.26406352223313484</v>
      </c>
      <c r="I2083">
        <v>0.28652512162759841</v>
      </c>
      <c r="J2083">
        <v>0.27029430527036274</v>
      </c>
      <c r="K2083">
        <v>0.32280329706025657</v>
      </c>
      <c r="L2083">
        <v>0.3221569305219496</v>
      </c>
      <c r="M2083">
        <v>0.31422198355983261</v>
      </c>
      <c r="N2083">
        <v>0.31544473797044448</v>
      </c>
      <c r="O2083">
        <v>0.31195768001217755</v>
      </c>
      <c r="P2083">
        <v>0.37504688672168068</v>
      </c>
      <c r="Q2083">
        <v>0.37609175544678058</v>
      </c>
      <c r="R2083">
        <v>0.39367374604608935</v>
      </c>
    </row>
    <row r="2084" spans="1:18" x14ac:dyDescent="0.25">
      <c r="A2084" s="1" t="s">
        <v>94</v>
      </c>
      <c r="B2084" s="1" t="s">
        <v>58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 s="1" t="s">
        <v>94</v>
      </c>
      <c r="B2085" s="1" t="s">
        <v>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</row>
    <row r="2086" spans="1:18" x14ac:dyDescent="0.25">
      <c r="A2086" s="1" t="s">
        <v>94</v>
      </c>
      <c r="B2086" s="1" t="s">
        <v>60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 s="1" t="s">
        <v>94</v>
      </c>
      <c r="B2087" s="1" t="s">
        <v>61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 s="1" t="s">
        <v>94</v>
      </c>
      <c r="B2088" s="1" t="s">
        <v>62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1" t="s">
        <v>94</v>
      </c>
      <c r="B2089" s="1" t="s">
        <v>63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s="1" t="s">
        <v>94</v>
      </c>
      <c r="B2090" s="1" t="s">
        <v>64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s="1" t="s">
        <v>94</v>
      </c>
      <c r="B2091" s="1"/>
    </row>
    <row r="2092" spans="1:18" x14ac:dyDescent="0.25">
      <c r="A2092" s="1" t="s">
        <v>94</v>
      </c>
      <c r="B2092" s="1" t="s">
        <v>75</v>
      </c>
    </row>
    <row r="2093" spans="1:18" x14ac:dyDescent="0.25">
      <c r="A2093" s="1" t="s">
        <v>94</v>
      </c>
      <c r="B2093" s="1" t="s">
        <v>56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s="1" t="s">
        <v>94</v>
      </c>
      <c r="B2094" s="1" t="s">
        <v>57</v>
      </c>
      <c r="C2094">
        <v>0.31401878206990036</v>
      </c>
      <c r="D2094">
        <v>0.25523981135143931</v>
      </c>
      <c r="E2094">
        <v>0.27492948398871742</v>
      </c>
      <c r="F2094">
        <v>0.27076461769115445</v>
      </c>
      <c r="G2094">
        <v>0.28159924445144036</v>
      </c>
      <c r="H2094">
        <v>0.24919869407518777</v>
      </c>
      <c r="I2094">
        <v>0.26986153619342473</v>
      </c>
      <c r="J2094">
        <v>0.25482936344969198</v>
      </c>
      <c r="K2094">
        <v>0.30509541984732819</v>
      </c>
      <c r="L2094">
        <v>0.30400967853439342</v>
      </c>
      <c r="M2094">
        <v>0.29621215250526617</v>
      </c>
      <c r="N2094">
        <v>0.29714757021058918</v>
      </c>
      <c r="O2094">
        <v>0.29525041863297213</v>
      </c>
      <c r="P2094">
        <v>0.3558233308327084</v>
      </c>
      <c r="Q2094">
        <v>0.3574239370381041</v>
      </c>
      <c r="R2094">
        <v>0.37288748305467501</v>
      </c>
    </row>
    <row r="2095" spans="1:18" x14ac:dyDescent="0.25">
      <c r="A2095" s="1" t="s">
        <v>94</v>
      </c>
      <c r="B2095" s="1" t="s">
        <v>58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 s="1" t="s">
        <v>94</v>
      </c>
      <c r="B2096" s="1" t="s">
        <v>59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</row>
    <row r="2097" spans="1:18" x14ac:dyDescent="0.25">
      <c r="A2097" s="1" t="s">
        <v>94</v>
      </c>
      <c r="B2097" s="1" t="s">
        <v>60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 s="1" t="s">
        <v>94</v>
      </c>
      <c r="B2098" s="1" t="s">
        <v>61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s="1" t="s">
        <v>94</v>
      </c>
      <c r="B2099" s="1" t="s">
        <v>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s="1" t="s">
        <v>94</v>
      </c>
      <c r="B2100" s="1" t="s">
        <v>63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 s="1" t="s">
        <v>94</v>
      </c>
      <c r="B2101" s="1" t="s">
        <v>64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s="1" t="s">
        <v>95</v>
      </c>
      <c r="B2102" s="1" t="s">
        <v>54</v>
      </c>
      <c r="C2102">
        <v>2000</v>
      </c>
      <c r="D2102">
        <v>2001</v>
      </c>
      <c r="E2102">
        <v>2002</v>
      </c>
      <c r="F2102">
        <v>2003</v>
      </c>
      <c r="G2102">
        <v>2004</v>
      </c>
      <c r="H2102">
        <v>2005</v>
      </c>
      <c r="I2102">
        <v>2006</v>
      </c>
      <c r="J2102">
        <v>2007</v>
      </c>
      <c r="K2102">
        <v>2008</v>
      </c>
      <c r="L2102">
        <v>2009</v>
      </c>
      <c r="M2102">
        <v>2010</v>
      </c>
      <c r="N2102">
        <v>2011</v>
      </c>
      <c r="O2102">
        <v>2012</v>
      </c>
      <c r="P2102">
        <v>2013</v>
      </c>
      <c r="Q2102">
        <v>2014</v>
      </c>
      <c r="R2102">
        <v>2015</v>
      </c>
    </row>
    <row r="2103" spans="1:18" x14ac:dyDescent="0.25">
      <c r="A2103" s="1" t="s">
        <v>95</v>
      </c>
      <c r="B2103" s="1" t="s">
        <v>55</v>
      </c>
      <c r="C2103">
        <v>21626.618281968156</v>
      </c>
      <c r="D2103">
        <v>21647.891281968154</v>
      </c>
      <c r="E2103">
        <v>21910.477281968153</v>
      </c>
      <c r="F2103">
        <v>21934.17828196815</v>
      </c>
      <c r="G2103">
        <v>22754.565794788668</v>
      </c>
      <c r="H2103">
        <v>22389.275794788664</v>
      </c>
      <c r="I2103">
        <v>23305.033794788662</v>
      </c>
      <c r="J2103">
        <v>24148.138794788694</v>
      </c>
      <c r="K2103">
        <v>24710.087794788724</v>
      </c>
      <c r="L2103">
        <v>25786.156299528029</v>
      </c>
      <c r="M2103">
        <v>27325.761708775786</v>
      </c>
      <c r="N2103">
        <v>28552.105119818731</v>
      </c>
      <c r="O2103">
        <v>28657.696595739388</v>
      </c>
      <c r="P2103">
        <v>29152.923117351536</v>
      </c>
      <c r="Q2103">
        <v>31524.273706284341</v>
      </c>
      <c r="R2103">
        <v>33669.076004791808</v>
      </c>
    </row>
    <row r="2104" spans="1:18" x14ac:dyDescent="0.25">
      <c r="A2104" s="1" t="s">
        <v>95</v>
      </c>
      <c r="B2104" s="1" t="s">
        <v>56</v>
      </c>
      <c r="C2104">
        <v>475</v>
      </c>
      <c r="D2104">
        <v>475</v>
      </c>
      <c r="E2104">
        <v>475</v>
      </c>
      <c r="F2104">
        <v>475</v>
      </c>
      <c r="G2104">
        <v>475</v>
      </c>
      <c r="H2104">
        <v>475</v>
      </c>
      <c r="I2104">
        <v>540</v>
      </c>
      <c r="J2104">
        <v>540</v>
      </c>
      <c r="K2104">
        <v>540</v>
      </c>
      <c r="L2104">
        <v>540</v>
      </c>
      <c r="M2104">
        <v>540</v>
      </c>
      <c r="N2104">
        <v>540</v>
      </c>
      <c r="O2104">
        <v>540</v>
      </c>
      <c r="P2104">
        <v>513</v>
      </c>
      <c r="Q2104">
        <v>513</v>
      </c>
      <c r="R2104">
        <v>513</v>
      </c>
    </row>
    <row r="2105" spans="1:18" x14ac:dyDescent="0.25">
      <c r="A2105" s="1" t="s">
        <v>95</v>
      </c>
      <c r="B2105" s="1" t="s">
        <v>57</v>
      </c>
      <c r="C2105">
        <v>20623.837281968157</v>
      </c>
      <c r="D2105">
        <v>20629.737281968155</v>
      </c>
      <c r="E2105">
        <v>20702.323281968154</v>
      </c>
      <c r="F2105">
        <v>20470.024281968152</v>
      </c>
      <c r="G2105">
        <v>21119.41179478867</v>
      </c>
      <c r="H2105">
        <v>20602.121794788665</v>
      </c>
      <c r="I2105">
        <v>21116.879794788663</v>
      </c>
      <c r="J2105">
        <v>21768.984794788696</v>
      </c>
      <c r="K2105">
        <v>21924.933794788725</v>
      </c>
      <c r="L2105">
        <v>22918.002299528031</v>
      </c>
      <c r="M2105">
        <v>24421.607708775788</v>
      </c>
      <c r="N2105">
        <v>25509.951119818732</v>
      </c>
      <c r="O2105">
        <v>25278.542595739389</v>
      </c>
      <c r="P2105">
        <v>25143.769117351538</v>
      </c>
      <c r="Q2105">
        <v>27061.119706284342</v>
      </c>
      <c r="R2105">
        <v>28211.722004791805</v>
      </c>
    </row>
    <row r="2106" spans="1:18" x14ac:dyDescent="0.25">
      <c r="A2106" s="1" t="s">
        <v>95</v>
      </c>
      <c r="B2106" s="1" t="s">
        <v>58</v>
      </c>
      <c r="C2106">
        <v>477.62699999999955</v>
      </c>
      <c r="D2106">
        <v>485</v>
      </c>
      <c r="E2106">
        <v>670</v>
      </c>
      <c r="F2106">
        <v>906</v>
      </c>
      <c r="G2106">
        <v>1073.0000000000002</v>
      </c>
      <c r="H2106">
        <v>1223.9999999999998</v>
      </c>
      <c r="I2106">
        <v>1558</v>
      </c>
      <c r="J2106">
        <v>1748</v>
      </c>
      <c r="K2106">
        <v>2149</v>
      </c>
      <c r="L2106">
        <v>2222.0000000000005</v>
      </c>
      <c r="M2106">
        <v>2237</v>
      </c>
      <c r="N2106">
        <v>2316</v>
      </c>
      <c r="O2106">
        <v>2433</v>
      </c>
      <c r="P2106">
        <v>2713</v>
      </c>
      <c r="Q2106">
        <v>2865</v>
      </c>
      <c r="R2106">
        <v>3390.9999999999995</v>
      </c>
    </row>
    <row r="2107" spans="1:18" x14ac:dyDescent="0.25">
      <c r="A2107" s="1" t="s">
        <v>95</v>
      </c>
      <c r="B2107" s="1" t="s">
        <v>59</v>
      </c>
      <c r="C2107">
        <v>13</v>
      </c>
      <c r="D2107">
        <v>21</v>
      </c>
      <c r="E2107">
        <v>26.000000000000004</v>
      </c>
      <c r="F2107">
        <v>46</v>
      </c>
      <c r="G2107">
        <v>50</v>
      </c>
      <c r="H2107">
        <v>51</v>
      </c>
      <c r="I2107">
        <v>53</v>
      </c>
      <c r="J2107">
        <v>54</v>
      </c>
      <c r="K2107">
        <v>59.000000000000007</v>
      </c>
      <c r="L2107">
        <v>69</v>
      </c>
      <c r="M2107">
        <v>90</v>
      </c>
      <c r="N2107">
        <v>149</v>
      </c>
      <c r="O2107">
        <v>369</v>
      </c>
      <c r="P2107">
        <v>746</v>
      </c>
      <c r="Q2107">
        <v>1048</v>
      </c>
      <c r="R2107">
        <v>1515</v>
      </c>
    </row>
    <row r="2108" spans="1:18" x14ac:dyDescent="0.25">
      <c r="A2108" s="1" t="s">
        <v>95</v>
      </c>
      <c r="B2108" s="1" t="s">
        <v>60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s="1" t="s">
        <v>95</v>
      </c>
      <c r="B2109" s="1" t="s">
        <v>61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 s="1" t="s">
        <v>95</v>
      </c>
      <c r="B2110" s="1" t="s">
        <v>62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1.2</v>
      </c>
    </row>
    <row r="2111" spans="1:18" x14ac:dyDescent="0.25">
      <c r="A2111" s="1" t="s">
        <v>95</v>
      </c>
      <c r="B2111" s="1" t="s">
        <v>63</v>
      </c>
      <c r="C2111">
        <v>37.153999999999996</v>
      </c>
      <c r="D2111">
        <v>37.153999999999996</v>
      </c>
      <c r="E2111">
        <v>37.153999999999996</v>
      </c>
      <c r="F2111">
        <v>37.153999999999996</v>
      </c>
      <c r="G2111">
        <v>37.153999999999996</v>
      </c>
      <c r="H2111">
        <v>37.153999999999996</v>
      </c>
      <c r="I2111">
        <v>37.153999999999996</v>
      </c>
      <c r="J2111">
        <v>37.153999999999996</v>
      </c>
      <c r="K2111">
        <v>37.153999999999996</v>
      </c>
      <c r="L2111">
        <v>37.153999999999996</v>
      </c>
      <c r="M2111">
        <v>37.153999999999996</v>
      </c>
      <c r="N2111">
        <v>37.153999999999996</v>
      </c>
      <c r="O2111">
        <v>37.153999999999996</v>
      </c>
      <c r="P2111">
        <v>37.153999999999996</v>
      </c>
      <c r="Q2111">
        <v>37.153999999999996</v>
      </c>
      <c r="R2111">
        <v>37.153999999999996</v>
      </c>
    </row>
    <row r="2112" spans="1:18" x14ac:dyDescent="0.25">
      <c r="A2112" s="1" t="s">
        <v>95</v>
      </c>
      <c r="B2112" s="1" t="s">
        <v>64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 s="1" t="s">
        <v>95</v>
      </c>
      <c r="B2113" s="1"/>
    </row>
    <row r="2114" spans="1:18" x14ac:dyDescent="0.25">
      <c r="A2114" s="1" t="s">
        <v>95</v>
      </c>
      <c r="B2114" s="1" t="s">
        <v>65</v>
      </c>
      <c r="C2114">
        <v>20619.365500000004</v>
      </c>
      <c r="D2114">
        <v>20638.846500000003</v>
      </c>
      <c r="E2114">
        <v>20897.668500000003</v>
      </c>
      <c r="F2114">
        <v>20933.168500000003</v>
      </c>
      <c r="G2114">
        <v>21737.838000000003</v>
      </c>
      <c r="H2114">
        <v>21404.433000000005</v>
      </c>
      <c r="I2114">
        <v>22295.303999999978</v>
      </c>
      <c r="J2114">
        <v>23109.599999999966</v>
      </c>
      <c r="K2114">
        <v>23667.32499999995</v>
      </c>
      <c r="L2114">
        <v>24703.251999999975</v>
      </c>
      <c r="M2114">
        <v>26190.308999999976</v>
      </c>
      <c r="N2114">
        <v>27380.156999999974</v>
      </c>
      <c r="O2114">
        <v>27503.670000000002</v>
      </c>
      <c r="P2114">
        <v>28019.680000000011</v>
      </c>
      <c r="Q2114">
        <v>30331.078000000012</v>
      </c>
      <c r="R2114">
        <v>32443.478000000014</v>
      </c>
    </row>
    <row r="2115" spans="1:18" x14ac:dyDescent="0.25">
      <c r="A2115" s="1" t="s">
        <v>95</v>
      </c>
      <c r="B2115" s="1" t="s">
        <v>56</v>
      </c>
      <c r="C2115">
        <v>449</v>
      </c>
      <c r="D2115">
        <v>449</v>
      </c>
      <c r="E2115">
        <v>449</v>
      </c>
      <c r="F2115">
        <v>449</v>
      </c>
      <c r="G2115">
        <v>449</v>
      </c>
      <c r="H2115">
        <v>449</v>
      </c>
      <c r="I2115">
        <v>510</v>
      </c>
      <c r="J2115">
        <v>510</v>
      </c>
      <c r="K2115">
        <v>510</v>
      </c>
      <c r="L2115">
        <v>510</v>
      </c>
      <c r="M2115">
        <v>510</v>
      </c>
      <c r="N2115">
        <v>510</v>
      </c>
      <c r="O2115">
        <v>510</v>
      </c>
      <c r="P2115">
        <v>485</v>
      </c>
      <c r="Q2115">
        <v>485</v>
      </c>
      <c r="R2115">
        <v>485</v>
      </c>
    </row>
    <row r="2116" spans="1:18" x14ac:dyDescent="0.25">
      <c r="A2116" s="1" t="s">
        <v>95</v>
      </c>
      <c r="B2116" s="1" t="s">
        <v>57</v>
      </c>
      <c r="C2116">
        <v>19642.584500000004</v>
      </c>
      <c r="D2116">
        <v>19646.692500000005</v>
      </c>
      <c r="E2116">
        <v>19715.514500000005</v>
      </c>
      <c r="F2116">
        <v>19495.014500000005</v>
      </c>
      <c r="G2116">
        <v>20128.684000000005</v>
      </c>
      <c r="H2116">
        <v>19643.279000000006</v>
      </c>
      <c r="I2116">
        <v>20137.14999999998</v>
      </c>
      <c r="J2116">
        <v>20760.445999999967</v>
      </c>
      <c r="K2116">
        <v>20912.170999999951</v>
      </c>
      <c r="L2116">
        <v>21865.097999999976</v>
      </c>
      <c r="M2116">
        <v>23316.154999999977</v>
      </c>
      <c r="N2116">
        <v>24368.002999999975</v>
      </c>
      <c r="O2116">
        <v>24154.516000000003</v>
      </c>
      <c r="P2116">
        <v>24038.526000000013</v>
      </c>
      <c r="Q2116">
        <v>25895.924000000014</v>
      </c>
      <c r="R2116">
        <v>27014.124000000014</v>
      </c>
    </row>
    <row r="2117" spans="1:18" x14ac:dyDescent="0.25">
      <c r="A2117" s="1" t="s">
        <v>95</v>
      </c>
      <c r="B2117" s="1" t="s">
        <v>58</v>
      </c>
      <c r="C2117">
        <v>477.62699999999955</v>
      </c>
      <c r="D2117">
        <v>485</v>
      </c>
      <c r="E2117">
        <v>670</v>
      </c>
      <c r="F2117">
        <v>906</v>
      </c>
      <c r="G2117">
        <v>1073.0000000000002</v>
      </c>
      <c r="H2117">
        <v>1223.9999999999998</v>
      </c>
      <c r="I2117">
        <v>1558</v>
      </c>
      <c r="J2117">
        <v>1748</v>
      </c>
      <c r="K2117">
        <v>2149</v>
      </c>
      <c r="L2117">
        <v>2222.0000000000005</v>
      </c>
      <c r="M2117">
        <v>2237</v>
      </c>
      <c r="N2117">
        <v>2316</v>
      </c>
      <c r="O2117">
        <v>2433</v>
      </c>
      <c r="P2117">
        <v>2713</v>
      </c>
      <c r="Q2117">
        <v>2865</v>
      </c>
      <c r="R2117">
        <v>3390.9999999999995</v>
      </c>
    </row>
    <row r="2118" spans="1:18" x14ac:dyDescent="0.25">
      <c r="A2118" s="1" t="s">
        <v>95</v>
      </c>
      <c r="B2118" s="1" t="s">
        <v>59</v>
      </c>
      <c r="C2118">
        <v>13</v>
      </c>
      <c r="D2118">
        <v>21</v>
      </c>
      <c r="E2118">
        <v>26.000000000000004</v>
      </c>
      <c r="F2118">
        <v>46</v>
      </c>
      <c r="G2118">
        <v>50</v>
      </c>
      <c r="H2118">
        <v>51</v>
      </c>
      <c r="I2118">
        <v>53</v>
      </c>
      <c r="J2118">
        <v>54</v>
      </c>
      <c r="K2118">
        <v>59.000000000000007</v>
      </c>
      <c r="L2118">
        <v>69</v>
      </c>
      <c r="M2118">
        <v>90</v>
      </c>
      <c r="N2118">
        <v>149</v>
      </c>
      <c r="O2118">
        <v>369</v>
      </c>
      <c r="P2118">
        <v>746</v>
      </c>
      <c r="Q2118">
        <v>1048</v>
      </c>
      <c r="R2118">
        <v>1515</v>
      </c>
    </row>
    <row r="2119" spans="1:18" x14ac:dyDescent="0.25">
      <c r="A2119" s="1" t="s">
        <v>95</v>
      </c>
      <c r="B2119" s="1" t="s">
        <v>60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s="1" t="s">
        <v>95</v>
      </c>
      <c r="B2120" s="1" t="s">
        <v>61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 s="1" t="s">
        <v>95</v>
      </c>
      <c r="B2121" s="1" t="s">
        <v>62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1.2</v>
      </c>
    </row>
    <row r="2122" spans="1:18" x14ac:dyDescent="0.25">
      <c r="A2122" s="1" t="s">
        <v>95</v>
      </c>
      <c r="B2122" s="1" t="s">
        <v>63</v>
      </c>
      <c r="C2122">
        <v>37.153999999999996</v>
      </c>
      <c r="D2122">
        <v>37.153999999999996</v>
      </c>
      <c r="E2122">
        <v>37.153999999999996</v>
      </c>
      <c r="F2122">
        <v>37.153999999999996</v>
      </c>
      <c r="G2122">
        <v>37.153999999999996</v>
      </c>
      <c r="H2122">
        <v>37.153999999999996</v>
      </c>
      <c r="I2122">
        <v>37.153999999999996</v>
      </c>
      <c r="J2122">
        <v>37.153999999999996</v>
      </c>
      <c r="K2122">
        <v>37.153999999999996</v>
      </c>
      <c r="L2122">
        <v>37.153999999999996</v>
      </c>
      <c r="M2122">
        <v>37.153999999999996</v>
      </c>
      <c r="N2122">
        <v>37.153999999999996</v>
      </c>
      <c r="O2122">
        <v>37.153999999999996</v>
      </c>
      <c r="P2122">
        <v>37.153999999999996</v>
      </c>
      <c r="Q2122">
        <v>37.153999999999996</v>
      </c>
      <c r="R2122">
        <v>37.153999999999996</v>
      </c>
    </row>
    <row r="2123" spans="1:18" x14ac:dyDescent="0.25">
      <c r="A2123" s="1" t="s">
        <v>95</v>
      </c>
      <c r="B2123" s="1" t="s">
        <v>64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 s="1" t="s">
        <v>95</v>
      </c>
      <c r="B2124" s="1"/>
    </row>
    <row r="2125" spans="1:18" x14ac:dyDescent="0.25">
      <c r="A2125" s="1" t="s">
        <v>95</v>
      </c>
      <c r="B2125" s="1" t="s">
        <v>66</v>
      </c>
    </row>
    <row r="2126" spans="1:18" x14ac:dyDescent="0.25">
      <c r="A2126" s="1" t="s">
        <v>95</v>
      </c>
      <c r="B2126" s="1" t="s">
        <v>56</v>
      </c>
      <c r="C2126">
        <v>0.94337696684719841</v>
      </c>
      <c r="D2126">
        <v>0.95542694343376711</v>
      </c>
      <c r="E2126">
        <v>0.94062954455268455</v>
      </c>
      <c r="F2126">
        <v>0.96549068593752596</v>
      </c>
      <c r="G2126">
        <v>0.91827453709137519</v>
      </c>
      <c r="H2126">
        <v>0.96040257647638361</v>
      </c>
      <c r="I2126">
        <v>0.73324985546234289</v>
      </c>
      <c r="J2126">
        <v>0.88763170625228749</v>
      </c>
      <c r="K2126">
        <v>0.88123593953409896</v>
      </c>
      <c r="L2126">
        <v>0.89795181783142553</v>
      </c>
      <c r="M2126">
        <v>0.83886675319964921</v>
      </c>
      <c r="N2126">
        <v>0.87526744644314158</v>
      </c>
      <c r="O2126">
        <v>0.82747706289594625</v>
      </c>
      <c r="P2126">
        <v>0.64322841863142999</v>
      </c>
      <c r="Q2126">
        <v>0.9102077808275828</v>
      </c>
      <c r="R2126">
        <v>0.90705820505079782</v>
      </c>
    </row>
    <row r="2127" spans="1:18" x14ac:dyDescent="0.25">
      <c r="A2127" s="1" t="s">
        <v>95</v>
      </c>
      <c r="B2127" s="1" t="s">
        <v>57</v>
      </c>
      <c r="C2127">
        <v>0.46888257270131822</v>
      </c>
      <c r="D2127">
        <v>0.49091438604475812</v>
      </c>
      <c r="E2127">
        <v>0.50165174063095619</v>
      </c>
      <c r="F2127">
        <v>0.50951633761907811</v>
      </c>
      <c r="G2127">
        <v>0.51552639097002939</v>
      </c>
      <c r="H2127">
        <v>0.5192822760379634</v>
      </c>
      <c r="I2127">
        <v>0.49988076514569862</v>
      </c>
      <c r="J2127">
        <v>0.51058324221018314</v>
      </c>
      <c r="K2127">
        <v>0.51526898149215405</v>
      </c>
      <c r="L2127">
        <v>0.52151342388951261</v>
      </c>
      <c r="M2127">
        <v>0.51944290946244276</v>
      </c>
      <c r="N2127">
        <v>0.46781441608107888</v>
      </c>
      <c r="O2127">
        <v>0.42474282081664944</v>
      </c>
      <c r="P2127">
        <v>0.4204146826245187</v>
      </c>
      <c r="Q2127">
        <v>0.39069410771966256</v>
      </c>
      <c r="R2127">
        <v>0.39335052361753414</v>
      </c>
    </row>
    <row r="2128" spans="1:18" x14ac:dyDescent="0.25">
      <c r="A2128" s="1" t="s">
        <v>95</v>
      </c>
      <c r="B2128" s="1" t="s">
        <v>58</v>
      </c>
      <c r="C2128">
        <v>0.19807295312301237</v>
      </c>
      <c r="D2128">
        <v>0.19404476878293156</v>
      </c>
      <c r="E2128">
        <v>0.16126757103301589</v>
      </c>
      <c r="F2128">
        <v>0.16628960681459792</v>
      </c>
      <c r="G2128">
        <v>0.19904614218639111</v>
      </c>
      <c r="H2128">
        <v>0.192737008442396</v>
      </c>
      <c r="I2128">
        <v>0.2003859679112544</v>
      </c>
      <c r="J2128">
        <v>0.22447110476719526</v>
      </c>
      <c r="K2128">
        <v>0.22625487513473383</v>
      </c>
      <c r="L2128">
        <v>0.23530945002751308</v>
      </c>
      <c r="M2128">
        <v>0.20377350813669262</v>
      </c>
      <c r="N2128">
        <v>0.2513876604067285</v>
      </c>
      <c r="O2128">
        <v>0.23366940266118605</v>
      </c>
      <c r="P2128">
        <v>0.23672305745567343</v>
      </c>
      <c r="Q2128">
        <v>0.23093631938892636</v>
      </c>
      <c r="R2128">
        <v>0.2541188549254062</v>
      </c>
    </row>
    <row r="2129" spans="1:18" x14ac:dyDescent="0.25">
      <c r="A2129" s="1" t="s">
        <v>95</v>
      </c>
      <c r="B2129" s="1" t="s">
        <v>59</v>
      </c>
      <c r="C2129">
        <v>6.8285722073519878E-2</v>
      </c>
      <c r="D2129">
        <v>6.3208887675278255E-2</v>
      </c>
      <c r="E2129">
        <v>7.147466529435309E-2</v>
      </c>
      <c r="F2129">
        <v>6.3483708926040341E-2</v>
      </c>
      <c r="G2129">
        <v>7.6988425188488904E-2</v>
      </c>
      <c r="H2129">
        <v>7.9571037486230331E-2</v>
      </c>
      <c r="I2129">
        <v>7.7639595993596502E-2</v>
      </c>
      <c r="J2129">
        <v>7.8659949107012933E-2</v>
      </c>
      <c r="K2129">
        <v>7.6493467457879091E-2</v>
      </c>
      <c r="L2129">
        <v>7.502620145804767E-2</v>
      </c>
      <c r="M2129">
        <v>7.0805790388137738E-2</v>
      </c>
      <c r="N2129">
        <v>8.000493995574412E-2</v>
      </c>
      <c r="O2129">
        <v>7.002392812320371E-2</v>
      </c>
      <c r="P2129">
        <v>7.4585348003990387E-2</v>
      </c>
      <c r="Q2129">
        <v>8.5461871017925697E-2</v>
      </c>
      <c r="R2129">
        <v>8.448144696229111E-2</v>
      </c>
    </row>
    <row r="2130" spans="1:18" x14ac:dyDescent="0.25">
      <c r="A2130" s="1" t="s">
        <v>95</v>
      </c>
      <c r="B2130" s="1" t="s">
        <v>60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s="1" t="s">
        <v>95</v>
      </c>
      <c r="B2131" s="1" t="s">
        <v>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 s="1" t="s">
        <v>95</v>
      </c>
      <c r="B2132" s="1" t="s">
        <v>62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s="1" t="s">
        <v>95</v>
      </c>
      <c r="B2133" s="1" t="s">
        <v>63</v>
      </c>
      <c r="C2133">
        <v>0.43604423647366369</v>
      </c>
      <c r="D2133">
        <v>0.36083880809405494</v>
      </c>
      <c r="E2133">
        <v>0.33940283929638837</v>
      </c>
      <c r="F2133">
        <v>0.22150501090922187</v>
      </c>
      <c r="G2133">
        <v>0.29295824023477729</v>
      </c>
      <c r="H2133">
        <v>0.27050102340929916</v>
      </c>
      <c r="I2133">
        <v>0.32511219343127723</v>
      </c>
      <c r="J2133">
        <v>0.328684854897555</v>
      </c>
      <c r="K2133">
        <v>0.31439420903244397</v>
      </c>
      <c r="L2133">
        <v>0.30010356316733289</v>
      </c>
      <c r="M2133">
        <v>0.32255327081613605</v>
      </c>
      <c r="N2133">
        <v>0.174929683908222</v>
      </c>
      <c r="O2133">
        <v>0.31914000869109754</v>
      </c>
      <c r="P2133">
        <v>0.34985936781644356</v>
      </c>
      <c r="Q2133">
        <v>0.34388615909762654</v>
      </c>
      <c r="R2133">
        <v>0.28586070297197219</v>
      </c>
    </row>
    <row r="2134" spans="1:18" x14ac:dyDescent="0.25">
      <c r="A2134" s="1" t="s">
        <v>95</v>
      </c>
      <c r="B2134" s="1" t="s">
        <v>64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 s="1" t="s">
        <v>95</v>
      </c>
      <c r="B2135" s="1"/>
    </row>
    <row r="2136" spans="1:18" x14ac:dyDescent="0.25">
      <c r="A2136" s="1" t="s">
        <v>95</v>
      </c>
      <c r="B2136" s="1" t="s">
        <v>67</v>
      </c>
      <c r="C2136">
        <v>89614.409613448704</v>
      </c>
      <c r="D2136">
        <v>93645.348837209327</v>
      </c>
      <c r="E2136">
        <v>95962.938372093049</v>
      </c>
      <c r="F2136">
        <v>96799.999999999985</v>
      </c>
      <c r="G2136">
        <v>101196.44023255813</v>
      </c>
      <c r="H2136">
        <v>99903.650711283524</v>
      </c>
      <c r="I2136">
        <v>98815.186279069778</v>
      </c>
      <c r="J2136">
        <v>105146.58697674419</v>
      </c>
      <c r="K2136">
        <v>107533.56883720933</v>
      </c>
      <c r="L2136">
        <v>113670.84872093025</v>
      </c>
      <c r="M2136">
        <v>119248.27702323959</v>
      </c>
      <c r="N2136">
        <v>113943.08254253278</v>
      </c>
      <c r="O2136">
        <v>103279.79482632392</v>
      </c>
      <c r="P2136">
        <v>101718.09685088479</v>
      </c>
      <c r="Q2136">
        <v>103398.92237371617</v>
      </c>
      <c r="R2136">
        <v>110049.63551005258</v>
      </c>
    </row>
    <row r="2137" spans="1:18" x14ac:dyDescent="0.25">
      <c r="A2137" s="1" t="s">
        <v>95</v>
      </c>
      <c r="B2137" s="1" t="s">
        <v>56</v>
      </c>
      <c r="C2137">
        <v>3925.3915590511924</v>
      </c>
      <c r="D2137">
        <v>3975.5315116279048</v>
      </c>
      <c r="E2137">
        <v>3913.9595348837206</v>
      </c>
      <c r="F2137">
        <v>4017.4067441860457</v>
      </c>
      <c r="G2137">
        <v>3820.9403488372122</v>
      </c>
      <c r="H2137">
        <v>3996.2351207182323</v>
      </c>
      <c r="I2137">
        <v>3468.5651162790664</v>
      </c>
      <c r="J2137">
        <v>4198.8530232558205</v>
      </c>
      <c r="K2137">
        <v>4168.5984883721012</v>
      </c>
      <c r="L2137">
        <v>4247.6712790697748</v>
      </c>
      <c r="M2137">
        <v>3968.1752893356202</v>
      </c>
      <c r="N2137">
        <v>4140.3651286546365</v>
      </c>
      <c r="O2137">
        <v>3914.2974983229838</v>
      </c>
      <c r="P2137">
        <v>2890.5913259194108</v>
      </c>
      <c r="Q2137">
        <v>4090.364542105458</v>
      </c>
      <c r="R2137">
        <v>4076.2107265136792</v>
      </c>
    </row>
    <row r="2138" spans="1:18" x14ac:dyDescent="0.25">
      <c r="A2138" s="1" t="s">
        <v>95</v>
      </c>
      <c r="B2138" s="1" t="s">
        <v>57</v>
      </c>
      <c r="C2138">
        <v>84710.583061585101</v>
      </c>
      <c r="D2138">
        <v>88716.328953488395</v>
      </c>
      <c r="E2138">
        <v>90975.72302325585</v>
      </c>
      <c r="F2138">
        <v>91365.151395348832</v>
      </c>
      <c r="G2138">
        <v>95375.499883720913</v>
      </c>
      <c r="H2138">
        <v>93717.254264048504</v>
      </c>
      <c r="I2138">
        <v>92469.876976744214</v>
      </c>
      <c r="J2138">
        <v>97366.338604651144</v>
      </c>
      <c r="K2138">
        <v>98963.807558139568</v>
      </c>
      <c r="L2138">
        <v>104699.92162790698</v>
      </c>
      <c r="M2138">
        <v>111126.12722709298</v>
      </c>
      <c r="N2138">
        <v>104541.1644934038</v>
      </c>
      <c r="O2138">
        <v>94055.064317054013</v>
      </c>
      <c r="P2138">
        <v>92600.293089870363</v>
      </c>
      <c r="Q2138">
        <v>92616.151353665628</v>
      </c>
      <c r="R2138">
        <v>97210.557655177574</v>
      </c>
    </row>
    <row r="2139" spans="1:18" x14ac:dyDescent="0.25">
      <c r="A2139" s="1" t="s">
        <v>95</v>
      </c>
      <c r="B2139" s="1" t="s">
        <v>58</v>
      </c>
      <c r="C2139">
        <v>828.739715740056</v>
      </c>
      <c r="D2139">
        <v>824.41860465116292</v>
      </c>
      <c r="E2139">
        <v>946.51162790697686</v>
      </c>
      <c r="F2139">
        <v>1319.7674418604652</v>
      </c>
      <c r="G2139">
        <v>1870.9302325581398</v>
      </c>
      <c r="H2139">
        <v>2066.5724614013957</v>
      </c>
      <c r="I2139">
        <v>2734.8837209302328</v>
      </c>
      <c r="J2139">
        <v>3437.209302325582</v>
      </c>
      <c r="K2139">
        <v>4259.302325581396</v>
      </c>
      <c r="L2139">
        <v>4580.2325581395353</v>
      </c>
      <c r="M2139">
        <v>3993.1701182676047</v>
      </c>
      <c r="N2139">
        <v>5100.1930763573728</v>
      </c>
      <c r="O2139">
        <v>4980.2146724700706</v>
      </c>
      <c r="P2139">
        <v>5625.9317767246403</v>
      </c>
      <c r="Q2139">
        <v>5795.9011822316397</v>
      </c>
      <c r="R2139">
        <v>7548.6412445759779</v>
      </c>
    </row>
    <row r="2140" spans="1:18" x14ac:dyDescent="0.25">
      <c r="A2140" s="1" t="s">
        <v>95</v>
      </c>
      <c r="B2140" s="1" t="s">
        <v>59</v>
      </c>
      <c r="C2140">
        <v>7.7763780297324434</v>
      </c>
      <c r="D2140">
        <v>11.627906976744187</v>
      </c>
      <c r="E2140">
        <v>16.279069767441861</v>
      </c>
      <c r="F2140">
        <v>25.581395348837212</v>
      </c>
      <c r="G2140">
        <v>33.720930232558139</v>
      </c>
      <c r="H2140">
        <v>35.54915670734826</v>
      </c>
      <c r="I2140">
        <v>36.04651162790698</v>
      </c>
      <c r="J2140">
        <v>37.209302325581397</v>
      </c>
      <c r="K2140">
        <v>39.534883720930232</v>
      </c>
      <c r="L2140">
        <v>45.348837209302332</v>
      </c>
      <c r="M2140">
        <v>55.823285142007791</v>
      </c>
      <c r="N2140">
        <v>104.42564782783546</v>
      </c>
      <c r="O2140">
        <v>226.3481462225686</v>
      </c>
      <c r="P2140">
        <v>487.41226579215703</v>
      </c>
      <c r="Q2140">
        <v>784.58099764264648</v>
      </c>
      <c r="R2140">
        <v>1121.1870752153502</v>
      </c>
    </row>
    <row r="2141" spans="1:18" x14ac:dyDescent="0.25">
      <c r="A2141" s="1" t="s">
        <v>95</v>
      </c>
      <c r="B2141" s="1" t="s">
        <v>60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 s="1" t="s">
        <v>95</v>
      </c>
      <c r="B2142" s="1" t="s">
        <v>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s="1" t="s">
        <v>95</v>
      </c>
      <c r="B2143" s="1" t="s">
        <v>62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 s="1" t="s">
        <v>95</v>
      </c>
      <c r="B2144" s="1" t="s">
        <v>63</v>
      </c>
      <c r="C2144">
        <v>141.91889904261629</v>
      </c>
      <c r="D2144">
        <v>117.44186046511628</v>
      </c>
      <c r="E2144">
        <v>110.46511627906978</v>
      </c>
      <c r="F2144">
        <v>72.093023255813961</v>
      </c>
      <c r="G2144">
        <v>95.348837209302332</v>
      </c>
      <c r="H2144">
        <v>88.039708408042102</v>
      </c>
      <c r="I2144">
        <v>105.81395348837209</v>
      </c>
      <c r="J2144">
        <v>106.97674418604652</v>
      </c>
      <c r="K2144">
        <v>102.32558139534885</v>
      </c>
      <c r="L2144">
        <v>97.67441860465118</v>
      </c>
      <c r="M2144">
        <v>104.9811034013878</v>
      </c>
      <c r="N2144">
        <v>56.93419628911245</v>
      </c>
      <c r="O2144">
        <v>103.87019225428315</v>
      </c>
      <c r="P2144">
        <v>113.86839257822477</v>
      </c>
      <c r="Q2144">
        <v>111.92429807079176</v>
      </c>
      <c r="R2144">
        <v>93.038808570012918</v>
      </c>
    </row>
    <row r="2145" spans="1:18" x14ac:dyDescent="0.25">
      <c r="A2145" s="1" t="s">
        <v>95</v>
      </c>
      <c r="B2145" s="1" t="s">
        <v>64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 s="1" t="s">
        <v>95</v>
      </c>
      <c r="B2146" s="1"/>
    </row>
    <row r="2147" spans="1:18" x14ac:dyDescent="0.25">
      <c r="A2147" s="1" t="s">
        <v>95</v>
      </c>
      <c r="B2147" s="1" t="s">
        <v>68</v>
      </c>
      <c r="C2147">
        <v>85981.994865590794</v>
      </c>
      <c r="D2147">
        <v>89795.880116279091</v>
      </c>
      <c r="E2147">
        <v>92024.113372093052</v>
      </c>
      <c r="F2147">
        <v>92824.352906976739</v>
      </c>
      <c r="G2147">
        <v>97028.295930232533</v>
      </c>
      <c r="H2147">
        <v>95581.338009110783</v>
      </c>
      <c r="I2147">
        <v>94472.075930232575</v>
      </c>
      <c r="J2147">
        <v>100732.42127906976</v>
      </c>
      <c r="K2147">
        <v>103169.7954651163</v>
      </c>
      <c r="L2147">
        <v>108747.5993023256</v>
      </c>
      <c r="M2147">
        <v>114805.21245801359</v>
      </c>
      <c r="N2147">
        <v>109126.17133357574</v>
      </c>
      <c r="O2147">
        <v>98629.495735350458</v>
      </c>
      <c r="P2147">
        <v>96919.92764034131</v>
      </c>
      <c r="Q2147">
        <v>98755.854264713096</v>
      </c>
      <c r="R2147">
        <v>105066.65200959276</v>
      </c>
    </row>
    <row r="2148" spans="1:18" x14ac:dyDescent="0.25">
      <c r="A2148" s="1" t="s">
        <v>95</v>
      </c>
      <c r="B2148" s="1" t="s">
        <v>56</v>
      </c>
      <c r="C2148">
        <v>3696.8929856555978</v>
      </c>
      <c r="D2148">
        <v>3743.6712201224568</v>
      </c>
      <c r="E2148">
        <v>3684.2436936942695</v>
      </c>
      <c r="F2148">
        <v>3785.4441477029054</v>
      </c>
      <c r="G2148">
        <v>3601.7017759153882</v>
      </c>
      <c r="H2148">
        <v>3768.9338397421429</v>
      </c>
      <c r="I2148">
        <v>3266.5435659363957</v>
      </c>
      <c r="J2148">
        <v>3969.0022891634835</v>
      </c>
      <c r="K2148">
        <v>3930.6359297855556</v>
      </c>
      <c r="L2148">
        <v>4013.1190180114045</v>
      </c>
      <c r="M2148">
        <v>3751.0950778727038</v>
      </c>
      <c r="N2148">
        <v>3913.9694217860697</v>
      </c>
      <c r="O2148">
        <v>3741.233214143112</v>
      </c>
      <c r="P2148">
        <v>2736.1294297959143</v>
      </c>
      <c r="Q2148">
        <v>3872.2080404085132</v>
      </c>
      <c r="R2148">
        <v>3856.5416343151051</v>
      </c>
    </row>
    <row r="2149" spans="1:18" x14ac:dyDescent="0.25">
      <c r="A2149" s="1" t="s">
        <v>95</v>
      </c>
      <c r="B2149" s="1" t="s">
        <v>57</v>
      </c>
      <c r="C2149">
        <v>81306.666887122788</v>
      </c>
      <c r="D2149">
        <v>85098.72052406361</v>
      </c>
      <c r="E2149">
        <v>87266.613864445302</v>
      </c>
      <c r="F2149">
        <v>87621.466898808721</v>
      </c>
      <c r="G2149">
        <v>91426.59415431715</v>
      </c>
      <c r="H2149">
        <v>89622.242842851861</v>
      </c>
      <c r="I2149">
        <v>88328.78817824967</v>
      </c>
      <c r="J2149">
        <v>93182.023641069056</v>
      </c>
      <c r="K2149">
        <v>94837.996744633085</v>
      </c>
      <c r="L2149">
        <v>100011.2244703607</v>
      </c>
      <c r="M2149">
        <v>106900.1428733299</v>
      </c>
      <c r="N2149">
        <v>99950.648991315335</v>
      </c>
      <c r="O2149">
        <v>89577.829510260417</v>
      </c>
      <c r="P2149">
        <v>87956.585775450381</v>
      </c>
      <c r="Q2149">
        <v>88191.239746359497</v>
      </c>
      <c r="R2149">
        <v>92447.243246916318</v>
      </c>
    </row>
    <row r="2150" spans="1:18" x14ac:dyDescent="0.25">
      <c r="A2150" s="1" t="s">
        <v>95</v>
      </c>
      <c r="B2150" s="1" t="s">
        <v>58</v>
      </c>
      <c r="C2150">
        <v>828.739715740056</v>
      </c>
      <c r="D2150">
        <v>824.41860465116292</v>
      </c>
      <c r="E2150">
        <v>946.51162790697686</v>
      </c>
      <c r="F2150">
        <v>1319.7674418604652</v>
      </c>
      <c r="G2150">
        <v>1870.9302325581398</v>
      </c>
      <c r="H2150">
        <v>2066.5724614013957</v>
      </c>
      <c r="I2150">
        <v>2734.8837209302328</v>
      </c>
      <c r="J2150">
        <v>3437.209302325582</v>
      </c>
      <c r="K2150">
        <v>4259.302325581396</v>
      </c>
      <c r="L2150">
        <v>4580.2325581395353</v>
      </c>
      <c r="M2150">
        <v>3993.1701182676047</v>
      </c>
      <c r="N2150">
        <v>5100.1930763573728</v>
      </c>
      <c r="O2150">
        <v>4980.2146724700706</v>
      </c>
      <c r="P2150">
        <v>5625.9317767246403</v>
      </c>
      <c r="Q2150">
        <v>5795.9011822316397</v>
      </c>
      <c r="R2150">
        <v>7548.6412445759779</v>
      </c>
    </row>
    <row r="2151" spans="1:18" x14ac:dyDescent="0.25">
      <c r="A2151" s="1" t="s">
        <v>95</v>
      </c>
      <c r="B2151" s="1" t="s">
        <v>59</v>
      </c>
      <c r="C2151">
        <v>7.7763780297324434</v>
      </c>
      <c r="D2151">
        <v>11.627906976744187</v>
      </c>
      <c r="E2151">
        <v>16.279069767441861</v>
      </c>
      <c r="F2151">
        <v>25.581395348837212</v>
      </c>
      <c r="G2151">
        <v>33.720930232558139</v>
      </c>
      <c r="H2151">
        <v>35.54915670734826</v>
      </c>
      <c r="I2151">
        <v>36.04651162790698</v>
      </c>
      <c r="J2151">
        <v>37.209302325581397</v>
      </c>
      <c r="K2151">
        <v>39.534883720930232</v>
      </c>
      <c r="L2151">
        <v>45.348837209302332</v>
      </c>
      <c r="M2151">
        <v>55.823285142007791</v>
      </c>
      <c r="N2151">
        <v>104.42564782783546</v>
      </c>
      <c r="O2151">
        <v>226.3481462225686</v>
      </c>
      <c r="P2151">
        <v>487.41226579215703</v>
      </c>
      <c r="Q2151">
        <v>784.58099764264648</v>
      </c>
      <c r="R2151">
        <v>1121.1870752153502</v>
      </c>
    </row>
    <row r="2152" spans="1:18" x14ac:dyDescent="0.25">
      <c r="A2152" s="1" t="s">
        <v>95</v>
      </c>
      <c r="B2152" s="1" t="s">
        <v>60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s="1" t="s">
        <v>95</v>
      </c>
      <c r="B2153" s="1" t="s">
        <v>61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 s="1" t="s">
        <v>95</v>
      </c>
      <c r="B2154" s="1" t="s">
        <v>62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 s="1" t="s">
        <v>95</v>
      </c>
      <c r="B2155" s="1" t="s">
        <v>63</v>
      </c>
      <c r="C2155">
        <v>141.91889904261629</v>
      </c>
      <c r="D2155">
        <v>117.44186046511628</v>
      </c>
      <c r="E2155">
        <v>110.46511627906978</v>
      </c>
      <c r="F2155">
        <v>72.093023255813961</v>
      </c>
      <c r="G2155">
        <v>95.348837209302332</v>
      </c>
      <c r="H2155">
        <v>88.039708408042102</v>
      </c>
      <c r="I2155">
        <v>105.81395348837209</v>
      </c>
      <c r="J2155">
        <v>106.97674418604652</v>
      </c>
      <c r="K2155">
        <v>102.32558139534885</v>
      </c>
      <c r="L2155">
        <v>97.67441860465118</v>
      </c>
      <c r="M2155">
        <v>104.9811034013878</v>
      </c>
      <c r="N2155">
        <v>56.93419628911245</v>
      </c>
      <c r="O2155">
        <v>103.87019225428315</v>
      </c>
      <c r="P2155">
        <v>113.86839257822477</v>
      </c>
      <c r="Q2155">
        <v>111.92429807079176</v>
      </c>
      <c r="R2155">
        <v>93.038808570012918</v>
      </c>
    </row>
    <row r="2156" spans="1:18" x14ac:dyDescent="0.25">
      <c r="A2156" s="1" t="s">
        <v>95</v>
      </c>
      <c r="B2156" s="1" t="s">
        <v>64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 s="1" t="s">
        <v>95</v>
      </c>
      <c r="B2157" s="1"/>
    </row>
    <row r="2158" spans="1:18" x14ac:dyDescent="0.25">
      <c r="A2158" s="1" t="s">
        <v>95</v>
      </c>
      <c r="B2158" s="1" t="s">
        <v>69</v>
      </c>
      <c r="C2158">
        <v>47871.105423246059</v>
      </c>
      <c r="D2158">
        <v>47731.395348837206</v>
      </c>
      <c r="E2158">
        <v>49713.953488372113</v>
      </c>
      <c r="F2158">
        <v>50494.186046511633</v>
      </c>
      <c r="G2158">
        <v>52046.511627906984</v>
      </c>
      <c r="H2158">
        <v>49573.299028397108</v>
      </c>
      <c r="I2158">
        <v>42187.790697674413</v>
      </c>
      <c r="J2158">
        <v>41869.76744186048</v>
      </c>
      <c r="K2158">
        <v>41721.511627906977</v>
      </c>
      <c r="L2158">
        <v>42256.395348837214</v>
      </c>
      <c r="M2158">
        <v>44402.563094198602</v>
      </c>
      <c r="N2158">
        <v>42756.470501976299</v>
      </c>
      <c r="O2158">
        <v>41413.934380700332</v>
      </c>
      <c r="P2158">
        <v>41684.163517233574</v>
      </c>
      <c r="Q2158">
        <v>40869.587918619072</v>
      </c>
      <c r="R2158">
        <v>38682.481597756829</v>
      </c>
    </row>
    <row r="2159" spans="1:18" x14ac:dyDescent="0.25">
      <c r="A2159" s="1" t="s">
        <v>95</v>
      </c>
      <c r="B2159" s="1" t="s">
        <v>70</v>
      </c>
      <c r="C2159">
        <v>34864.557712945039</v>
      </c>
      <c r="D2159">
        <v>34428.745697674414</v>
      </c>
      <c r="E2159">
        <v>36138.372093023274</v>
      </c>
      <c r="F2159">
        <v>36247.767558139545</v>
      </c>
      <c r="G2159">
        <v>38266.367209302334</v>
      </c>
      <c r="H2159">
        <v>35923.811491709261</v>
      </c>
      <c r="I2159">
        <v>35555.323953488369</v>
      </c>
      <c r="J2159">
        <v>34804.702790697687</v>
      </c>
      <c r="K2159">
        <v>35003.000581395347</v>
      </c>
      <c r="L2159">
        <v>35402.812674418608</v>
      </c>
      <c r="M2159">
        <v>37375.772360975032</v>
      </c>
      <c r="N2159">
        <v>36120.165036959988</v>
      </c>
      <c r="O2159">
        <v>36603.13365816373</v>
      </c>
      <c r="P2159">
        <v>36505.651205005335</v>
      </c>
      <c r="Q2159">
        <v>35092.29449810143</v>
      </c>
      <c r="R2159">
        <v>33422.317316216402</v>
      </c>
    </row>
    <row r="2160" spans="1:18" x14ac:dyDescent="0.25">
      <c r="A2160" s="1" t="s">
        <v>95</v>
      </c>
      <c r="B2160" s="1" t="s">
        <v>71</v>
      </c>
      <c r="C2160">
        <v>13006.547710301022</v>
      </c>
      <c r="D2160">
        <v>13302.64965116279</v>
      </c>
      <c r="E2160">
        <v>13575.58139534884</v>
      </c>
      <c r="F2160">
        <v>14246.418488372092</v>
      </c>
      <c r="G2160">
        <v>13780.14441860465</v>
      </c>
      <c r="H2160">
        <v>13649.487536687846</v>
      </c>
      <c r="I2160">
        <v>6632.4667441860465</v>
      </c>
      <c r="J2160">
        <v>7065.064651162792</v>
      </c>
      <c r="K2160">
        <v>6718.5110465116286</v>
      </c>
      <c r="L2160">
        <v>6853.5826744186052</v>
      </c>
      <c r="M2160">
        <v>7026.7907332235727</v>
      </c>
      <c r="N2160">
        <v>6636.3054650163085</v>
      </c>
      <c r="O2160">
        <v>4810.8007225366027</v>
      </c>
      <c r="P2160">
        <v>5178.5123122282384</v>
      </c>
      <c r="Q2160">
        <v>5777.2934205176389</v>
      </c>
      <c r="R2160">
        <v>5260.1642815404248</v>
      </c>
    </row>
    <row r="2161" spans="1:18" x14ac:dyDescent="0.25">
      <c r="A2161" s="1" t="s">
        <v>95</v>
      </c>
      <c r="B2161" s="1"/>
    </row>
    <row r="2162" spans="1:18" x14ac:dyDescent="0.25">
      <c r="A2162" s="1" t="s">
        <v>95</v>
      </c>
      <c r="B2162" s="1" t="s">
        <v>72</v>
      </c>
    </row>
    <row r="2163" spans="1:18" x14ac:dyDescent="0.25">
      <c r="A2163" s="1" t="s">
        <v>95</v>
      </c>
      <c r="B2163" s="1" t="s">
        <v>56</v>
      </c>
      <c r="C2163">
        <v>1012.73048629025</v>
      </c>
      <c r="D2163">
        <v>1025.5999999999999</v>
      </c>
      <c r="E2163">
        <v>1009.9</v>
      </c>
      <c r="F2163">
        <v>1036.5</v>
      </c>
      <c r="G2163">
        <v>985.9</v>
      </c>
      <c r="H2163">
        <v>1031.04996656157</v>
      </c>
      <c r="I2163">
        <v>894.8</v>
      </c>
      <c r="J2163">
        <v>1083.4000000000001</v>
      </c>
      <c r="K2163">
        <v>1075.4000000000001</v>
      </c>
      <c r="L2163">
        <v>1095.8</v>
      </c>
      <c r="M2163">
        <v>1023.81293589376</v>
      </c>
      <c r="N2163">
        <v>1068.19050348715</v>
      </c>
      <c r="O2163">
        <v>1009.88822012038</v>
      </c>
      <c r="P2163">
        <v>745.748543040031</v>
      </c>
      <c r="Q2163">
        <v>1055.2928250692701</v>
      </c>
      <c r="R2163">
        <v>1051.68625203019</v>
      </c>
    </row>
    <row r="2164" spans="1:18" x14ac:dyDescent="0.25">
      <c r="A2164" s="1" t="s">
        <v>95</v>
      </c>
      <c r="B2164" s="1" t="s">
        <v>57</v>
      </c>
      <c r="C2164">
        <v>17743.743872507239</v>
      </c>
      <c r="D2164">
        <v>18848.808199999999</v>
      </c>
      <c r="E2164">
        <v>19315.07015</v>
      </c>
      <c r="F2164">
        <v>19429.909159999999</v>
      </c>
      <c r="G2164">
        <v>20165.958570000003</v>
      </c>
      <c r="H2164">
        <v>19583.392681468704</v>
      </c>
      <c r="I2164">
        <v>19106.716829999998</v>
      </c>
      <c r="J2164">
        <v>19610.439639999997</v>
      </c>
      <c r="K2164">
        <v>20002.899989999998</v>
      </c>
      <c r="L2164">
        <v>20723.051210000001</v>
      </c>
      <c r="M2164">
        <v>21581.106190822411</v>
      </c>
      <c r="N2164">
        <v>19942.449311606633</v>
      </c>
      <c r="O2164">
        <v>18718.460910403319</v>
      </c>
      <c r="P2164">
        <v>18435.58327078422</v>
      </c>
      <c r="Q2164">
        <v>18727.714237210395</v>
      </c>
      <c r="R2164">
        <v>19357.748700998654</v>
      </c>
    </row>
    <row r="2165" spans="1:18" x14ac:dyDescent="0.25">
      <c r="A2165" s="1" t="s">
        <v>95</v>
      </c>
      <c r="B2165" s="1" t="s">
        <v>58</v>
      </c>
      <c r="C2165">
        <v>71.271615553644807</v>
      </c>
      <c r="D2165">
        <v>70.900000000000006</v>
      </c>
      <c r="E2165">
        <v>81.400000000000006</v>
      </c>
      <c r="F2165">
        <v>113.5</v>
      </c>
      <c r="G2165">
        <v>160.9</v>
      </c>
      <c r="H2165">
        <v>177.72523168052001</v>
      </c>
      <c r="I2165">
        <v>235.2</v>
      </c>
      <c r="J2165">
        <v>295.60000000000002</v>
      </c>
      <c r="K2165">
        <v>366.3</v>
      </c>
      <c r="L2165">
        <v>393.9</v>
      </c>
      <c r="M2165">
        <v>343.41263017101397</v>
      </c>
      <c r="N2165">
        <v>438.616604566734</v>
      </c>
      <c r="O2165">
        <v>428.29846183242603</v>
      </c>
      <c r="P2165">
        <v>483.83013279831903</v>
      </c>
      <c r="Q2165">
        <v>498.44750167192097</v>
      </c>
      <c r="R2165">
        <v>649.18314703353406</v>
      </c>
    </row>
    <row r="2166" spans="1:18" x14ac:dyDescent="0.25">
      <c r="A2166" s="1" t="s">
        <v>95</v>
      </c>
      <c r="B2166" s="1" t="s">
        <v>59</v>
      </c>
      <c r="C2166">
        <v>0.66876851055699005</v>
      </c>
      <c r="D2166">
        <v>1</v>
      </c>
      <c r="E2166">
        <v>1.4</v>
      </c>
      <c r="F2166">
        <v>2.2000000000000002</v>
      </c>
      <c r="G2166">
        <v>2.9</v>
      </c>
      <c r="H2166">
        <v>3.0572274768319501</v>
      </c>
      <c r="I2166">
        <v>3.1</v>
      </c>
      <c r="J2166">
        <v>3.2</v>
      </c>
      <c r="K2166">
        <v>3.4</v>
      </c>
      <c r="L2166">
        <v>3.9</v>
      </c>
      <c r="M2166">
        <v>4.8008025222126696</v>
      </c>
      <c r="N2166">
        <v>8.9806057131938495</v>
      </c>
      <c r="O2166">
        <v>19.465940575140898</v>
      </c>
      <c r="P2166">
        <v>41.917454858125502</v>
      </c>
      <c r="Q2166">
        <v>67.473965797267596</v>
      </c>
      <c r="R2166">
        <v>96.422088468520101</v>
      </c>
    </row>
    <row r="2167" spans="1:18" x14ac:dyDescent="0.25">
      <c r="A2167" s="1" t="s">
        <v>95</v>
      </c>
      <c r="B2167" s="1" t="s">
        <v>60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s="1" t="s">
        <v>95</v>
      </c>
      <c r="B2168" s="1" t="s">
        <v>61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s="1" t="s">
        <v>95</v>
      </c>
      <c r="B2169" s="1" t="s">
        <v>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s="1" t="s">
        <v>95</v>
      </c>
      <c r="B2170" s="1" t="s">
        <v>63</v>
      </c>
      <c r="C2170">
        <v>12.205025317664999</v>
      </c>
      <c r="D2170">
        <v>10.1</v>
      </c>
      <c r="E2170">
        <v>9.5</v>
      </c>
      <c r="F2170">
        <v>6.2</v>
      </c>
      <c r="G2170">
        <v>8.1999999999999993</v>
      </c>
      <c r="H2170">
        <v>7.5714149230916199</v>
      </c>
      <c r="I2170">
        <v>9.1</v>
      </c>
      <c r="J2170">
        <v>9.1999999999999993</v>
      </c>
      <c r="K2170">
        <v>8.8000000000000007</v>
      </c>
      <c r="L2170">
        <v>8.4</v>
      </c>
      <c r="M2170">
        <v>9.0283748925193503</v>
      </c>
      <c r="N2170">
        <v>4.8963408808636704</v>
      </c>
      <c r="O2170">
        <v>8.9328365338683504</v>
      </c>
      <c r="P2170">
        <v>9.7926817617273301</v>
      </c>
      <c r="Q2170">
        <v>9.6254896340880904</v>
      </c>
      <c r="R2170">
        <v>8.0013375370211097</v>
      </c>
    </row>
    <row r="2171" spans="1:18" x14ac:dyDescent="0.25">
      <c r="A2171" s="1" t="s">
        <v>95</v>
      </c>
      <c r="B2171" s="1" t="s">
        <v>64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s="1" t="s">
        <v>95</v>
      </c>
      <c r="B2172" s="1" t="s">
        <v>71</v>
      </c>
      <c r="C2172">
        <v>1421.2171529283205</v>
      </c>
      <c r="D2172">
        <v>1340.55529</v>
      </c>
      <c r="E2172">
        <v>1479.51478</v>
      </c>
      <c r="F2172">
        <v>1504.24746</v>
      </c>
      <c r="G2172">
        <v>1431.9339199999999</v>
      </c>
      <c r="H2172">
        <v>1411.9441938160935</v>
      </c>
      <c r="I2172">
        <v>652.30179999999996</v>
      </c>
      <c r="J2172">
        <v>693.20771000000013</v>
      </c>
      <c r="K2172">
        <v>664.20732999999996</v>
      </c>
      <c r="L2172">
        <v>706.95075999999995</v>
      </c>
      <c r="M2172">
        <v>735.14587176668317</v>
      </c>
      <c r="N2172">
        <v>693.49619845515247</v>
      </c>
      <c r="O2172">
        <v>471.23606772455054</v>
      </c>
      <c r="P2172">
        <v>498.97281801368177</v>
      </c>
      <c r="Q2172">
        <v>670.93903790660556</v>
      </c>
      <c r="R2172">
        <v>540.43554103429369</v>
      </c>
    </row>
    <row r="2173" spans="1:18" x14ac:dyDescent="0.25">
      <c r="A2173" s="1" t="s">
        <v>95</v>
      </c>
      <c r="B2173" s="1"/>
    </row>
    <row r="2174" spans="1:18" x14ac:dyDescent="0.25">
      <c r="A2174" s="1" t="s">
        <v>95</v>
      </c>
      <c r="B2174" s="1" t="s">
        <v>73</v>
      </c>
      <c r="C2174">
        <v>56540.014474994146</v>
      </c>
      <c r="D2174">
        <v>59743.800783166931</v>
      </c>
      <c r="E2174">
        <v>60977.709157484271</v>
      </c>
      <c r="F2174">
        <v>62021.211196368815</v>
      </c>
      <c r="G2174">
        <v>62975.567064853771</v>
      </c>
      <c r="H2174">
        <v>60209.20651190928</v>
      </c>
      <c r="I2174">
        <v>56376.305574595674</v>
      </c>
      <c r="J2174">
        <v>59552.789989076751</v>
      </c>
      <c r="K2174">
        <v>58894.673987255082</v>
      </c>
      <c r="L2174">
        <v>58721.980262546349</v>
      </c>
      <c r="M2174">
        <v>61321.860145686682</v>
      </c>
      <c r="N2174">
        <v>57234.328184020182</v>
      </c>
      <c r="O2174">
        <v>54767.584398453866</v>
      </c>
      <c r="P2174">
        <v>54692.409719853073</v>
      </c>
      <c r="Q2174">
        <v>57915.886134443885</v>
      </c>
      <c r="R2174">
        <v>61907.833263404777</v>
      </c>
    </row>
    <row r="2175" spans="1:18" x14ac:dyDescent="0.25">
      <c r="A2175" s="1" t="s">
        <v>95</v>
      </c>
      <c r="B2175" s="1" t="s">
        <v>56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 s="1" t="s">
        <v>95</v>
      </c>
      <c r="B2176" s="1" t="s">
        <v>57</v>
      </c>
      <c r="C2176">
        <v>53224.185909163818</v>
      </c>
      <c r="D2176">
        <v>56599.451822459087</v>
      </c>
      <c r="E2176">
        <v>57510.675282493801</v>
      </c>
      <c r="F2176">
        <v>58480.304551323949</v>
      </c>
      <c r="G2176">
        <v>59614.316481503454</v>
      </c>
      <c r="H2176">
        <v>56892.008209496635</v>
      </c>
      <c r="I2176">
        <v>54890.282334709118</v>
      </c>
      <c r="J2176">
        <v>57967.678909356342</v>
      </c>
      <c r="K2176">
        <v>57391.907630084679</v>
      </c>
      <c r="L2176">
        <v>57154.00602983815</v>
      </c>
      <c r="M2176">
        <v>59714.22208597188</v>
      </c>
      <c r="N2176">
        <v>55726.638037258119</v>
      </c>
      <c r="O2176">
        <v>53646.1068355971</v>
      </c>
      <c r="P2176">
        <v>53508.011554738441</v>
      </c>
      <c r="Q2176">
        <v>56335.93484176835</v>
      </c>
      <c r="R2176">
        <v>60666.478442040207</v>
      </c>
    </row>
    <row r="2177" spans="1:18" x14ac:dyDescent="0.25">
      <c r="A2177" s="1" t="s">
        <v>95</v>
      </c>
      <c r="B2177" s="1" t="s">
        <v>58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s="1" t="s">
        <v>95</v>
      </c>
      <c r="B2178" s="1" t="s">
        <v>59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 s="1" t="s">
        <v>95</v>
      </c>
      <c r="B2179" s="1" t="s">
        <v>60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s="1" t="s">
        <v>95</v>
      </c>
      <c r="B2180" s="1" t="s">
        <v>61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 s="1" t="s">
        <v>95</v>
      </c>
      <c r="B2181" s="1" t="s">
        <v>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 s="1" t="s">
        <v>95</v>
      </c>
      <c r="B2182" s="1" t="s">
        <v>63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s="1" t="s">
        <v>95</v>
      </c>
      <c r="B2183" s="1" t="s">
        <v>64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 s="1" t="s">
        <v>95</v>
      </c>
      <c r="B2184" s="1" t="s">
        <v>71</v>
      </c>
      <c r="C2184">
        <v>3315.8285658303266</v>
      </c>
      <c r="D2184">
        <v>3144.3489607078445</v>
      </c>
      <c r="E2184">
        <v>3467.0338749904686</v>
      </c>
      <c r="F2184">
        <v>3540.9066450448681</v>
      </c>
      <c r="G2184">
        <v>3361.2505833503164</v>
      </c>
      <c r="H2184">
        <v>3317.198302412648</v>
      </c>
      <c r="I2184">
        <v>1486.0232398865521</v>
      </c>
      <c r="J2184">
        <v>1585.1110797204119</v>
      </c>
      <c r="K2184">
        <v>1502.7663571704002</v>
      </c>
      <c r="L2184">
        <v>1567.9742327082004</v>
      </c>
      <c r="M2184">
        <v>1607.6380597148038</v>
      </c>
      <c r="N2184">
        <v>1507.6901467620653</v>
      </c>
      <c r="O2184">
        <v>1121.4775628567643</v>
      </c>
      <c r="P2184">
        <v>1184.3981651146332</v>
      </c>
      <c r="Q2184">
        <v>1579.9512926755367</v>
      </c>
      <c r="R2184">
        <v>1241.3548213645718</v>
      </c>
    </row>
    <row r="2185" spans="1:18" x14ac:dyDescent="0.25">
      <c r="A2185" s="1" t="s">
        <v>95</v>
      </c>
      <c r="B2185" s="1"/>
    </row>
    <row r="2186" spans="1:18" x14ac:dyDescent="0.25">
      <c r="A2186" s="1" t="s">
        <v>95</v>
      </c>
      <c r="B2186" s="1" t="s">
        <v>74</v>
      </c>
    </row>
    <row r="2187" spans="1:18" x14ac:dyDescent="0.25">
      <c r="A2187" s="1" t="s">
        <v>95</v>
      </c>
      <c r="B2187" s="1" t="s">
        <v>56</v>
      </c>
      <c r="C2187">
        <v>0.33334009259957298</v>
      </c>
      <c r="D2187">
        <v>0.33336165171606846</v>
      </c>
      <c r="E2187">
        <v>0.3333008416674918</v>
      </c>
      <c r="F2187">
        <v>0.33333041968162075</v>
      </c>
      <c r="G2187">
        <v>0.33330040572066155</v>
      </c>
      <c r="H2187">
        <v>0.33332644539807088</v>
      </c>
      <c r="I2187">
        <v>0.33336678587393798</v>
      </c>
      <c r="J2187">
        <v>0.33330382130330488</v>
      </c>
      <c r="K2187">
        <v>0.33336383671192171</v>
      </c>
      <c r="L2187">
        <v>0.33336350611425497</v>
      </c>
      <c r="M2187">
        <v>0.33332561341877381</v>
      </c>
      <c r="N2187">
        <v>0.33334072892605726</v>
      </c>
      <c r="O2187">
        <v>0.33333350973798848</v>
      </c>
      <c r="P2187">
        <v>0.33334406932354571</v>
      </c>
      <c r="Q2187">
        <v>0.33334003820027763</v>
      </c>
      <c r="R2187">
        <v>0.33332576308139594</v>
      </c>
    </row>
    <row r="2188" spans="1:18" x14ac:dyDescent="0.25">
      <c r="A2188" s="1" t="s">
        <v>95</v>
      </c>
      <c r="B2188" s="1" t="s">
        <v>57</v>
      </c>
      <c r="C2188">
        <v>0.4105734503181212</v>
      </c>
      <c r="D2188">
        <v>0.40477913558481649</v>
      </c>
      <c r="E2188">
        <v>0.40506775896954239</v>
      </c>
      <c r="F2188">
        <v>0.40439731114007943</v>
      </c>
      <c r="G2188">
        <v>0.40673955376473814</v>
      </c>
      <c r="H2188">
        <v>0.41155707786704687</v>
      </c>
      <c r="I2188">
        <v>0.4162101469737437</v>
      </c>
      <c r="J2188">
        <v>0.42699221811021054</v>
      </c>
      <c r="K2188">
        <v>0.4254826777244714</v>
      </c>
      <c r="L2188">
        <v>0.43450132747126474</v>
      </c>
      <c r="M2188">
        <v>0.44283397046598766</v>
      </c>
      <c r="N2188">
        <v>0.45082426967484757</v>
      </c>
      <c r="O2188">
        <v>0.43212610107122101</v>
      </c>
      <c r="P2188">
        <v>0.43197034174390353</v>
      </c>
      <c r="Q2188">
        <v>0.42530492058606267</v>
      </c>
      <c r="R2188">
        <v>0.43187397912206482</v>
      </c>
    </row>
    <row r="2189" spans="1:18" x14ac:dyDescent="0.25">
      <c r="A2189" s="1" t="s">
        <v>95</v>
      </c>
      <c r="B2189" s="1" t="s">
        <v>58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</row>
    <row r="2190" spans="1:18" x14ac:dyDescent="0.25">
      <c r="A2190" s="1" t="s">
        <v>95</v>
      </c>
      <c r="B2190" s="1" t="s">
        <v>59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</row>
    <row r="2191" spans="1:18" x14ac:dyDescent="0.25">
      <c r="A2191" s="1" t="s">
        <v>95</v>
      </c>
      <c r="B2191" s="1" t="s">
        <v>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 s="1" t="s">
        <v>95</v>
      </c>
      <c r="B2192" s="1" t="s">
        <v>61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s="1" t="s">
        <v>95</v>
      </c>
      <c r="B2193" s="1" t="s">
        <v>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 s="1" t="s">
        <v>95</v>
      </c>
      <c r="B2194" s="1" t="s">
        <v>63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</row>
    <row r="2195" spans="1:18" x14ac:dyDescent="0.25">
      <c r="A2195" s="1" t="s">
        <v>95</v>
      </c>
      <c r="B2195" s="1" t="s">
        <v>64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 s="1" t="s">
        <v>95</v>
      </c>
      <c r="B2196" s="1"/>
    </row>
    <row r="2197" spans="1:18" x14ac:dyDescent="0.25">
      <c r="A2197" s="1" t="s">
        <v>95</v>
      </c>
      <c r="B2197" s="1" t="s">
        <v>75</v>
      </c>
    </row>
    <row r="2198" spans="1:18" x14ac:dyDescent="0.25">
      <c r="A2198" s="1" t="s">
        <v>95</v>
      </c>
      <c r="B2198" s="1" t="s">
        <v>56</v>
      </c>
      <c r="C2198">
        <v>0.31393623582025887</v>
      </c>
      <c r="D2198">
        <v>0.31391938858281132</v>
      </c>
      <c r="E2198">
        <v>0.3137389421306141</v>
      </c>
      <c r="F2198">
        <v>0.3140841260998069</v>
      </c>
      <c r="G2198">
        <v>0.31417623768001152</v>
      </c>
      <c r="H2198">
        <v>0.31436721859247418</v>
      </c>
      <c r="I2198">
        <v>0.31395032037386011</v>
      </c>
      <c r="J2198">
        <v>0.31505833198085614</v>
      </c>
      <c r="K2198">
        <v>0.31433391292687157</v>
      </c>
      <c r="L2198">
        <v>0.31495549876709322</v>
      </c>
      <c r="M2198">
        <v>0.31509093642720659</v>
      </c>
      <c r="N2198">
        <v>0.31511361426145762</v>
      </c>
      <c r="O2198">
        <v>0.31859571188775232</v>
      </c>
      <c r="P2198">
        <v>0.31553146587886471</v>
      </c>
      <c r="Q2198">
        <v>0.31556159917345517</v>
      </c>
      <c r="R2198">
        <v>0.31536266629981408</v>
      </c>
    </row>
    <row r="2199" spans="1:18" x14ac:dyDescent="0.25">
      <c r="A2199" s="1" t="s">
        <v>95</v>
      </c>
      <c r="B2199" s="1" t="s">
        <v>57</v>
      </c>
      <c r="C2199">
        <v>0.39407542188020311</v>
      </c>
      <c r="D2199">
        <v>0.38827335327596307</v>
      </c>
      <c r="E2199">
        <v>0.38855301762092204</v>
      </c>
      <c r="F2199">
        <v>0.38782714274396279</v>
      </c>
      <c r="G2199">
        <v>0.38989900083243473</v>
      </c>
      <c r="H2199">
        <v>0.39357393327350754</v>
      </c>
      <c r="I2199">
        <v>0.39757096161085836</v>
      </c>
      <c r="J2199">
        <v>0.40864224261378873</v>
      </c>
      <c r="K2199">
        <v>0.4077442632876177</v>
      </c>
      <c r="L2199">
        <v>0.41504338416635211</v>
      </c>
      <c r="M2199">
        <v>0.42599356148926065</v>
      </c>
      <c r="N2199">
        <v>0.4310280888240911</v>
      </c>
      <c r="O2199">
        <v>0.41155591662992158</v>
      </c>
      <c r="P2199">
        <v>0.41030794988060937</v>
      </c>
      <c r="Q2199">
        <v>0.40498517449167698</v>
      </c>
      <c r="R2199">
        <v>0.41071216710363861</v>
      </c>
    </row>
    <row r="2200" spans="1:18" x14ac:dyDescent="0.25">
      <c r="A2200" s="1" t="s">
        <v>95</v>
      </c>
      <c r="B2200" s="1" t="s">
        <v>58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</row>
    <row r="2201" spans="1:18" x14ac:dyDescent="0.25">
      <c r="A2201" s="1" t="s">
        <v>95</v>
      </c>
      <c r="B2201" s="1" t="s">
        <v>59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</row>
    <row r="2202" spans="1:18" x14ac:dyDescent="0.25">
      <c r="A2202" s="1" t="s">
        <v>95</v>
      </c>
      <c r="B2202" s="1" t="s">
        <v>60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 s="1" t="s">
        <v>95</v>
      </c>
      <c r="B2203" s="1" t="s">
        <v>61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s="1" t="s">
        <v>95</v>
      </c>
      <c r="B2204" s="1" t="s">
        <v>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 s="1" t="s">
        <v>95</v>
      </c>
      <c r="B2205" s="1" t="s">
        <v>63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</row>
    <row r="2206" spans="1:18" x14ac:dyDescent="0.25">
      <c r="A2206" s="1" t="s">
        <v>95</v>
      </c>
      <c r="B2206" s="1" t="s">
        <v>64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 s="1" t="s">
        <v>96</v>
      </c>
      <c r="B2207" s="1" t="s">
        <v>54</v>
      </c>
      <c r="C2207">
        <v>2000</v>
      </c>
      <c r="D2207">
        <v>2001</v>
      </c>
      <c r="E2207">
        <v>2002</v>
      </c>
      <c r="F2207">
        <v>2003</v>
      </c>
      <c r="G2207">
        <v>2004</v>
      </c>
      <c r="H2207">
        <v>2005</v>
      </c>
      <c r="I2207">
        <v>2006</v>
      </c>
      <c r="J2207">
        <v>2007</v>
      </c>
      <c r="K2207">
        <v>2008</v>
      </c>
      <c r="L2207">
        <v>2009</v>
      </c>
      <c r="M2207">
        <v>2010</v>
      </c>
      <c r="N2207">
        <v>2011</v>
      </c>
      <c r="O2207">
        <v>2012</v>
      </c>
      <c r="P2207">
        <v>2013</v>
      </c>
      <c r="Q2207">
        <v>2014</v>
      </c>
      <c r="R2207">
        <v>2015</v>
      </c>
    </row>
    <row r="2208" spans="1:18" x14ac:dyDescent="0.25">
      <c r="A2208" s="1" t="s">
        <v>96</v>
      </c>
      <c r="B2208" s="1" t="s">
        <v>55</v>
      </c>
      <c r="C2208">
        <v>33036.100499999993</v>
      </c>
      <c r="D2208">
        <v>33137.180763157892</v>
      </c>
      <c r="E2208">
        <v>33288.880763157897</v>
      </c>
      <c r="F2208">
        <v>34156.180763157892</v>
      </c>
      <c r="G2208">
        <v>34416.990263157895</v>
      </c>
      <c r="H2208">
        <v>34756.93026315789</v>
      </c>
      <c r="I2208">
        <v>34864.43026315789</v>
      </c>
      <c r="J2208">
        <v>34964.830263157899</v>
      </c>
      <c r="K2208">
        <v>35113.310263157895</v>
      </c>
      <c r="L2208">
        <v>35463.910263157893</v>
      </c>
      <c r="M2208">
        <v>35788.910263157893</v>
      </c>
      <c r="N2208">
        <v>37003.310263157895</v>
      </c>
      <c r="O2208">
        <v>37708.570263157897</v>
      </c>
      <c r="P2208">
        <v>38253.306263157894</v>
      </c>
      <c r="Q2208">
        <v>38463.906263157893</v>
      </c>
      <c r="R2208">
        <v>39792.667929824565</v>
      </c>
    </row>
    <row r="2209" spans="1:18" x14ac:dyDescent="0.25">
      <c r="A2209" s="1" t="s">
        <v>96</v>
      </c>
      <c r="B2209" s="1" t="s">
        <v>56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 s="1" t="s">
        <v>96</v>
      </c>
      <c r="B2210" s="1" t="s">
        <v>57</v>
      </c>
      <c r="C2210">
        <v>30832.354999999996</v>
      </c>
      <c r="D2210">
        <v>30873.390263157893</v>
      </c>
      <c r="E2210">
        <v>31041.790263157895</v>
      </c>
      <c r="F2210">
        <v>31821.590263157894</v>
      </c>
      <c r="G2210">
        <v>32064.990263157895</v>
      </c>
      <c r="H2210">
        <v>32314.93026315789</v>
      </c>
      <c r="I2210">
        <v>32361.43026315789</v>
      </c>
      <c r="J2210">
        <v>32330.830263157895</v>
      </c>
      <c r="K2210">
        <v>32252.310263157895</v>
      </c>
      <c r="L2210">
        <v>32416.910263157893</v>
      </c>
      <c r="M2210">
        <v>32338.910263157893</v>
      </c>
      <c r="N2210">
        <v>32856.310263157895</v>
      </c>
      <c r="O2210">
        <v>32792.570263157897</v>
      </c>
      <c r="P2210">
        <v>32467.306263157894</v>
      </c>
      <c r="Q2210">
        <v>32236.906263157896</v>
      </c>
      <c r="R2210">
        <v>32428.667929824562</v>
      </c>
    </row>
    <row r="2211" spans="1:18" x14ac:dyDescent="0.25">
      <c r="A2211" s="1" t="s">
        <v>96</v>
      </c>
      <c r="B2211" s="1" t="s">
        <v>58</v>
      </c>
      <c r="C2211">
        <v>4.0550000000000006</v>
      </c>
      <c r="D2211">
        <v>19</v>
      </c>
      <c r="E2211">
        <v>32</v>
      </c>
      <c r="F2211">
        <v>60</v>
      </c>
      <c r="G2211">
        <v>70</v>
      </c>
      <c r="H2211">
        <v>121</v>
      </c>
      <c r="I2211">
        <v>172</v>
      </c>
      <c r="J2211">
        <v>306</v>
      </c>
      <c r="K2211">
        <v>526</v>
      </c>
      <c r="L2211">
        <v>709</v>
      </c>
      <c r="M2211">
        <v>1107.9999999999998</v>
      </c>
      <c r="N2211">
        <v>1800.0000000000002</v>
      </c>
      <c r="O2211">
        <v>2564</v>
      </c>
      <c r="P2211">
        <v>3429.0000000000005</v>
      </c>
      <c r="Q2211">
        <v>3835.9999999999995</v>
      </c>
      <c r="R2211">
        <v>4886.0000000000009</v>
      </c>
    </row>
    <row r="2212" spans="1:18" x14ac:dyDescent="0.25">
      <c r="A2212" s="1" t="s">
        <v>96</v>
      </c>
      <c r="B2212" s="1" t="s">
        <v>59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1</v>
      </c>
      <c r="P2212">
        <v>2</v>
      </c>
      <c r="Q2212">
        <v>26.999999999999996</v>
      </c>
      <c r="R2212">
        <v>108</v>
      </c>
    </row>
    <row r="2213" spans="1:18" x14ac:dyDescent="0.25">
      <c r="A2213" s="1" t="s">
        <v>96</v>
      </c>
      <c r="B2213" s="1" t="s">
        <v>60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 s="1" t="s">
        <v>96</v>
      </c>
      <c r="B2214" s="1" t="s">
        <v>61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 s="1" t="s">
        <v>96</v>
      </c>
      <c r="B2215" s="1" t="s">
        <v>62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 s="1" t="s">
        <v>96</v>
      </c>
      <c r="B2216" s="1" t="s">
        <v>63</v>
      </c>
      <c r="C2216">
        <v>528.29049999999984</v>
      </c>
      <c r="D2216">
        <v>526.99049999999988</v>
      </c>
      <c r="E2216">
        <v>525.29049999999995</v>
      </c>
      <c r="F2216">
        <v>525.29049999999995</v>
      </c>
      <c r="G2216">
        <v>532.70000000000005</v>
      </c>
      <c r="H2216">
        <v>538.70000000000005</v>
      </c>
      <c r="I2216">
        <v>548.70000000000005</v>
      </c>
      <c r="J2216">
        <v>545.70000000000005</v>
      </c>
      <c r="K2216">
        <v>552.70000000000005</v>
      </c>
      <c r="L2216">
        <v>555.70000000000016</v>
      </c>
      <c r="M2216">
        <v>559.70000000000005</v>
      </c>
      <c r="N2216">
        <v>563.70000000000005</v>
      </c>
      <c r="O2216">
        <v>568.70000000000005</v>
      </c>
      <c r="P2216">
        <v>572.70000000000005</v>
      </c>
      <c r="Q2216">
        <v>581.70000000000005</v>
      </c>
      <c r="R2216">
        <v>587.70000000000005</v>
      </c>
    </row>
    <row r="2217" spans="1:18" x14ac:dyDescent="0.25">
      <c r="A2217" s="1" t="s">
        <v>96</v>
      </c>
      <c r="B2217" s="1" t="s">
        <v>64</v>
      </c>
      <c r="C2217">
        <v>1671.4</v>
      </c>
      <c r="D2217">
        <v>1717.8</v>
      </c>
      <c r="E2217">
        <v>1689.8</v>
      </c>
      <c r="F2217">
        <v>1749.3</v>
      </c>
      <c r="G2217">
        <v>1749.3</v>
      </c>
      <c r="H2217">
        <v>1782.3</v>
      </c>
      <c r="I2217">
        <v>1782.3</v>
      </c>
      <c r="J2217">
        <v>1782.3</v>
      </c>
      <c r="K2217">
        <v>1782.3</v>
      </c>
      <c r="L2217">
        <v>1782.3</v>
      </c>
      <c r="M2217">
        <v>1782.3</v>
      </c>
      <c r="N2217">
        <v>1782.3</v>
      </c>
      <c r="O2217">
        <v>1782.3</v>
      </c>
      <c r="P2217">
        <v>1782.3</v>
      </c>
      <c r="Q2217">
        <v>1782.3</v>
      </c>
      <c r="R2217">
        <v>1782.3</v>
      </c>
    </row>
    <row r="2218" spans="1:18" x14ac:dyDescent="0.25">
      <c r="A2218" s="1" t="s">
        <v>96</v>
      </c>
      <c r="B2218" s="1"/>
    </row>
    <row r="2219" spans="1:18" x14ac:dyDescent="0.25">
      <c r="A2219" s="1" t="s">
        <v>96</v>
      </c>
      <c r="B2219" s="1" t="s">
        <v>65</v>
      </c>
      <c r="C2219">
        <v>30718.975500000004</v>
      </c>
      <c r="D2219">
        <v>30819.180499999999</v>
      </c>
      <c r="E2219">
        <v>30965.980500000001</v>
      </c>
      <c r="F2219">
        <v>31800.380499999999</v>
      </c>
      <c r="G2219">
        <v>32049.490000000005</v>
      </c>
      <c r="H2219">
        <v>32388.5</v>
      </c>
      <c r="I2219">
        <v>32495.250000000004</v>
      </c>
      <c r="J2219">
        <v>32631.375000000004</v>
      </c>
      <c r="K2219">
        <v>32813.395000000004</v>
      </c>
      <c r="L2219">
        <v>33158.07</v>
      </c>
      <c r="M2219">
        <v>33485.97</v>
      </c>
      <c r="N2219">
        <v>34688.269999999997</v>
      </c>
      <c r="O2219">
        <v>35397.270000000004</v>
      </c>
      <c r="P2219">
        <v>35964.915000000001</v>
      </c>
      <c r="Q2219">
        <v>36199.22</v>
      </c>
      <c r="R2219">
        <v>37545.552000000003</v>
      </c>
    </row>
    <row r="2220" spans="1:18" x14ac:dyDescent="0.25">
      <c r="A2220" s="1" t="s">
        <v>96</v>
      </c>
      <c r="B2220" s="1" t="s">
        <v>56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 s="1" t="s">
        <v>96</v>
      </c>
      <c r="B2221" s="1" t="s">
        <v>57</v>
      </c>
      <c r="C2221">
        <v>28515.230000000003</v>
      </c>
      <c r="D2221">
        <v>28555.39</v>
      </c>
      <c r="E2221">
        <v>28718.890000000003</v>
      </c>
      <c r="F2221">
        <v>29465.79</v>
      </c>
      <c r="G2221">
        <v>29697.490000000005</v>
      </c>
      <c r="H2221">
        <v>29946.5</v>
      </c>
      <c r="I2221">
        <v>29992.250000000004</v>
      </c>
      <c r="J2221">
        <v>29997.375000000004</v>
      </c>
      <c r="K2221">
        <v>29952.395000000004</v>
      </c>
      <c r="L2221">
        <v>30111.07</v>
      </c>
      <c r="M2221">
        <v>30035.97</v>
      </c>
      <c r="N2221">
        <v>30541.269999999997</v>
      </c>
      <c r="O2221">
        <v>30481.27</v>
      </c>
      <c r="P2221">
        <v>30178.915000000001</v>
      </c>
      <c r="Q2221">
        <v>29972.22</v>
      </c>
      <c r="R2221">
        <v>30181.552</v>
      </c>
    </row>
    <row r="2222" spans="1:18" x14ac:dyDescent="0.25">
      <c r="A2222" s="1" t="s">
        <v>96</v>
      </c>
      <c r="B2222" s="1" t="s">
        <v>58</v>
      </c>
      <c r="C2222">
        <v>4.0550000000000006</v>
      </c>
      <c r="D2222">
        <v>19</v>
      </c>
      <c r="E2222">
        <v>32</v>
      </c>
      <c r="F2222">
        <v>60</v>
      </c>
      <c r="G2222">
        <v>70</v>
      </c>
      <c r="H2222">
        <v>121</v>
      </c>
      <c r="I2222">
        <v>172</v>
      </c>
      <c r="J2222">
        <v>306</v>
      </c>
      <c r="K2222">
        <v>526</v>
      </c>
      <c r="L2222">
        <v>709</v>
      </c>
      <c r="M2222">
        <v>1107.9999999999998</v>
      </c>
      <c r="N2222">
        <v>1800.0000000000002</v>
      </c>
      <c r="O2222">
        <v>2564</v>
      </c>
      <c r="P2222">
        <v>3429.0000000000005</v>
      </c>
      <c r="Q2222">
        <v>3835.9999999999995</v>
      </c>
      <c r="R2222">
        <v>4886.0000000000009</v>
      </c>
    </row>
    <row r="2223" spans="1:18" x14ac:dyDescent="0.25">
      <c r="A2223" s="1" t="s">
        <v>96</v>
      </c>
      <c r="B2223" s="1" t="s">
        <v>59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</v>
      </c>
      <c r="P2223">
        <v>2</v>
      </c>
      <c r="Q2223">
        <v>26.999999999999996</v>
      </c>
      <c r="R2223">
        <v>108</v>
      </c>
    </row>
    <row r="2224" spans="1:18" x14ac:dyDescent="0.25">
      <c r="A2224" s="1" t="s">
        <v>96</v>
      </c>
      <c r="B2224" s="1" t="s">
        <v>60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s="1" t="s">
        <v>96</v>
      </c>
      <c r="B2225" s="1" t="s">
        <v>61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 s="1" t="s">
        <v>96</v>
      </c>
      <c r="B2226" s="1" t="s">
        <v>62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 s="1" t="s">
        <v>96</v>
      </c>
      <c r="B2227" s="1" t="s">
        <v>63</v>
      </c>
      <c r="C2227">
        <v>528.29049999999984</v>
      </c>
      <c r="D2227">
        <v>526.99049999999988</v>
      </c>
      <c r="E2227">
        <v>525.29049999999995</v>
      </c>
      <c r="F2227">
        <v>525.29049999999995</v>
      </c>
      <c r="G2227">
        <v>532.70000000000005</v>
      </c>
      <c r="H2227">
        <v>538.70000000000005</v>
      </c>
      <c r="I2227">
        <v>548.70000000000005</v>
      </c>
      <c r="J2227">
        <v>545.70000000000005</v>
      </c>
      <c r="K2227">
        <v>552.70000000000005</v>
      </c>
      <c r="L2227">
        <v>555.70000000000016</v>
      </c>
      <c r="M2227">
        <v>559.70000000000005</v>
      </c>
      <c r="N2227">
        <v>563.70000000000005</v>
      </c>
      <c r="O2227">
        <v>568.70000000000005</v>
      </c>
      <c r="P2227">
        <v>572.70000000000005</v>
      </c>
      <c r="Q2227">
        <v>581.70000000000005</v>
      </c>
      <c r="R2227">
        <v>587.70000000000005</v>
      </c>
    </row>
    <row r="2228" spans="1:18" x14ac:dyDescent="0.25">
      <c r="A2228" s="1" t="s">
        <v>96</v>
      </c>
      <c r="B2228" s="1" t="s">
        <v>64</v>
      </c>
      <c r="C2228">
        <v>1671.4</v>
      </c>
      <c r="D2228">
        <v>1717.8</v>
      </c>
      <c r="E2228">
        <v>1689.8</v>
      </c>
      <c r="F2228">
        <v>1749.3</v>
      </c>
      <c r="G2228">
        <v>1749.3</v>
      </c>
      <c r="H2228">
        <v>1782.3</v>
      </c>
      <c r="I2228">
        <v>1782.3</v>
      </c>
      <c r="J2228">
        <v>1782.3</v>
      </c>
      <c r="K2228">
        <v>1782.3</v>
      </c>
      <c r="L2228">
        <v>1782.3</v>
      </c>
      <c r="M2228">
        <v>1782.3</v>
      </c>
      <c r="N2228">
        <v>1782.3</v>
      </c>
      <c r="O2228">
        <v>1782.3</v>
      </c>
      <c r="P2228">
        <v>1782.3</v>
      </c>
      <c r="Q2228">
        <v>1782.3</v>
      </c>
      <c r="R2228">
        <v>1782.3</v>
      </c>
    </row>
    <row r="2229" spans="1:18" x14ac:dyDescent="0.25">
      <c r="A2229" s="1" t="s">
        <v>96</v>
      </c>
      <c r="B2229" s="1"/>
    </row>
    <row r="2230" spans="1:18" x14ac:dyDescent="0.25">
      <c r="A2230" s="1" t="s">
        <v>96</v>
      </c>
      <c r="B2230" s="1" t="s">
        <v>66</v>
      </c>
    </row>
    <row r="2231" spans="1:18" x14ac:dyDescent="0.25">
      <c r="A2231" s="1" t="s">
        <v>96</v>
      </c>
      <c r="B2231" s="1" t="s">
        <v>56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 s="1" t="s">
        <v>96</v>
      </c>
      <c r="B2232" s="1" t="s">
        <v>57</v>
      </c>
      <c r="C2232">
        <v>0.52218490930871986</v>
      </c>
      <c r="D2232">
        <v>0.52267149984410177</v>
      </c>
      <c r="E2232">
        <v>0.51533754927952458</v>
      </c>
      <c r="F2232">
        <v>0.53159970805915513</v>
      </c>
      <c r="G2232">
        <v>0.53508343849443341</v>
      </c>
      <c r="H2232">
        <v>0.54046972875003618</v>
      </c>
      <c r="I2232">
        <v>0.55888809055810462</v>
      </c>
      <c r="J2232">
        <v>0.55031424392720185</v>
      </c>
      <c r="K2232">
        <v>0.53691498679286165</v>
      </c>
      <c r="L2232">
        <v>0.51991672011864232</v>
      </c>
      <c r="M2232">
        <v>0.53824071437579246</v>
      </c>
      <c r="N2232">
        <v>0.54740075489151108</v>
      </c>
      <c r="O2232">
        <v>0.53922083339501758</v>
      </c>
      <c r="P2232">
        <v>0.54691468088036777</v>
      </c>
      <c r="Q2232">
        <v>0.52626652889318926</v>
      </c>
      <c r="R2232">
        <v>0.53354408860529778</v>
      </c>
    </row>
    <row r="2233" spans="1:18" x14ac:dyDescent="0.25">
      <c r="A2233" s="1" t="s">
        <v>96</v>
      </c>
      <c r="B2233" s="1" t="s">
        <v>58</v>
      </c>
      <c r="C2233">
        <v>0.14073330073281234</v>
      </c>
      <c r="D2233">
        <v>8.3834945758790094E-2</v>
      </c>
      <c r="E2233">
        <v>0.21570032919188706</v>
      </c>
      <c r="F2233">
        <v>0.23671728434391703</v>
      </c>
      <c r="G2233">
        <v>0.23134452889151841</v>
      </c>
      <c r="H2233">
        <v>0.12734037546059548</v>
      </c>
      <c r="I2233">
        <v>0.16978201224406134</v>
      </c>
      <c r="J2233">
        <v>0.19477013133666621</v>
      </c>
      <c r="K2233">
        <v>0.181695509819431</v>
      </c>
      <c r="L2233">
        <v>0.17336530743772366</v>
      </c>
      <c r="M2233">
        <v>0.17139663414985107</v>
      </c>
      <c r="N2233">
        <v>0.20322318644237153</v>
      </c>
      <c r="O2233">
        <v>0.21130698627544753</v>
      </c>
      <c r="P2233">
        <v>0.19984021538621971</v>
      </c>
      <c r="Q2233">
        <v>0.22839173403410704</v>
      </c>
      <c r="R2233">
        <v>0.25363917074815479</v>
      </c>
    </row>
    <row r="2234" spans="1:18" x14ac:dyDescent="0.25">
      <c r="A2234" s="1" t="s">
        <v>96</v>
      </c>
      <c r="B2234" s="1" t="s">
        <v>59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3.1704085248420409E-2</v>
      </c>
      <c r="O2234">
        <v>0.12681634099368164</v>
      </c>
      <c r="P2234">
        <v>7.9260213121051026E-2</v>
      </c>
      <c r="Q2234">
        <v>2.9355634489277672E-2</v>
      </c>
      <c r="R2234">
        <v>5.9885494358126248E-2</v>
      </c>
    </row>
    <row r="2235" spans="1:18" x14ac:dyDescent="0.25">
      <c r="A2235" s="1" t="s">
        <v>96</v>
      </c>
      <c r="B2235" s="1" t="s">
        <v>60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 s="1" t="s">
        <v>96</v>
      </c>
      <c r="B2236" s="1" t="s">
        <v>61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 s="1" t="s">
        <v>96</v>
      </c>
      <c r="B2237" s="1" t="s">
        <v>62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 s="1" t="s">
        <v>96</v>
      </c>
      <c r="B2238" s="1" t="s">
        <v>63</v>
      </c>
      <c r="C2238">
        <v>0.45501551580715349</v>
      </c>
      <c r="D2238">
        <v>0.50350924650833484</v>
      </c>
      <c r="E2238">
        <v>0.49528362243643342</v>
      </c>
      <c r="F2238">
        <v>0.36312375787814016</v>
      </c>
      <c r="G2238">
        <v>0.4460338065916481</v>
      </c>
      <c r="H2238">
        <v>0.46635079173654964</v>
      </c>
      <c r="I2238">
        <v>0.42480243154976499</v>
      </c>
      <c r="J2238">
        <v>0.49184089948097215</v>
      </c>
      <c r="K2238">
        <v>0.44430347135599058</v>
      </c>
      <c r="L2238">
        <v>0.48776741430471132</v>
      </c>
      <c r="M2238">
        <v>0.59544996271465078</v>
      </c>
      <c r="N2238">
        <v>0.47198985879854549</v>
      </c>
      <c r="O2238">
        <v>0.40880263254204896</v>
      </c>
      <c r="P2238">
        <v>0.48605180457678693</v>
      </c>
      <c r="Q2238">
        <v>0.42833489078104126</v>
      </c>
      <c r="R2238">
        <v>0.3557741061993005</v>
      </c>
    </row>
    <row r="2239" spans="1:18" x14ac:dyDescent="0.25">
      <c r="A2239" s="1" t="s">
        <v>96</v>
      </c>
      <c r="B2239" s="1" t="s">
        <v>64</v>
      </c>
      <c r="C2239">
        <v>0.13717692705217641</v>
      </c>
      <c r="D2239">
        <v>0.12588383581226312</v>
      </c>
      <c r="E2239">
        <v>0.10989111004621634</v>
      </c>
      <c r="F2239">
        <v>0.10585740541659126</v>
      </c>
      <c r="G2239">
        <v>0.10493667981036987</v>
      </c>
      <c r="H2239">
        <v>0.10093415864721995</v>
      </c>
      <c r="I2239">
        <v>6.2634237029665654E-2</v>
      </c>
      <c r="J2239">
        <v>3.7605729419314844E-2</v>
      </c>
      <c r="K2239">
        <v>3.8283300011656994E-2</v>
      </c>
      <c r="L2239">
        <v>3.8196567987263771E-2</v>
      </c>
      <c r="M2239">
        <v>3.6272882778748572E-2</v>
      </c>
      <c r="N2239">
        <v>2.7536583895909177E-2</v>
      </c>
      <c r="O2239">
        <v>2.7438271589755342E-2</v>
      </c>
      <c r="P2239">
        <v>3.5722418485174913E-2</v>
      </c>
      <c r="Q2239">
        <v>3.5318498889187096E-2</v>
      </c>
      <c r="R2239">
        <v>3.8477613112968059E-2</v>
      </c>
    </row>
    <row r="2240" spans="1:18" x14ac:dyDescent="0.25">
      <c r="A2240" s="1" t="s">
        <v>96</v>
      </c>
      <c r="B2240" s="1"/>
    </row>
    <row r="2241" spans="1:18" x14ac:dyDescent="0.25">
      <c r="A2241" s="1" t="s">
        <v>96</v>
      </c>
      <c r="B2241" s="1" t="s">
        <v>67</v>
      </c>
      <c r="C2241">
        <v>143148.39995467427</v>
      </c>
      <c r="D2241">
        <v>143695.3489534884</v>
      </c>
      <c r="E2241">
        <v>142473.25593023258</v>
      </c>
      <c r="F2241">
        <v>149982.55813953493</v>
      </c>
      <c r="G2241">
        <v>152522.47616279073</v>
      </c>
      <c r="H2241">
        <v>155331.20704939775</v>
      </c>
      <c r="I2241">
        <v>160734.69581395347</v>
      </c>
      <c r="J2241">
        <v>158732.19558139538</v>
      </c>
      <c r="K2241">
        <v>154683.09104651169</v>
      </c>
      <c r="L2241">
        <v>151093.02325581401</v>
      </c>
      <c r="M2241">
        <v>157060.65903804847</v>
      </c>
      <c r="N2241">
        <v>163088.97731741605</v>
      </c>
      <c r="O2241">
        <v>161681.92762202499</v>
      </c>
      <c r="P2241">
        <v>163992.62183929948</v>
      </c>
      <c r="Q2241">
        <v>158479.52924029244</v>
      </c>
      <c r="R2241">
        <v>164310.97957923068</v>
      </c>
    </row>
    <row r="2242" spans="1:18" x14ac:dyDescent="0.25">
      <c r="A2242" s="1" t="s">
        <v>96</v>
      </c>
      <c r="B2242" s="1" t="s">
        <v>56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25">
      <c r="A2243" s="1" t="s">
        <v>96</v>
      </c>
      <c r="B2243" s="1" t="s">
        <v>57</v>
      </c>
      <c r="C2243">
        <v>141037.66877517547</v>
      </c>
      <c r="D2243">
        <v>141356.97686046513</v>
      </c>
      <c r="E2243">
        <v>140133.72104651164</v>
      </c>
      <c r="F2243">
        <v>148187.20930232562</v>
      </c>
      <c r="G2243">
        <v>150299.22034883723</v>
      </c>
      <c r="H2243">
        <v>152995.51636261027</v>
      </c>
      <c r="I2243">
        <v>158437.02139534883</v>
      </c>
      <c r="J2243">
        <v>155858.93976744189</v>
      </c>
      <c r="K2243">
        <v>151694.71895348842</v>
      </c>
      <c r="L2243">
        <v>147641.86046511633</v>
      </c>
      <c r="M2243">
        <v>152477.59510066832</v>
      </c>
      <c r="N2243">
        <v>157553.58479918045</v>
      </c>
      <c r="O2243">
        <v>154898.14870223054</v>
      </c>
      <c r="P2243">
        <v>155549.97484909103</v>
      </c>
      <c r="Q2243">
        <v>148615.19370957685</v>
      </c>
      <c r="R2243">
        <v>151566.60689964634</v>
      </c>
    </row>
    <row r="2244" spans="1:18" x14ac:dyDescent="0.25">
      <c r="A2244" s="1" t="s">
        <v>96</v>
      </c>
      <c r="B2244" s="1" t="s">
        <v>58</v>
      </c>
      <c r="C2244">
        <v>4.999100161970814</v>
      </c>
      <c r="D2244">
        <v>13.953488372093023</v>
      </c>
      <c r="E2244">
        <v>60.465116279069775</v>
      </c>
      <c r="F2244">
        <v>124.41860465116279</v>
      </c>
      <c r="G2244">
        <v>141.86046511627907</v>
      </c>
      <c r="H2244">
        <v>134.97570437321281</v>
      </c>
      <c r="I2244">
        <v>255.81395348837211</v>
      </c>
      <c r="J2244">
        <v>522.09302325581393</v>
      </c>
      <c r="K2244">
        <v>837.20930232558146</v>
      </c>
      <c r="L2244">
        <v>1076.7441860465117</v>
      </c>
      <c r="M2244">
        <v>1663.5894427891863</v>
      </c>
      <c r="N2244">
        <v>3204.4232038233145</v>
      </c>
      <c r="O2244">
        <v>4746.0901482177678</v>
      </c>
      <c r="P2244">
        <v>6002.8083833798837</v>
      </c>
      <c r="Q2244">
        <v>7674.7296597723498</v>
      </c>
      <c r="R2244">
        <v>10856.101457293245</v>
      </c>
    </row>
    <row r="2245" spans="1:18" x14ac:dyDescent="0.25">
      <c r="A2245" s="1" t="s">
        <v>96</v>
      </c>
      <c r="B2245" s="1" t="s">
        <v>59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0.27772778677616278</v>
      </c>
      <c r="O2245">
        <v>1.1109111471046511</v>
      </c>
      <c r="P2245">
        <v>1.3886389338808141</v>
      </c>
      <c r="Q2245">
        <v>6.9431946694039537</v>
      </c>
      <c r="R2245">
        <v>56.656468502336075</v>
      </c>
    </row>
    <row r="2246" spans="1:18" x14ac:dyDescent="0.25">
      <c r="A2246" s="1" t="s">
        <v>96</v>
      </c>
      <c r="B2246" s="1" t="s">
        <v>60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 s="1" t="s">
        <v>96</v>
      </c>
      <c r="B2247" s="1" t="s">
        <v>61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25">
      <c r="A2248" s="1" t="s">
        <v>96</v>
      </c>
      <c r="B2248" s="1" t="s">
        <v>62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 s="1" t="s">
        <v>96</v>
      </c>
      <c r="B2249" s="1" t="s">
        <v>63</v>
      </c>
      <c r="C2249">
        <v>2105.7320793368258</v>
      </c>
      <c r="D2249">
        <v>2324.4186046511632</v>
      </c>
      <c r="E2249">
        <v>2279.0697674418607</v>
      </c>
      <c r="F2249">
        <v>1670.9302325581396</v>
      </c>
      <c r="G2249">
        <v>2081.3953488372094</v>
      </c>
      <c r="H2249">
        <v>2200.7149824142789</v>
      </c>
      <c r="I2249">
        <v>2041.8604651162791</v>
      </c>
      <c r="J2249">
        <v>2351.1627906976746</v>
      </c>
      <c r="K2249">
        <v>2151.1627906976746</v>
      </c>
      <c r="L2249">
        <v>2374.4186046511627</v>
      </c>
      <c r="M2249">
        <v>2919.474494590977</v>
      </c>
      <c r="N2249">
        <v>2330.6915866255235</v>
      </c>
      <c r="O2249">
        <v>2036.5778604295699</v>
      </c>
      <c r="P2249">
        <v>2438.4499678946627</v>
      </c>
      <c r="Q2249">
        <v>2182.6626762738256</v>
      </c>
      <c r="R2249">
        <v>1831.6147537887614</v>
      </c>
    </row>
    <row r="2250" spans="1:18" x14ac:dyDescent="0.25">
      <c r="A2250" s="1" t="s">
        <v>96</v>
      </c>
      <c r="B2250" s="1" t="s">
        <v>64</v>
      </c>
      <c r="C2250">
        <v>2008.4710390650671</v>
      </c>
      <c r="D2250">
        <v>1894.2908976667568</v>
      </c>
      <c r="E2250">
        <v>1626.679420343404</v>
      </c>
      <c r="F2250">
        <v>1622.1449074263294</v>
      </c>
      <c r="G2250">
        <v>1608.0358297723728</v>
      </c>
      <c r="H2250">
        <v>1575.8797703827954</v>
      </c>
      <c r="I2250">
        <v>977.90508576384423</v>
      </c>
      <c r="J2250">
        <v>587.13629792583276</v>
      </c>
      <c r="K2250">
        <v>597.71517235039994</v>
      </c>
      <c r="L2250">
        <v>596.36102976361383</v>
      </c>
      <c r="M2250">
        <v>566.32663263469692</v>
      </c>
      <c r="N2250">
        <v>429.92725246446736</v>
      </c>
      <c r="O2250">
        <v>428.39230754072747</v>
      </c>
      <c r="P2250">
        <v>557.73226224327459</v>
      </c>
      <c r="Q2250">
        <v>551.42588659493583</v>
      </c>
      <c r="R2250">
        <v>600.74897269688836</v>
      </c>
    </row>
    <row r="2251" spans="1:18" x14ac:dyDescent="0.25">
      <c r="A2251" s="1" t="s">
        <v>96</v>
      </c>
      <c r="B2251" s="1"/>
    </row>
    <row r="2252" spans="1:18" x14ac:dyDescent="0.25">
      <c r="A2252" s="1" t="s">
        <v>96</v>
      </c>
      <c r="B2252" s="1" t="s">
        <v>68</v>
      </c>
      <c r="C2252">
        <v>130180.75515975957</v>
      </c>
      <c r="D2252">
        <v>130747.91069767442</v>
      </c>
      <c r="E2252">
        <v>129722.80081395349</v>
      </c>
      <c r="F2252">
        <v>136720.50627906981</v>
      </c>
      <c r="G2252">
        <v>139155.89558139537</v>
      </c>
      <c r="H2252">
        <v>142012.48428951856</v>
      </c>
      <c r="I2252">
        <v>146680.07162790696</v>
      </c>
      <c r="J2252">
        <v>144780.63686046514</v>
      </c>
      <c r="K2252">
        <v>140879.15395348845</v>
      </c>
      <c r="L2252">
        <v>137283.99674418609</v>
      </c>
      <c r="M2252">
        <v>142863.21457805129</v>
      </c>
      <c r="N2252">
        <v>148456.45327132894</v>
      </c>
      <c r="O2252">
        <v>147194.33040926763</v>
      </c>
      <c r="P2252">
        <v>149494.17513720851</v>
      </c>
      <c r="Q2252">
        <v>144637.16181827823</v>
      </c>
      <c r="R2252">
        <v>150064.45151799335</v>
      </c>
    </row>
    <row r="2253" spans="1:18" x14ac:dyDescent="0.25">
      <c r="A2253" s="1" t="s">
        <v>96</v>
      </c>
      <c r="B2253" s="1" t="s">
        <v>56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 s="1" t="s">
        <v>96</v>
      </c>
      <c r="B2254" s="1" t="s">
        <v>57</v>
      </c>
      <c r="C2254">
        <v>128070.02398026078</v>
      </c>
      <c r="D2254">
        <v>128409.53860465117</v>
      </c>
      <c r="E2254">
        <v>127383.26593023256</v>
      </c>
      <c r="F2254">
        <v>134925.1574418605</v>
      </c>
      <c r="G2254">
        <v>136932.63976744187</v>
      </c>
      <c r="H2254">
        <v>139676.79360273108</v>
      </c>
      <c r="I2254">
        <v>144382.39720930232</v>
      </c>
      <c r="J2254">
        <v>141907.38104651164</v>
      </c>
      <c r="K2254">
        <v>137890.78186046518</v>
      </c>
      <c r="L2254">
        <v>133832.83395348841</v>
      </c>
      <c r="M2254">
        <v>138280.15064067114</v>
      </c>
      <c r="N2254">
        <v>142921.06075309333</v>
      </c>
      <c r="O2254">
        <v>140410.55148947318</v>
      </c>
      <c r="P2254">
        <v>141051.52814700006</v>
      </c>
      <c r="Q2254">
        <v>134772.82628756264</v>
      </c>
      <c r="R2254">
        <v>137320.07883840901</v>
      </c>
    </row>
    <row r="2255" spans="1:18" x14ac:dyDescent="0.25">
      <c r="A2255" s="1" t="s">
        <v>96</v>
      </c>
      <c r="B2255" s="1" t="s">
        <v>58</v>
      </c>
      <c r="C2255">
        <v>4.999100161970814</v>
      </c>
      <c r="D2255">
        <v>13.953488372093023</v>
      </c>
      <c r="E2255">
        <v>60.465116279069775</v>
      </c>
      <c r="F2255">
        <v>124.41860465116279</v>
      </c>
      <c r="G2255">
        <v>141.86046511627907</v>
      </c>
      <c r="H2255">
        <v>134.97570437321281</v>
      </c>
      <c r="I2255">
        <v>255.81395348837211</v>
      </c>
      <c r="J2255">
        <v>522.09302325581393</v>
      </c>
      <c r="K2255">
        <v>837.20930232558146</v>
      </c>
      <c r="L2255">
        <v>1076.7441860465117</v>
      </c>
      <c r="M2255">
        <v>1663.5894427891863</v>
      </c>
      <c r="N2255">
        <v>3204.4232038233145</v>
      </c>
      <c r="O2255">
        <v>4746.0901482177678</v>
      </c>
      <c r="P2255">
        <v>6002.8083833798837</v>
      </c>
      <c r="Q2255">
        <v>7674.7296597723498</v>
      </c>
      <c r="R2255">
        <v>10856.101457293245</v>
      </c>
    </row>
    <row r="2256" spans="1:18" x14ac:dyDescent="0.25">
      <c r="A2256" s="1" t="s">
        <v>96</v>
      </c>
      <c r="B2256" s="1" t="s">
        <v>59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0.27772778677616278</v>
      </c>
      <c r="O2256">
        <v>1.1109111471046511</v>
      </c>
      <c r="P2256">
        <v>1.3886389338808141</v>
      </c>
      <c r="Q2256">
        <v>6.9431946694039537</v>
      </c>
      <c r="R2256">
        <v>56.656468502336075</v>
      </c>
    </row>
    <row r="2257" spans="1:18" x14ac:dyDescent="0.25">
      <c r="A2257" s="1" t="s">
        <v>96</v>
      </c>
      <c r="B2257" s="1" t="s">
        <v>60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 s="1" t="s">
        <v>96</v>
      </c>
      <c r="B2258" s="1" t="s">
        <v>61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 s="1" t="s">
        <v>96</v>
      </c>
      <c r="B2259" s="1" t="s">
        <v>62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 s="1" t="s">
        <v>96</v>
      </c>
      <c r="B2260" s="1" t="s">
        <v>63</v>
      </c>
      <c r="C2260">
        <v>2105.7320793368258</v>
      </c>
      <c r="D2260">
        <v>2324.4186046511632</v>
      </c>
      <c r="E2260">
        <v>2279.0697674418607</v>
      </c>
      <c r="F2260">
        <v>1670.9302325581396</v>
      </c>
      <c r="G2260">
        <v>2081.3953488372094</v>
      </c>
      <c r="H2260">
        <v>2200.7149824142789</v>
      </c>
      <c r="I2260">
        <v>2041.8604651162791</v>
      </c>
      <c r="J2260">
        <v>2351.1627906976746</v>
      </c>
      <c r="K2260">
        <v>2151.1627906976746</v>
      </c>
      <c r="L2260">
        <v>2374.4186046511627</v>
      </c>
      <c r="M2260">
        <v>2919.474494590977</v>
      </c>
      <c r="N2260">
        <v>2330.6915866255235</v>
      </c>
      <c r="O2260">
        <v>2036.5778604295699</v>
      </c>
      <c r="P2260">
        <v>2438.4499678946627</v>
      </c>
      <c r="Q2260">
        <v>2182.6626762738256</v>
      </c>
      <c r="R2260">
        <v>1831.6147537887614</v>
      </c>
    </row>
    <row r="2261" spans="1:18" x14ac:dyDescent="0.25">
      <c r="A2261" s="1" t="s">
        <v>96</v>
      </c>
      <c r="B2261" s="1" t="s">
        <v>64</v>
      </c>
      <c r="C2261">
        <v>2008.4710390650671</v>
      </c>
      <c r="D2261">
        <v>1894.2908976667568</v>
      </c>
      <c r="E2261">
        <v>1626.679420343404</v>
      </c>
      <c r="F2261">
        <v>1622.1449074263294</v>
      </c>
      <c r="G2261">
        <v>1608.0358297723728</v>
      </c>
      <c r="H2261">
        <v>1575.8797703827954</v>
      </c>
      <c r="I2261">
        <v>977.90508576384423</v>
      </c>
      <c r="J2261">
        <v>587.13629792583276</v>
      </c>
      <c r="K2261">
        <v>597.71517235039994</v>
      </c>
      <c r="L2261">
        <v>596.36102976361383</v>
      </c>
      <c r="M2261">
        <v>566.32663263469692</v>
      </c>
      <c r="N2261">
        <v>429.92725246446736</v>
      </c>
      <c r="O2261">
        <v>428.39230754072747</v>
      </c>
      <c r="P2261">
        <v>557.73226224327459</v>
      </c>
      <c r="Q2261">
        <v>551.42588659493583</v>
      </c>
      <c r="R2261">
        <v>600.74897269688836</v>
      </c>
    </row>
    <row r="2262" spans="1:18" x14ac:dyDescent="0.25">
      <c r="A2262" s="1" t="s">
        <v>96</v>
      </c>
      <c r="B2262" s="1"/>
    </row>
    <row r="2263" spans="1:18" x14ac:dyDescent="0.25">
      <c r="A2263" s="1" t="s">
        <v>96</v>
      </c>
      <c r="B2263" s="1" t="s">
        <v>69</v>
      </c>
      <c r="C2263">
        <v>94617.413310048607</v>
      </c>
      <c r="D2263">
        <v>102831.39534883722</v>
      </c>
      <c r="E2263">
        <v>97603.488372093037</v>
      </c>
      <c r="F2263">
        <v>102263.95348837209</v>
      </c>
      <c r="G2263">
        <v>94338.953488372121</v>
      </c>
      <c r="H2263">
        <v>93397.355142740969</v>
      </c>
      <c r="I2263">
        <v>93541.860465116275</v>
      </c>
      <c r="J2263">
        <v>87987.790697674398</v>
      </c>
      <c r="K2263">
        <v>85662.209302325573</v>
      </c>
      <c r="L2263">
        <v>85409.30232558139</v>
      </c>
      <c r="M2263">
        <v>93270.433544184285</v>
      </c>
      <c r="N2263">
        <v>83033.665051401855</v>
      </c>
      <c r="O2263">
        <v>85831.494775384883</v>
      </c>
      <c r="P2263">
        <v>83968.774509477182</v>
      </c>
      <c r="Q2263">
        <v>76899.213697090105</v>
      </c>
      <c r="R2263">
        <v>78151.4882876638</v>
      </c>
    </row>
    <row r="2264" spans="1:18" x14ac:dyDescent="0.25">
      <c r="A2264" s="1" t="s">
        <v>96</v>
      </c>
      <c r="B2264" s="1" t="s">
        <v>70</v>
      </c>
      <c r="C2264">
        <v>54651.273881812383</v>
      </c>
      <c r="D2264">
        <v>58121.945697674404</v>
      </c>
      <c r="E2264">
        <v>57093.023255813954</v>
      </c>
      <c r="F2264">
        <v>62602.325581395336</v>
      </c>
      <c r="G2264">
        <v>60575.954767441872</v>
      </c>
      <c r="H2264">
        <v>61067.618939702035</v>
      </c>
      <c r="I2264">
        <v>61213.953488372092</v>
      </c>
      <c r="J2264">
        <v>57978.290116279051</v>
      </c>
      <c r="K2264">
        <v>55622.013837209292</v>
      </c>
      <c r="L2264">
        <v>54284.997674418599</v>
      </c>
      <c r="M2264">
        <v>57170.542635658858</v>
      </c>
      <c r="N2264">
        <v>53525.36543422188</v>
      </c>
      <c r="O2264">
        <v>54206.631695183722</v>
      </c>
      <c r="P2264">
        <v>53170.984778295446</v>
      </c>
      <c r="Q2264">
        <v>48959.798347408556</v>
      </c>
      <c r="R2264">
        <v>51831.225934887298</v>
      </c>
    </row>
    <row r="2265" spans="1:18" x14ac:dyDescent="0.25">
      <c r="A2265" s="1" t="s">
        <v>96</v>
      </c>
      <c r="B2265" s="1" t="s">
        <v>71</v>
      </c>
      <c r="C2265">
        <v>39966.139428236223</v>
      </c>
      <c r="D2265">
        <v>44709.449651162809</v>
      </c>
      <c r="E2265">
        <v>40510.465116279076</v>
      </c>
      <c r="F2265">
        <v>39661.627906976748</v>
      </c>
      <c r="G2265">
        <v>33762.998720930242</v>
      </c>
      <c r="H2265">
        <v>32329.736203038927</v>
      </c>
      <c r="I2265">
        <v>32327.90697674418</v>
      </c>
      <c r="J2265">
        <v>30009.500581395343</v>
      </c>
      <c r="K2265">
        <v>30040.195465116285</v>
      </c>
      <c r="L2265">
        <v>31124.304651162787</v>
      </c>
      <c r="M2265">
        <v>36099.890908525434</v>
      </c>
      <c r="N2265">
        <v>29508.299617179982</v>
      </c>
      <c r="O2265">
        <v>31624.863080201158</v>
      </c>
      <c r="P2265">
        <v>30797.78973118174</v>
      </c>
      <c r="Q2265">
        <v>27939.415349681545</v>
      </c>
      <c r="R2265">
        <v>26320.262352776503</v>
      </c>
    </row>
    <row r="2266" spans="1:18" x14ac:dyDescent="0.25">
      <c r="A2266" s="1" t="s">
        <v>96</v>
      </c>
      <c r="B2266" s="1"/>
    </row>
    <row r="2267" spans="1:18" x14ac:dyDescent="0.25">
      <c r="A2267" s="1" t="s">
        <v>96</v>
      </c>
      <c r="B2267" s="1" t="s">
        <v>72</v>
      </c>
    </row>
    <row r="2268" spans="1:18" x14ac:dyDescent="0.25">
      <c r="A2268" s="1" t="s">
        <v>96</v>
      </c>
      <c r="B2268" s="1" t="s">
        <v>56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5">
      <c r="A2269" s="1" t="s">
        <v>96</v>
      </c>
      <c r="B2269" s="1" t="s">
        <v>57</v>
      </c>
      <c r="C2269">
        <v>36405.381819055743</v>
      </c>
      <c r="D2269">
        <v>36570.450620000003</v>
      </c>
      <c r="E2269">
        <v>35978.107329999999</v>
      </c>
      <c r="F2269">
        <v>38042.658309999999</v>
      </c>
      <c r="G2269">
        <v>38099.952600000004</v>
      </c>
      <c r="H2269">
        <v>38542.68283783301</v>
      </c>
      <c r="I2269">
        <v>39846.224760000012</v>
      </c>
      <c r="J2269">
        <v>39148.863310000001</v>
      </c>
      <c r="K2269">
        <v>38058.594160000008</v>
      </c>
      <c r="L2269">
        <v>36876.926720000018</v>
      </c>
      <c r="M2269">
        <v>38081.962899919323</v>
      </c>
      <c r="N2269">
        <v>39103.340732475728</v>
      </c>
      <c r="O2269">
        <v>38493.241592968661</v>
      </c>
      <c r="P2269">
        <v>38556.781355340201</v>
      </c>
      <c r="Q2269">
        <v>36696.979902532155</v>
      </c>
      <c r="R2269">
        <v>37331.758018331006</v>
      </c>
    </row>
    <row r="2270" spans="1:18" x14ac:dyDescent="0.25">
      <c r="A2270" s="1" t="s">
        <v>96</v>
      </c>
      <c r="B2270" s="1" t="s">
        <v>58</v>
      </c>
      <c r="C2270">
        <v>0.42992261392948999</v>
      </c>
      <c r="D2270">
        <v>1.2</v>
      </c>
      <c r="E2270">
        <v>5.2</v>
      </c>
      <c r="F2270">
        <v>10.7</v>
      </c>
      <c r="G2270">
        <v>12.2</v>
      </c>
      <c r="H2270">
        <v>11.6079105760963</v>
      </c>
      <c r="I2270">
        <v>22</v>
      </c>
      <c r="J2270">
        <v>44.9</v>
      </c>
      <c r="K2270">
        <v>72</v>
      </c>
      <c r="L2270">
        <v>92.6</v>
      </c>
      <c r="M2270">
        <v>143.06869207987</v>
      </c>
      <c r="N2270">
        <v>275.58039552880501</v>
      </c>
      <c r="O2270">
        <v>408.16375274672799</v>
      </c>
      <c r="P2270">
        <v>516.24152097066997</v>
      </c>
      <c r="Q2270">
        <v>660.02675074042202</v>
      </c>
      <c r="R2270">
        <v>933.62472532721904</v>
      </c>
    </row>
    <row r="2271" spans="1:18" x14ac:dyDescent="0.25">
      <c r="A2271" s="1" t="s">
        <v>96</v>
      </c>
      <c r="B2271" s="1" t="s">
        <v>59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2.3884589662749998E-2</v>
      </c>
      <c r="O2271">
        <v>9.5538358650999994E-2</v>
      </c>
      <c r="P2271">
        <v>0.11942294831375</v>
      </c>
      <c r="Q2271">
        <v>0.59711474156874</v>
      </c>
      <c r="R2271">
        <v>4.8724562912009022</v>
      </c>
    </row>
    <row r="2272" spans="1:18" x14ac:dyDescent="0.25">
      <c r="A2272" s="1" t="s">
        <v>96</v>
      </c>
      <c r="B2272" s="1" t="s">
        <v>60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 s="1" t="s">
        <v>96</v>
      </c>
      <c r="B2273" s="1" t="s">
        <v>61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 s="1" t="s">
        <v>96</v>
      </c>
      <c r="B2274" s="1" t="s">
        <v>62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 s="1" t="s">
        <v>96</v>
      </c>
      <c r="B2275" s="1" t="s">
        <v>63</v>
      </c>
      <c r="C2275">
        <v>181.09295882296701</v>
      </c>
      <c r="D2275">
        <v>199.9</v>
      </c>
      <c r="E2275">
        <v>196</v>
      </c>
      <c r="F2275">
        <v>143.69999999999999</v>
      </c>
      <c r="G2275">
        <v>179</v>
      </c>
      <c r="H2275">
        <v>189.26148848762799</v>
      </c>
      <c r="I2275">
        <v>175.6</v>
      </c>
      <c r="J2275">
        <v>202.2</v>
      </c>
      <c r="K2275">
        <v>185</v>
      </c>
      <c r="L2275">
        <v>204.2</v>
      </c>
      <c r="M2275">
        <v>251.07480653482401</v>
      </c>
      <c r="N2275">
        <v>200.439476449795</v>
      </c>
      <c r="O2275">
        <v>175.145695996943</v>
      </c>
      <c r="P2275">
        <v>209.70669723894099</v>
      </c>
      <c r="Q2275">
        <v>187.70899015954899</v>
      </c>
      <c r="R2275">
        <v>157.51886882583347</v>
      </c>
    </row>
    <row r="2276" spans="1:18" x14ac:dyDescent="0.25">
      <c r="A2276" s="1" t="s">
        <v>96</v>
      </c>
      <c r="B2276" s="1" t="s">
        <v>64</v>
      </c>
      <c r="C2276">
        <v>239.70079018767976</v>
      </c>
      <c r="D2276">
        <v>223.61237719934107</v>
      </c>
      <c r="E2276">
        <v>193.3923001495327</v>
      </c>
      <c r="F2276">
        <v>196.40628203866433</v>
      </c>
      <c r="G2276">
        <v>194.88743136042405</v>
      </c>
      <c r="H2276">
        <v>189.69594628321749</v>
      </c>
      <c r="I2276">
        <v>120.29976737569061</v>
      </c>
      <c r="J2276">
        <v>76.39050162162161</v>
      </c>
      <c r="K2276">
        <v>76.804064822134393</v>
      </c>
      <c r="L2276">
        <v>75.486568559670786</v>
      </c>
      <c r="M2276">
        <v>71.060066330917536</v>
      </c>
      <c r="N2276">
        <v>55.460615567916278</v>
      </c>
      <c r="O2276">
        <v>55.66306135154192</v>
      </c>
      <c r="P2276">
        <v>71.347899647470896</v>
      </c>
      <c r="Q2276">
        <v>70.73374843195208</v>
      </c>
      <c r="R2276">
        <v>77.197402738601681</v>
      </c>
    </row>
    <row r="2277" spans="1:18" x14ac:dyDescent="0.25">
      <c r="A2277" s="1" t="s">
        <v>96</v>
      </c>
      <c r="B2277" s="1" t="s">
        <v>71</v>
      </c>
      <c r="C2277">
        <v>4178.8456921864763</v>
      </c>
      <c r="D2277">
        <v>4634.8530500000006</v>
      </c>
      <c r="E2277">
        <v>4189.591660000001</v>
      </c>
      <c r="F2277">
        <v>4106.0753799999993</v>
      </c>
      <c r="G2277">
        <v>3601.6293400000004</v>
      </c>
      <c r="H2277">
        <v>3446.0157109533229</v>
      </c>
      <c r="I2277">
        <v>3419.4183199999998</v>
      </c>
      <c r="J2277">
        <v>3140.6842799999995</v>
      </c>
      <c r="K2277">
        <v>3109.5049100000006</v>
      </c>
      <c r="L2277">
        <v>3261.6145699999997</v>
      </c>
      <c r="M2277">
        <v>3699.1298077193442</v>
      </c>
      <c r="N2277">
        <v>3017.5686625892263</v>
      </c>
      <c r="O2277">
        <v>3229.6556945683278</v>
      </c>
      <c r="P2277">
        <v>3108.1947314605422</v>
      </c>
      <c r="Q2277">
        <v>2819.5532510220819</v>
      </c>
      <c r="R2277">
        <v>2659.9541514610728</v>
      </c>
    </row>
    <row r="2278" spans="1:18" x14ac:dyDescent="0.25">
      <c r="A2278" s="1" t="s">
        <v>96</v>
      </c>
      <c r="B2278" s="1"/>
    </row>
    <row r="2279" spans="1:18" x14ac:dyDescent="0.25">
      <c r="A2279" s="1" t="s">
        <v>96</v>
      </c>
      <c r="B2279" s="1" t="s">
        <v>73</v>
      </c>
      <c r="C2279">
        <v>162316.87862876584</v>
      </c>
      <c r="D2279">
        <v>164513.14161767581</v>
      </c>
      <c r="E2279">
        <v>159959.26488289423</v>
      </c>
      <c r="F2279">
        <v>167623.0025433941</v>
      </c>
      <c r="G2279">
        <v>165897.12382485409</v>
      </c>
      <c r="H2279">
        <v>165962.93638097667</v>
      </c>
      <c r="I2279">
        <v>171268.39404010435</v>
      </c>
      <c r="J2279">
        <v>166472.01781930338</v>
      </c>
      <c r="K2279">
        <v>161345.37200193905</v>
      </c>
      <c r="L2279">
        <v>155285.2606536691</v>
      </c>
      <c r="M2279">
        <v>160636.36099107025</v>
      </c>
      <c r="N2279">
        <v>161109.70031885937</v>
      </c>
      <c r="O2279">
        <v>156616.56943194423</v>
      </c>
      <c r="P2279">
        <v>158192.079938496</v>
      </c>
      <c r="Q2279">
        <v>148970.55759661528</v>
      </c>
      <c r="R2279">
        <v>150615.45259322654</v>
      </c>
    </row>
    <row r="2280" spans="1:18" x14ac:dyDescent="0.25">
      <c r="A2280" s="1" t="s">
        <v>96</v>
      </c>
      <c r="B2280" s="1" t="s">
        <v>56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 s="1" t="s">
        <v>96</v>
      </c>
      <c r="B2281" s="1" t="s">
        <v>57</v>
      </c>
      <c r="C2281">
        <v>146277.31645334366</v>
      </c>
      <c r="D2281">
        <v>146811.0100666192</v>
      </c>
      <c r="E2281">
        <v>144064.84100032388</v>
      </c>
      <c r="F2281">
        <v>152089.60336875284</v>
      </c>
      <c r="G2281">
        <v>152321.92194250057</v>
      </c>
      <c r="H2281">
        <v>152989.52677446752</v>
      </c>
      <c r="I2281">
        <v>158417.84190302124</v>
      </c>
      <c r="J2281">
        <v>154607.76107404524</v>
      </c>
      <c r="K2281">
        <v>149659.60624899837</v>
      </c>
      <c r="L2281">
        <v>142997.22495776037</v>
      </c>
      <c r="M2281">
        <v>146648.60265607893</v>
      </c>
      <c r="N2281">
        <v>149750.79964138751</v>
      </c>
      <c r="O2281">
        <v>144410.30057019755</v>
      </c>
      <c r="P2281">
        <v>146508.66646477912</v>
      </c>
      <c r="Q2281">
        <v>138343.59841988742</v>
      </c>
      <c r="R2281">
        <v>140585.13153229002</v>
      </c>
    </row>
    <row r="2282" spans="1:18" x14ac:dyDescent="0.25">
      <c r="A2282" s="1" t="s">
        <v>96</v>
      </c>
      <c r="B2282" s="1" t="s">
        <v>58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 s="1" t="s">
        <v>96</v>
      </c>
      <c r="B2283" s="1" t="s">
        <v>59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 s="1" t="s">
        <v>96</v>
      </c>
      <c r="B2284" s="1" t="s">
        <v>60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 s="1" t="s">
        <v>96</v>
      </c>
      <c r="B2285" s="1" t="s">
        <v>61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 s="1" t="s">
        <v>96</v>
      </c>
      <c r="B2286" s="1" t="s">
        <v>62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 s="1" t="s">
        <v>96</v>
      </c>
      <c r="B2287" s="1" t="s">
        <v>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 s="1" t="s">
        <v>96</v>
      </c>
      <c r="B2288" s="1" t="s">
        <v>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 s="1" t="s">
        <v>96</v>
      </c>
      <c r="B2289" s="1" t="s">
        <v>71</v>
      </c>
      <c r="C2289">
        <v>16039.562175422174</v>
      </c>
      <c r="D2289">
        <v>17702.131551056613</v>
      </c>
      <c r="E2289">
        <v>15894.423882570349</v>
      </c>
      <c r="F2289">
        <v>15533.39917464127</v>
      </c>
      <c r="G2289">
        <v>13575.201882353531</v>
      </c>
      <c r="H2289">
        <v>12973.40960650914</v>
      </c>
      <c r="I2289">
        <v>12850.552137083114</v>
      </c>
      <c r="J2289">
        <v>11864.25674525815</v>
      </c>
      <c r="K2289">
        <v>11685.765752940673</v>
      </c>
      <c r="L2289">
        <v>12288.035695908744</v>
      </c>
      <c r="M2289">
        <v>13987.75833499132</v>
      </c>
      <c r="N2289">
        <v>11358.900677471853</v>
      </c>
      <c r="O2289">
        <v>12206.268861746688</v>
      </c>
      <c r="P2289">
        <v>11683.413473716873</v>
      </c>
      <c r="Q2289">
        <v>10626.959176727876</v>
      </c>
      <c r="R2289">
        <v>10030.321060936511</v>
      </c>
    </row>
    <row r="2290" spans="1:18" x14ac:dyDescent="0.25">
      <c r="A2290" s="1" t="s">
        <v>96</v>
      </c>
      <c r="B2290" s="1"/>
    </row>
    <row r="2291" spans="1:18" x14ac:dyDescent="0.25">
      <c r="A2291" s="1" t="s">
        <v>96</v>
      </c>
      <c r="B2291" s="1" t="s">
        <v>74</v>
      </c>
    </row>
    <row r="2292" spans="1:18" x14ac:dyDescent="0.25">
      <c r="A2292" s="1" t="s">
        <v>96</v>
      </c>
      <c r="B2292" s="1" t="s">
        <v>56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s="1" t="s">
        <v>96</v>
      </c>
      <c r="B2293" s="1" t="s">
        <v>57</v>
      </c>
      <c r="C2293">
        <v>0.33317160564200582</v>
      </c>
      <c r="D2293">
        <v>0.33241865505894602</v>
      </c>
      <c r="E2293">
        <v>0.33496759291590006</v>
      </c>
      <c r="F2293">
        <v>0.3349949915737106</v>
      </c>
      <c r="G2293">
        <v>0.33925850474680114</v>
      </c>
      <c r="H2293">
        <v>0.34137775158373601</v>
      </c>
      <c r="I2293">
        <v>0.34195419822251671</v>
      </c>
      <c r="J2293">
        <v>0.34238206902360252</v>
      </c>
      <c r="K2293">
        <v>0.34278054977950873</v>
      </c>
      <c r="L2293">
        <v>0.34431285709917198</v>
      </c>
      <c r="M2293">
        <v>0.34433816379473586</v>
      </c>
      <c r="N2293">
        <v>0.34650769061980496</v>
      </c>
      <c r="O2293">
        <v>0.34606700389777356</v>
      </c>
      <c r="P2293">
        <v>0.34695058474244356</v>
      </c>
      <c r="Q2293">
        <v>0.34828224810243047</v>
      </c>
      <c r="R2293">
        <v>0.34915923828096029</v>
      </c>
    </row>
    <row r="2294" spans="1:18" x14ac:dyDescent="0.25">
      <c r="A2294" s="1" t="s">
        <v>96</v>
      </c>
      <c r="B2294" s="1" t="s">
        <v>58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</row>
    <row r="2295" spans="1:18" x14ac:dyDescent="0.25">
      <c r="A2295" s="1" t="s">
        <v>96</v>
      </c>
      <c r="B2295" s="1" t="s">
        <v>59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1</v>
      </c>
      <c r="P2295">
        <v>1</v>
      </c>
      <c r="Q2295">
        <v>1</v>
      </c>
      <c r="R2295">
        <v>1</v>
      </c>
    </row>
    <row r="2296" spans="1:18" x14ac:dyDescent="0.25">
      <c r="A2296" s="1" t="s">
        <v>96</v>
      </c>
      <c r="B2296" s="1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 s="1" t="s">
        <v>96</v>
      </c>
      <c r="B2297" s="1" t="s">
        <v>61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 s="1" t="s">
        <v>96</v>
      </c>
      <c r="B2298" s="1" t="s">
        <v>62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 s="1" t="s">
        <v>96</v>
      </c>
      <c r="B2299" s="1" t="s">
        <v>63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</row>
    <row r="2300" spans="1:18" x14ac:dyDescent="0.25">
      <c r="A2300" s="1" t="s">
        <v>96</v>
      </c>
      <c r="B2300" s="1" t="s">
        <v>64</v>
      </c>
      <c r="C2300">
        <v>0.72060050041701418</v>
      </c>
      <c r="D2300">
        <v>0.72853309481216455</v>
      </c>
      <c r="E2300">
        <v>0.72337125129265789</v>
      </c>
      <c r="F2300">
        <v>0.71028513238289204</v>
      </c>
      <c r="G2300">
        <v>0.70959466393022075</v>
      </c>
      <c r="H2300">
        <v>0.71443624868282396</v>
      </c>
      <c r="I2300">
        <v>0.69908561928512047</v>
      </c>
      <c r="J2300">
        <v>0.66099476439790583</v>
      </c>
      <c r="K2300">
        <v>0.66928104575163394</v>
      </c>
      <c r="L2300">
        <v>0.67941952506596304</v>
      </c>
      <c r="M2300">
        <v>0.6853932584269663</v>
      </c>
      <c r="N2300">
        <v>0.66666666666666674</v>
      </c>
      <c r="O2300">
        <v>0.66187050359712229</v>
      </c>
      <c r="P2300">
        <v>0.67226890756302515</v>
      </c>
      <c r="Q2300">
        <v>0.67043847241867038</v>
      </c>
      <c r="R2300">
        <v>0.66925064599483208</v>
      </c>
    </row>
    <row r="2301" spans="1:18" x14ac:dyDescent="0.25">
      <c r="A2301" s="1" t="s">
        <v>96</v>
      </c>
      <c r="B2301" s="1"/>
    </row>
    <row r="2302" spans="1:18" x14ac:dyDescent="0.25">
      <c r="A2302" s="1" t="s">
        <v>96</v>
      </c>
      <c r="B2302" s="1" t="s">
        <v>75</v>
      </c>
    </row>
    <row r="2303" spans="1:18" x14ac:dyDescent="0.25">
      <c r="A2303" s="1" t="s">
        <v>96</v>
      </c>
      <c r="B2303" s="1" t="s">
        <v>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 s="1" t="s">
        <v>96</v>
      </c>
      <c r="B2304" s="1" t="s">
        <v>57</v>
      </c>
      <c r="C2304">
        <v>0.30253829274597344</v>
      </c>
      <c r="D2304">
        <v>0.30197113059253844</v>
      </c>
      <c r="E2304">
        <v>0.30448963780997207</v>
      </c>
      <c r="F2304">
        <v>0.30501452988499117</v>
      </c>
      <c r="G2304">
        <v>0.30908718295885751</v>
      </c>
      <c r="H2304">
        <v>0.31165978508490966</v>
      </c>
      <c r="I2304">
        <v>0.31162014054753812</v>
      </c>
      <c r="J2304">
        <v>0.31173407701169853</v>
      </c>
      <c r="K2304">
        <v>0.31158815772715875</v>
      </c>
      <c r="L2304">
        <v>0.31210908130687082</v>
      </c>
      <c r="M2304">
        <v>0.31227626019043547</v>
      </c>
      <c r="N2304">
        <v>0.31432637198074609</v>
      </c>
      <c r="O2304">
        <v>0.31369941653083377</v>
      </c>
      <c r="P2304">
        <v>0.31461213810477762</v>
      </c>
      <c r="Q2304">
        <v>0.31584242331425821</v>
      </c>
      <c r="R2304">
        <v>0.31633995844246993</v>
      </c>
    </row>
    <row r="2305" spans="1:18" x14ac:dyDescent="0.25">
      <c r="A2305" s="1" t="s">
        <v>96</v>
      </c>
      <c r="B2305" s="1" t="s">
        <v>58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</row>
    <row r="2306" spans="1:18" x14ac:dyDescent="0.25">
      <c r="A2306" s="1" t="s">
        <v>96</v>
      </c>
      <c r="B2306" s="1" t="s">
        <v>59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</v>
      </c>
      <c r="P2306">
        <v>1</v>
      </c>
      <c r="Q2306">
        <v>1</v>
      </c>
      <c r="R2306">
        <v>1</v>
      </c>
    </row>
    <row r="2307" spans="1:18" x14ac:dyDescent="0.25">
      <c r="A2307" s="1" t="s">
        <v>96</v>
      </c>
      <c r="B2307" s="1" t="s">
        <v>60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 s="1" t="s">
        <v>96</v>
      </c>
      <c r="B2308" s="1" t="s">
        <v>61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 s="1" t="s">
        <v>96</v>
      </c>
      <c r="B2309" s="1" t="s">
        <v>62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 s="1" t="s">
        <v>96</v>
      </c>
      <c r="B2310" s="1" t="s">
        <v>63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</row>
    <row r="2311" spans="1:18" x14ac:dyDescent="0.25">
      <c r="A2311" s="1" t="s">
        <v>96</v>
      </c>
      <c r="B2311" s="1" t="s">
        <v>64</v>
      </c>
      <c r="C2311">
        <v>0.72060050041701418</v>
      </c>
      <c r="D2311">
        <v>0.72853309481216455</v>
      </c>
      <c r="E2311">
        <v>0.72337125129265789</v>
      </c>
      <c r="F2311">
        <v>0.71028513238289204</v>
      </c>
      <c r="G2311">
        <v>0.70959466393022075</v>
      </c>
      <c r="H2311">
        <v>0.71443624868282396</v>
      </c>
      <c r="I2311">
        <v>0.69908561928512047</v>
      </c>
      <c r="J2311">
        <v>0.66099476439790583</v>
      </c>
      <c r="K2311">
        <v>0.66928104575163394</v>
      </c>
      <c r="L2311">
        <v>0.67941952506596304</v>
      </c>
      <c r="M2311">
        <v>0.6853932584269663</v>
      </c>
      <c r="N2311">
        <v>0.66666666666666674</v>
      </c>
      <c r="O2311">
        <v>0.66187050359712229</v>
      </c>
      <c r="P2311">
        <v>0.67226890756302515</v>
      </c>
      <c r="Q2311">
        <v>0.67043847241867038</v>
      </c>
      <c r="R2311">
        <v>0.66925064599483208</v>
      </c>
    </row>
    <row r="2312" spans="1:18" x14ac:dyDescent="0.25">
      <c r="A2312" s="1" t="s">
        <v>97</v>
      </c>
      <c r="B2312" s="1" t="s">
        <v>54</v>
      </c>
      <c r="C2312">
        <v>2000</v>
      </c>
      <c r="D2312">
        <v>2001</v>
      </c>
      <c r="E2312">
        <v>2002</v>
      </c>
      <c r="F2312">
        <v>2003</v>
      </c>
      <c r="G2312">
        <v>2004</v>
      </c>
      <c r="H2312">
        <v>2005</v>
      </c>
      <c r="I2312">
        <v>2006</v>
      </c>
      <c r="J2312">
        <v>2007</v>
      </c>
      <c r="K2312">
        <v>2008</v>
      </c>
      <c r="L2312">
        <v>2009</v>
      </c>
      <c r="M2312">
        <v>2010</v>
      </c>
      <c r="N2312">
        <v>2011</v>
      </c>
      <c r="O2312">
        <v>2012</v>
      </c>
      <c r="P2312">
        <v>2013</v>
      </c>
      <c r="Q2312">
        <v>2014</v>
      </c>
      <c r="R2312">
        <v>2015</v>
      </c>
    </row>
    <row r="2313" spans="1:18" x14ac:dyDescent="0.25">
      <c r="A2313" s="1" t="s">
        <v>97</v>
      </c>
      <c r="B2313" s="1" t="s">
        <v>55</v>
      </c>
      <c r="C2313">
        <v>11317.871000000001</v>
      </c>
      <c r="D2313">
        <v>11407.951000000001</v>
      </c>
      <c r="E2313">
        <v>11616.861000000001</v>
      </c>
      <c r="F2313">
        <v>11842.696</v>
      </c>
      <c r="G2313">
        <v>13194.802000000001</v>
      </c>
      <c r="H2313">
        <v>13874.610999999999</v>
      </c>
      <c r="I2313">
        <v>14974.382000000001</v>
      </c>
      <c r="J2313">
        <v>15462.922999999999</v>
      </c>
      <c r="K2313">
        <v>16164.68</v>
      </c>
      <c r="L2313">
        <v>17808.200999999997</v>
      </c>
      <c r="M2313">
        <v>19236.911</v>
      </c>
      <c r="N2313">
        <v>20238.440999999999</v>
      </c>
      <c r="O2313">
        <v>20363.340999999997</v>
      </c>
      <c r="P2313">
        <v>20359.451000000001</v>
      </c>
      <c r="Q2313">
        <v>20637.790999999997</v>
      </c>
      <c r="R2313">
        <v>21085.731</v>
      </c>
    </row>
    <row r="2314" spans="1:18" x14ac:dyDescent="0.25">
      <c r="A2314" s="1" t="s">
        <v>97</v>
      </c>
      <c r="B2314" s="1" t="s">
        <v>56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 s="1" t="s">
        <v>97</v>
      </c>
      <c r="B2315" s="1" t="s">
        <v>57</v>
      </c>
      <c r="C2315">
        <v>6644.826</v>
      </c>
      <c r="D2315">
        <v>6662.3460000000005</v>
      </c>
      <c r="E2315">
        <v>6776.3060000000005</v>
      </c>
      <c r="F2315">
        <v>6915.1409999999996</v>
      </c>
      <c r="G2315">
        <v>7739.2470000000012</v>
      </c>
      <c r="H2315">
        <v>7710.7170000000006</v>
      </c>
      <c r="I2315">
        <v>8146.7930000000015</v>
      </c>
      <c r="J2315">
        <v>8085.4290000000001</v>
      </c>
      <c r="K2315">
        <v>8094.1860000000015</v>
      </c>
      <c r="L2315">
        <v>9173.5069999999996</v>
      </c>
      <c r="M2315">
        <v>10098.057000000001</v>
      </c>
      <c r="N2315">
        <v>10166.876999999999</v>
      </c>
      <c r="O2315">
        <v>9885.7769999999982</v>
      </c>
      <c r="P2315">
        <v>9618.2870000000003</v>
      </c>
      <c r="Q2315">
        <v>9531.3269999999993</v>
      </c>
      <c r="R2315">
        <v>9426.2669999999998</v>
      </c>
    </row>
    <row r="2316" spans="1:18" x14ac:dyDescent="0.25">
      <c r="A2316" s="1" t="s">
        <v>97</v>
      </c>
      <c r="B2316" s="1" t="s">
        <v>58</v>
      </c>
      <c r="C2316">
        <v>83</v>
      </c>
      <c r="D2316">
        <v>125</v>
      </c>
      <c r="E2316">
        <v>190</v>
      </c>
      <c r="F2316">
        <v>268</v>
      </c>
      <c r="G2316">
        <v>553</v>
      </c>
      <c r="H2316">
        <v>1063.9999999999998</v>
      </c>
      <c r="I2316">
        <v>1681.0000000000005</v>
      </c>
      <c r="J2316">
        <v>2201</v>
      </c>
      <c r="K2316">
        <v>2857</v>
      </c>
      <c r="L2316">
        <v>3326</v>
      </c>
      <c r="M2316">
        <v>3796</v>
      </c>
      <c r="N2316">
        <v>4256</v>
      </c>
      <c r="O2316">
        <v>4411.9999999999991</v>
      </c>
      <c r="P2316">
        <v>4610.0000000000009</v>
      </c>
      <c r="Q2316">
        <v>4855.9999999999991</v>
      </c>
      <c r="R2316">
        <v>4937</v>
      </c>
    </row>
    <row r="2317" spans="1:18" x14ac:dyDescent="0.25">
      <c r="A2317" s="1" t="s">
        <v>97</v>
      </c>
      <c r="B2317" s="1" t="s">
        <v>59</v>
      </c>
      <c r="C2317">
        <v>1</v>
      </c>
      <c r="D2317">
        <v>1</v>
      </c>
      <c r="E2317">
        <v>1</v>
      </c>
      <c r="F2317">
        <v>2</v>
      </c>
      <c r="G2317">
        <v>2</v>
      </c>
      <c r="H2317">
        <v>2</v>
      </c>
      <c r="I2317">
        <v>3</v>
      </c>
      <c r="J2317">
        <v>24</v>
      </c>
      <c r="K2317">
        <v>59</v>
      </c>
      <c r="L2317">
        <v>115.00000000000001</v>
      </c>
      <c r="M2317">
        <v>134</v>
      </c>
      <c r="N2317">
        <v>171.99999999999997</v>
      </c>
      <c r="O2317">
        <v>238.00000000000003</v>
      </c>
      <c r="P2317">
        <v>296</v>
      </c>
      <c r="Q2317">
        <v>415</v>
      </c>
      <c r="R2317">
        <v>447</v>
      </c>
    </row>
    <row r="2318" spans="1:18" x14ac:dyDescent="0.25">
      <c r="A2318" s="1" t="s">
        <v>97</v>
      </c>
      <c r="B2318" s="1" t="s">
        <v>60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0.3</v>
      </c>
      <c r="R2318">
        <v>0.3</v>
      </c>
    </row>
    <row r="2319" spans="1:18" x14ac:dyDescent="0.25">
      <c r="A2319" s="1" t="s">
        <v>97</v>
      </c>
      <c r="B2319" s="1" t="s">
        <v>61</v>
      </c>
      <c r="C2319">
        <v>15</v>
      </c>
      <c r="D2319">
        <v>15</v>
      </c>
      <c r="E2319">
        <v>15</v>
      </c>
      <c r="F2319">
        <v>15</v>
      </c>
      <c r="G2319">
        <v>15</v>
      </c>
      <c r="H2319">
        <v>15</v>
      </c>
      <c r="I2319">
        <v>26.5</v>
      </c>
      <c r="J2319">
        <v>26.5</v>
      </c>
      <c r="K2319">
        <v>26.5</v>
      </c>
      <c r="L2319">
        <v>26.5</v>
      </c>
      <c r="M2319">
        <v>26.5</v>
      </c>
      <c r="N2319">
        <v>26.5</v>
      </c>
      <c r="O2319">
        <v>26.5</v>
      </c>
      <c r="P2319">
        <v>26.5</v>
      </c>
      <c r="Q2319">
        <v>26.5</v>
      </c>
      <c r="R2319">
        <v>26.5</v>
      </c>
    </row>
    <row r="2320" spans="1:18" x14ac:dyDescent="0.25">
      <c r="A2320" s="1" t="s">
        <v>97</v>
      </c>
      <c r="B2320" s="1" t="s">
        <v>62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0.4</v>
      </c>
      <c r="I2320">
        <v>0.4</v>
      </c>
      <c r="J2320">
        <v>0.4</v>
      </c>
      <c r="K2320">
        <v>0.4</v>
      </c>
      <c r="L2320">
        <v>0.4</v>
      </c>
      <c r="M2320">
        <v>0.4</v>
      </c>
      <c r="N2320">
        <v>0.4</v>
      </c>
      <c r="O2320">
        <v>0.7</v>
      </c>
      <c r="P2320">
        <v>0.7</v>
      </c>
      <c r="Q2320">
        <v>0.7</v>
      </c>
      <c r="R2320">
        <v>0.7</v>
      </c>
    </row>
    <row r="2321" spans="1:18" x14ac:dyDescent="0.25">
      <c r="A2321" s="1" t="s">
        <v>97</v>
      </c>
      <c r="B2321" s="1" t="s">
        <v>63</v>
      </c>
      <c r="C2321">
        <v>3911.8450000000003</v>
      </c>
      <c r="D2321">
        <v>3942.4049999999997</v>
      </c>
      <c r="E2321">
        <v>3972.355</v>
      </c>
      <c r="F2321">
        <v>3980.355</v>
      </c>
      <c r="G2321">
        <v>3986.9549999999999</v>
      </c>
      <c r="H2321">
        <v>3989.694</v>
      </c>
      <c r="I2321">
        <v>4023.8890000000001</v>
      </c>
      <c r="J2321">
        <v>4032.7939999999999</v>
      </c>
      <c r="K2321">
        <v>4034.7939999999999</v>
      </c>
      <c r="L2321">
        <v>4073.9940000000001</v>
      </c>
      <c r="M2321">
        <v>4089.1540000000005</v>
      </c>
      <c r="N2321">
        <v>4523.8640000000005</v>
      </c>
      <c r="O2321">
        <v>4454.5640000000003</v>
      </c>
      <c r="P2321">
        <v>4462.1640000000007</v>
      </c>
      <c r="Q2321">
        <v>4462.1640000000007</v>
      </c>
      <c r="R2321">
        <v>4462.1640000000007</v>
      </c>
    </row>
    <row r="2322" spans="1:18" x14ac:dyDescent="0.25">
      <c r="A2322" s="1" t="s">
        <v>97</v>
      </c>
      <c r="B2322" s="1" t="s">
        <v>64</v>
      </c>
      <c r="C2322">
        <v>662.2</v>
      </c>
      <c r="D2322">
        <v>662.2</v>
      </c>
      <c r="E2322">
        <v>662.2</v>
      </c>
      <c r="F2322">
        <v>662.2</v>
      </c>
      <c r="G2322">
        <v>898.59999999999991</v>
      </c>
      <c r="H2322">
        <v>1092.8</v>
      </c>
      <c r="I2322">
        <v>1092.8</v>
      </c>
      <c r="J2322">
        <v>1092.8</v>
      </c>
      <c r="K2322">
        <v>1092.8</v>
      </c>
      <c r="L2322">
        <v>1092.8</v>
      </c>
      <c r="M2322">
        <v>1092.8</v>
      </c>
      <c r="N2322">
        <v>1092.8</v>
      </c>
      <c r="O2322">
        <v>1345.8</v>
      </c>
      <c r="P2322">
        <v>1345.8</v>
      </c>
      <c r="Q2322">
        <v>1345.8</v>
      </c>
      <c r="R2322">
        <v>1785.8</v>
      </c>
    </row>
    <row r="2323" spans="1:18" x14ac:dyDescent="0.25">
      <c r="A2323" s="1" t="s">
        <v>97</v>
      </c>
      <c r="B2323" s="1"/>
    </row>
    <row r="2324" spans="1:18" x14ac:dyDescent="0.25">
      <c r="A2324" s="1" t="s">
        <v>97</v>
      </c>
      <c r="B2324" s="1" t="s">
        <v>65</v>
      </c>
      <c r="C2324">
        <v>11049.910240000001</v>
      </c>
      <c r="D2324">
        <v>11136.52304</v>
      </c>
      <c r="E2324">
        <v>11339.584440000001</v>
      </c>
      <c r="F2324">
        <v>11557.67734</v>
      </c>
      <c r="G2324">
        <v>12883.080179999999</v>
      </c>
      <c r="H2324">
        <v>13561.744679999998</v>
      </c>
      <c r="I2324">
        <v>14646.461019999999</v>
      </c>
      <c r="J2324">
        <v>15134.488259999998</v>
      </c>
      <c r="K2324">
        <v>15835.749039999999</v>
      </c>
      <c r="L2324">
        <v>17447.311740000001</v>
      </c>
      <c r="M2324">
        <v>18835.003939999999</v>
      </c>
      <c r="N2324">
        <v>19833.220739999997</v>
      </c>
      <c r="O2324">
        <v>19966.090739999996</v>
      </c>
      <c r="P2324">
        <v>19978.54264</v>
      </c>
      <c r="Q2324">
        <v>20261.185440000001</v>
      </c>
      <c r="R2324">
        <v>20713.937439999998</v>
      </c>
    </row>
    <row r="2325" spans="1:18" x14ac:dyDescent="0.25">
      <c r="A2325" s="1" t="s">
        <v>97</v>
      </c>
      <c r="B2325" s="1" t="s">
        <v>56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 s="1" t="s">
        <v>97</v>
      </c>
      <c r="B2326" s="1" t="s">
        <v>57</v>
      </c>
      <c r="C2326">
        <v>6377.8652400000001</v>
      </c>
      <c r="D2326">
        <v>6391.9180399999996</v>
      </c>
      <c r="E2326">
        <v>6500.0294399999993</v>
      </c>
      <c r="F2326">
        <v>6631.1223399999999</v>
      </c>
      <c r="G2326">
        <v>7428.5251799999987</v>
      </c>
      <c r="H2326">
        <v>7398.8506799999996</v>
      </c>
      <c r="I2326">
        <v>7820.3720200000007</v>
      </c>
      <c r="J2326">
        <v>7758.4942599999995</v>
      </c>
      <c r="K2326">
        <v>7766.75504</v>
      </c>
      <c r="L2326">
        <v>8814.1177399999997</v>
      </c>
      <c r="M2326">
        <v>9697.6499399999993</v>
      </c>
      <c r="N2326">
        <v>9763.1567399999985</v>
      </c>
      <c r="O2326">
        <v>9490.0267399999993</v>
      </c>
      <c r="P2326">
        <v>9238.878639999999</v>
      </c>
      <c r="Q2326">
        <v>9156.2214400000012</v>
      </c>
      <c r="R2326">
        <v>9055.9734399999998</v>
      </c>
    </row>
    <row r="2327" spans="1:18" x14ac:dyDescent="0.25">
      <c r="A2327" s="1" t="s">
        <v>97</v>
      </c>
      <c r="B2327" s="1" t="s">
        <v>58</v>
      </c>
      <c r="C2327">
        <v>83</v>
      </c>
      <c r="D2327">
        <v>125</v>
      </c>
      <c r="E2327">
        <v>190</v>
      </c>
      <c r="F2327">
        <v>268</v>
      </c>
      <c r="G2327">
        <v>553</v>
      </c>
      <c r="H2327">
        <v>1063.9999999999998</v>
      </c>
      <c r="I2327">
        <v>1681.0000000000005</v>
      </c>
      <c r="J2327">
        <v>2201</v>
      </c>
      <c r="K2327">
        <v>2857</v>
      </c>
      <c r="L2327">
        <v>3326</v>
      </c>
      <c r="M2327">
        <v>3796</v>
      </c>
      <c r="N2327">
        <v>4256</v>
      </c>
      <c r="O2327">
        <v>4411.9999999999991</v>
      </c>
      <c r="P2327">
        <v>4610.0000000000009</v>
      </c>
      <c r="Q2327">
        <v>4855.9999999999991</v>
      </c>
      <c r="R2327">
        <v>4937</v>
      </c>
    </row>
    <row r="2328" spans="1:18" x14ac:dyDescent="0.25">
      <c r="A2328" s="1" t="s">
        <v>97</v>
      </c>
      <c r="B2328" s="1" t="s">
        <v>59</v>
      </c>
      <c r="C2328">
        <v>1</v>
      </c>
      <c r="D2328">
        <v>1</v>
      </c>
      <c r="E2328">
        <v>1</v>
      </c>
      <c r="F2328">
        <v>2</v>
      </c>
      <c r="G2328">
        <v>2</v>
      </c>
      <c r="H2328">
        <v>2</v>
      </c>
      <c r="I2328">
        <v>3</v>
      </c>
      <c r="J2328">
        <v>24</v>
      </c>
      <c r="K2328">
        <v>59</v>
      </c>
      <c r="L2328">
        <v>115.00000000000001</v>
      </c>
      <c r="M2328">
        <v>134</v>
      </c>
      <c r="N2328">
        <v>171.99999999999997</v>
      </c>
      <c r="O2328">
        <v>238.00000000000003</v>
      </c>
      <c r="P2328">
        <v>296</v>
      </c>
      <c r="Q2328">
        <v>415</v>
      </c>
      <c r="R2328">
        <v>447</v>
      </c>
    </row>
    <row r="2329" spans="1:18" x14ac:dyDescent="0.25">
      <c r="A2329" s="1" t="s">
        <v>97</v>
      </c>
      <c r="B2329" s="1" t="s">
        <v>60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0.3</v>
      </c>
      <c r="R2329">
        <v>0.3</v>
      </c>
    </row>
    <row r="2330" spans="1:18" x14ac:dyDescent="0.25">
      <c r="A2330" s="1" t="s">
        <v>97</v>
      </c>
      <c r="B2330" s="1" t="s">
        <v>61</v>
      </c>
      <c r="C2330">
        <v>14</v>
      </c>
      <c r="D2330">
        <v>14</v>
      </c>
      <c r="E2330">
        <v>14</v>
      </c>
      <c r="F2330">
        <v>14</v>
      </c>
      <c r="G2330">
        <v>14</v>
      </c>
      <c r="H2330">
        <v>14</v>
      </c>
      <c r="I2330">
        <v>25</v>
      </c>
      <c r="J2330">
        <v>25</v>
      </c>
      <c r="K2330">
        <v>25</v>
      </c>
      <c r="L2330">
        <v>25</v>
      </c>
      <c r="M2330">
        <v>25</v>
      </c>
      <c r="N2330">
        <v>25</v>
      </c>
      <c r="O2330">
        <v>25</v>
      </c>
      <c r="P2330">
        <v>25</v>
      </c>
      <c r="Q2330">
        <v>25</v>
      </c>
      <c r="R2330">
        <v>25</v>
      </c>
    </row>
    <row r="2331" spans="1:18" x14ac:dyDescent="0.25">
      <c r="A2331" s="1" t="s">
        <v>97</v>
      </c>
      <c r="B2331" s="1" t="s">
        <v>62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0.4</v>
      </c>
      <c r="I2331">
        <v>0.4</v>
      </c>
      <c r="J2331">
        <v>0.4</v>
      </c>
      <c r="K2331">
        <v>0.4</v>
      </c>
      <c r="L2331">
        <v>0.4</v>
      </c>
      <c r="M2331">
        <v>0.4</v>
      </c>
      <c r="N2331">
        <v>0.4</v>
      </c>
      <c r="O2331">
        <v>0.7</v>
      </c>
      <c r="P2331">
        <v>0.7</v>
      </c>
      <c r="Q2331">
        <v>0.7</v>
      </c>
      <c r="R2331">
        <v>0.7</v>
      </c>
    </row>
    <row r="2332" spans="1:18" x14ac:dyDescent="0.25">
      <c r="A2332" s="1" t="s">
        <v>97</v>
      </c>
      <c r="B2332" s="1" t="s">
        <v>63</v>
      </c>
      <c r="C2332">
        <v>3911.8450000000003</v>
      </c>
      <c r="D2332">
        <v>3942.4049999999997</v>
      </c>
      <c r="E2332">
        <v>3972.355</v>
      </c>
      <c r="F2332">
        <v>3980.355</v>
      </c>
      <c r="G2332">
        <v>3986.9549999999999</v>
      </c>
      <c r="H2332">
        <v>3989.694</v>
      </c>
      <c r="I2332">
        <v>4023.8890000000001</v>
      </c>
      <c r="J2332">
        <v>4032.7939999999999</v>
      </c>
      <c r="K2332">
        <v>4034.7939999999999</v>
      </c>
      <c r="L2332">
        <v>4073.9940000000001</v>
      </c>
      <c r="M2332">
        <v>4089.1540000000005</v>
      </c>
      <c r="N2332">
        <v>4523.8640000000005</v>
      </c>
      <c r="O2332">
        <v>4454.5640000000003</v>
      </c>
      <c r="P2332">
        <v>4462.1640000000007</v>
      </c>
      <c r="Q2332">
        <v>4462.1640000000007</v>
      </c>
      <c r="R2332">
        <v>4462.1640000000007</v>
      </c>
    </row>
    <row r="2333" spans="1:18" x14ac:dyDescent="0.25">
      <c r="A2333" s="1" t="s">
        <v>97</v>
      </c>
      <c r="B2333" s="1" t="s">
        <v>64</v>
      </c>
      <c r="C2333">
        <v>662.2</v>
      </c>
      <c r="D2333">
        <v>662.2</v>
      </c>
      <c r="E2333">
        <v>662.2</v>
      </c>
      <c r="F2333">
        <v>662.2</v>
      </c>
      <c r="G2333">
        <v>898.59999999999991</v>
      </c>
      <c r="H2333">
        <v>1092.8</v>
      </c>
      <c r="I2333">
        <v>1092.8</v>
      </c>
      <c r="J2333">
        <v>1092.8</v>
      </c>
      <c r="K2333">
        <v>1092.8</v>
      </c>
      <c r="L2333">
        <v>1092.8</v>
      </c>
      <c r="M2333">
        <v>1092.8</v>
      </c>
      <c r="N2333">
        <v>1092.8</v>
      </c>
      <c r="O2333">
        <v>1345.8</v>
      </c>
      <c r="P2333">
        <v>1345.8</v>
      </c>
      <c r="Q2333">
        <v>1345.8</v>
      </c>
      <c r="R2333">
        <v>1785.8</v>
      </c>
    </row>
    <row r="2334" spans="1:18" x14ac:dyDescent="0.25">
      <c r="A2334" s="1" t="s">
        <v>97</v>
      </c>
      <c r="B2334" s="1"/>
    </row>
    <row r="2335" spans="1:18" x14ac:dyDescent="0.25">
      <c r="A2335" s="1" t="s">
        <v>97</v>
      </c>
      <c r="B2335" s="1" t="s">
        <v>66</v>
      </c>
    </row>
    <row r="2336" spans="1:18" x14ac:dyDescent="0.25">
      <c r="A2336" s="1" t="s">
        <v>97</v>
      </c>
      <c r="B2336" s="1" t="s">
        <v>56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 s="1" t="s">
        <v>97</v>
      </c>
      <c r="B2337" s="1" t="s">
        <v>57</v>
      </c>
      <c r="C2337">
        <v>0.54621196831678354</v>
      </c>
      <c r="D2337">
        <v>0.54428967273212958</v>
      </c>
      <c r="E2337">
        <v>0.62976456660214886</v>
      </c>
      <c r="F2337">
        <v>0.4985937880810416</v>
      </c>
      <c r="G2337">
        <v>0.5022230146470531</v>
      </c>
      <c r="H2337">
        <v>0.586311991191931</v>
      </c>
      <c r="I2337">
        <v>0.48415626153756658</v>
      </c>
      <c r="J2337">
        <v>0.45937585668505632</v>
      </c>
      <c r="K2337">
        <v>0.46090361211439318</v>
      </c>
      <c r="L2337">
        <v>0.41402974381298963</v>
      </c>
      <c r="M2337">
        <v>0.31596727287139215</v>
      </c>
      <c r="N2337">
        <v>0.34475202049690501</v>
      </c>
      <c r="O2337">
        <v>0.33663598742675793</v>
      </c>
      <c r="P2337">
        <v>0.28619473610869478</v>
      </c>
      <c r="Q2337">
        <v>0.28082574890863815</v>
      </c>
      <c r="R2337">
        <v>0.3634419460788833</v>
      </c>
    </row>
    <row r="2338" spans="1:18" x14ac:dyDescent="0.25">
      <c r="A2338" s="1" t="s">
        <v>97</v>
      </c>
      <c r="B2338" s="1" t="s">
        <v>58</v>
      </c>
      <c r="C2338">
        <v>0.23109604307583156</v>
      </c>
      <c r="D2338">
        <v>0.23362004884782842</v>
      </c>
      <c r="E2338">
        <v>0.21727223442486437</v>
      </c>
      <c r="F2338">
        <v>0.21099504072501465</v>
      </c>
      <c r="G2338">
        <v>0.16850369296726075</v>
      </c>
      <c r="H2338">
        <v>0.19019471441791783</v>
      </c>
      <c r="I2338">
        <v>0.19859472948065557</v>
      </c>
      <c r="J2338">
        <v>0.20933026040612029</v>
      </c>
      <c r="K2338">
        <v>0.2299812346463134</v>
      </c>
      <c r="L2338">
        <v>0.26000974044778097</v>
      </c>
      <c r="M2338">
        <v>0.27607443042321372</v>
      </c>
      <c r="N2338">
        <v>0.24567686360265226</v>
      </c>
      <c r="O2338">
        <v>0.26538877524810589</v>
      </c>
      <c r="P2338">
        <v>0.29744071301391745</v>
      </c>
      <c r="Q2338">
        <v>0.28465776705747625</v>
      </c>
      <c r="R2338">
        <v>0.2683577108459021</v>
      </c>
    </row>
    <row r="2339" spans="1:18" x14ac:dyDescent="0.25">
      <c r="A2339" s="1" t="s">
        <v>97</v>
      </c>
      <c r="B2339" s="1" t="s">
        <v>59</v>
      </c>
      <c r="C2339">
        <v>0.12681634099368164</v>
      </c>
      <c r="D2339">
        <v>0.13273866411808433</v>
      </c>
      <c r="E2339">
        <v>0.26547732823616865</v>
      </c>
      <c r="F2339">
        <v>0.19910799617712649</v>
      </c>
      <c r="G2339">
        <v>0.19910799617712649</v>
      </c>
      <c r="H2339">
        <v>0.17437246886631225</v>
      </c>
      <c r="I2339">
        <v>0.17698488549077909</v>
      </c>
      <c r="J2339">
        <v>0.11614633110332379</v>
      </c>
      <c r="K2339">
        <v>7.8743275324287307E-2</v>
      </c>
      <c r="L2339">
        <v>0.15928639694170119</v>
      </c>
      <c r="M2339">
        <v>0.18005081249289157</v>
      </c>
      <c r="N2339">
        <v>0.18580068564190264</v>
      </c>
      <c r="O2339">
        <v>0.18835956529943487</v>
      </c>
      <c r="P2339">
        <v>0.18476198328893292</v>
      </c>
      <c r="Q2339">
        <v>0.17250078190586057</v>
      </c>
      <c r="R2339">
        <v>0.20327496268897338</v>
      </c>
    </row>
    <row r="2340" spans="1:18" x14ac:dyDescent="0.25">
      <c r="A2340" s="1" t="s">
        <v>97</v>
      </c>
      <c r="B2340" s="1" t="s">
        <v>60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 s="1" t="s">
        <v>97</v>
      </c>
      <c r="B2341" s="1" t="s">
        <v>61</v>
      </c>
      <c r="C2341">
        <v>0.60873114720769572</v>
      </c>
      <c r="D2341">
        <v>0.7991947229574119</v>
      </c>
      <c r="E2341">
        <v>0.73034737337021671</v>
      </c>
      <c r="F2341">
        <v>0.68408875332069219</v>
      </c>
      <c r="G2341">
        <v>0.63885247227239228</v>
      </c>
      <c r="H2341">
        <v>0.54040987465285373</v>
      </c>
      <c r="I2341">
        <v>0.36598054147466125</v>
      </c>
      <c r="J2341">
        <v>0.86402060449702378</v>
      </c>
      <c r="K2341">
        <v>0.82575358839590018</v>
      </c>
      <c r="L2341">
        <v>0.78940951942407389</v>
      </c>
      <c r="M2341">
        <v>0.83911198056622494</v>
      </c>
      <c r="N2341">
        <v>0.84919461403537233</v>
      </c>
      <c r="O2341">
        <v>0.62136166605353871</v>
      </c>
      <c r="P2341">
        <v>0.83148609031273979</v>
      </c>
      <c r="Q2341">
        <v>0.86285674638074616</v>
      </c>
      <c r="R2341">
        <v>0.8641990441205013</v>
      </c>
    </row>
    <row r="2342" spans="1:18" x14ac:dyDescent="0.25">
      <c r="A2342" s="1" t="s">
        <v>97</v>
      </c>
      <c r="B2342" s="1" t="s">
        <v>62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 s="1" t="s">
        <v>97</v>
      </c>
      <c r="B2343" s="1" t="s">
        <v>63</v>
      </c>
      <c r="C2343">
        <v>0.33036933390288714</v>
      </c>
      <c r="D2343">
        <v>0.40628942483406039</v>
      </c>
      <c r="E2343">
        <v>0.22411849400166692</v>
      </c>
      <c r="F2343">
        <v>0.45083767659225926</v>
      </c>
      <c r="G2343">
        <v>0.28252646536167669</v>
      </c>
      <c r="H2343">
        <v>0.13534471063472217</v>
      </c>
      <c r="I2343">
        <v>0.31206322106725054</v>
      </c>
      <c r="J2343">
        <v>0.28563475526315896</v>
      </c>
      <c r="K2343">
        <v>0.19232462188511262</v>
      </c>
      <c r="L2343">
        <v>0.23208122164959363</v>
      </c>
      <c r="M2343">
        <v>0.45071757819499825</v>
      </c>
      <c r="N2343">
        <v>0.29114812416119379</v>
      </c>
      <c r="O2343">
        <v>0.14404529407205052</v>
      </c>
      <c r="P2343">
        <v>0.35119048194080305</v>
      </c>
      <c r="Q2343">
        <v>0.39822619025285466</v>
      </c>
      <c r="R2343">
        <v>0.221508344763827</v>
      </c>
    </row>
    <row r="2344" spans="1:18" x14ac:dyDescent="0.25">
      <c r="A2344" s="1" t="s">
        <v>97</v>
      </c>
      <c r="B2344" s="1" t="s">
        <v>64</v>
      </c>
      <c r="C2344">
        <v>6.7479831060795026E-2</v>
      </c>
      <c r="D2344">
        <v>5.8702545376014173E-2</v>
      </c>
      <c r="E2344">
        <v>7.8777250073100463E-2</v>
      </c>
      <c r="F2344">
        <v>5.7128540129347663E-2</v>
      </c>
      <c r="G2344">
        <v>3.5288520677605441E-2</v>
      </c>
      <c r="H2344">
        <v>4.0633664673008531E-2</v>
      </c>
      <c r="I2344">
        <v>4.8824796429045886E-2</v>
      </c>
      <c r="J2344">
        <v>3.7290235984857145E-2</v>
      </c>
      <c r="K2344">
        <v>5.2129132302317346E-2</v>
      </c>
      <c r="L2344">
        <v>7.5275868340280536E-2</v>
      </c>
      <c r="M2344">
        <v>4.1747947372224543E-2</v>
      </c>
      <c r="N2344">
        <v>5.9683043465061876E-2</v>
      </c>
      <c r="O2344">
        <v>8.8420705496034452E-2</v>
      </c>
      <c r="P2344">
        <v>9.6587230999388013E-2</v>
      </c>
      <c r="Q2344">
        <v>7.1750241007515286E-2</v>
      </c>
      <c r="R2344">
        <v>7.2797062035450971E-2</v>
      </c>
    </row>
    <row r="2345" spans="1:18" x14ac:dyDescent="0.25">
      <c r="A2345" s="1" t="s">
        <v>97</v>
      </c>
      <c r="B2345" s="1"/>
    </row>
    <row r="2346" spans="1:18" x14ac:dyDescent="0.25">
      <c r="A2346" s="1" t="s">
        <v>97</v>
      </c>
      <c r="B2346" s="1" t="s">
        <v>67</v>
      </c>
      <c r="C2346">
        <v>43364.416627229351</v>
      </c>
      <c r="D2346">
        <v>46159.302325581404</v>
      </c>
      <c r="E2346">
        <v>45641.860465116282</v>
      </c>
      <c r="F2346">
        <v>46511.627906976741</v>
      </c>
      <c r="G2346">
        <v>44819.767441860473</v>
      </c>
      <c r="H2346">
        <v>46180.020929565922</v>
      </c>
      <c r="I2346">
        <v>48566.279069767443</v>
      </c>
      <c r="J2346">
        <v>46888.574186046506</v>
      </c>
      <c r="K2346">
        <v>45466.279069767443</v>
      </c>
      <c r="L2346">
        <v>49473.255813953503</v>
      </c>
      <c r="M2346">
        <v>53681.726178176854</v>
      </c>
      <c r="N2346">
        <v>51878.717386426113</v>
      </c>
      <c r="O2346">
        <v>45567.402009870297</v>
      </c>
      <c r="P2346">
        <v>50525.036677731245</v>
      </c>
      <c r="Q2346">
        <v>51949.81569984075</v>
      </c>
      <c r="R2346">
        <v>51271.882172319994</v>
      </c>
    </row>
    <row r="2347" spans="1:18" x14ac:dyDescent="0.25">
      <c r="A2347" s="1" t="s">
        <v>97</v>
      </c>
      <c r="B2347" s="1" t="s">
        <v>56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 s="1" t="s">
        <v>97</v>
      </c>
      <c r="B2348" s="1" t="s">
        <v>57</v>
      </c>
      <c r="C2348">
        <v>31794.275359983047</v>
      </c>
      <c r="D2348">
        <v>31765.916045961541</v>
      </c>
      <c r="E2348">
        <v>37383.102122581018</v>
      </c>
      <c r="F2348">
        <v>30203.133993627613</v>
      </c>
      <c r="G2348">
        <v>34048.612924678302</v>
      </c>
      <c r="H2348">
        <v>39602.959939018256</v>
      </c>
      <c r="I2348">
        <v>34552.250579427659</v>
      </c>
      <c r="J2348">
        <v>32536.837652220893</v>
      </c>
      <c r="K2348">
        <v>32680.402585245589</v>
      </c>
      <c r="L2348">
        <v>33271.397636951602</v>
      </c>
      <c r="M2348">
        <v>27950.142456727273</v>
      </c>
      <c r="N2348">
        <v>30704.250157947165</v>
      </c>
      <c r="O2348">
        <v>29152.476724431413</v>
      </c>
      <c r="P2348">
        <v>24113.679241696362</v>
      </c>
      <c r="Q2348">
        <v>23447.384295524756</v>
      </c>
      <c r="R2348">
        <v>30010.891207195011</v>
      </c>
    </row>
    <row r="2349" spans="1:18" x14ac:dyDescent="0.25">
      <c r="A2349" s="1" t="s">
        <v>97</v>
      </c>
      <c r="B2349" s="1" t="s">
        <v>58</v>
      </c>
      <c r="C2349">
        <v>168.02531099957559</v>
      </c>
      <c r="D2349">
        <v>255.81395348837211</v>
      </c>
      <c r="E2349">
        <v>361.62790697674421</v>
      </c>
      <c r="F2349">
        <v>495.34883720930236</v>
      </c>
      <c r="G2349">
        <v>816.27906976744191</v>
      </c>
      <c r="H2349">
        <v>1772.736462992221</v>
      </c>
      <c r="I2349">
        <v>2924.4186046511632</v>
      </c>
      <c r="J2349">
        <v>4036.0465116279074</v>
      </c>
      <c r="K2349">
        <v>5755.8139534883721</v>
      </c>
      <c r="L2349">
        <v>7575.5813953488378</v>
      </c>
      <c r="M2349">
        <v>9180.2919918859079</v>
      </c>
      <c r="N2349">
        <v>9159.4624078776978</v>
      </c>
      <c r="O2349">
        <v>10257.042621217071</v>
      </c>
      <c r="P2349">
        <v>12011.726778068838</v>
      </c>
      <c r="Q2349">
        <v>12108.931503440474</v>
      </c>
      <c r="R2349">
        <v>11605.966481588874</v>
      </c>
    </row>
    <row r="2350" spans="1:18" x14ac:dyDescent="0.25">
      <c r="A2350" s="1" t="s">
        <v>97</v>
      </c>
      <c r="B2350" s="1" t="s">
        <v>59</v>
      </c>
      <c r="C2350">
        <v>1.1109111471046511</v>
      </c>
      <c r="D2350">
        <v>1.1627906976744187</v>
      </c>
      <c r="E2350">
        <v>2.3255813953488373</v>
      </c>
      <c r="F2350">
        <v>3.4883720930232558</v>
      </c>
      <c r="G2350">
        <v>3.4883720930232558</v>
      </c>
      <c r="H2350">
        <v>3.0550056545377906</v>
      </c>
      <c r="I2350">
        <v>4.6511627906976747</v>
      </c>
      <c r="J2350">
        <v>24.418604651162795</v>
      </c>
      <c r="K2350">
        <v>40.697674418604656</v>
      </c>
      <c r="L2350">
        <v>160.46511627906978</v>
      </c>
      <c r="M2350">
        <v>211.35084573665583</v>
      </c>
      <c r="N2350">
        <v>279.9496090703675</v>
      </c>
      <c r="O2350">
        <v>392.70709050148582</v>
      </c>
      <c r="P2350">
        <v>479.0804321888715</v>
      </c>
      <c r="Q2350">
        <v>627.10934254056554</v>
      </c>
      <c r="R2350">
        <v>795.96783690046686</v>
      </c>
    </row>
    <row r="2351" spans="1:18" x14ac:dyDescent="0.25">
      <c r="A2351" s="1" t="s">
        <v>97</v>
      </c>
      <c r="B2351" s="1" t="s">
        <v>60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 s="1" t="s">
        <v>97</v>
      </c>
      <c r="B2352" s="1" t="s">
        <v>61</v>
      </c>
      <c r="C2352">
        <v>79.987272743091225</v>
      </c>
      <c r="D2352">
        <v>105.01418659660392</v>
      </c>
      <c r="E2352">
        <v>95.967644860846477</v>
      </c>
      <c r="F2352">
        <v>89.889262186338954</v>
      </c>
      <c r="G2352">
        <v>83.945214856592344</v>
      </c>
      <c r="H2352">
        <v>71.009857529384988</v>
      </c>
      <c r="I2352">
        <v>84.958722897927856</v>
      </c>
      <c r="J2352">
        <v>200.57374312793908</v>
      </c>
      <c r="K2352">
        <v>191.69043801022426</v>
      </c>
      <c r="L2352">
        <v>183.2535258391045</v>
      </c>
      <c r="M2352">
        <v>194.79145516864344</v>
      </c>
      <c r="N2352">
        <v>197.13203770217132</v>
      </c>
      <c r="O2352">
        <v>144.24289715766847</v>
      </c>
      <c r="P2352">
        <v>193.0211810051994</v>
      </c>
      <c r="Q2352">
        <v>200.30356510482639</v>
      </c>
      <c r="R2352">
        <v>200.61516610213317</v>
      </c>
    </row>
    <row r="2353" spans="1:18" x14ac:dyDescent="0.25">
      <c r="A2353" s="1" t="s">
        <v>97</v>
      </c>
      <c r="B2353" s="1" t="s">
        <v>62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 s="1" t="s">
        <v>97</v>
      </c>
      <c r="B2354" s="1" t="s">
        <v>63</v>
      </c>
      <c r="C2354">
        <v>11321.017772356536</v>
      </c>
      <c r="D2354">
        <v>14031.395348837212</v>
      </c>
      <c r="E2354">
        <v>7798.8372093023263</v>
      </c>
      <c r="F2354">
        <v>15719.767441860467</v>
      </c>
      <c r="G2354">
        <v>9867.4418604651182</v>
      </c>
      <c r="H2354">
        <v>4730.2596643715242</v>
      </c>
      <c r="I2354">
        <v>11000</v>
      </c>
      <c r="J2354">
        <v>10090.697674418605</v>
      </c>
      <c r="K2354">
        <v>6797.6744186046517</v>
      </c>
      <c r="L2354">
        <v>8282.5581395348836</v>
      </c>
      <c r="M2354">
        <v>16145.149428658375</v>
      </c>
      <c r="N2354">
        <v>11537.923173828709</v>
      </c>
      <c r="O2354">
        <v>5620.9326765626629</v>
      </c>
      <c r="P2354">
        <v>13727.529044771978</v>
      </c>
      <c r="Q2354">
        <v>15566.086993230127</v>
      </c>
      <c r="R2354">
        <v>8658.4414805335</v>
      </c>
    </row>
    <row r="2355" spans="1:18" x14ac:dyDescent="0.25">
      <c r="A2355" s="1" t="s">
        <v>97</v>
      </c>
      <c r="B2355" s="1" t="s">
        <v>64</v>
      </c>
      <c r="C2355">
        <v>391.44186256529616</v>
      </c>
      <c r="D2355">
        <v>340.52595180045012</v>
      </c>
      <c r="E2355">
        <v>456.97674418604646</v>
      </c>
      <c r="F2355">
        <v>331.39534883720927</v>
      </c>
      <c r="G2355">
        <v>277.78191860465108</v>
      </c>
      <c r="H2355">
        <v>388.98314629085422</v>
      </c>
      <c r="I2355">
        <v>467.39626082991339</v>
      </c>
      <c r="J2355">
        <v>356.97674418604652</v>
      </c>
      <c r="K2355">
        <v>499.02843023255821</v>
      </c>
      <c r="L2355">
        <v>720.61046775898501</v>
      </c>
      <c r="M2355">
        <v>399.65009434209475</v>
      </c>
      <c r="N2355">
        <v>571.34147791190787</v>
      </c>
      <c r="O2355">
        <v>1042.4100885994933</v>
      </c>
      <c r="P2355">
        <v>1138.686956395833</v>
      </c>
      <c r="Q2355">
        <v>845.87851528772717</v>
      </c>
      <c r="R2355">
        <v>1138.8087020342771</v>
      </c>
    </row>
    <row r="2356" spans="1:18" x14ac:dyDescent="0.25">
      <c r="A2356" s="1" t="s">
        <v>97</v>
      </c>
      <c r="B2356" s="1"/>
    </row>
    <row r="2357" spans="1:18" x14ac:dyDescent="0.25">
      <c r="A2357" s="1" t="s">
        <v>97</v>
      </c>
      <c r="B2357" s="1" t="s">
        <v>68</v>
      </c>
      <c r="C2357">
        <v>41815.61788627303</v>
      </c>
      <c r="D2357">
        <v>44495.026046511637</v>
      </c>
      <c r="E2357">
        <v>43925.58139534884</v>
      </c>
      <c r="F2357">
        <v>45034.883720930229</v>
      </c>
      <c r="G2357">
        <v>43197.242093023262</v>
      </c>
      <c r="H2357">
        <v>44589.374470516967</v>
      </c>
      <c r="I2357">
        <v>47018.604651162786</v>
      </c>
      <c r="J2357">
        <v>45544.388139534873</v>
      </c>
      <c r="K2357">
        <v>44076.211279069757</v>
      </c>
      <c r="L2357">
        <v>47984.247790697686</v>
      </c>
      <c r="M2357">
        <v>52374.075283534832</v>
      </c>
      <c r="N2357">
        <v>50543.930128010368</v>
      </c>
      <c r="O2357">
        <v>44206.570085987849</v>
      </c>
      <c r="P2357">
        <v>49264.287322020638</v>
      </c>
      <c r="Q2357">
        <v>50673.934247391073</v>
      </c>
      <c r="R2357">
        <v>49790.204429869191</v>
      </c>
    </row>
    <row r="2358" spans="1:18" x14ac:dyDescent="0.25">
      <c r="A2358" s="1" t="s">
        <v>97</v>
      </c>
      <c r="B2358" s="1" t="s">
        <v>56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 s="1" t="s">
        <v>97</v>
      </c>
      <c r="B2359" s="1" t="s">
        <v>57</v>
      </c>
      <c r="C2359">
        <v>30249.856116635183</v>
      </c>
      <c r="D2359">
        <v>30107.427381746667</v>
      </c>
      <c r="E2359">
        <v>35671.95825197277</v>
      </c>
      <c r="F2359">
        <v>28731.546547269369</v>
      </c>
      <c r="G2359">
        <v>32430.990413498082</v>
      </c>
      <c r="H2359">
        <v>38016.090026238322</v>
      </c>
      <c r="I2359">
        <v>33008.798069643723</v>
      </c>
      <c r="J2359">
        <v>31208.842829411664</v>
      </c>
      <c r="K2359">
        <v>31305.39419836317</v>
      </c>
      <c r="L2359">
        <v>31796.78790905626</v>
      </c>
      <c r="M2359">
        <v>26660.245759316575</v>
      </c>
      <c r="N2359">
        <v>29385.809242771218</v>
      </c>
      <c r="O2359">
        <v>27803.195827385302</v>
      </c>
      <c r="P2359">
        <v>22869.585085739142</v>
      </c>
      <c r="Q2359">
        <v>22189.202224100554</v>
      </c>
      <c r="R2359">
        <v>28545.661697858719</v>
      </c>
    </row>
    <row r="2360" spans="1:18" x14ac:dyDescent="0.25">
      <c r="A2360" s="1" t="s">
        <v>97</v>
      </c>
      <c r="B2360" s="1" t="s">
        <v>58</v>
      </c>
      <c r="C2360">
        <v>168.02531099957559</v>
      </c>
      <c r="D2360">
        <v>255.81395348837211</v>
      </c>
      <c r="E2360">
        <v>361.62790697674421</v>
      </c>
      <c r="F2360">
        <v>495.34883720930236</v>
      </c>
      <c r="G2360">
        <v>816.27906976744191</v>
      </c>
      <c r="H2360">
        <v>1772.736462992221</v>
      </c>
      <c r="I2360">
        <v>2924.4186046511632</v>
      </c>
      <c r="J2360">
        <v>4036.0465116279074</v>
      </c>
      <c r="K2360">
        <v>5755.8139534883721</v>
      </c>
      <c r="L2360">
        <v>7575.5813953488378</v>
      </c>
      <c r="M2360">
        <v>9180.2919918859079</v>
      </c>
      <c r="N2360">
        <v>9159.4624078776978</v>
      </c>
      <c r="O2360">
        <v>10257.042621217071</v>
      </c>
      <c r="P2360">
        <v>12011.726778068838</v>
      </c>
      <c r="Q2360">
        <v>12108.931503440474</v>
      </c>
      <c r="R2360">
        <v>11605.966481588874</v>
      </c>
    </row>
    <row r="2361" spans="1:18" x14ac:dyDescent="0.25">
      <c r="A2361" s="1" t="s">
        <v>97</v>
      </c>
      <c r="B2361" s="1" t="s">
        <v>59</v>
      </c>
      <c r="C2361">
        <v>1.1109111471046511</v>
      </c>
      <c r="D2361">
        <v>1.1627906976744187</v>
      </c>
      <c r="E2361">
        <v>2.3255813953488373</v>
      </c>
      <c r="F2361">
        <v>3.4883720930232558</v>
      </c>
      <c r="G2361">
        <v>3.4883720930232558</v>
      </c>
      <c r="H2361">
        <v>3.0550056545377906</v>
      </c>
      <c r="I2361">
        <v>4.6511627906976747</v>
      </c>
      <c r="J2361">
        <v>24.418604651162795</v>
      </c>
      <c r="K2361">
        <v>40.697674418604656</v>
      </c>
      <c r="L2361">
        <v>160.46511627906978</v>
      </c>
      <c r="M2361">
        <v>211.35084573665583</v>
      </c>
      <c r="N2361">
        <v>279.9496090703675</v>
      </c>
      <c r="O2361">
        <v>392.70709050148582</v>
      </c>
      <c r="P2361">
        <v>479.0804321888715</v>
      </c>
      <c r="Q2361">
        <v>627.10934254056554</v>
      </c>
      <c r="R2361">
        <v>795.96783690046686</v>
      </c>
    </row>
    <row r="2362" spans="1:18" x14ac:dyDescent="0.25">
      <c r="A2362" s="1" t="s">
        <v>97</v>
      </c>
      <c r="B2362" s="1" t="s">
        <v>60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25">
      <c r="A2363" s="1" t="s">
        <v>97</v>
      </c>
      <c r="B2363" s="1" t="s">
        <v>61</v>
      </c>
      <c r="C2363">
        <v>75.607775134628852</v>
      </c>
      <c r="D2363">
        <v>99.226571741711325</v>
      </c>
      <c r="E2363">
        <v>90.832445701652304</v>
      </c>
      <c r="F2363">
        <v>84.732522498071248</v>
      </c>
      <c r="G2363">
        <v>79.042377199602299</v>
      </c>
      <c r="H2363">
        <v>67.233311260362711</v>
      </c>
      <c r="I2363">
        <v>80.736814077211093</v>
      </c>
      <c r="J2363">
        <v>184.38251942553987</v>
      </c>
      <c r="K2363">
        <v>176.63103419496807</v>
      </c>
      <c r="L2363">
        <v>168.85523047863344</v>
      </c>
      <c r="M2363">
        <v>177.03725793731212</v>
      </c>
      <c r="N2363">
        <v>180.78569446237702</v>
      </c>
      <c r="O2363">
        <v>132.69187032132766</v>
      </c>
      <c r="P2363">
        <v>176.36598125180907</v>
      </c>
      <c r="Q2363">
        <v>182.60418407935509</v>
      </c>
      <c r="R2363">
        <v>184.16693298762419</v>
      </c>
    </row>
    <row r="2364" spans="1:18" x14ac:dyDescent="0.25">
      <c r="A2364" s="1" t="s">
        <v>97</v>
      </c>
      <c r="B2364" s="1" t="s">
        <v>62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25">
      <c r="A2365" s="1" t="s">
        <v>97</v>
      </c>
      <c r="B2365" s="1" t="s">
        <v>63</v>
      </c>
      <c r="C2365">
        <v>11321.017772356536</v>
      </c>
      <c r="D2365">
        <v>14031.395348837212</v>
      </c>
      <c r="E2365">
        <v>7798.8372093023263</v>
      </c>
      <c r="F2365">
        <v>15719.767441860467</v>
      </c>
      <c r="G2365">
        <v>9867.4418604651182</v>
      </c>
      <c r="H2365">
        <v>4730.2596643715242</v>
      </c>
      <c r="I2365">
        <v>11000</v>
      </c>
      <c r="J2365">
        <v>10090.697674418605</v>
      </c>
      <c r="K2365">
        <v>6797.6744186046517</v>
      </c>
      <c r="L2365">
        <v>8282.5581395348836</v>
      </c>
      <c r="M2365">
        <v>16145.149428658375</v>
      </c>
      <c r="N2365">
        <v>11537.923173828709</v>
      </c>
      <c r="O2365">
        <v>5620.9326765626629</v>
      </c>
      <c r="P2365">
        <v>13727.529044771978</v>
      </c>
      <c r="Q2365">
        <v>15566.086993230127</v>
      </c>
      <c r="R2365">
        <v>8658.4414805335</v>
      </c>
    </row>
    <row r="2366" spans="1:18" x14ac:dyDescent="0.25">
      <c r="A2366" s="1" t="s">
        <v>97</v>
      </c>
      <c r="B2366" s="1" t="s">
        <v>64</v>
      </c>
      <c r="C2366">
        <v>391.44186256529616</v>
      </c>
      <c r="D2366">
        <v>340.52595180045012</v>
      </c>
      <c r="E2366">
        <v>456.97674418604646</v>
      </c>
      <c r="F2366">
        <v>331.39534883720927</v>
      </c>
      <c r="G2366">
        <v>277.78191860465108</v>
      </c>
      <c r="H2366">
        <v>388.98314629085422</v>
      </c>
      <c r="I2366">
        <v>467.39626082991339</v>
      </c>
      <c r="J2366">
        <v>356.97674418604652</v>
      </c>
      <c r="K2366">
        <v>499.02843023255821</v>
      </c>
      <c r="L2366">
        <v>720.61046775898501</v>
      </c>
      <c r="M2366">
        <v>399.65009434209475</v>
      </c>
      <c r="N2366">
        <v>571.34147791190787</v>
      </c>
      <c r="O2366">
        <v>1042.4100885994933</v>
      </c>
      <c r="P2366">
        <v>1138.686956395833</v>
      </c>
      <c r="Q2366">
        <v>845.87851528772717</v>
      </c>
      <c r="R2366">
        <v>1138.8087020342771</v>
      </c>
    </row>
    <row r="2367" spans="1:18" x14ac:dyDescent="0.25">
      <c r="A2367" s="1" t="s">
        <v>97</v>
      </c>
      <c r="B2367" s="1"/>
    </row>
    <row r="2368" spans="1:18" x14ac:dyDescent="0.25">
      <c r="A2368" s="1" t="s">
        <v>97</v>
      </c>
      <c r="B2368" s="1" t="s">
        <v>69</v>
      </c>
      <c r="C2368">
        <v>1562.4965284026662</v>
      </c>
      <c r="D2368">
        <v>1879.0697674418607</v>
      </c>
      <c r="E2368">
        <v>2327.9069767441861</v>
      </c>
      <c r="F2368">
        <v>2624.4186046511627</v>
      </c>
      <c r="G2368">
        <v>2996.5116279069766</v>
      </c>
      <c r="H2368">
        <v>3808.2034122746827</v>
      </c>
      <c r="I2368">
        <v>3844.1860465116288</v>
      </c>
      <c r="J2368">
        <v>3924.4186046511627</v>
      </c>
      <c r="K2368">
        <v>3680.2325581395353</v>
      </c>
      <c r="L2368">
        <v>4459.3023255813951</v>
      </c>
      <c r="M2368">
        <v>5863.111306631492</v>
      </c>
      <c r="N2368">
        <v>5733.412430207024</v>
      </c>
      <c r="O2368">
        <v>5963.926493231219</v>
      </c>
      <c r="P2368">
        <v>7101.2217800795815</v>
      </c>
      <c r="Q2368">
        <v>5949.4846483188594</v>
      </c>
      <c r="R2368">
        <v>5447.3528098275674</v>
      </c>
    </row>
    <row r="2369" spans="1:18" x14ac:dyDescent="0.25">
      <c r="A2369" s="1" t="s">
        <v>97</v>
      </c>
      <c r="B2369" s="1" t="s">
        <v>70</v>
      </c>
      <c r="C2369">
        <v>1562.4965284026662</v>
      </c>
      <c r="D2369">
        <v>1879.0697674418607</v>
      </c>
      <c r="E2369">
        <v>2327.9069767441861</v>
      </c>
      <c r="F2369">
        <v>2624.4186046511627</v>
      </c>
      <c r="G2369">
        <v>2996.5116279069766</v>
      </c>
      <c r="H2369">
        <v>3808.2034122746827</v>
      </c>
      <c r="I2369">
        <v>3844.1860465116288</v>
      </c>
      <c r="J2369">
        <v>3924.4186046511627</v>
      </c>
      <c r="K2369">
        <v>3680.2325581395353</v>
      </c>
      <c r="L2369">
        <v>4459.3023255813951</v>
      </c>
      <c r="M2369">
        <v>5863.111306631492</v>
      </c>
      <c r="N2369">
        <v>5733.412430207024</v>
      </c>
      <c r="O2369">
        <v>5963.926493231219</v>
      </c>
      <c r="P2369">
        <v>7101.2217800795815</v>
      </c>
      <c r="Q2369">
        <v>5949.4846483188594</v>
      </c>
      <c r="R2369">
        <v>5447.3528098275674</v>
      </c>
    </row>
    <row r="2370" spans="1:18" x14ac:dyDescent="0.25">
      <c r="A2370" s="1" t="s">
        <v>97</v>
      </c>
      <c r="B2370" s="1" t="s">
        <v>71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 s="1" t="s">
        <v>97</v>
      </c>
      <c r="B2371" s="1"/>
    </row>
    <row r="2372" spans="1:18" x14ac:dyDescent="0.25">
      <c r="A2372" s="1" t="s">
        <v>97</v>
      </c>
      <c r="B2372" s="1" t="s">
        <v>72</v>
      </c>
    </row>
    <row r="2373" spans="1:18" x14ac:dyDescent="0.25">
      <c r="A2373" s="1" t="s">
        <v>97</v>
      </c>
      <c r="B2373" s="1" t="s">
        <v>56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 s="1" t="s">
        <v>97</v>
      </c>
      <c r="B2374" s="1" t="s">
        <v>57</v>
      </c>
      <c r="C2374">
        <v>6451.1641896507954</v>
      </c>
      <c r="D2374">
        <v>6432.6022599999997</v>
      </c>
      <c r="E2374">
        <v>7514.337379999999</v>
      </c>
      <c r="F2374">
        <v>6176.4000000000033</v>
      </c>
      <c r="G2374">
        <v>6748.2999999999993</v>
      </c>
      <c r="H2374">
        <v>7848.8344320244578</v>
      </c>
      <c r="I2374">
        <v>6821.9</v>
      </c>
      <c r="J2374">
        <v>6344.5327600000019</v>
      </c>
      <c r="K2374">
        <v>6340.7999999999984</v>
      </c>
      <c r="L2374">
        <v>6673</v>
      </c>
      <c r="M2374">
        <v>5607.8561790954354</v>
      </c>
      <c r="N2374">
        <v>6153.8167574280915</v>
      </c>
      <c r="O2374">
        <v>6216.116185584975</v>
      </c>
      <c r="P2374">
        <v>5622.4871276652093</v>
      </c>
      <c r="Q2374">
        <v>5529.2752010568947</v>
      </c>
      <c r="R2374">
        <v>6710.0814388114795</v>
      </c>
    </row>
    <row r="2375" spans="1:18" x14ac:dyDescent="0.25">
      <c r="A2375" s="1" t="s">
        <v>97</v>
      </c>
      <c r="B2375" s="1" t="s">
        <v>58</v>
      </c>
      <c r="C2375">
        <v>14.4501767459635</v>
      </c>
      <c r="D2375">
        <v>22</v>
      </c>
      <c r="E2375">
        <v>31.1</v>
      </c>
      <c r="F2375">
        <v>42.6</v>
      </c>
      <c r="G2375">
        <v>70.2</v>
      </c>
      <c r="H2375">
        <v>152.45533581733099</v>
      </c>
      <c r="I2375">
        <v>251.5</v>
      </c>
      <c r="J2375">
        <v>347.1</v>
      </c>
      <c r="K2375">
        <v>495</v>
      </c>
      <c r="L2375">
        <v>651.5</v>
      </c>
      <c r="M2375">
        <v>789.50511130218797</v>
      </c>
      <c r="N2375">
        <v>787.71376707748198</v>
      </c>
      <c r="O2375">
        <v>882.10566542466802</v>
      </c>
      <c r="P2375">
        <v>1033.00850291392</v>
      </c>
      <c r="Q2375">
        <v>1041.3681092958807</v>
      </c>
      <c r="R2375">
        <v>998.11311741664304</v>
      </c>
    </row>
    <row r="2376" spans="1:18" x14ac:dyDescent="0.25">
      <c r="A2376" s="1" t="s">
        <v>97</v>
      </c>
      <c r="B2376" s="1" t="s">
        <v>59</v>
      </c>
      <c r="C2376">
        <v>9.5538358650999994E-2</v>
      </c>
      <c r="D2376">
        <v>0.1</v>
      </c>
      <c r="E2376">
        <v>0.2</v>
      </c>
      <c r="F2376">
        <v>0.3</v>
      </c>
      <c r="G2376">
        <v>0.3</v>
      </c>
      <c r="H2376">
        <v>0.26273048629024998</v>
      </c>
      <c r="I2376">
        <v>0.4</v>
      </c>
      <c r="J2376">
        <v>2.1</v>
      </c>
      <c r="K2376">
        <v>3.5</v>
      </c>
      <c r="L2376">
        <v>13.8</v>
      </c>
      <c r="M2376">
        <v>18.176172733352399</v>
      </c>
      <c r="N2376">
        <v>24.075666380051601</v>
      </c>
      <c r="O2376">
        <v>33.772809783127776</v>
      </c>
      <c r="P2376">
        <v>41.200917168242945</v>
      </c>
      <c r="Q2376">
        <v>53.931403458488631</v>
      </c>
      <c r="R2376">
        <v>68.453233973440149</v>
      </c>
    </row>
    <row r="2377" spans="1:18" x14ac:dyDescent="0.25">
      <c r="A2377" s="1" t="s">
        <v>97</v>
      </c>
      <c r="B2377" s="1" t="s">
        <v>60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 s="1" t="s">
        <v>97</v>
      </c>
      <c r="B2378" s="1" t="s">
        <v>61</v>
      </c>
      <c r="C2378">
        <v>68.763733639056099</v>
      </c>
      <c r="D2378">
        <v>90.3</v>
      </c>
      <c r="E2378">
        <v>82.5</v>
      </c>
      <c r="F2378">
        <v>77.400000000000006</v>
      </c>
      <c r="G2378">
        <v>76.5</v>
      </c>
      <c r="H2378">
        <v>64.655584217063193</v>
      </c>
      <c r="I2378">
        <v>77.400000000000006</v>
      </c>
      <c r="J2378">
        <v>183.1</v>
      </c>
      <c r="K2378">
        <v>174.9</v>
      </c>
      <c r="L2378">
        <v>167.6</v>
      </c>
      <c r="M2378">
        <v>179.56434508455101</v>
      </c>
      <c r="N2378">
        <v>191.697716633228</v>
      </c>
      <c r="O2378">
        <v>133.44320244578199</v>
      </c>
      <c r="P2378">
        <v>179.11053788095899</v>
      </c>
      <c r="Q2378">
        <v>187.11187541798</v>
      </c>
      <c r="R2378">
        <v>185.463838731251</v>
      </c>
    </row>
    <row r="2379" spans="1:18" x14ac:dyDescent="0.25">
      <c r="A2379" s="1" t="s">
        <v>97</v>
      </c>
      <c r="B2379" s="1" t="s">
        <v>62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 s="1" t="s">
        <v>97</v>
      </c>
      <c r="B2380" s="1" t="s">
        <v>63</v>
      </c>
      <c r="C2380">
        <v>973.60752842266197</v>
      </c>
      <c r="D2380">
        <v>1206.7</v>
      </c>
      <c r="E2380">
        <v>670.7</v>
      </c>
      <c r="F2380">
        <v>1351.9</v>
      </c>
      <c r="G2380">
        <v>848.6</v>
      </c>
      <c r="H2380">
        <v>406.80233113595102</v>
      </c>
      <c r="I2380">
        <v>946</v>
      </c>
      <c r="J2380">
        <v>867.8</v>
      </c>
      <c r="K2380">
        <v>584.6</v>
      </c>
      <c r="L2380">
        <v>712.3</v>
      </c>
      <c r="M2380">
        <v>1388.4828508646201</v>
      </c>
      <c r="N2380">
        <v>992.26139294926895</v>
      </c>
      <c r="O2380">
        <v>483.40021018438898</v>
      </c>
      <c r="P2380">
        <v>1180.5674978503901</v>
      </c>
      <c r="Q2380">
        <v>1338.6834814177907</v>
      </c>
      <c r="R2380">
        <v>744.62596732588099</v>
      </c>
    </row>
    <row r="2381" spans="1:18" x14ac:dyDescent="0.25">
      <c r="A2381" s="1" t="s">
        <v>97</v>
      </c>
      <c r="B2381" s="1" t="s">
        <v>64</v>
      </c>
      <c r="C2381">
        <v>47.948724292864753</v>
      </c>
      <c r="D2381">
        <v>41.67898185483871</v>
      </c>
      <c r="E2381">
        <v>57.599999999999987</v>
      </c>
      <c r="F2381">
        <v>41.699999999999996</v>
      </c>
      <c r="G2381">
        <v>35.08420499999999</v>
      </c>
      <c r="H2381">
        <v>49.023557608211924</v>
      </c>
      <c r="I2381">
        <v>60.696078431372548</v>
      </c>
      <c r="J2381">
        <v>46.4</v>
      </c>
      <c r="K2381">
        <v>54.921044999999999</v>
      </c>
      <c r="L2381">
        <v>79.479980227272705</v>
      </c>
      <c r="M2381">
        <v>44.089678046369862</v>
      </c>
      <c r="N2381">
        <v>63.060369922406593</v>
      </c>
      <c r="O2381">
        <v>114.84487587544518</v>
      </c>
      <c r="P2381">
        <v>125.53471215914428</v>
      </c>
      <c r="Q2381">
        <v>93.214645655720929</v>
      </c>
      <c r="R2381">
        <v>125.54813402508633</v>
      </c>
    </row>
    <row r="2382" spans="1:18" x14ac:dyDescent="0.25">
      <c r="A2382" s="1" t="s">
        <v>97</v>
      </c>
      <c r="B2382" s="1" t="s">
        <v>71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 s="1" t="s">
        <v>97</v>
      </c>
      <c r="B2383" s="1"/>
    </row>
    <row r="2384" spans="1:18" x14ac:dyDescent="0.25">
      <c r="A2384" s="1" t="s">
        <v>97</v>
      </c>
      <c r="B2384" s="1" t="s">
        <v>73</v>
      </c>
      <c r="C2384">
        <v>21517.198126104016</v>
      </c>
      <c r="D2384">
        <v>21154.979785314528</v>
      </c>
      <c r="E2384">
        <v>24506.845127713867</v>
      </c>
      <c r="F2384">
        <v>20173.06082304001</v>
      </c>
      <c r="G2384">
        <v>21497.861861943733</v>
      </c>
      <c r="H2384">
        <v>24789.048000000003</v>
      </c>
      <c r="I2384">
        <v>21610.908844919999</v>
      </c>
      <c r="J2384">
        <v>19417.957107478673</v>
      </c>
      <c r="K2384">
        <v>18965.5257384</v>
      </c>
      <c r="L2384">
        <v>20015.479300680003</v>
      </c>
      <c r="M2384">
        <v>15116.604858250839</v>
      </c>
      <c r="N2384">
        <v>17162.147199999956</v>
      </c>
      <c r="O2384">
        <v>18264.839897975042</v>
      </c>
      <c r="P2384">
        <v>16331.187724685416</v>
      </c>
      <c r="Q2384">
        <v>15885.392078637393</v>
      </c>
      <c r="R2384">
        <v>19533.084328800509</v>
      </c>
    </row>
    <row r="2385" spans="1:18" x14ac:dyDescent="0.25">
      <c r="A2385" s="1" t="s">
        <v>97</v>
      </c>
      <c r="B2385" s="1" t="s">
        <v>56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25">
      <c r="A2386" s="1" t="s">
        <v>97</v>
      </c>
      <c r="B2386" s="1" t="s">
        <v>57</v>
      </c>
      <c r="C2386">
        <v>21517.198126104016</v>
      </c>
      <c r="D2386">
        <v>21154.979785314528</v>
      </c>
      <c r="E2386">
        <v>24506.845127713867</v>
      </c>
      <c r="F2386">
        <v>20173.06082304001</v>
      </c>
      <c r="G2386">
        <v>21497.861861943733</v>
      </c>
      <c r="H2386">
        <v>24789.048000000003</v>
      </c>
      <c r="I2386">
        <v>21610.908844919999</v>
      </c>
      <c r="J2386">
        <v>19417.957107478673</v>
      </c>
      <c r="K2386">
        <v>18965.5257384</v>
      </c>
      <c r="L2386">
        <v>20015.479300680003</v>
      </c>
      <c r="M2386">
        <v>15116.604858250839</v>
      </c>
      <c r="N2386">
        <v>17162.147199999956</v>
      </c>
      <c r="O2386">
        <v>18264.839897975042</v>
      </c>
      <c r="P2386">
        <v>16331.187724685416</v>
      </c>
      <c r="Q2386">
        <v>15885.392078637393</v>
      </c>
      <c r="R2386">
        <v>19533.084328800509</v>
      </c>
    </row>
    <row r="2387" spans="1:18" x14ac:dyDescent="0.25">
      <c r="A2387" s="1" t="s">
        <v>97</v>
      </c>
      <c r="B2387" s="1" t="s">
        <v>58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25">
      <c r="A2388" s="1" t="s">
        <v>97</v>
      </c>
      <c r="B2388" s="1" t="s">
        <v>59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25">
      <c r="A2389" s="1" t="s">
        <v>97</v>
      </c>
      <c r="B2389" s="1" t="s">
        <v>60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 s="1" t="s">
        <v>97</v>
      </c>
      <c r="B2390" s="1" t="s">
        <v>61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 s="1" t="s">
        <v>97</v>
      </c>
      <c r="B2391" s="1" t="s">
        <v>62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25">
      <c r="A2392" s="1" t="s">
        <v>97</v>
      </c>
      <c r="B2392" s="1" t="s">
        <v>63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 s="1" t="s">
        <v>97</v>
      </c>
      <c r="B2393" s="1" t="s">
        <v>64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 s="1" t="s">
        <v>97</v>
      </c>
      <c r="B2394" s="1" t="s">
        <v>71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25">
      <c r="A2395" s="1" t="s">
        <v>97</v>
      </c>
      <c r="B2395" s="1"/>
    </row>
    <row r="2396" spans="1:18" x14ac:dyDescent="0.25">
      <c r="A2396" s="1" t="s">
        <v>97</v>
      </c>
      <c r="B2396" s="1" t="s">
        <v>74</v>
      </c>
    </row>
    <row r="2397" spans="1:18" x14ac:dyDescent="0.25">
      <c r="A2397" s="1" t="s">
        <v>97</v>
      </c>
      <c r="B2397" s="1" t="s">
        <v>56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25">
      <c r="A2398" s="1" t="s">
        <v>97</v>
      </c>
      <c r="B2398" s="1" t="s">
        <v>57</v>
      </c>
      <c r="C2398">
        <v>0.42384716937526146</v>
      </c>
      <c r="D2398">
        <v>0.42469107672649614</v>
      </c>
      <c r="E2398">
        <v>0.4278416871591102</v>
      </c>
      <c r="F2398">
        <v>0.42054749100640715</v>
      </c>
      <c r="G2398">
        <v>0.43391383185725796</v>
      </c>
      <c r="H2398">
        <v>0.43393125237285635</v>
      </c>
      <c r="I2398">
        <v>0.43558151685465613</v>
      </c>
      <c r="J2398">
        <v>0.44103610840067531</v>
      </c>
      <c r="K2398">
        <v>0.44324290662552374</v>
      </c>
      <c r="L2398">
        <v>0.42879367552492698</v>
      </c>
      <c r="M2398">
        <v>0.42863300600306614</v>
      </c>
      <c r="N2398">
        <v>0.42909394570387666</v>
      </c>
      <c r="O2398">
        <v>0.40332466824140717</v>
      </c>
      <c r="P2398">
        <v>0.36883613384937036</v>
      </c>
      <c r="Q2398">
        <v>0.3646906648867268</v>
      </c>
      <c r="R2398">
        <v>0.38463566610242483</v>
      </c>
    </row>
    <row r="2399" spans="1:18" x14ac:dyDescent="0.25">
      <c r="A2399" s="1" t="s">
        <v>97</v>
      </c>
      <c r="B2399" s="1" t="s">
        <v>58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</row>
    <row r="2400" spans="1:18" x14ac:dyDescent="0.25">
      <c r="A2400" s="1" t="s">
        <v>97</v>
      </c>
      <c r="B2400" s="1" t="s">
        <v>59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</row>
    <row r="2401" spans="1:18" x14ac:dyDescent="0.25">
      <c r="A2401" s="1" t="s">
        <v>97</v>
      </c>
      <c r="B2401" s="1" t="s">
        <v>60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 s="1" t="s">
        <v>97</v>
      </c>
      <c r="B2402" s="1" t="s">
        <v>61</v>
      </c>
      <c r="C2402">
        <v>0.10003682307324273</v>
      </c>
      <c r="D2402">
        <v>0.10001351104438469</v>
      </c>
      <c r="E2402">
        <v>0.10003899949130662</v>
      </c>
      <c r="F2402">
        <v>9.9876957984821046E-2</v>
      </c>
      <c r="G2402">
        <v>9.4369784021790068E-2</v>
      </c>
      <c r="H2402">
        <v>9.4451976909296201E-2</v>
      </c>
      <c r="I2402">
        <v>9.4398580997697601E-2</v>
      </c>
      <c r="J2402">
        <v>9.4207219601325831E-2</v>
      </c>
      <c r="K2402">
        <v>9.4256018689990187E-2</v>
      </c>
      <c r="L2402">
        <v>9.4032238795721881E-2</v>
      </c>
      <c r="M2402">
        <v>9.3292825681041136E-2</v>
      </c>
      <c r="N2402">
        <v>8.8437961286848818E-2</v>
      </c>
      <c r="O2402">
        <v>9.2960067865574467E-2</v>
      </c>
      <c r="P2402">
        <v>9.2679201139353254E-2</v>
      </c>
      <c r="Q2402">
        <v>9.206313902062345E-2</v>
      </c>
      <c r="R2402">
        <v>9.302570464846259E-2</v>
      </c>
    </row>
    <row r="2403" spans="1:18" x14ac:dyDescent="0.25">
      <c r="A2403" s="1" t="s">
        <v>97</v>
      </c>
      <c r="B2403" s="1" t="s">
        <v>62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 s="1" t="s">
        <v>97</v>
      </c>
      <c r="B2404" s="1" t="s">
        <v>63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</row>
    <row r="2405" spans="1:18" x14ac:dyDescent="0.25">
      <c r="A2405" s="1" t="s">
        <v>97</v>
      </c>
      <c r="B2405" s="1" t="s">
        <v>64</v>
      </c>
      <c r="C2405">
        <v>0.70208333333333339</v>
      </c>
      <c r="D2405">
        <v>0.70263788968824936</v>
      </c>
      <c r="E2405">
        <v>0.68229166666666663</v>
      </c>
      <c r="F2405">
        <v>0.68345323741007191</v>
      </c>
      <c r="G2405">
        <v>0.68091168091168086</v>
      </c>
      <c r="H2405">
        <v>0.68237704918032771</v>
      </c>
      <c r="I2405">
        <v>0.66225165562913912</v>
      </c>
      <c r="J2405">
        <v>0.66163793103448276</v>
      </c>
      <c r="K2405">
        <v>0.78142076502732238</v>
      </c>
      <c r="L2405">
        <v>0.77972465581977468</v>
      </c>
      <c r="M2405">
        <v>0.77954545454545454</v>
      </c>
      <c r="N2405">
        <v>0.7791798107255522</v>
      </c>
      <c r="O2405">
        <v>0.78059440559440552</v>
      </c>
      <c r="P2405">
        <v>0.78007968127490046</v>
      </c>
      <c r="Q2405">
        <v>0.78040904198062422</v>
      </c>
      <c r="R2405">
        <v>0.78007968127490046</v>
      </c>
    </row>
    <row r="2406" spans="1:18" x14ac:dyDescent="0.25">
      <c r="A2406" s="1" t="s">
        <v>97</v>
      </c>
      <c r="B2406" s="1"/>
    </row>
    <row r="2407" spans="1:18" x14ac:dyDescent="0.25">
      <c r="A2407" s="1" t="s">
        <v>97</v>
      </c>
      <c r="B2407" s="1" t="s">
        <v>75</v>
      </c>
    </row>
    <row r="2408" spans="1:18" x14ac:dyDescent="0.25">
      <c r="A2408" s="1" t="s">
        <v>97</v>
      </c>
      <c r="B2408" s="1" t="s">
        <v>56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 s="1" t="s">
        <v>97</v>
      </c>
      <c r="B2409" s="1" t="s">
        <v>57</v>
      </c>
      <c r="C2409">
        <v>0.40325862891600739</v>
      </c>
      <c r="D2409">
        <v>0.40251808679839213</v>
      </c>
      <c r="E2409">
        <v>0.40825800792959055</v>
      </c>
      <c r="F2409">
        <v>0.40005715353040022</v>
      </c>
      <c r="G2409">
        <v>0.41329893092494924</v>
      </c>
      <c r="H2409">
        <v>0.41654385381310943</v>
      </c>
      <c r="I2409">
        <v>0.41612404667165453</v>
      </c>
      <c r="J2409">
        <v>0.42303516820825776</v>
      </c>
      <c r="K2409">
        <v>0.42459372651072941</v>
      </c>
      <c r="L2409">
        <v>0.40978926422581125</v>
      </c>
      <c r="M2409">
        <v>0.40885162922831197</v>
      </c>
      <c r="N2409">
        <v>0.41066864589814772</v>
      </c>
      <c r="O2409">
        <v>0.38465735996054601</v>
      </c>
      <c r="P2409">
        <v>0.3498068155098279</v>
      </c>
      <c r="Q2409">
        <v>0.34512143488678054</v>
      </c>
      <c r="R2409">
        <v>0.36585649941838522</v>
      </c>
    </row>
    <row r="2410" spans="1:18" x14ac:dyDescent="0.25">
      <c r="A2410" s="1" t="s">
        <v>97</v>
      </c>
      <c r="B2410" s="1" t="s">
        <v>58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</row>
    <row r="2411" spans="1:18" x14ac:dyDescent="0.25">
      <c r="A2411" s="1" t="s">
        <v>97</v>
      </c>
      <c r="B2411" s="1" t="s">
        <v>59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</row>
    <row r="2412" spans="1:18" x14ac:dyDescent="0.25">
      <c r="A2412" s="1" t="s">
        <v>97</v>
      </c>
      <c r="B2412" s="1" t="s">
        <v>60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 s="1" t="s">
        <v>97</v>
      </c>
      <c r="B2413" s="1" t="s">
        <v>61</v>
      </c>
      <c r="C2413">
        <v>9.4559563849583542E-2</v>
      </c>
      <c r="D2413">
        <v>9.4501496896867931E-2</v>
      </c>
      <c r="E2413">
        <v>9.4685943398086031E-2</v>
      </c>
      <c r="F2413">
        <v>9.4147247220079153E-2</v>
      </c>
      <c r="G2413">
        <v>8.8858097243997347E-2</v>
      </c>
      <c r="H2413">
        <v>8.9428698826376912E-2</v>
      </c>
      <c r="I2413">
        <v>8.9707571196901204E-2</v>
      </c>
      <c r="J2413">
        <v>8.6602384874912217E-2</v>
      </c>
      <c r="K2413">
        <v>8.6851166042122646E-2</v>
      </c>
      <c r="L2413">
        <v>8.6644092011709278E-2</v>
      </c>
      <c r="M2413">
        <v>8.4789684585989428E-2</v>
      </c>
      <c r="N2413">
        <v>8.1104616146843972E-2</v>
      </c>
      <c r="O2413">
        <v>8.5515789777832057E-2</v>
      </c>
      <c r="P2413">
        <v>8.4682199981646167E-2</v>
      </c>
      <c r="Q2413">
        <v>8.3928183583988097E-2</v>
      </c>
      <c r="R2413">
        <v>8.5398621883840509E-2</v>
      </c>
    </row>
    <row r="2414" spans="1:18" x14ac:dyDescent="0.25">
      <c r="A2414" s="1" t="s">
        <v>97</v>
      </c>
      <c r="B2414" s="1" t="s">
        <v>62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 s="1" t="s">
        <v>97</v>
      </c>
      <c r="B2415" s="1" t="s">
        <v>63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</row>
    <row r="2416" spans="1:18" x14ac:dyDescent="0.25">
      <c r="A2416" s="1" t="s">
        <v>97</v>
      </c>
      <c r="B2416" s="1" t="s">
        <v>64</v>
      </c>
      <c r="C2416">
        <v>0.70208333333333339</v>
      </c>
      <c r="D2416">
        <v>0.70263788968824936</v>
      </c>
      <c r="E2416">
        <v>0.68229166666666663</v>
      </c>
      <c r="F2416">
        <v>0.68345323741007191</v>
      </c>
      <c r="G2416">
        <v>0.68091168091168086</v>
      </c>
      <c r="H2416">
        <v>0.68237704918032771</v>
      </c>
      <c r="I2416">
        <v>0.66225165562913912</v>
      </c>
      <c r="J2416">
        <v>0.66163793103448276</v>
      </c>
      <c r="K2416">
        <v>0.78142076502732238</v>
      </c>
      <c r="L2416">
        <v>0.77972465581977468</v>
      </c>
      <c r="M2416">
        <v>0.77954545454545454</v>
      </c>
      <c r="N2416">
        <v>0.7791798107255522</v>
      </c>
      <c r="O2416">
        <v>0.78059440559440552</v>
      </c>
      <c r="P2416">
        <v>0.78007968127490046</v>
      </c>
      <c r="Q2416">
        <v>0.78040904198062422</v>
      </c>
      <c r="R2416">
        <v>0.78007968127490046</v>
      </c>
    </row>
    <row r="2417" spans="1:18" x14ac:dyDescent="0.25">
      <c r="A2417" s="1" t="s">
        <v>98</v>
      </c>
      <c r="B2417" s="1" t="s">
        <v>54</v>
      </c>
      <c r="C2417">
        <v>2000</v>
      </c>
      <c r="D2417">
        <v>2001</v>
      </c>
      <c r="E2417">
        <v>2002</v>
      </c>
      <c r="F2417">
        <v>2003</v>
      </c>
      <c r="G2417">
        <v>2004</v>
      </c>
      <c r="H2417">
        <v>2005</v>
      </c>
      <c r="I2417">
        <v>2006</v>
      </c>
      <c r="J2417">
        <v>2007</v>
      </c>
      <c r="K2417">
        <v>2008</v>
      </c>
      <c r="L2417">
        <v>2009</v>
      </c>
      <c r="M2417">
        <v>2010</v>
      </c>
      <c r="N2417">
        <v>2011</v>
      </c>
      <c r="O2417">
        <v>2012</v>
      </c>
      <c r="P2417">
        <v>2013</v>
      </c>
      <c r="Q2417">
        <v>2014</v>
      </c>
      <c r="R2417">
        <v>2015</v>
      </c>
    </row>
    <row r="2418" spans="1:18" x14ac:dyDescent="0.25">
      <c r="A2418" s="1" t="s">
        <v>98</v>
      </c>
      <c r="B2418" s="1" t="s">
        <v>55</v>
      </c>
      <c r="C2418">
        <v>22892.85</v>
      </c>
      <c r="D2418">
        <v>22802.85</v>
      </c>
      <c r="E2418">
        <v>21477.35</v>
      </c>
      <c r="F2418">
        <v>21230.85</v>
      </c>
      <c r="G2418">
        <v>21523.95</v>
      </c>
      <c r="H2418">
        <v>20710.61</v>
      </c>
      <c r="I2418">
        <v>20745.989000000001</v>
      </c>
      <c r="J2418">
        <v>21576.037</v>
      </c>
      <c r="K2418">
        <v>21468.996999999999</v>
      </c>
      <c r="L2418">
        <v>21309.258999999998</v>
      </c>
      <c r="M2418">
        <v>21692.496999999996</v>
      </c>
      <c r="N2418">
        <v>22257.276999999998</v>
      </c>
      <c r="O2418">
        <v>23464.337</v>
      </c>
      <c r="P2418">
        <v>24935.387000000002</v>
      </c>
      <c r="Q2418">
        <v>25979.887000000002</v>
      </c>
      <c r="R2418">
        <v>25858.008999999998</v>
      </c>
    </row>
    <row r="2419" spans="1:18" x14ac:dyDescent="0.25">
      <c r="A2419" s="1" t="s">
        <v>98</v>
      </c>
      <c r="B2419" s="1" t="s">
        <v>56</v>
      </c>
      <c r="C2419">
        <v>750</v>
      </c>
      <c r="D2419">
        <v>750</v>
      </c>
      <c r="E2419">
        <v>750</v>
      </c>
      <c r="F2419">
        <v>750</v>
      </c>
      <c r="G2419">
        <v>750</v>
      </c>
      <c r="H2419">
        <v>750</v>
      </c>
      <c r="I2419">
        <v>750</v>
      </c>
      <c r="J2419">
        <v>1500</v>
      </c>
      <c r="K2419">
        <v>1500</v>
      </c>
      <c r="L2419">
        <v>1500</v>
      </c>
      <c r="M2419">
        <v>1500</v>
      </c>
      <c r="N2419">
        <v>1500</v>
      </c>
      <c r="O2419">
        <v>1500</v>
      </c>
      <c r="P2419">
        <v>1500</v>
      </c>
      <c r="Q2419">
        <v>1500</v>
      </c>
      <c r="R2419">
        <v>1500</v>
      </c>
    </row>
    <row r="2420" spans="1:18" x14ac:dyDescent="0.25">
      <c r="A2420" s="1" t="s">
        <v>98</v>
      </c>
      <c r="B2420" s="1" t="s">
        <v>57</v>
      </c>
      <c r="C2420">
        <v>16024</v>
      </c>
      <c r="D2420">
        <v>15927</v>
      </c>
      <c r="E2420">
        <v>14486</v>
      </c>
      <c r="F2420">
        <v>14232</v>
      </c>
      <c r="G2420">
        <v>14492</v>
      </c>
      <c r="H2420">
        <v>13670.7</v>
      </c>
      <c r="I2420">
        <v>13716.339</v>
      </c>
      <c r="J2420">
        <v>13744.916999999999</v>
      </c>
      <c r="K2420">
        <v>13597.632</v>
      </c>
      <c r="L2420">
        <v>13349.573999999999</v>
      </c>
      <c r="M2420">
        <v>13327.546999999999</v>
      </c>
      <c r="N2420">
        <v>13283.726999999999</v>
      </c>
      <c r="O2420">
        <v>13554.066999999999</v>
      </c>
      <c r="P2420">
        <v>12953.486999999999</v>
      </c>
      <c r="Q2420">
        <v>12935.486999999999</v>
      </c>
      <c r="R2420">
        <v>12780.609</v>
      </c>
    </row>
    <row r="2421" spans="1:18" x14ac:dyDescent="0.25">
      <c r="A2421" s="1" t="s">
        <v>98</v>
      </c>
      <c r="B2421" s="1" t="s">
        <v>58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</v>
      </c>
      <c r="K2421">
        <v>5</v>
      </c>
      <c r="L2421">
        <v>15</v>
      </c>
      <c r="M2421">
        <v>389</v>
      </c>
      <c r="N2421">
        <v>988.00000000000011</v>
      </c>
      <c r="O2421">
        <v>1821.9999999999998</v>
      </c>
      <c r="P2421">
        <v>2773</v>
      </c>
      <c r="Q2421">
        <v>3244</v>
      </c>
      <c r="R2421">
        <v>3244</v>
      </c>
    </row>
    <row r="2422" spans="1:18" x14ac:dyDescent="0.25">
      <c r="A2422" s="1" t="s">
        <v>98</v>
      </c>
      <c r="B2422" s="1" t="s">
        <v>59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0.245</v>
      </c>
      <c r="L2422">
        <v>0.245</v>
      </c>
      <c r="M2422">
        <v>1.3000000000000003</v>
      </c>
      <c r="N2422">
        <v>2.8999999999999995</v>
      </c>
      <c r="O2422">
        <v>41.000000000000007</v>
      </c>
      <c r="P2422">
        <v>761.00000000000011</v>
      </c>
      <c r="Q2422">
        <v>1293</v>
      </c>
      <c r="R2422">
        <v>1326</v>
      </c>
    </row>
    <row r="2423" spans="1:18" x14ac:dyDescent="0.25">
      <c r="A2423" s="1" t="s">
        <v>98</v>
      </c>
      <c r="B2423" s="1" t="s">
        <v>60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 s="1" t="s">
        <v>98</v>
      </c>
      <c r="B2424" s="1" t="s">
        <v>61</v>
      </c>
      <c r="C2424">
        <v>1.05</v>
      </c>
      <c r="D2424">
        <v>1.05</v>
      </c>
      <c r="E2424">
        <v>1.05</v>
      </c>
      <c r="F2424">
        <v>1.05</v>
      </c>
      <c r="G2424">
        <v>1.05</v>
      </c>
      <c r="H2424">
        <v>1.05</v>
      </c>
      <c r="I2424">
        <v>1.05</v>
      </c>
      <c r="J2424">
        <v>1.05</v>
      </c>
      <c r="K2424">
        <v>1.05</v>
      </c>
      <c r="L2424">
        <v>1.05</v>
      </c>
      <c r="M2424">
        <v>1.05</v>
      </c>
      <c r="N2424">
        <v>1.05</v>
      </c>
      <c r="O2424">
        <v>1.05</v>
      </c>
      <c r="P2424">
        <v>1.05</v>
      </c>
      <c r="Q2424">
        <v>1.05</v>
      </c>
      <c r="R2424">
        <v>1.05</v>
      </c>
    </row>
    <row r="2425" spans="1:18" x14ac:dyDescent="0.25">
      <c r="A2425" s="1" t="s">
        <v>98</v>
      </c>
      <c r="B2425" s="1" t="s">
        <v>62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 s="1" t="s">
        <v>98</v>
      </c>
      <c r="B2426" s="1" t="s">
        <v>63</v>
      </c>
      <c r="C2426">
        <v>6117.8000000000011</v>
      </c>
      <c r="D2426">
        <v>6124.8000000000011</v>
      </c>
      <c r="E2426">
        <v>6240.3</v>
      </c>
      <c r="F2426">
        <v>6247.8</v>
      </c>
      <c r="G2426">
        <v>6280.9000000000005</v>
      </c>
      <c r="H2426">
        <v>6288.8600000000006</v>
      </c>
      <c r="I2426">
        <v>6278.6</v>
      </c>
      <c r="J2426">
        <v>6327.0700000000006</v>
      </c>
      <c r="K2426">
        <v>6365.0700000000006</v>
      </c>
      <c r="L2426">
        <v>6351.39</v>
      </c>
      <c r="M2426">
        <v>6381.6</v>
      </c>
      <c r="N2426">
        <v>6389.6</v>
      </c>
      <c r="O2426">
        <v>6454.2200000000012</v>
      </c>
      <c r="P2426">
        <v>6574.85</v>
      </c>
      <c r="Q2426">
        <v>6634.35</v>
      </c>
      <c r="R2426">
        <v>6634.35</v>
      </c>
    </row>
    <row r="2427" spans="1:18" x14ac:dyDescent="0.25">
      <c r="A2427" s="1" t="s">
        <v>98</v>
      </c>
      <c r="B2427" s="1" t="s">
        <v>64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92</v>
      </c>
      <c r="M2427">
        <v>92</v>
      </c>
      <c r="N2427">
        <v>92</v>
      </c>
      <c r="O2427">
        <v>92</v>
      </c>
      <c r="P2427">
        <v>372</v>
      </c>
      <c r="Q2427">
        <v>372</v>
      </c>
      <c r="R2427">
        <v>372</v>
      </c>
    </row>
    <row r="2428" spans="1:18" x14ac:dyDescent="0.25">
      <c r="A2428" s="1" t="s">
        <v>98</v>
      </c>
      <c r="B2428" s="1"/>
    </row>
    <row r="2429" spans="1:18" x14ac:dyDescent="0.25">
      <c r="A2429" s="1" t="s">
        <v>98</v>
      </c>
      <c r="B2429" s="1" t="s">
        <v>65</v>
      </c>
      <c r="C2429">
        <v>20822.97</v>
      </c>
      <c r="D2429">
        <v>20745.47</v>
      </c>
      <c r="E2429">
        <v>19581.07</v>
      </c>
      <c r="F2429">
        <v>19369.809999999998</v>
      </c>
      <c r="G2429">
        <v>19642.91</v>
      </c>
      <c r="H2429">
        <v>18948.53</v>
      </c>
      <c r="I2429">
        <v>18981.599999999999</v>
      </c>
      <c r="J2429">
        <v>19763.996999999999</v>
      </c>
      <c r="K2429">
        <v>19669.784000000003</v>
      </c>
      <c r="L2429">
        <v>19530.924000000003</v>
      </c>
      <c r="M2429">
        <v>19916.699000000001</v>
      </c>
      <c r="N2429">
        <v>20525.968999999997</v>
      </c>
      <c r="O2429">
        <v>21776.909</v>
      </c>
      <c r="P2429">
        <v>23307.508999999998</v>
      </c>
      <c r="Q2429">
        <v>24353.809000000001</v>
      </c>
      <c r="R2429">
        <v>24254.574000000001</v>
      </c>
    </row>
    <row r="2430" spans="1:18" x14ac:dyDescent="0.25">
      <c r="A2430" s="1" t="s">
        <v>98</v>
      </c>
      <c r="B2430" s="1" t="s">
        <v>56</v>
      </c>
      <c r="C2430">
        <v>707</v>
      </c>
      <c r="D2430">
        <v>707</v>
      </c>
      <c r="E2430">
        <v>707</v>
      </c>
      <c r="F2430">
        <v>707</v>
      </c>
      <c r="G2430">
        <v>707</v>
      </c>
      <c r="H2430">
        <v>707</v>
      </c>
      <c r="I2430">
        <v>707</v>
      </c>
      <c r="J2430">
        <v>1411</v>
      </c>
      <c r="K2430">
        <v>1411</v>
      </c>
      <c r="L2430">
        <v>1411</v>
      </c>
      <c r="M2430">
        <v>1411</v>
      </c>
      <c r="N2430">
        <v>1411</v>
      </c>
      <c r="O2430">
        <v>1411</v>
      </c>
      <c r="P2430">
        <v>1411</v>
      </c>
      <c r="Q2430">
        <v>1411</v>
      </c>
      <c r="R2430">
        <v>1411</v>
      </c>
    </row>
    <row r="2431" spans="1:18" x14ac:dyDescent="0.25">
      <c r="A2431" s="1" t="s">
        <v>98</v>
      </c>
      <c r="B2431" s="1" t="s">
        <v>57</v>
      </c>
      <c r="C2431">
        <v>13997.17</v>
      </c>
      <c r="D2431">
        <v>13912.67</v>
      </c>
      <c r="E2431">
        <v>12632.77</v>
      </c>
      <c r="F2431">
        <v>12414.009999999998</v>
      </c>
      <c r="G2431">
        <v>12654.009999999998</v>
      </c>
      <c r="H2431">
        <v>11951.67</v>
      </c>
      <c r="I2431">
        <v>11995</v>
      </c>
      <c r="J2431">
        <v>12021.927</v>
      </c>
      <c r="K2431">
        <v>11887.469000000001</v>
      </c>
      <c r="L2431">
        <v>11660.289000000001</v>
      </c>
      <c r="M2431">
        <v>11640.798999999999</v>
      </c>
      <c r="N2431">
        <v>11641.468999999999</v>
      </c>
      <c r="O2431">
        <v>11955.689</v>
      </c>
      <c r="P2431">
        <v>11414.659</v>
      </c>
      <c r="Q2431">
        <v>11398.458999999999</v>
      </c>
      <c r="R2431">
        <v>11266.224</v>
      </c>
    </row>
    <row r="2432" spans="1:18" x14ac:dyDescent="0.25">
      <c r="A2432" s="1" t="s">
        <v>98</v>
      </c>
      <c r="B2432" s="1" t="s">
        <v>58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3</v>
      </c>
      <c r="K2432">
        <v>5</v>
      </c>
      <c r="L2432">
        <v>15</v>
      </c>
      <c r="M2432">
        <v>389</v>
      </c>
      <c r="N2432">
        <v>988.00000000000011</v>
      </c>
      <c r="O2432">
        <v>1821.9999999999998</v>
      </c>
      <c r="P2432">
        <v>2773</v>
      </c>
      <c r="Q2432">
        <v>3244</v>
      </c>
      <c r="R2432">
        <v>3244</v>
      </c>
    </row>
    <row r="2433" spans="1:18" x14ac:dyDescent="0.25">
      <c r="A2433" s="1" t="s">
        <v>98</v>
      </c>
      <c r="B2433" s="1" t="s">
        <v>59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0.245</v>
      </c>
      <c r="L2433">
        <v>0.245</v>
      </c>
      <c r="M2433">
        <v>1.3000000000000003</v>
      </c>
      <c r="N2433">
        <v>2.8999999999999995</v>
      </c>
      <c r="O2433">
        <v>41.000000000000007</v>
      </c>
      <c r="P2433">
        <v>761.00000000000011</v>
      </c>
      <c r="Q2433">
        <v>1293</v>
      </c>
      <c r="R2433">
        <v>1326</v>
      </c>
    </row>
    <row r="2434" spans="1:18" x14ac:dyDescent="0.25">
      <c r="A2434" s="1" t="s">
        <v>98</v>
      </c>
      <c r="B2434" s="1" t="s">
        <v>60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 s="1" t="s">
        <v>98</v>
      </c>
      <c r="B2435" s="1" t="s">
        <v>61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</row>
    <row r="2436" spans="1:18" x14ac:dyDescent="0.25">
      <c r="A2436" s="1" t="s">
        <v>98</v>
      </c>
      <c r="B2436" s="1" t="s">
        <v>62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 s="1" t="s">
        <v>98</v>
      </c>
      <c r="B2437" s="1" t="s">
        <v>63</v>
      </c>
      <c r="C2437">
        <v>6117.8000000000011</v>
      </c>
      <c r="D2437">
        <v>6124.8000000000011</v>
      </c>
      <c r="E2437">
        <v>6240.3</v>
      </c>
      <c r="F2437">
        <v>6247.8</v>
      </c>
      <c r="G2437">
        <v>6280.9000000000005</v>
      </c>
      <c r="H2437">
        <v>6288.8600000000006</v>
      </c>
      <c r="I2437">
        <v>6278.6</v>
      </c>
      <c r="J2437">
        <v>6327.0700000000006</v>
      </c>
      <c r="K2437">
        <v>6365.0700000000006</v>
      </c>
      <c r="L2437">
        <v>6351.39</v>
      </c>
      <c r="M2437">
        <v>6381.6</v>
      </c>
      <c r="N2437">
        <v>6389.6</v>
      </c>
      <c r="O2437">
        <v>6454.2200000000012</v>
      </c>
      <c r="P2437">
        <v>6574.85</v>
      </c>
      <c r="Q2437">
        <v>6634.35</v>
      </c>
      <c r="R2437">
        <v>6634.35</v>
      </c>
    </row>
    <row r="2438" spans="1:18" x14ac:dyDescent="0.25">
      <c r="A2438" s="1" t="s">
        <v>98</v>
      </c>
      <c r="B2438" s="1" t="s">
        <v>64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92</v>
      </c>
      <c r="M2438">
        <v>92</v>
      </c>
      <c r="N2438">
        <v>92</v>
      </c>
      <c r="O2438">
        <v>92</v>
      </c>
      <c r="P2438">
        <v>372</v>
      </c>
      <c r="Q2438">
        <v>372</v>
      </c>
      <c r="R2438">
        <v>372</v>
      </c>
    </row>
    <row r="2439" spans="1:18" x14ac:dyDescent="0.25">
      <c r="A2439" s="1" t="s">
        <v>98</v>
      </c>
      <c r="B2439" s="1"/>
    </row>
    <row r="2440" spans="1:18" x14ac:dyDescent="0.25">
      <c r="A2440" s="1" t="s">
        <v>98</v>
      </c>
      <c r="B2440" s="1" t="s">
        <v>66</v>
      </c>
    </row>
    <row r="2441" spans="1:18" x14ac:dyDescent="0.25">
      <c r="A2441" s="1" t="s">
        <v>98</v>
      </c>
      <c r="B2441" s="1" t="s">
        <v>56</v>
      </c>
      <c r="C2441">
        <v>0.83030885659928488</v>
      </c>
      <c r="D2441">
        <v>0.8288086616402961</v>
      </c>
      <c r="E2441">
        <v>0.8389129765318043</v>
      </c>
      <c r="F2441">
        <v>0.74652442391419782</v>
      </c>
      <c r="G2441">
        <v>0.84424011539414534</v>
      </c>
      <c r="H2441">
        <v>0.84535671325308637</v>
      </c>
      <c r="I2441">
        <v>0.85711532335138574</v>
      </c>
      <c r="J2441">
        <v>0.58660603164489766</v>
      </c>
      <c r="K2441">
        <v>0.8542153375101772</v>
      </c>
      <c r="L2441">
        <v>0.89421885066015394</v>
      </c>
      <c r="M2441">
        <v>0.88439461339979286</v>
      </c>
      <c r="N2441">
        <v>0.89382270738029013</v>
      </c>
      <c r="O2441">
        <v>0.87245415392285319</v>
      </c>
      <c r="P2441">
        <v>0.88401557701010991</v>
      </c>
      <c r="Q2441">
        <v>0.88842661599125128</v>
      </c>
      <c r="R2441">
        <v>0.88568532549986234</v>
      </c>
    </row>
    <row r="2442" spans="1:18" x14ac:dyDescent="0.25">
      <c r="A2442" s="1" t="s">
        <v>98</v>
      </c>
      <c r="B2442" s="1" t="s">
        <v>57</v>
      </c>
      <c r="C2442">
        <v>0.2257907019813824</v>
      </c>
      <c r="D2442">
        <v>0.24004192074865527</v>
      </c>
      <c r="E2442">
        <v>0.26140975861246507</v>
      </c>
      <c r="F2442">
        <v>0.29652703107615835</v>
      </c>
      <c r="G2442">
        <v>0.27122743490339102</v>
      </c>
      <c r="H2442">
        <v>0.28094794620218905</v>
      </c>
      <c r="I2442">
        <v>0.32209068602037616</v>
      </c>
      <c r="J2442">
        <v>0.31549428551270386</v>
      </c>
      <c r="K2442">
        <v>0.3066203474469405</v>
      </c>
      <c r="L2442">
        <v>0.26030613715996681</v>
      </c>
      <c r="M2442">
        <v>0.24669707854082698</v>
      </c>
      <c r="N2442">
        <v>0.2932902957006977</v>
      </c>
      <c r="O2442">
        <v>0.27446329982573492</v>
      </c>
      <c r="P2442">
        <v>0.2380935503220902</v>
      </c>
      <c r="Q2442">
        <v>0.23737145503623028</v>
      </c>
      <c r="R2442">
        <v>0.25543938955064788</v>
      </c>
    </row>
    <row r="2443" spans="1:18" x14ac:dyDescent="0.25">
      <c r="A2443" s="1" t="s">
        <v>98</v>
      </c>
      <c r="B2443" s="1" t="s">
        <v>58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0.1327386641180843</v>
      </c>
      <c r="K2443">
        <v>0.10619093129446747</v>
      </c>
      <c r="L2443">
        <v>7.079395419631164E-2</v>
      </c>
      <c r="M2443">
        <v>8.9814657953107016E-2</v>
      </c>
      <c r="N2443">
        <v>0.1603495080833543</v>
      </c>
      <c r="O2443">
        <v>0.16537630417177954</v>
      </c>
      <c r="P2443">
        <v>0.18603998383061207</v>
      </c>
      <c r="Q2443">
        <v>0.21817570871939748</v>
      </c>
      <c r="R2443">
        <v>0.24850178039814191</v>
      </c>
    </row>
    <row r="2444" spans="1:18" x14ac:dyDescent="0.25">
      <c r="A2444" s="1" t="s">
        <v>98</v>
      </c>
      <c r="B2444" s="1" t="s">
        <v>59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5.4662215945552296E-2</v>
      </c>
      <c r="O2444">
        <v>2.2424840785467772E-2</v>
      </c>
      <c r="P2444">
        <v>6.3033220737002876E-2</v>
      </c>
      <c r="Q2444">
        <v>0.14265612372413505</v>
      </c>
      <c r="R2444">
        <v>0.1705947573510378</v>
      </c>
    </row>
    <row r="2445" spans="1:18" x14ac:dyDescent="0.25">
      <c r="A2445" s="1" t="s">
        <v>98</v>
      </c>
      <c r="B2445" s="1" t="s">
        <v>60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 s="1" t="s">
        <v>98</v>
      </c>
      <c r="B2446" s="1" t="s">
        <v>61</v>
      </c>
      <c r="C2446">
        <v>0</v>
      </c>
      <c r="D2446">
        <v>0</v>
      </c>
      <c r="E2446">
        <v>0.13376369776940578</v>
      </c>
      <c r="F2446">
        <v>0</v>
      </c>
      <c r="G2446">
        <v>0</v>
      </c>
      <c r="H2446">
        <v>0</v>
      </c>
      <c r="I2446">
        <v>5.0264242382686446E-2</v>
      </c>
      <c r="J2446">
        <v>5.0208132384706956E-2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3.3219868984215223E-2</v>
      </c>
      <c r="R2446">
        <v>2.429840503079889E-2</v>
      </c>
    </row>
    <row r="2447" spans="1:18" x14ac:dyDescent="0.25">
      <c r="A2447" s="1" t="s">
        <v>98</v>
      </c>
      <c r="B2447" s="1" t="s">
        <v>62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 s="1" t="s">
        <v>98</v>
      </c>
      <c r="B2448" s="1" t="s">
        <v>63</v>
      </c>
      <c r="C2448">
        <v>0.27570189272306778</v>
      </c>
      <c r="D2448">
        <v>0.27807761874659415</v>
      </c>
      <c r="E2448">
        <v>0.29347873481037923</v>
      </c>
      <c r="F2448">
        <v>0.24222182361955874</v>
      </c>
      <c r="G2448">
        <v>0.30007742390623626</v>
      </c>
      <c r="H2448">
        <v>0.36673000852241971</v>
      </c>
      <c r="I2448">
        <v>0.33367539511606487</v>
      </c>
      <c r="J2448">
        <v>0.28800635697298455</v>
      </c>
      <c r="K2448">
        <v>0.30832986109907301</v>
      </c>
      <c r="L2448">
        <v>0.2791499713645757</v>
      </c>
      <c r="M2448">
        <v>0.35560779710364832</v>
      </c>
      <c r="N2448">
        <v>0.26308099160455661</v>
      </c>
      <c r="O2448">
        <v>0.21337389413761329</v>
      </c>
      <c r="P2448">
        <v>0.25964188843869662</v>
      </c>
      <c r="Q2448">
        <v>0.32353282227927649</v>
      </c>
      <c r="R2448">
        <v>0.28614844266433481</v>
      </c>
    </row>
    <row r="2449" spans="1:18" x14ac:dyDescent="0.25">
      <c r="A2449" s="1" t="s">
        <v>98</v>
      </c>
      <c r="B2449" s="1" t="s">
        <v>64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0.2861319178280064</v>
      </c>
      <c r="M2449">
        <v>0.24970059307945042</v>
      </c>
      <c r="N2449">
        <v>0.26927222205233947</v>
      </c>
      <c r="O2449">
        <v>0.26279158031512834</v>
      </c>
      <c r="P2449">
        <v>0.10809935282082099</v>
      </c>
      <c r="Q2449">
        <v>0.14564349299407023</v>
      </c>
      <c r="R2449">
        <v>0.11520398577062907</v>
      </c>
    </row>
    <row r="2450" spans="1:18" x14ac:dyDescent="0.25">
      <c r="A2450" s="1" t="s">
        <v>98</v>
      </c>
      <c r="B2450" s="1"/>
    </row>
    <row r="2451" spans="1:18" x14ac:dyDescent="0.25">
      <c r="A2451" s="1" t="s">
        <v>98</v>
      </c>
      <c r="B2451" s="1" t="s">
        <v>67</v>
      </c>
      <c r="C2451">
        <v>51924.820199030793</v>
      </c>
      <c r="D2451">
        <v>53855.813953488381</v>
      </c>
      <c r="E2451">
        <v>54728.120116279075</v>
      </c>
      <c r="F2451">
        <v>55130.355116279083</v>
      </c>
      <c r="G2451">
        <v>56489.42383720931</v>
      </c>
      <c r="H2451">
        <v>59402.316027265697</v>
      </c>
      <c r="I2451">
        <v>62684.883720930229</v>
      </c>
      <c r="J2451">
        <v>61661.982790697679</v>
      </c>
      <c r="K2451">
        <v>64944.062441860486</v>
      </c>
      <c r="L2451">
        <v>57731.523488372099</v>
      </c>
      <c r="M2451">
        <v>60608.192613727515</v>
      </c>
      <c r="N2451">
        <v>61988.286552865189</v>
      </c>
      <c r="O2451">
        <v>58763.589220607108</v>
      </c>
      <c r="P2451">
        <v>58526.68741848693</v>
      </c>
      <c r="Q2451">
        <v>65190.487934394041</v>
      </c>
      <c r="R2451">
        <v>65910.080629931195</v>
      </c>
    </row>
    <row r="2452" spans="1:18" x14ac:dyDescent="0.25">
      <c r="A2452" s="1" t="s">
        <v>98</v>
      </c>
      <c r="B2452" s="1" t="s">
        <v>56</v>
      </c>
      <c r="C2452">
        <v>5455.129187857302</v>
      </c>
      <c r="D2452">
        <v>5445.2729069767456</v>
      </c>
      <c r="E2452">
        <v>5511.6582558139544</v>
      </c>
      <c r="F2452">
        <v>4904.6654651162798</v>
      </c>
      <c r="G2452">
        <v>5546.6575581395346</v>
      </c>
      <c r="H2452">
        <v>5553.9936060727778</v>
      </c>
      <c r="I2452">
        <v>5631.2476744186042</v>
      </c>
      <c r="J2452">
        <v>7708.0032558139555</v>
      </c>
      <c r="K2452">
        <v>11224.389534883729</v>
      </c>
      <c r="L2452">
        <v>11750.035697674422</v>
      </c>
      <c r="M2452">
        <v>11620.945220073278</v>
      </c>
      <c r="N2452">
        <v>11744.830374977013</v>
      </c>
      <c r="O2452">
        <v>11464.047582546291</v>
      </c>
      <c r="P2452">
        <v>11615.964681912845</v>
      </c>
      <c r="Q2452">
        <v>11673.925734125041</v>
      </c>
      <c r="R2452">
        <v>11637.905177068191</v>
      </c>
    </row>
    <row r="2453" spans="1:18" x14ac:dyDescent="0.25">
      <c r="A2453" s="1" t="s">
        <v>98</v>
      </c>
      <c r="B2453" s="1" t="s">
        <v>57</v>
      </c>
      <c r="C2453">
        <v>31694.295026895121</v>
      </c>
      <c r="D2453">
        <v>33490.773604651171</v>
      </c>
      <c r="E2453">
        <v>33172.208246159084</v>
      </c>
      <c r="F2453">
        <v>36968.712906976754</v>
      </c>
      <c r="G2453">
        <v>34432.301162790696</v>
      </c>
      <c r="H2453">
        <v>33645.014572161293</v>
      </c>
      <c r="I2453">
        <v>38700.848134614833</v>
      </c>
      <c r="J2453">
        <v>37987.238650714608</v>
      </c>
      <c r="K2453">
        <v>36523.161279069776</v>
      </c>
      <c r="L2453">
        <v>30440.790116279069</v>
      </c>
      <c r="M2453">
        <v>28801.714122976329</v>
      </c>
      <c r="N2453">
        <v>34128.856805775111</v>
      </c>
      <c r="O2453">
        <v>32588.023044740909</v>
      </c>
      <c r="P2453">
        <v>27017.081369797917</v>
      </c>
      <c r="Q2453">
        <v>26897.71464814003</v>
      </c>
      <c r="R2453">
        <v>28598.517618758724</v>
      </c>
    </row>
    <row r="2454" spans="1:18" x14ac:dyDescent="0.25">
      <c r="A2454" s="1" t="s">
        <v>98</v>
      </c>
      <c r="B2454" s="1" t="s">
        <v>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3.4883720930232558</v>
      </c>
      <c r="K2454">
        <v>4.6511627906976747</v>
      </c>
      <c r="L2454">
        <v>9.3023255813953494</v>
      </c>
      <c r="M2454">
        <v>306.05602102732558</v>
      </c>
      <c r="N2454">
        <v>1387.8057505204615</v>
      </c>
      <c r="O2454">
        <v>2639.5248855206046</v>
      </c>
      <c r="P2454">
        <v>4519.1865464216362</v>
      </c>
      <c r="Q2454">
        <v>6199.9951119909547</v>
      </c>
      <c r="R2454">
        <v>7061.7844343573734</v>
      </c>
    </row>
    <row r="2455" spans="1:18" x14ac:dyDescent="0.25">
      <c r="A2455" s="1" t="s">
        <v>98</v>
      </c>
      <c r="B2455" s="1" t="s">
        <v>59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1.3886389338808103</v>
      </c>
      <c r="O2455">
        <v>8.0541058165086064</v>
      </c>
      <c r="P2455">
        <v>420.20214139232655</v>
      </c>
      <c r="Q2455">
        <v>1615.8202634636862</v>
      </c>
      <c r="R2455">
        <v>1981.5877586478907</v>
      </c>
    </row>
    <row r="2456" spans="1:18" x14ac:dyDescent="0.25">
      <c r="A2456" s="1" t="s">
        <v>98</v>
      </c>
      <c r="B2456" s="1" t="s">
        <v>60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 s="1" t="s">
        <v>98</v>
      </c>
      <c r="B2457" s="1" t="s">
        <v>61</v>
      </c>
      <c r="C2457">
        <v>0</v>
      </c>
      <c r="D2457">
        <v>0</v>
      </c>
      <c r="E2457">
        <v>1.2303584920829944</v>
      </c>
      <c r="F2457">
        <v>0</v>
      </c>
      <c r="G2457">
        <v>0</v>
      </c>
      <c r="H2457">
        <v>0</v>
      </c>
      <c r="I2457">
        <v>0.46233050143594995</v>
      </c>
      <c r="J2457">
        <v>0.46181440167453458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0.30555635491681166</v>
      </c>
      <c r="R2457">
        <v>0.22349672947328819</v>
      </c>
    </row>
    <row r="2458" spans="1:18" x14ac:dyDescent="0.25">
      <c r="A2458" s="1" t="s">
        <v>98</v>
      </c>
      <c r="B2458" s="1" t="s">
        <v>62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 s="1" t="s">
        <v>98</v>
      </c>
      <c r="B2459" s="1" t="s">
        <v>63</v>
      </c>
      <c r="C2459">
        <v>14775.395984278373</v>
      </c>
      <c r="D2459">
        <v>14919.767441860466</v>
      </c>
      <c r="E2459">
        <v>16043.023255813956</v>
      </c>
      <c r="F2459">
        <v>13256.976744186046</v>
      </c>
      <c r="G2459">
        <v>16510.465116279072</v>
      </c>
      <c r="H2459">
        <v>20203.307849031629</v>
      </c>
      <c r="I2459">
        <v>18352.325581395351</v>
      </c>
      <c r="J2459">
        <v>15962.79069767442</v>
      </c>
      <c r="K2459">
        <v>17191.860465116279</v>
      </c>
      <c r="L2459">
        <v>15531.395348837212</v>
      </c>
      <c r="M2459">
        <v>19879.477249650583</v>
      </c>
      <c r="N2459">
        <v>14725.404982658722</v>
      </c>
      <c r="O2459">
        <v>12063.939601982791</v>
      </c>
      <c r="P2459">
        <v>14954.252678962201</v>
      </c>
      <c r="Q2459">
        <v>18802.726620319419</v>
      </c>
      <c r="R2459">
        <v>16630.062144369538</v>
      </c>
    </row>
    <row r="2460" spans="1:18" x14ac:dyDescent="0.25">
      <c r="A2460" s="1" t="s">
        <v>98</v>
      </c>
      <c r="B2460" s="1" t="s">
        <v>64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230.59943521594693</v>
      </c>
      <c r="M2460">
        <v>201.23870197459067</v>
      </c>
      <c r="N2460">
        <v>217.01186919642143</v>
      </c>
      <c r="O2460">
        <v>211.78899040756821</v>
      </c>
      <c r="P2460">
        <v>352.26552302426575</v>
      </c>
      <c r="Q2460">
        <v>474.61136348963652</v>
      </c>
      <c r="R2460">
        <v>375.41753251046435</v>
      </c>
    </row>
    <row r="2461" spans="1:18" x14ac:dyDescent="0.25">
      <c r="A2461" s="1" t="s">
        <v>98</v>
      </c>
      <c r="B2461" s="1"/>
    </row>
    <row r="2462" spans="1:18" x14ac:dyDescent="0.25">
      <c r="A2462" s="1" t="s">
        <v>98</v>
      </c>
      <c r="B2462" s="1" t="s">
        <v>68</v>
      </c>
      <c r="C2462">
        <v>48616.215380005189</v>
      </c>
      <c r="D2462">
        <v>50413.656279069772</v>
      </c>
      <c r="E2462">
        <v>51047.170116279078</v>
      </c>
      <c r="F2462">
        <v>51308.550232558147</v>
      </c>
      <c r="G2462">
        <v>52684.675930232552</v>
      </c>
      <c r="H2462">
        <v>55494.124303502191</v>
      </c>
      <c r="I2462">
        <v>58338.372093023252</v>
      </c>
      <c r="J2462">
        <v>56155.87802325582</v>
      </c>
      <c r="K2462">
        <v>60089.190232558161</v>
      </c>
      <c r="L2462">
        <v>52478.278604651168</v>
      </c>
      <c r="M2462">
        <v>55553.065255058995</v>
      </c>
      <c r="N2462">
        <v>56262.288062894862</v>
      </c>
      <c r="O2462">
        <v>53413.580140343744</v>
      </c>
      <c r="P2462">
        <v>53773.713466234258</v>
      </c>
      <c r="Q2462">
        <v>60214.467062417971</v>
      </c>
      <c r="R2462">
        <v>60892.031049684359</v>
      </c>
    </row>
    <row r="2463" spans="1:18" x14ac:dyDescent="0.25">
      <c r="A2463" s="1" t="s">
        <v>98</v>
      </c>
      <c r="B2463" s="1" t="s">
        <v>56</v>
      </c>
      <c r="C2463">
        <v>5074.4233111794965</v>
      </c>
      <c r="D2463">
        <v>5068.6860758635048</v>
      </c>
      <c r="E2463">
        <v>5105.2807880832725</v>
      </c>
      <c r="F2463">
        <v>4559.61728034309</v>
      </c>
      <c r="G2463">
        <v>5134.8598594918531</v>
      </c>
      <c r="H2463">
        <v>5118.3813532834893</v>
      </c>
      <c r="I2463">
        <v>5197.719545598984</v>
      </c>
      <c r="J2463">
        <v>6998.159497769122</v>
      </c>
      <c r="K2463">
        <v>10344.436733464241</v>
      </c>
      <c r="L2463">
        <v>10838.984435978326</v>
      </c>
      <c r="M2463">
        <v>10698.760997618583</v>
      </c>
      <c r="N2463">
        <v>10779.866139435753</v>
      </c>
      <c r="O2463">
        <v>10576.201077485963</v>
      </c>
      <c r="P2463">
        <v>10705.748495978292</v>
      </c>
      <c r="Q2463">
        <v>10753.760631624833</v>
      </c>
      <c r="R2463">
        <v>10729.479460204851</v>
      </c>
    </row>
    <row r="2464" spans="1:18" x14ac:dyDescent="0.25">
      <c r="A2464" s="1" t="s">
        <v>98</v>
      </c>
      <c r="B2464" s="1" t="s">
        <v>57</v>
      </c>
      <c r="C2464">
        <v>28766.396084547319</v>
      </c>
      <c r="D2464">
        <v>30425.202761345805</v>
      </c>
      <c r="E2464">
        <v>29897.695989623982</v>
      </c>
      <c r="F2464">
        <v>33491.956208029012</v>
      </c>
      <c r="G2464">
        <v>31039.350954461632</v>
      </c>
      <c r="H2464">
        <v>30172.435101187068</v>
      </c>
      <c r="I2464">
        <v>34787.888285394249</v>
      </c>
      <c r="J2464">
        <v>33191.004947456495</v>
      </c>
      <c r="K2464">
        <v>32548.24187118694</v>
      </c>
      <c r="L2464">
        <v>26098.596494254234</v>
      </c>
      <c r="M2464">
        <v>24668.770986762505</v>
      </c>
      <c r="N2464">
        <v>29367.822551346046</v>
      </c>
      <c r="O2464">
        <v>28125.860469537882</v>
      </c>
      <c r="P2464">
        <v>23174.323603479796</v>
      </c>
      <c r="Q2464">
        <v>22841.874342317231</v>
      </c>
      <c r="R2464">
        <v>24488.904956399107</v>
      </c>
    </row>
    <row r="2465" spans="1:18" x14ac:dyDescent="0.25">
      <c r="A2465" s="1" t="s">
        <v>98</v>
      </c>
      <c r="B2465" s="1" t="s">
        <v>58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3.4883720930232558</v>
      </c>
      <c r="K2465">
        <v>4.6511627906976747</v>
      </c>
      <c r="L2465">
        <v>9.3023255813953494</v>
      </c>
      <c r="M2465">
        <v>306.05602102732558</v>
      </c>
      <c r="N2465">
        <v>1387.8057505204615</v>
      </c>
      <c r="O2465">
        <v>2639.5248855206046</v>
      </c>
      <c r="P2465">
        <v>4519.1865464216362</v>
      </c>
      <c r="Q2465">
        <v>6199.9951119909547</v>
      </c>
      <c r="R2465">
        <v>7061.7844343573734</v>
      </c>
    </row>
    <row r="2466" spans="1:18" x14ac:dyDescent="0.25">
      <c r="A2466" s="1" t="s">
        <v>98</v>
      </c>
      <c r="B2466" s="1" t="s">
        <v>59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1.3886389338808103</v>
      </c>
      <c r="O2466">
        <v>8.0541058165086064</v>
      </c>
      <c r="P2466">
        <v>420.20214139232655</v>
      </c>
      <c r="Q2466">
        <v>1615.8202634636862</v>
      </c>
      <c r="R2466">
        <v>1981.5877586478907</v>
      </c>
    </row>
    <row r="2467" spans="1:18" x14ac:dyDescent="0.25">
      <c r="A2467" s="1" t="s">
        <v>98</v>
      </c>
      <c r="B2467" s="1" t="s">
        <v>60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 s="1" t="s">
        <v>98</v>
      </c>
      <c r="B2468" s="1" t="s">
        <v>61</v>
      </c>
      <c r="C2468">
        <v>0</v>
      </c>
      <c r="D2468">
        <v>0</v>
      </c>
      <c r="E2468">
        <v>1.1700827578672659</v>
      </c>
      <c r="F2468">
        <v>0</v>
      </c>
      <c r="G2468">
        <v>0</v>
      </c>
      <c r="H2468">
        <v>0</v>
      </c>
      <c r="I2468">
        <v>0.43868063466309315</v>
      </c>
      <c r="J2468">
        <v>0.43450826276181642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0.29009270184911157</v>
      </c>
      <c r="R2468">
        <v>0.21229570559921768</v>
      </c>
    </row>
    <row r="2469" spans="1:18" x14ac:dyDescent="0.25">
      <c r="A2469" s="1" t="s">
        <v>98</v>
      </c>
      <c r="B2469" s="1" t="s">
        <v>62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 s="1" t="s">
        <v>98</v>
      </c>
      <c r="B2470" s="1" t="s">
        <v>63</v>
      </c>
      <c r="C2470">
        <v>14775.395984278373</v>
      </c>
      <c r="D2470">
        <v>14919.767441860466</v>
      </c>
      <c r="E2470">
        <v>16043.023255813956</v>
      </c>
      <c r="F2470">
        <v>13256.976744186046</v>
      </c>
      <c r="G2470">
        <v>16510.465116279072</v>
      </c>
      <c r="H2470">
        <v>20203.307849031629</v>
      </c>
      <c r="I2470">
        <v>18352.325581395351</v>
      </c>
      <c r="J2470">
        <v>15962.79069767442</v>
      </c>
      <c r="K2470">
        <v>17191.860465116279</v>
      </c>
      <c r="L2470">
        <v>15531.395348837212</v>
      </c>
      <c r="M2470">
        <v>19879.477249650583</v>
      </c>
      <c r="N2470">
        <v>14725.404982658722</v>
      </c>
      <c r="O2470">
        <v>12063.939601982791</v>
      </c>
      <c r="P2470">
        <v>14954.252678962201</v>
      </c>
      <c r="Q2470">
        <v>18802.726620319419</v>
      </c>
      <c r="R2470">
        <v>16630.062144369538</v>
      </c>
    </row>
    <row r="2471" spans="1:18" x14ac:dyDescent="0.25">
      <c r="A2471" s="1" t="s">
        <v>98</v>
      </c>
      <c r="B2471" s="1" t="s">
        <v>64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230.59943521594693</v>
      </c>
      <c r="M2471">
        <v>201.23870197459067</v>
      </c>
      <c r="N2471">
        <v>217.01186919642143</v>
      </c>
      <c r="O2471">
        <v>211.78899040756821</v>
      </c>
      <c r="P2471">
        <v>352.26552302426575</v>
      </c>
      <c r="Q2471">
        <v>474.61136348963652</v>
      </c>
      <c r="R2471">
        <v>375.41753251046435</v>
      </c>
    </row>
    <row r="2472" spans="1:18" x14ac:dyDescent="0.25">
      <c r="A2472" s="1" t="s">
        <v>98</v>
      </c>
      <c r="B2472" s="1"/>
    </row>
    <row r="2473" spans="1:18" x14ac:dyDescent="0.25">
      <c r="A2473" s="1" t="s">
        <v>98</v>
      </c>
      <c r="B2473" s="1" t="s">
        <v>69</v>
      </c>
      <c r="C2473">
        <v>52985.184888942218</v>
      </c>
      <c r="D2473">
        <v>53269.767441860473</v>
      </c>
      <c r="E2473">
        <v>43454.651162790709</v>
      </c>
      <c r="F2473">
        <v>41891.279069767443</v>
      </c>
      <c r="G2473">
        <v>37616.27906976745</v>
      </c>
      <c r="H2473">
        <v>35458.61744885923</v>
      </c>
      <c r="I2473">
        <v>34281.395348837221</v>
      </c>
      <c r="J2473">
        <v>30651.162790697683</v>
      </c>
      <c r="K2473">
        <v>27965.116279069767</v>
      </c>
      <c r="L2473">
        <v>26845.930232558145</v>
      </c>
      <c r="M2473">
        <v>27524.490036237916</v>
      </c>
      <c r="N2473">
        <v>27456.169000690948</v>
      </c>
      <c r="O2473">
        <v>24812.755926155467</v>
      </c>
      <c r="P2473">
        <v>23554.649052059522</v>
      </c>
      <c r="Q2473">
        <v>21655.268718297353</v>
      </c>
      <c r="R2473">
        <v>21278.66983942892</v>
      </c>
    </row>
    <row r="2474" spans="1:18" x14ac:dyDescent="0.25">
      <c r="A2474" s="1" t="s">
        <v>98</v>
      </c>
      <c r="B2474" s="1" t="s">
        <v>70</v>
      </c>
      <c r="C2474">
        <v>35639.973693624081</v>
      </c>
      <c r="D2474">
        <v>38218.779767441869</v>
      </c>
      <c r="E2474">
        <v>30921.757674418619</v>
      </c>
      <c r="F2474">
        <v>30955.080813953489</v>
      </c>
      <c r="G2474">
        <v>27686.046511627912</v>
      </c>
      <c r="H2474">
        <v>27799.99600071989</v>
      </c>
      <c r="I2474">
        <v>27679.06976744187</v>
      </c>
      <c r="J2474">
        <v>24973.255813953496</v>
      </c>
      <c r="K2474">
        <v>21841.860465116279</v>
      </c>
      <c r="L2474">
        <v>21038.827674418611</v>
      </c>
      <c r="M2474">
        <v>21861.620463872056</v>
      </c>
      <c r="N2474">
        <v>22425.407871027634</v>
      </c>
      <c r="O2474">
        <v>20110.269040461571</v>
      </c>
      <c r="P2474">
        <v>19164.605926488788</v>
      </c>
      <c r="Q2474">
        <v>17872.893990192861</v>
      </c>
      <c r="R2474">
        <v>17617.384426358818</v>
      </c>
    </row>
    <row r="2475" spans="1:18" x14ac:dyDescent="0.25">
      <c r="A2475" s="1" t="s">
        <v>98</v>
      </c>
      <c r="B2475" s="1" t="s">
        <v>71</v>
      </c>
      <c r="C2475">
        <v>17345.211195318137</v>
      </c>
      <c r="D2475">
        <v>15050.987674418602</v>
      </c>
      <c r="E2475">
        <v>12532.89348837209</v>
      </c>
      <c r="F2475">
        <v>10936.198255813953</v>
      </c>
      <c r="G2475">
        <v>9930.2325581395362</v>
      </c>
      <c r="H2475">
        <v>7658.621448139339</v>
      </c>
      <c r="I2475">
        <v>6602.3255813953492</v>
      </c>
      <c r="J2475">
        <v>5677.906976744187</v>
      </c>
      <c r="K2475">
        <v>6123.2558139534885</v>
      </c>
      <c r="L2475">
        <v>5807.1025581395352</v>
      </c>
      <c r="M2475">
        <v>5662.8695723658602</v>
      </c>
      <c r="N2475">
        <v>5030.7611296633158</v>
      </c>
      <c r="O2475">
        <v>4702.4868856938947</v>
      </c>
      <c r="P2475">
        <v>4390.0431255707326</v>
      </c>
      <c r="Q2475">
        <v>3782.3747281044916</v>
      </c>
      <c r="R2475">
        <v>3661.2854130701003</v>
      </c>
    </row>
    <row r="2476" spans="1:18" x14ac:dyDescent="0.25">
      <c r="A2476" s="1" t="s">
        <v>98</v>
      </c>
      <c r="B2476" s="1"/>
    </row>
    <row r="2477" spans="1:18" x14ac:dyDescent="0.25">
      <c r="A2477" s="1" t="s">
        <v>98</v>
      </c>
      <c r="B2477" s="1" t="s">
        <v>72</v>
      </c>
    </row>
    <row r="2478" spans="1:18" x14ac:dyDescent="0.25">
      <c r="A2478" s="1" t="s">
        <v>98</v>
      </c>
      <c r="B2478" s="1" t="s">
        <v>56</v>
      </c>
      <c r="C2478">
        <v>1407.3994458775201</v>
      </c>
      <c r="D2478">
        <v>1404.8</v>
      </c>
      <c r="E2478">
        <v>1422.1</v>
      </c>
      <c r="F2478">
        <v>1265.5</v>
      </c>
      <c r="G2478">
        <v>1431.1</v>
      </c>
      <c r="H2478">
        <v>1432.9320722269999</v>
      </c>
      <c r="I2478">
        <v>1452.8</v>
      </c>
      <c r="J2478">
        <v>1988.6</v>
      </c>
      <c r="K2478">
        <v>2895.8</v>
      </c>
      <c r="L2478">
        <v>3031.5</v>
      </c>
      <c r="M2478">
        <v>2998.1847711856299</v>
      </c>
      <c r="N2478">
        <v>3030.1901213337201</v>
      </c>
      <c r="O2478">
        <v>2957.7003917072698</v>
      </c>
      <c r="P2478">
        <v>2996.89500334384</v>
      </c>
      <c r="Q2478">
        <v>3011.87064106239</v>
      </c>
      <c r="R2478">
        <v>3002.5795356835802</v>
      </c>
    </row>
    <row r="2479" spans="1:18" x14ac:dyDescent="0.25">
      <c r="A2479" s="1" t="s">
        <v>98</v>
      </c>
      <c r="B2479" s="1" t="s">
        <v>57</v>
      </c>
      <c r="C2479">
        <v>10630.03932317096</v>
      </c>
      <c r="D2479">
        <v>10802.491300000002</v>
      </c>
      <c r="E2479">
        <v>10368.947970000001</v>
      </c>
      <c r="F2479">
        <v>11981.30444</v>
      </c>
      <c r="G2479">
        <v>10812.371450000001</v>
      </c>
      <c r="H2479">
        <v>10101.575862189839</v>
      </c>
      <c r="I2479">
        <v>11343.670859999998</v>
      </c>
      <c r="J2479">
        <v>11175.606390000001</v>
      </c>
      <c r="K2479">
        <v>10882.450790000001</v>
      </c>
      <c r="L2479">
        <v>9097.5407400000004</v>
      </c>
      <c r="M2479">
        <v>8488.6654757778233</v>
      </c>
      <c r="N2479">
        <v>10099.194437189562</v>
      </c>
      <c r="O2479">
        <v>9445.5292590203571</v>
      </c>
      <c r="P2479">
        <v>7458.8082039358369</v>
      </c>
      <c r="Q2479">
        <v>7346.9764411956039</v>
      </c>
      <c r="R2479">
        <v>7755.8278394741574</v>
      </c>
    </row>
    <row r="2480" spans="1:18" x14ac:dyDescent="0.25">
      <c r="A2480" s="1" t="s">
        <v>98</v>
      </c>
      <c r="B2480" s="1" t="s">
        <v>58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0.3</v>
      </c>
      <c r="K2480">
        <v>0.4</v>
      </c>
      <c r="L2480">
        <v>0.8</v>
      </c>
      <c r="M2480">
        <v>26.32081780835</v>
      </c>
      <c r="N2480">
        <v>119.35129454475968</v>
      </c>
      <c r="O2480">
        <v>226.99914015477199</v>
      </c>
      <c r="P2480">
        <v>388.65004299226069</v>
      </c>
      <c r="Q2480">
        <v>533.19957963122204</v>
      </c>
      <c r="R2480">
        <v>607.31346135473405</v>
      </c>
    </row>
    <row r="2481" spans="1:18" x14ac:dyDescent="0.25">
      <c r="A2481" s="1" t="s">
        <v>98</v>
      </c>
      <c r="B2481" s="1" t="s">
        <v>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0.11942294831374968</v>
      </c>
      <c r="O2481">
        <v>0.69265310021974003</v>
      </c>
      <c r="P2481">
        <v>36.13738415974008</v>
      </c>
      <c r="Q2481">
        <v>138.960542657877</v>
      </c>
      <c r="R2481">
        <v>170.41654724371858</v>
      </c>
    </row>
    <row r="2482" spans="1:18" x14ac:dyDescent="0.25">
      <c r="A2482" s="1" t="s">
        <v>98</v>
      </c>
      <c r="B2482" s="1" t="s">
        <v>60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 s="1" t="s">
        <v>98</v>
      </c>
      <c r="B2483" s="1" t="s">
        <v>61</v>
      </c>
      <c r="C2483">
        <v>0</v>
      </c>
      <c r="D2483">
        <v>0</v>
      </c>
      <c r="E2483">
        <v>1.19997</v>
      </c>
      <c r="F2483">
        <v>0</v>
      </c>
      <c r="G2483">
        <v>0</v>
      </c>
      <c r="H2483">
        <v>0</v>
      </c>
      <c r="I2483">
        <v>0.39996000000000009</v>
      </c>
      <c r="J2483">
        <v>0.4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0.26274253294774219</v>
      </c>
      <c r="R2483">
        <v>0.19107671730199999</v>
      </c>
    </row>
    <row r="2484" spans="1:18" x14ac:dyDescent="0.25">
      <c r="A2484" s="1" t="s">
        <v>98</v>
      </c>
      <c r="B2484" s="1" t="s">
        <v>62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 s="1" t="s">
        <v>98</v>
      </c>
      <c r="B2485" s="1" t="s">
        <v>63</v>
      </c>
      <c r="C2485">
        <v>1270.68405464794</v>
      </c>
      <c r="D2485">
        <v>1283.0999999999999</v>
      </c>
      <c r="E2485">
        <v>1379.7</v>
      </c>
      <c r="F2485">
        <v>1140.0999999999999</v>
      </c>
      <c r="G2485">
        <v>1419.9</v>
      </c>
      <c r="H2485">
        <v>1737.4844750167199</v>
      </c>
      <c r="I2485">
        <v>1578.3</v>
      </c>
      <c r="J2485">
        <v>1372.8</v>
      </c>
      <c r="K2485">
        <v>1478.5</v>
      </c>
      <c r="L2485">
        <v>1335.7</v>
      </c>
      <c r="M2485">
        <v>1709.63504346995</v>
      </c>
      <c r="N2485">
        <v>1266.3848285086499</v>
      </c>
      <c r="O2485">
        <v>1037.49880577052</v>
      </c>
      <c r="P2485">
        <v>1286.0657303907492</v>
      </c>
      <c r="Q2485">
        <v>1617.0344893474701</v>
      </c>
      <c r="R2485">
        <v>1430.18534441578</v>
      </c>
    </row>
    <row r="2486" spans="1:18" x14ac:dyDescent="0.25">
      <c r="A2486" s="1" t="s">
        <v>98</v>
      </c>
      <c r="B2486" s="1" t="s">
        <v>64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26.930311428571432</v>
      </c>
      <c r="M2486">
        <v>26.597498079566286</v>
      </c>
      <c r="N2486">
        <v>24.251946751159437</v>
      </c>
      <c r="O2486">
        <v>25.18797215467988</v>
      </c>
      <c r="P2486">
        <v>39.323097060245189</v>
      </c>
      <c r="Q2486">
        <v>53.021534185925567</v>
      </c>
      <c r="R2486">
        <v>41.911520058031577</v>
      </c>
    </row>
    <row r="2487" spans="1:18" x14ac:dyDescent="0.25">
      <c r="A2487" s="1" t="s">
        <v>98</v>
      </c>
      <c r="B2487" s="1" t="s">
        <v>71</v>
      </c>
      <c r="C2487">
        <v>1736.7203205028088</v>
      </c>
      <c r="D2487">
        <v>1502.31206</v>
      </c>
      <c r="E2487">
        <v>1362.94949</v>
      </c>
      <c r="F2487">
        <v>1090.87248</v>
      </c>
      <c r="G2487">
        <v>1033.6280199999999</v>
      </c>
      <c r="H2487">
        <v>825.37551680362378</v>
      </c>
      <c r="I2487">
        <v>840.53521000000001</v>
      </c>
      <c r="J2487">
        <v>647.69082000000014</v>
      </c>
      <c r="K2487">
        <v>584.79476</v>
      </c>
      <c r="L2487">
        <v>698.71866000000011</v>
      </c>
      <c r="M2487">
        <v>688.72483882939275</v>
      </c>
      <c r="N2487">
        <v>611.85204366751407</v>
      </c>
      <c r="O2487">
        <v>459.14658736280819</v>
      </c>
      <c r="P2487">
        <v>572.65754363031374</v>
      </c>
      <c r="Q2487">
        <v>504.44224830763426</v>
      </c>
      <c r="R2487">
        <v>476.92748678931525</v>
      </c>
    </row>
    <row r="2488" spans="1:18" x14ac:dyDescent="0.25">
      <c r="A2488" s="1" t="s">
        <v>98</v>
      </c>
      <c r="B2488" s="1"/>
    </row>
    <row r="2489" spans="1:18" x14ac:dyDescent="0.25">
      <c r="A2489" s="1" t="s">
        <v>98</v>
      </c>
      <c r="B2489" s="1" t="s">
        <v>73</v>
      </c>
      <c r="C2489">
        <v>41545.640962994483</v>
      </c>
      <c r="D2489">
        <v>42269.610004879425</v>
      </c>
      <c r="E2489">
        <v>40345.69081305564</v>
      </c>
      <c r="F2489">
        <v>45493.668177212079</v>
      </c>
      <c r="G2489">
        <v>41199.588540962104</v>
      </c>
      <c r="H2489">
        <v>38035.819257683237</v>
      </c>
      <c r="I2489">
        <v>42693.258506523183</v>
      </c>
      <c r="J2489">
        <v>42035.269534097584</v>
      </c>
      <c r="K2489">
        <v>41067.123793203245</v>
      </c>
      <c r="L2489">
        <v>35312.401988902544</v>
      </c>
      <c r="M2489">
        <v>32819.477483066075</v>
      </c>
      <c r="N2489">
        <v>38635.816173772488</v>
      </c>
      <c r="O2489">
        <v>35454.332215520546</v>
      </c>
      <c r="P2489">
        <v>28024.616949999494</v>
      </c>
      <c r="Q2489">
        <v>27387.968603312798</v>
      </c>
      <c r="R2489">
        <v>28605.687399999933</v>
      </c>
    </row>
    <row r="2490" spans="1:18" x14ac:dyDescent="0.25">
      <c r="A2490" s="1" t="s">
        <v>98</v>
      </c>
      <c r="B2490" s="1" t="s">
        <v>56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25">
      <c r="A2491" s="1" t="s">
        <v>98</v>
      </c>
      <c r="B2491" s="1" t="s">
        <v>57</v>
      </c>
      <c r="C2491">
        <v>37209.453137751014</v>
      </c>
      <c r="D2491">
        <v>38482.557517472902</v>
      </c>
      <c r="E2491">
        <v>37095.916405917495</v>
      </c>
      <c r="F2491">
        <v>42775.315257661627</v>
      </c>
      <c r="G2491">
        <v>38759.458167992125</v>
      </c>
      <c r="H2491">
        <v>36051.906691236574</v>
      </c>
      <c r="I2491">
        <v>40741.62179619279</v>
      </c>
      <c r="J2491">
        <v>40444.47118375967</v>
      </c>
      <c r="K2491">
        <v>39666.963136218772</v>
      </c>
      <c r="L2491">
        <v>33584.271285347961</v>
      </c>
      <c r="M2491">
        <v>31183.1404968239</v>
      </c>
      <c r="N2491">
        <v>37291.051649321744</v>
      </c>
      <c r="O2491">
        <v>34429.810759092637</v>
      </c>
      <c r="P2491">
        <v>26723.014823485559</v>
      </c>
      <c r="Q2491">
        <v>26269.587463422649</v>
      </c>
      <c r="R2491">
        <v>27524.801998293529</v>
      </c>
    </row>
    <row r="2492" spans="1:18" x14ac:dyDescent="0.25">
      <c r="A2492" s="1" t="s">
        <v>98</v>
      </c>
      <c r="B2492" s="1" t="s">
        <v>58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 s="1" t="s">
        <v>98</v>
      </c>
      <c r="B2493" s="1" t="s">
        <v>59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25">
      <c r="A2494" s="1" t="s">
        <v>98</v>
      </c>
      <c r="B2494" s="1" t="s">
        <v>60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 s="1" t="s">
        <v>98</v>
      </c>
      <c r="B2495" s="1" t="s">
        <v>61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 s="1" t="s">
        <v>98</v>
      </c>
      <c r="B2496" s="1" t="s">
        <v>62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 s="1" t="s">
        <v>98</v>
      </c>
      <c r="B2497" s="1" t="s">
        <v>63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 s="1" t="s">
        <v>98</v>
      </c>
      <c r="B2498" s="1" t="s">
        <v>64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 s="1" t="s">
        <v>98</v>
      </c>
      <c r="B2499" s="1" t="s">
        <v>71</v>
      </c>
      <c r="C2499">
        <v>4336.187825243469</v>
      </c>
      <c r="D2499">
        <v>3787.0524874065245</v>
      </c>
      <c r="E2499">
        <v>3249.7744071381485</v>
      </c>
      <c r="F2499">
        <v>2718.3529195504561</v>
      </c>
      <c r="G2499">
        <v>2440.1303729699762</v>
      </c>
      <c r="H2499">
        <v>1983.9125664466605</v>
      </c>
      <c r="I2499">
        <v>1951.6367103303965</v>
      </c>
      <c r="J2499">
        <v>1590.7983503379123</v>
      </c>
      <c r="K2499">
        <v>1400.1606569844723</v>
      </c>
      <c r="L2499">
        <v>1728.1307035545842</v>
      </c>
      <c r="M2499">
        <v>1636.3369862421769</v>
      </c>
      <c r="N2499">
        <v>1344.7645244507466</v>
      </c>
      <c r="O2499">
        <v>1024.5214564279106</v>
      </c>
      <c r="P2499">
        <v>1301.6021265139357</v>
      </c>
      <c r="Q2499">
        <v>1118.3811398901505</v>
      </c>
      <c r="R2499">
        <v>1080.8854017064048</v>
      </c>
    </row>
    <row r="2500" spans="1:18" x14ac:dyDescent="0.25">
      <c r="A2500" s="1" t="s">
        <v>98</v>
      </c>
      <c r="B2500" s="1"/>
    </row>
    <row r="2501" spans="1:18" x14ac:dyDescent="0.25">
      <c r="A2501" s="1" t="s">
        <v>98</v>
      </c>
      <c r="B2501" s="1" t="s">
        <v>74</v>
      </c>
    </row>
    <row r="2502" spans="1:18" x14ac:dyDescent="0.25">
      <c r="A2502" s="1" t="s">
        <v>98</v>
      </c>
      <c r="B2502" s="1" t="s">
        <v>56</v>
      </c>
      <c r="C2502">
        <v>0.33333899024183306</v>
      </c>
      <c r="D2502">
        <v>0.33335241315489755</v>
      </c>
      <c r="E2502">
        <v>0.33331172913297241</v>
      </c>
      <c r="F2502">
        <v>0.33330796523113393</v>
      </c>
      <c r="G2502">
        <v>0.33331881070505209</v>
      </c>
      <c r="H2502">
        <v>0.33333293278859089</v>
      </c>
      <c r="I2502">
        <v>0.33334753579295151</v>
      </c>
      <c r="J2502">
        <v>0.33334420195112147</v>
      </c>
      <c r="K2502">
        <v>0.33334398093791029</v>
      </c>
      <c r="L2502">
        <v>0.33333434603331696</v>
      </c>
      <c r="M2502">
        <v>0.33333545635050682</v>
      </c>
      <c r="N2502">
        <v>0.33333070593057479</v>
      </c>
      <c r="O2502">
        <v>0.33333602513062066</v>
      </c>
      <c r="P2502">
        <v>0.33333598992620106</v>
      </c>
      <c r="Q2502">
        <v>0.33333357663084201</v>
      </c>
      <c r="R2502">
        <v>0.33333333333333481</v>
      </c>
    </row>
    <row r="2503" spans="1:18" x14ac:dyDescent="0.25">
      <c r="A2503" s="1" t="s">
        <v>98</v>
      </c>
      <c r="B2503" s="1" t="s">
        <v>57</v>
      </c>
      <c r="C2503">
        <v>0.25641573746313256</v>
      </c>
      <c r="D2503">
        <v>0.26662428601076493</v>
      </c>
      <c r="E2503">
        <v>0.27513012095572126</v>
      </c>
      <c r="F2503">
        <v>0.26535585719579635</v>
      </c>
      <c r="G2503">
        <v>0.2738694202001356</v>
      </c>
      <c r="H2503">
        <v>0.28643761059461259</v>
      </c>
      <c r="I2503">
        <v>0.29340351819559723</v>
      </c>
      <c r="J2503">
        <v>0.29232440817571204</v>
      </c>
      <c r="K2503">
        <v>0.28862909013898697</v>
      </c>
      <c r="L2503">
        <v>0.28775995896227219</v>
      </c>
      <c r="M2503">
        <v>0.29179467863869374</v>
      </c>
      <c r="N2503">
        <v>0.29062532695562632</v>
      </c>
      <c r="O2503">
        <v>0.29670862320089686</v>
      </c>
      <c r="P2503">
        <v>0.31150673596575135</v>
      </c>
      <c r="Q2503">
        <v>0.31485107897849812</v>
      </c>
      <c r="R2503">
        <v>0.31711283000577817</v>
      </c>
    </row>
    <row r="2504" spans="1:18" x14ac:dyDescent="0.25">
      <c r="A2504" s="1" t="s">
        <v>98</v>
      </c>
      <c r="B2504" s="1" t="s">
        <v>58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</row>
    <row r="2505" spans="1:18" x14ac:dyDescent="0.25">
      <c r="A2505" s="1" t="s">
        <v>98</v>
      </c>
      <c r="B2505" s="1" t="s">
        <v>59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</row>
    <row r="2506" spans="1:18" x14ac:dyDescent="0.25">
      <c r="A2506" s="1" t="s">
        <v>98</v>
      </c>
      <c r="B2506" s="1" t="s">
        <v>60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 s="1" t="s">
        <v>98</v>
      </c>
      <c r="B2507" s="1" t="s">
        <v>61</v>
      </c>
      <c r="C2507">
        <v>0</v>
      </c>
      <c r="D2507">
        <v>0</v>
      </c>
      <c r="E2507">
        <v>8.8177896380024101E-2</v>
      </c>
      <c r="F2507">
        <v>0</v>
      </c>
      <c r="G2507">
        <v>0</v>
      </c>
      <c r="H2507">
        <v>0</v>
      </c>
      <c r="I2507">
        <v>9.9410998908620068E-2</v>
      </c>
      <c r="J2507">
        <v>9.9290096360024935E-2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0.10001367585229262</v>
      </c>
      <c r="R2507">
        <v>0.10059163149806531</v>
      </c>
    </row>
    <row r="2508" spans="1:18" x14ac:dyDescent="0.25">
      <c r="A2508" s="1" t="s">
        <v>98</v>
      </c>
      <c r="B2508" s="1" t="s">
        <v>62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25">
      <c r="A2509" s="1" t="s">
        <v>98</v>
      </c>
      <c r="B2509" s="1" t="s">
        <v>63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</row>
    <row r="2510" spans="1:18" x14ac:dyDescent="0.25">
      <c r="A2510" s="1" t="s">
        <v>98</v>
      </c>
      <c r="B2510" s="1" t="s">
        <v>64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0.73640260273898495</v>
      </c>
      <c r="M2510">
        <v>0.65068256864019325</v>
      </c>
      <c r="N2510">
        <v>0.7695473251028806</v>
      </c>
      <c r="O2510">
        <v>0.72311709188811235</v>
      </c>
      <c r="P2510">
        <v>0.77040816326530603</v>
      </c>
      <c r="Q2510">
        <v>0.76981132075471703</v>
      </c>
      <c r="R2510">
        <v>0.77033492822966532</v>
      </c>
    </row>
    <row r="2511" spans="1:18" x14ac:dyDescent="0.25">
      <c r="A2511" s="1" t="s">
        <v>98</v>
      </c>
      <c r="B2511" s="1"/>
    </row>
    <row r="2512" spans="1:18" x14ac:dyDescent="0.25">
      <c r="A2512" s="1" t="s">
        <v>98</v>
      </c>
      <c r="B2512" s="1" t="s">
        <v>75</v>
      </c>
    </row>
    <row r="2513" spans="1:18" x14ac:dyDescent="0.25">
      <c r="A2513" s="1" t="s">
        <v>98</v>
      </c>
      <c r="B2513" s="1" t="s">
        <v>56</v>
      </c>
      <c r="C2513">
        <v>0.31007572586426518</v>
      </c>
      <c r="D2513">
        <v>0.31029826489483303</v>
      </c>
      <c r="E2513">
        <v>0.30873647969563422</v>
      </c>
      <c r="F2513">
        <v>0.30985941217661456</v>
      </c>
      <c r="G2513">
        <v>0.3085723904103832</v>
      </c>
      <c r="H2513">
        <v>0.30718887860348493</v>
      </c>
      <c r="I2513">
        <v>0.30768438940082088</v>
      </c>
      <c r="J2513">
        <v>0.30264594026357461</v>
      </c>
      <c r="K2513">
        <v>0.3072109811029507</v>
      </c>
      <c r="L2513">
        <v>0.30748892016959789</v>
      </c>
      <c r="M2513">
        <v>0.30688350319094837</v>
      </c>
      <c r="N2513">
        <v>0.3059440004983684</v>
      </c>
      <c r="O2513">
        <v>0.30752042878108166</v>
      </c>
      <c r="P2513">
        <v>0.30721609186402982</v>
      </c>
      <c r="Q2513">
        <v>0.30705947384032362</v>
      </c>
      <c r="R2513">
        <v>0.30731416857123933</v>
      </c>
    </row>
    <row r="2514" spans="1:18" x14ac:dyDescent="0.25">
      <c r="A2514" s="1" t="s">
        <v>98</v>
      </c>
      <c r="B2514" s="1" t="s">
        <v>57</v>
      </c>
      <c r="C2514">
        <v>0.23272821370270316</v>
      </c>
      <c r="D2514">
        <v>0.24221888866281602</v>
      </c>
      <c r="E2514">
        <v>0.24797133349948344</v>
      </c>
      <c r="F2514">
        <v>0.24040022088700844</v>
      </c>
      <c r="G2514">
        <v>0.2468823971159167</v>
      </c>
      <c r="H2514">
        <v>0.25687372486252613</v>
      </c>
      <c r="I2514">
        <v>0.26373811700526595</v>
      </c>
      <c r="J2514">
        <v>0.25541579811144888</v>
      </c>
      <c r="K2514">
        <v>0.25721676623562073</v>
      </c>
      <c r="L2514">
        <v>0.24671275047303209</v>
      </c>
      <c r="M2514">
        <v>0.24992318414658451</v>
      </c>
      <c r="N2514">
        <v>0.25008259372800046</v>
      </c>
      <c r="O2514">
        <v>0.25608136230908524</v>
      </c>
      <c r="P2514">
        <v>0.26719976910622362</v>
      </c>
      <c r="Q2514">
        <v>0.26737545834836057</v>
      </c>
      <c r="R2514">
        <v>0.27154365334559982</v>
      </c>
    </row>
    <row r="2515" spans="1:18" x14ac:dyDescent="0.25">
      <c r="A2515" s="1" t="s">
        <v>98</v>
      </c>
      <c r="B2515" s="1" t="s">
        <v>58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</row>
    <row r="2516" spans="1:18" x14ac:dyDescent="0.25">
      <c r="A2516" s="1" t="s">
        <v>98</v>
      </c>
      <c r="B2516" s="1" t="s">
        <v>59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</v>
      </c>
      <c r="P2516">
        <v>1</v>
      </c>
      <c r="Q2516">
        <v>1</v>
      </c>
      <c r="R2516">
        <v>1</v>
      </c>
    </row>
    <row r="2517" spans="1:18" x14ac:dyDescent="0.25">
      <c r="A2517" s="1" t="s">
        <v>98</v>
      </c>
      <c r="B2517" s="1" t="s">
        <v>60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25">
      <c r="A2518" s="1" t="s">
        <v>98</v>
      </c>
      <c r="B2518" s="1" t="s">
        <v>61</v>
      </c>
      <c r="C2518">
        <v>0</v>
      </c>
      <c r="D2518">
        <v>0</v>
      </c>
      <c r="E2518">
        <v>8.3858027431173168E-2</v>
      </c>
      <c r="F2518">
        <v>0</v>
      </c>
      <c r="G2518">
        <v>0</v>
      </c>
      <c r="H2518">
        <v>0</v>
      </c>
      <c r="I2518">
        <v>9.4325769029467946E-2</v>
      </c>
      <c r="J2518">
        <v>9.3419276493790532E-2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9.4952165068704672E-2</v>
      </c>
      <c r="R2518">
        <v>9.5550263471799873E-2</v>
      </c>
    </row>
    <row r="2519" spans="1:18" x14ac:dyDescent="0.25">
      <c r="A2519" s="1" t="s">
        <v>98</v>
      </c>
      <c r="B2519" s="1" t="s">
        <v>62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 s="1" t="s">
        <v>98</v>
      </c>
      <c r="B2520" s="1" t="s">
        <v>63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</row>
    <row r="2521" spans="1:18" x14ac:dyDescent="0.25">
      <c r="A2521" s="1" t="s">
        <v>98</v>
      </c>
      <c r="B2521" s="1" t="s">
        <v>64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0.73640260273898495</v>
      </c>
      <c r="M2521">
        <v>0.65068256864019325</v>
      </c>
      <c r="N2521">
        <v>0.7695473251028806</v>
      </c>
      <c r="O2521">
        <v>0.72311709188811235</v>
      </c>
      <c r="P2521">
        <v>0.77040816326530603</v>
      </c>
      <c r="Q2521">
        <v>0.76981132075471703</v>
      </c>
      <c r="R2521">
        <v>0.77033492822966532</v>
      </c>
    </row>
    <row r="2522" spans="1:18" x14ac:dyDescent="0.25">
      <c r="A2522" s="1" t="s">
        <v>99</v>
      </c>
      <c r="B2522" s="1" t="s">
        <v>54</v>
      </c>
      <c r="C2522">
        <v>2000</v>
      </c>
      <c r="D2522">
        <v>2001</v>
      </c>
      <c r="E2522">
        <v>2002</v>
      </c>
      <c r="F2522">
        <v>2003</v>
      </c>
      <c r="G2522">
        <v>2004</v>
      </c>
      <c r="H2522">
        <v>2005</v>
      </c>
      <c r="I2522">
        <v>2006</v>
      </c>
      <c r="J2522">
        <v>2007</v>
      </c>
      <c r="K2522">
        <v>2008</v>
      </c>
      <c r="L2522">
        <v>2009</v>
      </c>
      <c r="M2522">
        <v>2010</v>
      </c>
      <c r="N2522">
        <v>2011</v>
      </c>
      <c r="O2522">
        <v>2012</v>
      </c>
      <c r="P2522">
        <v>2013</v>
      </c>
      <c r="Q2522">
        <v>2014</v>
      </c>
      <c r="R2522">
        <v>2015</v>
      </c>
    </row>
    <row r="2523" spans="1:18" x14ac:dyDescent="0.25">
      <c r="A2523" s="1" t="s">
        <v>99</v>
      </c>
      <c r="B2523" s="1" t="s">
        <v>55</v>
      </c>
      <c r="C2523">
        <v>34502.468000000008</v>
      </c>
      <c r="D2523">
        <v>34626.246000000006</v>
      </c>
      <c r="E2523">
        <v>33632.021999999997</v>
      </c>
      <c r="F2523">
        <v>34501.842000000004</v>
      </c>
      <c r="G2523">
        <v>34600.742000000006</v>
      </c>
      <c r="H2523">
        <v>34283.282000000007</v>
      </c>
      <c r="I2523">
        <v>35127.913</v>
      </c>
      <c r="J2523">
        <v>34961.510499999997</v>
      </c>
      <c r="K2523">
        <v>34779.930500000002</v>
      </c>
      <c r="L2523">
        <v>36230.282500000001</v>
      </c>
      <c r="M2523">
        <v>37225.861499999999</v>
      </c>
      <c r="N2523">
        <v>37603.29</v>
      </c>
      <c r="O2523">
        <v>38636.798000000003</v>
      </c>
      <c r="P2523">
        <v>38808.445999999996</v>
      </c>
      <c r="Q2523">
        <v>40053.468999999997</v>
      </c>
      <c r="R2523">
        <v>40614.828999999998</v>
      </c>
    </row>
    <row r="2524" spans="1:18" x14ac:dyDescent="0.25">
      <c r="A2524" s="1" t="s">
        <v>99</v>
      </c>
      <c r="B2524" s="1" t="s">
        <v>56</v>
      </c>
      <c r="C2524">
        <v>9765</v>
      </c>
      <c r="D2524">
        <v>9765</v>
      </c>
      <c r="E2524">
        <v>9781</v>
      </c>
      <c r="F2524">
        <v>9781</v>
      </c>
      <c r="G2524">
        <v>9781</v>
      </c>
      <c r="H2524">
        <v>9781</v>
      </c>
      <c r="I2524">
        <v>9781</v>
      </c>
      <c r="J2524">
        <v>9327</v>
      </c>
      <c r="K2524">
        <v>9263</v>
      </c>
      <c r="L2524">
        <v>9263</v>
      </c>
      <c r="M2524">
        <v>9303</v>
      </c>
      <c r="N2524">
        <v>9632</v>
      </c>
      <c r="O2524">
        <v>9749</v>
      </c>
      <c r="P2524">
        <v>9749</v>
      </c>
      <c r="Q2524">
        <v>9852</v>
      </c>
      <c r="R2524">
        <v>10039</v>
      </c>
    </row>
    <row r="2525" spans="1:18" x14ac:dyDescent="0.25">
      <c r="A2525" s="1" t="s">
        <v>99</v>
      </c>
      <c r="B2525" s="1" t="s">
        <v>57</v>
      </c>
      <c r="C2525">
        <v>7968.0650000000005</v>
      </c>
      <c r="D2525">
        <v>7978.0650000000005</v>
      </c>
      <c r="E2525">
        <v>6995.8649999999998</v>
      </c>
      <c r="F2525">
        <v>7822.6849999999995</v>
      </c>
      <c r="G2525">
        <v>7872.8850000000002</v>
      </c>
      <c r="H2525">
        <v>7513.2849999999999</v>
      </c>
      <c r="I2525">
        <v>8344.2849999999999</v>
      </c>
      <c r="J2525">
        <v>8344.182499999999</v>
      </c>
      <c r="K2525">
        <v>8261.682499999999</v>
      </c>
      <c r="L2525">
        <v>8844.7324999999983</v>
      </c>
      <c r="M2525">
        <v>9250.9225000000006</v>
      </c>
      <c r="N2525">
        <v>8592.86</v>
      </c>
      <c r="O2525">
        <v>8820.2199999999993</v>
      </c>
      <c r="P2525">
        <v>8316.0149999999994</v>
      </c>
      <c r="Q2525">
        <v>8578.0149999999994</v>
      </c>
      <c r="R2525">
        <v>8241.1749999999993</v>
      </c>
    </row>
    <row r="2526" spans="1:18" x14ac:dyDescent="0.25">
      <c r="A2526" s="1" t="s">
        <v>99</v>
      </c>
      <c r="B2526" s="1" t="s">
        <v>58</v>
      </c>
      <c r="C2526">
        <v>224.18199999999942</v>
      </c>
      <c r="D2526">
        <v>295</v>
      </c>
      <c r="E2526">
        <v>357</v>
      </c>
      <c r="F2526">
        <v>399</v>
      </c>
      <c r="G2526">
        <v>451.99999999999994</v>
      </c>
      <c r="H2526">
        <v>493</v>
      </c>
      <c r="I2526">
        <v>516</v>
      </c>
      <c r="J2526">
        <v>710</v>
      </c>
      <c r="K2526">
        <v>813.94999999999993</v>
      </c>
      <c r="L2526">
        <v>1448.25</v>
      </c>
      <c r="M2526">
        <v>2019.25</v>
      </c>
      <c r="N2526">
        <v>2769.25</v>
      </c>
      <c r="O2526">
        <v>3607.25</v>
      </c>
      <c r="P2526">
        <v>4195.1500000000005</v>
      </c>
      <c r="Q2526">
        <v>5098.1499999999996</v>
      </c>
      <c r="R2526">
        <v>5841.1500000000005</v>
      </c>
    </row>
    <row r="2527" spans="1:18" x14ac:dyDescent="0.25">
      <c r="A2527" s="1" t="s">
        <v>99</v>
      </c>
      <c r="B2527" s="1" t="s">
        <v>59</v>
      </c>
      <c r="C2527">
        <v>3</v>
      </c>
      <c r="D2527">
        <v>3</v>
      </c>
      <c r="E2527">
        <v>3</v>
      </c>
      <c r="F2527">
        <v>4</v>
      </c>
      <c r="G2527">
        <v>4</v>
      </c>
      <c r="H2527">
        <v>4</v>
      </c>
      <c r="I2527">
        <v>5</v>
      </c>
      <c r="J2527">
        <v>6</v>
      </c>
      <c r="K2527">
        <v>7.9999999999999991</v>
      </c>
      <c r="L2527">
        <v>9</v>
      </c>
      <c r="M2527">
        <v>11</v>
      </c>
      <c r="N2527">
        <v>12.000000000000002</v>
      </c>
      <c r="O2527">
        <v>24</v>
      </c>
      <c r="P2527">
        <v>43</v>
      </c>
      <c r="Q2527">
        <v>60</v>
      </c>
      <c r="R2527">
        <v>104</v>
      </c>
    </row>
    <row r="2528" spans="1:18" x14ac:dyDescent="0.25">
      <c r="A2528" s="1" t="s">
        <v>99</v>
      </c>
      <c r="B2528" s="1" t="s">
        <v>60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 s="1" t="s">
        <v>99</v>
      </c>
      <c r="B2529" s="1" t="s">
        <v>61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 s="1" t="s">
        <v>99</v>
      </c>
      <c r="B2530" s="1" t="s">
        <v>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 s="1" t="s">
        <v>99</v>
      </c>
      <c r="B2531" s="1" t="s">
        <v>63</v>
      </c>
      <c r="C2531">
        <v>16523.221000000005</v>
      </c>
      <c r="D2531">
        <v>16540.181000000004</v>
      </c>
      <c r="E2531">
        <v>16450.157000000003</v>
      </c>
      <c r="F2531">
        <v>16450.157000000003</v>
      </c>
      <c r="G2531">
        <v>16448.057000000001</v>
      </c>
      <c r="H2531">
        <v>16449.197</v>
      </c>
      <c r="I2531">
        <v>16445.128000000001</v>
      </c>
      <c r="J2531">
        <v>16529.128000000001</v>
      </c>
      <c r="K2531">
        <v>16348.098000000002</v>
      </c>
      <c r="L2531">
        <v>16556.100000000002</v>
      </c>
      <c r="M2531">
        <v>16532.489000000001</v>
      </c>
      <c r="N2531">
        <v>16498.480000000003</v>
      </c>
      <c r="O2531">
        <v>16337.628000000002</v>
      </c>
      <c r="P2531">
        <v>16406.581000000002</v>
      </c>
      <c r="Q2531">
        <v>16366.604000000001</v>
      </c>
      <c r="R2531">
        <v>16290.804000000002</v>
      </c>
    </row>
    <row r="2532" spans="1:18" x14ac:dyDescent="0.25">
      <c r="A2532" s="1" t="s">
        <v>99</v>
      </c>
      <c r="B2532" s="1" t="s">
        <v>64</v>
      </c>
      <c r="C2532">
        <v>19</v>
      </c>
      <c r="D2532">
        <v>45</v>
      </c>
      <c r="E2532">
        <v>45</v>
      </c>
      <c r="F2532">
        <v>45</v>
      </c>
      <c r="G2532">
        <v>42.8</v>
      </c>
      <c r="H2532">
        <v>42.8</v>
      </c>
      <c r="I2532">
        <v>36.5</v>
      </c>
      <c r="J2532">
        <v>45.2</v>
      </c>
      <c r="K2532">
        <v>85.2</v>
      </c>
      <c r="L2532">
        <v>109.2</v>
      </c>
      <c r="M2532">
        <v>109.2</v>
      </c>
      <c r="N2532">
        <v>98.7</v>
      </c>
      <c r="O2532">
        <v>98.7</v>
      </c>
      <c r="P2532">
        <v>98.7</v>
      </c>
      <c r="Q2532">
        <v>98.7</v>
      </c>
      <c r="R2532">
        <v>98.7</v>
      </c>
    </row>
    <row r="2533" spans="1:18" x14ac:dyDescent="0.25">
      <c r="A2533" s="1" t="s">
        <v>99</v>
      </c>
      <c r="B2533" s="1"/>
    </row>
    <row r="2534" spans="1:18" x14ac:dyDescent="0.25">
      <c r="A2534" s="1" t="s">
        <v>99</v>
      </c>
      <c r="B2534" s="1" t="s">
        <v>65</v>
      </c>
      <c r="C2534">
        <v>33713.203000000009</v>
      </c>
      <c r="D2534">
        <v>33836.281000000003</v>
      </c>
      <c r="E2534">
        <v>32884.256999999998</v>
      </c>
      <c r="F2534">
        <v>33707.277000000002</v>
      </c>
      <c r="G2534">
        <v>33804.077000000005</v>
      </c>
      <c r="H2534">
        <v>33507.517000000007</v>
      </c>
      <c r="I2534">
        <v>34319.648000000001</v>
      </c>
      <c r="J2534">
        <v>34177.247999999992</v>
      </c>
      <c r="K2534">
        <v>34006.667999999998</v>
      </c>
      <c r="L2534">
        <v>35415.369999999995</v>
      </c>
      <c r="M2534">
        <v>36382.558999999994</v>
      </c>
      <c r="N2534">
        <v>36781.550000000003</v>
      </c>
      <c r="O2534">
        <v>37794.197999999997</v>
      </c>
      <c r="P2534">
        <v>37996.850999999995</v>
      </c>
      <c r="Q2534">
        <v>39224.523999999998</v>
      </c>
      <c r="R2534">
        <v>39797.624000000003</v>
      </c>
    </row>
    <row r="2535" spans="1:18" x14ac:dyDescent="0.25">
      <c r="A2535" s="1" t="s">
        <v>99</v>
      </c>
      <c r="B2535" s="1" t="s">
        <v>56</v>
      </c>
      <c r="C2535">
        <v>9413</v>
      </c>
      <c r="D2535">
        <v>9413</v>
      </c>
      <c r="E2535">
        <v>9428</v>
      </c>
      <c r="F2535">
        <v>9428</v>
      </c>
      <c r="G2535">
        <v>9428</v>
      </c>
      <c r="H2535">
        <v>9428</v>
      </c>
      <c r="I2535">
        <v>9428</v>
      </c>
      <c r="J2535">
        <v>8998</v>
      </c>
      <c r="K2535">
        <v>8938</v>
      </c>
      <c r="L2535">
        <v>8938</v>
      </c>
      <c r="M2535">
        <v>8977</v>
      </c>
      <c r="N2535">
        <v>9295</v>
      </c>
      <c r="O2535">
        <v>9408</v>
      </c>
      <c r="P2535">
        <v>9408</v>
      </c>
      <c r="Q2535">
        <v>9507</v>
      </c>
      <c r="R2535">
        <v>9688</v>
      </c>
    </row>
    <row r="2536" spans="1:18" x14ac:dyDescent="0.25">
      <c r="A2536" s="1" t="s">
        <v>99</v>
      </c>
      <c r="B2536" s="1" t="s">
        <v>57</v>
      </c>
      <c r="C2536">
        <v>7530.8</v>
      </c>
      <c r="D2536">
        <v>7540.1</v>
      </c>
      <c r="E2536">
        <v>6601.1</v>
      </c>
      <c r="F2536">
        <v>7381.12</v>
      </c>
      <c r="G2536">
        <v>7429.22</v>
      </c>
      <c r="H2536">
        <v>7090.52</v>
      </c>
      <c r="I2536">
        <v>7889.02</v>
      </c>
      <c r="J2536">
        <v>7888.92</v>
      </c>
      <c r="K2536">
        <v>7813.42</v>
      </c>
      <c r="L2536">
        <v>8354.82</v>
      </c>
      <c r="M2536">
        <v>8733.619999999999</v>
      </c>
      <c r="N2536">
        <v>8108.12</v>
      </c>
      <c r="O2536">
        <v>8318.619999999999</v>
      </c>
      <c r="P2536">
        <v>7845.42</v>
      </c>
      <c r="Q2536">
        <v>8094.07</v>
      </c>
      <c r="R2536">
        <v>7774.9699999999993</v>
      </c>
    </row>
    <row r="2537" spans="1:18" x14ac:dyDescent="0.25">
      <c r="A2537" s="1" t="s">
        <v>99</v>
      </c>
      <c r="B2537" s="1" t="s">
        <v>58</v>
      </c>
      <c r="C2537">
        <v>224.18199999999942</v>
      </c>
      <c r="D2537">
        <v>295</v>
      </c>
      <c r="E2537">
        <v>357</v>
      </c>
      <c r="F2537">
        <v>399</v>
      </c>
      <c r="G2537">
        <v>451.99999999999994</v>
      </c>
      <c r="H2537">
        <v>493</v>
      </c>
      <c r="I2537">
        <v>516</v>
      </c>
      <c r="J2537">
        <v>710</v>
      </c>
      <c r="K2537">
        <v>813.94999999999993</v>
      </c>
      <c r="L2537">
        <v>1448.25</v>
      </c>
      <c r="M2537">
        <v>2019.25</v>
      </c>
      <c r="N2537">
        <v>2769.25</v>
      </c>
      <c r="O2537">
        <v>3607.25</v>
      </c>
      <c r="P2537">
        <v>4195.1500000000005</v>
      </c>
      <c r="Q2537">
        <v>5098.1499999999996</v>
      </c>
      <c r="R2537">
        <v>5841.1500000000005</v>
      </c>
    </row>
    <row r="2538" spans="1:18" x14ac:dyDescent="0.25">
      <c r="A2538" s="1" t="s">
        <v>99</v>
      </c>
      <c r="B2538" s="1" t="s">
        <v>59</v>
      </c>
      <c r="C2538">
        <v>3</v>
      </c>
      <c r="D2538">
        <v>3</v>
      </c>
      <c r="E2538">
        <v>3</v>
      </c>
      <c r="F2538">
        <v>4</v>
      </c>
      <c r="G2538">
        <v>4</v>
      </c>
      <c r="H2538">
        <v>4</v>
      </c>
      <c r="I2538">
        <v>5</v>
      </c>
      <c r="J2538">
        <v>6</v>
      </c>
      <c r="K2538">
        <v>7.9999999999999991</v>
      </c>
      <c r="L2538">
        <v>9</v>
      </c>
      <c r="M2538">
        <v>11</v>
      </c>
      <c r="N2538">
        <v>12.000000000000002</v>
      </c>
      <c r="O2538">
        <v>24</v>
      </c>
      <c r="P2538">
        <v>43</v>
      </c>
      <c r="Q2538">
        <v>60</v>
      </c>
      <c r="R2538">
        <v>104</v>
      </c>
    </row>
    <row r="2539" spans="1:18" x14ac:dyDescent="0.25">
      <c r="A2539" s="1" t="s">
        <v>99</v>
      </c>
      <c r="B2539" s="1" t="s">
        <v>60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 s="1" t="s">
        <v>99</v>
      </c>
      <c r="B2540" s="1" t="s">
        <v>61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 s="1" t="s">
        <v>99</v>
      </c>
      <c r="B2541" s="1" t="s">
        <v>62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 s="1" t="s">
        <v>99</v>
      </c>
      <c r="B2542" s="1" t="s">
        <v>63</v>
      </c>
      <c r="C2542">
        <v>16523.221000000005</v>
      </c>
      <c r="D2542">
        <v>16540.181000000004</v>
      </c>
      <c r="E2542">
        <v>16450.157000000003</v>
      </c>
      <c r="F2542">
        <v>16450.157000000003</v>
      </c>
      <c r="G2542">
        <v>16448.057000000001</v>
      </c>
      <c r="H2542">
        <v>16449.197</v>
      </c>
      <c r="I2542">
        <v>16445.128000000001</v>
      </c>
      <c r="J2542">
        <v>16529.128000000001</v>
      </c>
      <c r="K2542">
        <v>16348.098000000002</v>
      </c>
      <c r="L2542">
        <v>16556.100000000002</v>
      </c>
      <c r="M2542">
        <v>16532.489000000001</v>
      </c>
      <c r="N2542">
        <v>16498.480000000003</v>
      </c>
      <c r="O2542">
        <v>16337.628000000002</v>
      </c>
      <c r="P2542">
        <v>16406.581000000002</v>
      </c>
      <c r="Q2542">
        <v>16366.604000000001</v>
      </c>
      <c r="R2542">
        <v>16290.804000000002</v>
      </c>
    </row>
    <row r="2543" spans="1:18" x14ac:dyDescent="0.25">
      <c r="A2543" s="1" t="s">
        <v>99</v>
      </c>
      <c r="B2543" s="1" t="s">
        <v>64</v>
      </c>
      <c r="C2543">
        <v>19</v>
      </c>
      <c r="D2543">
        <v>45</v>
      </c>
      <c r="E2543">
        <v>45</v>
      </c>
      <c r="F2543">
        <v>45</v>
      </c>
      <c r="G2543">
        <v>42.8</v>
      </c>
      <c r="H2543">
        <v>42.8</v>
      </c>
      <c r="I2543">
        <v>36.5</v>
      </c>
      <c r="J2543">
        <v>45.2</v>
      </c>
      <c r="K2543">
        <v>85.2</v>
      </c>
      <c r="L2543">
        <v>109.2</v>
      </c>
      <c r="M2543">
        <v>109.2</v>
      </c>
      <c r="N2543">
        <v>98.7</v>
      </c>
      <c r="O2543">
        <v>98.7</v>
      </c>
      <c r="P2543">
        <v>98.7</v>
      </c>
      <c r="Q2543">
        <v>98.7</v>
      </c>
      <c r="R2543">
        <v>98.7</v>
      </c>
    </row>
    <row r="2544" spans="1:18" x14ac:dyDescent="0.25">
      <c r="A2544" s="1" t="s">
        <v>99</v>
      </c>
      <c r="B2544" s="1"/>
    </row>
    <row r="2545" spans="1:18" x14ac:dyDescent="0.25">
      <c r="A2545" s="1" t="s">
        <v>99</v>
      </c>
      <c r="B2545" s="1" t="s">
        <v>66</v>
      </c>
    </row>
    <row r="2546" spans="1:18" x14ac:dyDescent="0.25">
      <c r="A2546" s="1" t="s">
        <v>99</v>
      </c>
      <c r="B2546" s="1" t="s">
        <v>56</v>
      </c>
      <c r="C2546">
        <v>0.66991657989134445</v>
      </c>
      <c r="D2546">
        <v>0.84281444763234736</v>
      </c>
      <c r="E2546">
        <v>0.79478609720012805</v>
      </c>
      <c r="F2546">
        <v>0.78665938453751272</v>
      </c>
      <c r="G2546">
        <v>0.90418630495914043</v>
      </c>
      <c r="H2546">
        <v>0.8445681770854222</v>
      </c>
      <c r="I2546">
        <v>0.78155528637422933</v>
      </c>
      <c r="J2546">
        <v>0.81949834969137059</v>
      </c>
      <c r="K2546">
        <v>0.7872126231566321</v>
      </c>
      <c r="L2546">
        <v>0.64285870400680523</v>
      </c>
      <c r="M2546">
        <v>0.70946908821011345</v>
      </c>
      <c r="N2546">
        <v>0.71660022760295838</v>
      </c>
      <c r="O2546">
        <v>0.74970068212169172</v>
      </c>
      <c r="P2546">
        <v>0.77803228989994189</v>
      </c>
      <c r="Q2546">
        <v>0.75159567659375903</v>
      </c>
      <c r="R2546">
        <v>0.64062589663509573</v>
      </c>
    </row>
    <row r="2547" spans="1:18" x14ac:dyDescent="0.25">
      <c r="A2547" s="1" t="s">
        <v>99</v>
      </c>
      <c r="B2547" s="1" t="s">
        <v>57</v>
      </c>
      <c r="C2547">
        <v>0.12709737780973365</v>
      </c>
      <c r="D2547">
        <v>0.14223131963353314</v>
      </c>
      <c r="E2547">
        <v>0.18956144304299638</v>
      </c>
      <c r="F2547">
        <v>0.20051554591243165</v>
      </c>
      <c r="G2547">
        <v>0.19153223048240114</v>
      </c>
      <c r="H2547">
        <v>0.18604397603945269</v>
      </c>
      <c r="I2547">
        <v>0.18597664874276193</v>
      </c>
      <c r="J2547">
        <v>0.19507818444947986</v>
      </c>
      <c r="K2547">
        <v>0.20633921921974749</v>
      </c>
      <c r="L2547">
        <v>0.20758622003743785</v>
      </c>
      <c r="M2547">
        <v>0.25567405408526583</v>
      </c>
      <c r="N2547">
        <v>0.22920428422319347</v>
      </c>
      <c r="O2547">
        <v>0.21070452484844379</v>
      </c>
      <c r="P2547">
        <v>0.2104831355516133</v>
      </c>
      <c r="Q2547">
        <v>0.18137995723673825</v>
      </c>
      <c r="R2547">
        <v>0.19258948392664282</v>
      </c>
    </row>
    <row r="2548" spans="1:18" x14ac:dyDescent="0.25">
      <c r="A2548" s="1" t="s">
        <v>99</v>
      </c>
      <c r="B2548" s="1" t="s">
        <v>58</v>
      </c>
      <c r="C2548">
        <v>0.23263785778363497</v>
      </c>
      <c r="D2548">
        <v>0.18628409133859972</v>
      </c>
      <c r="E2548">
        <v>0.19446028384806191</v>
      </c>
      <c r="F2548">
        <v>0.1942841600124342</v>
      </c>
      <c r="G2548">
        <v>0.21467248555380453</v>
      </c>
      <c r="H2548">
        <v>0.21671960910177468</v>
      </c>
      <c r="I2548">
        <v>0.21840140665940622</v>
      </c>
      <c r="J2548">
        <v>0.22995571389470951</v>
      </c>
      <c r="K2548">
        <v>0.2798446435611926</v>
      </c>
      <c r="L2548">
        <v>0.19586571739709732</v>
      </c>
      <c r="M2548">
        <v>0.19794151428838888</v>
      </c>
      <c r="N2548">
        <v>0.250507209287957</v>
      </c>
      <c r="O2548">
        <v>0.22670321571771912</v>
      </c>
      <c r="P2548">
        <v>0.2677633563607415</v>
      </c>
      <c r="Q2548">
        <v>0.25149840934782158</v>
      </c>
      <c r="R2548">
        <v>0.31787400641546787</v>
      </c>
    </row>
    <row r="2549" spans="1:18" x14ac:dyDescent="0.25">
      <c r="A2549" s="1" t="s">
        <v>99</v>
      </c>
      <c r="B2549" s="1" t="s">
        <v>59</v>
      </c>
      <c r="C2549">
        <v>5.2840142080700682E-2</v>
      </c>
      <c r="D2549">
        <v>4.4246221372694773E-2</v>
      </c>
      <c r="E2549">
        <v>4.4246221372694773E-2</v>
      </c>
      <c r="F2549">
        <v>6.6369332059042163E-2</v>
      </c>
      <c r="G2549">
        <v>6.6369332059042163E-2</v>
      </c>
      <c r="H2549">
        <v>6.3408170496840818E-2</v>
      </c>
      <c r="I2549">
        <v>5.3095465647233733E-2</v>
      </c>
      <c r="J2549">
        <v>6.6369332059042149E-2</v>
      </c>
      <c r="K2549">
        <v>4.9776999044281629E-2</v>
      </c>
      <c r="L2549">
        <v>8.8492442745389546E-2</v>
      </c>
      <c r="M2549">
        <v>8.9347876609183627E-2</v>
      </c>
      <c r="N2549">
        <v>0.10568028416139907</v>
      </c>
      <c r="O2549">
        <v>8.9828241537189504E-2</v>
      </c>
      <c r="P2549">
        <v>9.2900342820951193E-2</v>
      </c>
      <c r="Q2549">
        <v>8.9299840116382617E-2</v>
      </c>
      <c r="R2549">
        <v>0.10639159376633212</v>
      </c>
    </row>
    <row r="2550" spans="1:18" x14ac:dyDescent="0.25">
      <c r="A2550" s="1" t="s">
        <v>99</v>
      </c>
      <c r="B2550" s="1" t="s">
        <v>60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s="1" t="s">
        <v>99</v>
      </c>
      <c r="B2551" s="1" t="s">
        <v>61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s="1" t="s">
        <v>99</v>
      </c>
      <c r="B2552" s="1" t="s">
        <v>62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 s="1" t="s">
        <v>99</v>
      </c>
      <c r="B2553" s="1" t="s">
        <v>63</v>
      </c>
      <c r="C2553">
        <v>0.54282086555330111</v>
      </c>
      <c r="D2553">
        <v>0.54554672939088467</v>
      </c>
      <c r="E2553">
        <v>0.46041721279096437</v>
      </c>
      <c r="F2553">
        <v>0.37147105291093147</v>
      </c>
      <c r="G2553">
        <v>0.41719565905252443</v>
      </c>
      <c r="H2553">
        <v>0.50515264707715557</v>
      </c>
      <c r="I2553">
        <v>0.42837650044894582</v>
      </c>
      <c r="J2553">
        <v>0.45683622183127043</v>
      </c>
      <c r="K2553">
        <v>0.48221001142205711</v>
      </c>
      <c r="L2553">
        <v>0.4539753552079468</v>
      </c>
      <c r="M2553">
        <v>0.45838969614227731</v>
      </c>
      <c r="N2553">
        <v>0.45958248494301263</v>
      </c>
      <c r="O2553">
        <v>0.55141874596267881</v>
      </c>
      <c r="P2553">
        <v>0.42686726938269193</v>
      </c>
      <c r="Q2553">
        <v>0.44466602654862192</v>
      </c>
      <c r="R2553">
        <v>0.52764165014859565</v>
      </c>
    </row>
    <row r="2554" spans="1:18" x14ac:dyDescent="0.25">
      <c r="A2554" s="1" t="s">
        <v>99</v>
      </c>
      <c r="B2554" s="1" t="s">
        <v>64</v>
      </c>
      <c r="C2554">
        <v>0.20857909633614324</v>
      </c>
      <c r="D2554">
        <v>5.6048950086329291E-2</v>
      </c>
      <c r="E2554">
        <v>8.8500659900787329E-2</v>
      </c>
      <c r="F2554">
        <v>0.14750074867415852</v>
      </c>
      <c r="G2554">
        <v>0.14574109856999523</v>
      </c>
      <c r="H2554">
        <v>0.18787750468782036</v>
      </c>
      <c r="I2554">
        <v>0.26919776625579955</v>
      </c>
      <c r="J2554">
        <v>0.26847298844063083</v>
      </c>
      <c r="K2554">
        <v>0.19007179603763252</v>
      </c>
      <c r="L2554">
        <v>0.12732229608496271</v>
      </c>
      <c r="M2554">
        <v>0.11034126491517693</v>
      </c>
      <c r="N2554">
        <v>0.14015753998710428</v>
      </c>
      <c r="O2554">
        <v>0.14320012039538396</v>
      </c>
      <c r="P2554">
        <v>0.15574879011034473</v>
      </c>
      <c r="Q2554">
        <v>0.12714847289571465</v>
      </c>
      <c r="R2554">
        <v>0.14750040393829478</v>
      </c>
    </row>
    <row r="2555" spans="1:18" x14ac:dyDescent="0.25">
      <c r="A2555" s="1" t="s">
        <v>99</v>
      </c>
      <c r="B2555" s="1"/>
    </row>
    <row r="2556" spans="1:18" x14ac:dyDescent="0.25">
      <c r="A2556" s="1" t="s">
        <v>99</v>
      </c>
      <c r="B2556" s="1" t="s">
        <v>67</v>
      </c>
      <c r="C2556">
        <v>145205.02797905228</v>
      </c>
      <c r="D2556">
        <v>161563.67581395348</v>
      </c>
      <c r="E2556">
        <v>146672.53069767443</v>
      </c>
      <c r="F2556">
        <v>135354.50395348837</v>
      </c>
      <c r="G2556">
        <v>151645.3489534884</v>
      </c>
      <c r="H2556">
        <v>158336.7771578891</v>
      </c>
      <c r="I2556">
        <v>143260.1762790698</v>
      </c>
      <c r="J2556">
        <v>148797.36209302326</v>
      </c>
      <c r="K2556">
        <v>149866.55244186046</v>
      </c>
      <c r="L2556">
        <v>136580.35825581395</v>
      </c>
      <c r="M2556">
        <v>148433.03708180969</v>
      </c>
      <c r="N2556">
        <v>150227.09192457551</v>
      </c>
      <c r="O2556">
        <v>166405.81506905306</v>
      </c>
      <c r="P2556">
        <v>153003.49412419734</v>
      </c>
      <c r="Q2556">
        <v>153526.07785641128</v>
      </c>
      <c r="R2556">
        <v>161901.69102894826</v>
      </c>
    </row>
    <row r="2557" spans="1:18" x14ac:dyDescent="0.25">
      <c r="A2557" s="1" t="s">
        <v>99</v>
      </c>
      <c r="B2557" s="1" t="s">
        <v>56</v>
      </c>
      <c r="C2557">
        <v>57305.602127117447</v>
      </c>
      <c r="D2557">
        <v>72095.52779069767</v>
      </c>
      <c r="E2557">
        <v>68098.512674418598</v>
      </c>
      <c r="F2557">
        <v>67402.203255813962</v>
      </c>
      <c r="G2557">
        <v>77472.093139534889</v>
      </c>
      <c r="H2557">
        <v>72363.918939035226</v>
      </c>
      <c r="I2557">
        <v>66964.876162790708</v>
      </c>
      <c r="J2557">
        <v>66956.719302325582</v>
      </c>
      <c r="K2557">
        <v>63877.486627906983</v>
      </c>
      <c r="L2557">
        <v>52164.049534883721</v>
      </c>
      <c r="M2557">
        <v>57817.672525939684</v>
      </c>
      <c r="N2557">
        <v>60464.090116300045</v>
      </c>
      <c r="O2557">
        <v>64025.367882038299</v>
      </c>
      <c r="P2557">
        <v>66444.922317494507</v>
      </c>
      <c r="Q2557">
        <v>64865.352506823016</v>
      </c>
      <c r="R2557">
        <v>56337.691976560804</v>
      </c>
    </row>
    <row r="2558" spans="1:18" x14ac:dyDescent="0.25">
      <c r="A2558" s="1" t="s">
        <v>99</v>
      </c>
      <c r="B2558" s="1" t="s">
        <v>57</v>
      </c>
      <c r="C2558">
        <v>8871.4286692054338</v>
      </c>
      <c r="D2558">
        <v>9940.2410465116282</v>
      </c>
      <c r="E2558">
        <v>11617.041279069768</v>
      </c>
      <c r="F2558">
        <v>13740.672790697676</v>
      </c>
      <c r="G2558">
        <v>13209.302325581402</v>
      </c>
      <c r="H2558">
        <v>12244.740391173995</v>
      </c>
      <c r="I2558">
        <v>13594.137325581396</v>
      </c>
      <c r="J2558">
        <v>14259.247441860467</v>
      </c>
      <c r="K2558">
        <v>14933.251860465114</v>
      </c>
      <c r="L2558">
        <v>16083.75058139535</v>
      </c>
      <c r="M2558">
        <v>20719.334730127561</v>
      </c>
      <c r="N2558">
        <v>17252.998053395768</v>
      </c>
      <c r="O2558">
        <v>16280.111914030567</v>
      </c>
      <c r="P2558">
        <v>15333.336793449622</v>
      </c>
      <c r="Q2558">
        <v>13629.50874635463</v>
      </c>
      <c r="R2558">
        <v>13903.553488144556</v>
      </c>
    </row>
    <row r="2559" spans="1:18" x14ac:dyDescent="0.25">
      <c r="A2559" s="1" t="s">
        <v>99</v>
      </c>
      <c r="B2559" s="1" t="s">
        <v>58</v>
      </c>
      <c r="C2559">
        <v>456.86220924678031</v>
      </c>
      <c r="D2559">
        <v>481.39534883720933</v>
      </c>
      <c r="E2559">
        <v>608.1395348837209</v>
      </c>
      <c r="F2559">
        <v>679.06976744186045</v>
      </c>
      <c r="G2559">
        <v>850</v>
      </c>
      <c r="H2559">
        <v>935.94264143565238</v>
      </c>
      <c r="I2559">
        <v>987.20930232558158</v>
      </c>
      <c r="J2559">
        <v>1430.2325581395351</v>
      </c>
      <c r="K2559">
        <v>1995.3488372093025</v>
      </c>
      <c r="L2559">
        <v>2484.8837209302328</v>
      </c>
      <c r="M2559">
        <v>3501.3142078870246</v>
      </c>
      <c r="N2559">
        <v>6076.9617024491126</v>
      </c>
      <c r="O2559">
        <v>7163.7105321042218</v>
      </c>
      <c r="P2559">
        <v>9840.17321326606</v>
      </c>
      <c r="Q2559">
        <v>11231.867152801386</v>
      </c>
      <c r="R2559">
        <v>16265.127832545701</v>
      </c>
    </row>
    <row r="2560" spans="1:18" x14ac:dyDescent="0.25">
      <c r="A2560" s="1" t="s">
        <v>99</v>
      </c>
      <c r="B2560" s="1" t="s">
        <v>59</v>
      </c>
      <c r="C2560">
        <v>1.3886389338808141</v>
      </c>
      <c r="D2560">
        <v>1.1627906976744187</v>
      </c>
      <c r="E2560">
        <v>1.1627906976744187</v>
      </c>
      <c r="F2560">
        <v>2.3255813953488373</v>
      </c>
      <c r="G2560">
        <v>2.3255813953488373</v>
      </c>
      <c r="H2560">
        <v>2.2218222942093022</v>
      </c>
      <c r="I2560">
        <v>2.3255813953488373</v>
      </c>
      <c r="J2560">
        <v>3.4883720930232558</v>
      </c>
      <c r="K2560">
        <v>3.4883720930232558</v>
      </c>
      <c r="L2560">
        <v>6.9767441860465116</v>
      </c>
      <c r="M2560">
        <v>8.609561390060934</v>
      </c>
      <c r="N2560">
        <v>11.109111471046273</v>
      </c>
      <c r="O2560">
        <v>18.885489500778721</v>
      </c>
      <c r="P2560">
        <v>34.993701133795895</v>
      </c>
      <c r="Q2560">
        <v>46.935995965170704</v>
      </c>
      <c r="R2560">
        <v>96.926997584879203</v>
      </c>
    </row>
    <row r="2561" spans="1:18" x14ac:dyDescent="0.25">
      <c r="A2561" s="1" t="s">
        <v>99</v>
      </c>
      <c r="B2561" s="1" t="s">
        <v>60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 s="1" t="s">
        <v>99</v>
      </c>
      <c r="B2562" s="1" t="s">
        <v>61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 s="1" t="s">
        <v>99</v>
      </c>
      <c r="B2563" s="1" t="s">
        <v>62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 s="1" t="s">
        <v>99</v>
      </c>
      <c r="B2564" s="1" t="s">
        <v>63</v>
      </c>
      <c r="C2564">
        <v>78569.746334548719</v>
      </c>
      <c r="D2564">
        <v>79045.348837209298</v>
      </c>
      <c r="E2564">
        <v>66347.674418604656</v>
      </c>
      <c r="F2564">
        <v>53530.232558139542</v>
      </c>
      <c r="G2564">
        <v>60111.627906976755</v>
      </c>
      <c r="H2564">
        <v>72789.95336395</v>
      </c>
      <c r="I2564">
        <v>61711.627906976748</v>
      </c>
      <c r="J2564">
        <v>66147.674418604656</v>
      </c>
      <c r="K2564">
        <v>69056.976744186046</v>
      </c>
      <c r="L2564">
        <v>65840.69767441861</v>
      </c>
      <c r="M2564">
        <v>66386.10605646536</v>
      </c>
      <c r="N2564">
        <v>66421.932940959538</v>
      </c>
      <c r="O2564">
        <v>78917.7392513792</v>
      </c>
      <c r="P2564">
        <v>61350.068098853379</v>
      </c>
      <c r="Q2564">
        <v>63752.413454467096</v>
      </c>
      <c r="R2564">
        <v>75298.390734112327</v>
      </c>
    </row>
    <row r="2565" spans="1:18" x14ac:dyDescent="0.25">
      <c r="A2565" s="1" t="s">
        <v>99</v>
      </c>
      <c r="B2565" s="1" t="s">
        <v>64</v>
      </c>
      <c r="C2565">
        <v>34.715904794187679</v>
      </c>
      <c r="D2565">
        <v>22.094496124031007</v>
      </c>
      <c r="E2565">
        <v>34.886960132890366</v>
      </c>
      <c r="F2565">
        <v>58.144795127353284</v>
      </c>
      <c r="G2565">
        <v>54.642418604651162</v>
      </c>
      <c r="H2565">
        <v>70.440537077595096</v>
      </c>
      <c r="I2565">
        <v>86.073293782629349</v>
      </c>
      <c r="J2565">
        <v>106.30241671904466</v>
      </c>
      <c r="K2565">
        <v>141.8604651162791</v>
      </c>
      <c r="L2565">
        <v>121.79548985650665</v>
      </c>
      <c r="M2565">
        <v>105.55157128773892</v>
      </c>
      <c r="N2565">
        <v>121.1818909633302</v>
      </c>
      <c r="O2565">
        <v>123.81254249529371</v>
      </c>
      <c r="P2565">
        <v>134.66227291488536</v>
      </c>
      <c r="Q2565">
        <v>109.93409544730964</v>
      </c>
      <c r="R2565">
        <v>127.53061924989692</v>
      </c>
    </row>
    <row r="2566" spans="1:18" x14ac:dyDescent="0.25">
      <c r="A2566" s="1" t="s">
        <v>99</v>
      </c>
      <c r="B2566" s="1"/>
    </row>
    <row r="2567" spans="1:18" x14ac:dyDescent="0.25">
      <c r="A2567" s="1" t="s">
        <v>99</v>
      </c>
      <c r="B2567" s="1" t="s">
        <v>68</v>
      </c>
      <c r="C2567">
        <v>141533.75161525732</v>
      </c>
      <c r="D2567">
        <v>157584.34232558138</v>
      </c>
      <c r="E2567">
        <v>143173.37186046512</v>
      </c>
      <c r="F2567">
        <v>132454.2481395349</v>
      </c>
      <c r="G2567">
        <v>148449.34697674419</v>
      </c>
      <c r="H2567">
        <v>154513.57644512848</v>
      </c>
      <c r="I2567">
        <v>140215.37279069767</v>
      </c>
      <c r="J2567">
        <v>145004.88976744187</v>
      </c>
      <c r="K2567">
        <v>146240.97104651164</v>
      </c>
      <c r="L2567">
        <v>133194.80302325584</v>
      </c>
      <c r="M2567">
        <v>145149.73918654193</v>
      </c>
      <c r="N2567">
        <v>146787.71101313957</v>
      </c>
      <c r="O2567">
        <v>162674.3903412972</v>
      </c>
      <c r="P2567">
        <v>149377.2664030093</v>
      </c>
      <c r="Q2567">
        <v>149820.74767394841</v>
      </c>
      <c r="R2567">
        <v>158835.28932125244</v>
      </c>
    </row>
    <row r="2568" spans="1:18" x14ac:dyDescent="0.25">
      <c r="A2568" s="1" t="s">
        <v>99</v>
      </c>
      <c r="B2568" s="1" t="s">
        <v>56</v>
      </c>
      <c r="C2568">
        <v>54101.443593319513</v>
      </c>
      <c r="D2568">
        <v>68618.480290340667</v>
      </c>
      <c r="E2568">
        <v>65163.015927038148</v>
      </c>
      <c r="F2568">
        <v>65165.59753710209</v>
      </c>
      <c r="G2568">
        <v>74869.908896283465</v>
      </c>
      <c r="H2568">
        <v>69122.902198781667</v>
      </c>
      <c r="I2568">
        <v>64584.167608647673</v>
      </c>
      <c r="J2568">
        <v>63840.345499088915</v>
      </c>
      <c r="K2568">
        <v>60946.061621925473</v>
      </c>
      <c r="L2568">
        <v>49617.307622182328</v>
      </c>
      <c r="M2568">
        <v>55533.50353794713</v>
      </c>
      <c r="N2568">
        <v>57814.503767831768</v>
      </c>
      <c r="O2568">
        <v>61070.03426999331</v>
      </c>
      <c r="P2568">
        <v>63491.006508544233</v>
      </c>
      <c r="Q2568">
        <v>61813.784263188616</v>
      </c>
      <c r="R2568">
        <v>53969.41147341951</v>
      </c>
    </row>
    <row r="2569" spans="1:18" x14ac:dyDescent="0.25">
      <c r="A2569" s="1" t="s">
        <v>99</v>
      </c>
      <c r="B2569" s="1" t="s">
        <v>57</v>
      </c>
      <c r="C2569">
        <v>8404.3108392084341</v>
      </c>
      <c r="D2569">
        <v>9437.95505849654</v>
      </c>
      <c r="E2569">
        <v>11053.379189240917</v>
      </c>
      <c r="F2569">
        <v>13077.022695456058</v>
      </c>
      <c r="G2569">
        <v>12615.484592088635</v>
      </c>
      <c r="H2569">
        <v>11662.556418666967</v>
      </c>
      <c r="I2569">
        <v>12930.042391352339</v>
      </c>
      <c r="J2569">
        <v>13583.148919515739</v>
      </c>
      <c r="K2569">
        <v>14239.095471097789</v>
      </c>
      <c r="L2569">
        <v>15244.937261538602</v>
      </c>
      <c r="M2569">
        <v>19720.205822852375</v>
      </c>
      <c r="N2569">
        <v>16463.203490428103</v>
      </c>
      <c r="O2569">
        <v>15504.020798319694</v>
      </c>
      <c r="P2569">
        <v>14661.024881211857</v>
      </c>
      <c r="Q2569">
        <v>12975.746807526133</v>
      </c>
      <c r="R2569">
        <v>13205.432283590031</v>
      </c>
    </row>
    <row r="2570" spans="1:18" x14ac:dyDescent="0.25">
      <c r="A2570" s="1" t="s">
        <v>99</v>
      </c>
      <c r="B2570" s="1" t="s">
        <v>58</v>
      </c>
      <c r="C2570">
        <v>456.86220924678031</v>
      </c>
      <c r="D2570">
        <v>481.39534883720933</v>
      </c>
      <c r="E2570">
        <v>608.1395348837209</v>
      </c>
      <c r="F2570">
        <v>679.06976744186045</v>
      </c>
      <c r="G2570">
        <v>850</v>
      </c>
      <c r="H2570">
        <v>935.94264143565238</v>
      </c>
      <c r="I2570">
        <v>987.20930232558158</v>
      </c>
      <c r="J2570">
        <v>1430.2325581395351</v>
      </c>
      <c r="K2570">
        <v>1995.3488372093025</v>
      </c>
      <c r="L2570">
        <v>2484.8837209302328</v>
      </c>
      <c r="M2570">
        <v>3501.3142078870246</v>
      </c>
      <c r="N2570">
        <v>6076.9617024491126</v>
      </c>
      <c r="O2570">
        <v>7163.7105321042218</v>
      </c>
      <c r="P2570">
        <v>9840.17321326606</v>
      </c>
      <c r="Q2570">
        <v>11231.867152801386</v>
      </c>
      <c r="R2570">
        <v>16265.127832545701</v>
      </c>
    </row>
    <row r="2571" spans="1:18" x14ac:dyDescent="0.25">
      <c r="A2571" s="1" t="s">
        <v>99</v>
      </c>
      <c r="B2571" s="1" t="s">
        <v>59</v>
      </c>
      <c r="C2571">
        <v>1.3886389338808141</v>
      </c>
      <c r="D2571">
        <v>1.1627906976744187</v>
      </c>
      <c r="E2571">
        <v>1.1627906976744187</v>
      </c>
      <c r="F2571">
        <v>2.3255813953488373</v>
      </c>
      <c r="G2571">
        <v>2.3255813953488373</v>
      </c>
      <c r="H2571">
        <v>2.2218222942093022</v>
      </c>
      <c r="I2571">
        <v>2.3255813953488373</v>
      </c>
      <c r="J2571">
        <v>3.4883720930232558</v>
      </c>
      <c r="K2571">
        <v>3.4883720930232558</v>
      </c>
      <c r="L2571">
        <v>6.9767441860465116</v>
      </c>
      <c r="M2571">
        <v>8.609561390060934</v>
      </c>
      <c r="N2571">
        <v>11.109111471046273</v>
      </c>
      <c r="O2571">
        <v>18.885489500778721</v>
      </c>
      <c r="P2571">
        <v>34.993701133795895</v>
      </c>
      <c r="Q2571">
        <v>46.935995965170704</v>
      </c>
      <c r="R2571">
        <v>96.926997584879203</v>
      </c>
    </row>
    <row r="2572" spans="1:18" x14ac:dyDescent="0.25">
      <c r="A2572" s="1" t="s">
        <v>99</v>
      </c>
      <c r="B2572" s="1" t="s">
        <v>60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 s="1" t="s">
        <v>99</v>
      </c>
      <c r="B2573" s="1" t="s">
        <v>61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 s="1" t="s">
        <v>99</v>
      </c>
      <c r="B2574" s="1" t="s">
        <v>62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 s="1" t="s">
        <v>99</v>
      </c>
      <c r="B2575" s="1" t="s">
        <v>63</v>
      </c>
      <c r="C2575">
        <v>78569.746334548719</v>
      </c>
      <c r="D2575">
        <v>79045.348837209298</v>
      </c>
      <c r="E2575">
        <v>66347.674418604656</v>
      </c>
      <c r="F2575">
        <v>53530.232558139542</v>
      </c>
      <c r="G2575">
        <v>60111.627906976755</v>
      </c>
      <c r="H2575">
        <v>72789.95336395</v>
      </c>
      <c r="I2575">
        <v>61711.627906976748</v>
      </c>
      <c r="J2575">
        <v>66147.674418604656</v>
      </c>
      <c r="K2575">
        <v>69056.976744186046</v>
      </c>
      <c r="L2575">
        <v>65840.69767441861</v>
      </c>
      <c r="M2575">
        <v>66386.10605646536</v>
      </c>
      <c r="N2575">
        <v>66421.932940959538</v>
      </c>
      <c r="O2575">
        <v>78917.7392513792</v>
      </c>
      <c r="P2575">
        <v>61350.068098853379</v>
      </c>
      <c r="Q2575">
        <v>63752.413454467096</v>
      </c>
      <c r="R2575">
        <v>75298.390734112327</v>
      </c>
    </row>
    <row r="2576" spans="1:18" x14ac:dyDescent="0.25">
      <c r="A2576" s="1" t="s">
        <v>99</v>
      </c>
      <c r="B2576" s="1" t="s">
        <v>64</v>
      </c>
      <c r="C2576">
        <v>34.715904794187679</v>
      </c>
      <c r="D2576">
        <v>22.094496124031007</v>
      </c>
      <c r="E2576">
        <v>34.886960132890366</v>
      </c>
      <c r="F2576">
        <v>58.144795127353284</v>
      </c>
      <c r="G2576">
        <v>54.642418604651162</v>
      </c>
      <c r="H2576">
        <v>70.440537077595096</v>
      </c>
      <c r="I2576">
        <v>86.073293782629349</v>
      </c>
      <c r="J2576">
        <v>106.30241671904466</v>
      </c>
      <c r="K2576">
        <v>141.8604651162791</v>
      </c>
      <c r="L2576">
        <v>121.79548985650665</v>
      </c>
      <c r="M2576">
        <v>105.55157128773892</v>
      </c>
      <c r="N2576">
        <v>121.1818909633302</v>
      </c>
      <c r="O2576">
        <v>123.81254249529371</v>
      </c>
      <c r="P2576">
        <v>134.66227291488536</v>
      </c>
      <c r="Q2576">
        <v>109.93409544730964</v>
      </c>
      <c r="R2576">
        <v>127.53061924989692</v>
      </c>
    </row>
    <row r="2577" spans="1:18" x14ac:dyDescent="0.25">
      <c r="A2577" s="1" t="s">
        <v>99</v>
      </c>
      <c r="B2577" s="1"/>
    </row>
    <row r="2578" spans="1:18" x14ac:dyDescent="0.25">
      <c r="A2578" s="1" t="s">
        <v>99</v>
      </c>
      <c r="B2578" s="1" t="s">
        <v>69</v>
      </c>
      <c r="C2578">
        <v>43858.4943599041</v>
      </c>
      <c r="D2578">
        <v>48335.465116279069</v>
      </c>
      <c r="E2578">
        <v>48206.97674418606</v>
      </c>
      <c r="F2578">
        <v>48826.744186046526</v>
      </c>
      <c r="G2578">
        <v>49320.34872093024</v>
      </c>
      <c r="H2578">
        <v>50287.059440411824</v>
      </c>
      <c r="I2578">
        <v>50386.046511627908</v>
      </c>
      <c r="J2578">
        <v>49287.209302325587</v>
      </c>
      <c r="K2578">
        <v>49333.139534883725</v>
      </c>
      <c r="L2578">
        <v>51977.906976744198</v>
      </c>
      <c r="M2578">
        <v>62274.901628817897</v>
      </c>
      <c r="N2578">
        <v>49563.300828073145</v>
      </c>
      <c r="O2578">
        <v>54557.957345455587</v>
      </c>
      <c r="P2578">
        <v>52809.383199912903</v>
      </c>
      <c r="Q2578">
        <v>49962.117929883694</v>
      </c>
      <c r="R2578">
        <v>50950.551123020079</v>
      </c>
    </row>
    <row r="2579" spans="1:18" x14ac:dyDescent="0.25">
      <c r="A2579" s="1" t="s">
        <v>99</v>
      </c>
      <c r="B2579" s="1" t="s">
        <v>70</v>
      </c>
      <c r="C2579">
        <v>24648.063348597221</v>
      </c>
      <c r="D2579">
        <v>26062.089302325581</v>
      </c>
      <c r="E2579">
        <v>27516.427209302336</v>
      </c>
      <c r="F2579">
        <v>28715.116279069774</v>
      </c>
      <c r="G2579">
        <v>31409.672558139537</v>
      </c>
      <c r="H2579">
        <v>31268.260601980524</v>
      </c>
      <c r="I2579">
        <v>30975.58139534884</v>
      </c>
      <c r="J2579">
        <v>30806.25</v>
      </c>
      <c r="K2579">
        <v>31898.181395348838</v>
      </c>
      <c r="L2579">
        <v>34283.720930232565</v>
      </c>
      <c r="M2579">
        <v>42231.842712756152</v>
      </c>
      <c r="N2579">
        <v>33901.675476192017</v>
      </c>
      <c r="O2579">
        <v>37704.602060518024</v>
      </c>
      <c r="P2579">
        <v>38212.84391031837</v>
      </c>
      <c r="Q2579">
        <v>35669.690566809055</v>
      </c>
      <c r="R2579">
        <v>36688.118360917266</v>
      </c>
    </row>
    <row r="2580" spans="1:18" x14ac:dyDescent="0.25">
      <c r="A2580" s="1" t="s">
        <v>99</v>
      </c>
      <c r="B2580" s="1" t="s">
        <v>71</v>
      </c>
      <c r="C2580">
        <v>19210.431011306875</v>
      </c>
      <c r="D2580">
        <v>22273.375813953488</v>
      </c>
      <c r="E2580">
        <v>20690.549534883721</v>
      </c>
      <c r="F2580">
        <v>20111.627906976752</v>
      </c>
      <c r="G2580">
        <v>17910.6761627907</v>
      </c>
      <c r="H2580">
        <v>19018.798838431299</v>
      </c>
      <c r="I2580">
        <v>19410.465116279069</v>
      </c>
      <c r="J2580">
        <v>18480.959302325584</v>
      </c>
      <c r="K2580">
        <v>17434.958139534883</v>
      </c>
      <c r="L2580">
        <v>17694.18604651163</v>
      </c>
      <c r="M2580">
        <v>20043.058916061742</v>
      </c>
      <c r="N2580">
        <v>15661.625351881128</v>
      </c>
      <c r="O2580">
        <v>16853.355284937563</v>
      </c>
      <c r="P2580">
        <v>14596.539289594533</v>
      </c>
      <c r="Q2580">
        <v>14292.427363074643</v>
      </c>
      <c r="R2580">
        <v>14262.432762102815</v>
      </c>
    </row>
    <row r="2581" spans="1:18" x14ac:dyDescent="0.25">
      <c r="A2581" s="1" t="s">
        <v>99</v>
      </c>
      <c r="B2581" s="1"/>
    </row>
    <row r="2582" spans="1:18" x14ac:dyDescent="0.25">
      <c r="A2582" s="1" t="s">
        <v>99</v>
      </c>
      <c r="B2582" s="1" t="s">
        <v>72</v>
      </c>
    </row>
    <row r="2583" spans="1:18" x14ac:dyDescent="0.25">
      <c r="A2583" s="1" t="s">
        <v>99</v>
      </c>
      <c r="B2583" s="1" t="s">
        <v>56</v>
      </c>
      <c r="C2583">
        <v>14784.8715009076</v>
      </c>
      <c r="D2583">
        <v>18600.8</v>
      </c>
      <c r="E2583">
        <v>17569.5</v>
      </c>
      <c r="F2583">
        <v>17389.900000000001</v>
      </c>
      <c r="G2583">
        <v>19987.8</v>
      </c>
      <c r="H2583">
        <v>18669.914970860798</v>
      </c>
      <c r="I2583">
        <v>17277</v>
      </c>
      <c r="J2583">
        <v>17274.900000000001</v>
      </c>
      <c r="K2583">
        <v>16480.400000000001</v>
      </c>
      <c r="L2583">
        <v>13458.2</v>
      </c>
      <c r="M2583">
        <v>14916.929397153001</v>
      </c>
      <c r="N2583">
        <v>15599.7420464316</v>
      </c>
      <c r="O2583">
        <v>16518.582210757599</v>
      </c>
      <c r="P2583">
        <v>17142.829846183198</v>
      </c>
      <c r="Q2583">
        <v>16735.263208178101</v>
      </c>
      <c r="R2583">
        <v>14535.158115983601</v>
      </c>
    </row>
    <row r="2584" spans="1:18" x14ac:dyDescent="0.25">
      <c r="A2584" s="1" t="s">
        <v>99</v>
      </c>
      <c r="B2584" s="1" t="s">
        <v>57</v>
      </c>
      <c r="C2584">
        <v>3262.8579245876872</v>
      </c>
      <c r="D2584">
        <v>3553.1642999999999</v>
      </c>
      <c r="E2584">
        <v>3902.0178300000007</v>
      </c>
      <c r="F2584">
        <v>4589.8702300000004</v>
      </c>
      <c r="G2584">
        <v>4533.1878499999993</v>
      </c>
      <c r="H2584">
        <v>4472.9128508687108</v>
      </c>
      <c r="I2584">
        <v>4564.0019499999999</v>
      </c>
      <c r="J2584">
        <v>4521.48405</v>
      </c>
      <c r="K2584">
        <v>4628.9558800000004</v>
      </c>
      <c r="L2584">
        <v>5195.8095899999998</v>
      </c>
      <c r="M2584">
        <v>6448.4852560775698</v>
      </c>
      <c r="N2584">
        <v>4985.7199297046755</v>
      </c>
      <c r="O2584">
        <v>5466.6135764764394</v>
      </c>
      <c r="P2584">
        <v>5519.5230562922798</v>
      </c>
      <c r="Q2584">
        <v>5064.4650984042491</v>
      </c>
      <c r="R2584">
        <v>5140.3480713581293</v>
      </c>
    </row>
    <row r="2585" spans="1:18" x14ac:dyDescent="0.25">
      <c r="A2585" s="1" t="s">
        <v>99</v>
      </c>
      <c r="B2585" s="1" t="s">
        <v>58</v>
      </c>
      <c r="C2585">
        <v>39.290149995223103</v>
      </c>
      <c r="D2585">
        <v>41.4</v>
      </c>
      <c r="E2585">
        <v>52.3</v>
      </c>
      <c r="F2585">
        <v>58.4</v>
      </c>
      <c r="G2585">
        <v>73.099999999999994</v>
      </c>
      <c r="H2585">
        <v>80.491067163466099</v>
      </c>
      <c r="I2585">
        <v>84.9</v>
      </c>
      <c r="J2585">
        <v>123</v>
      </c>
      <c r="K2585">
        <v>171.6</v>
      </c>
      <c r="L2585">
        <v>213.7</v>
      </c>
      <c r="M2585">
        <v>301.11302187828409</v>
      </c>
      <c r="N2585">
        <v>522.61870641062364</v>
      </c>
      <c r="O2585">
        <v>616.07910576096299</v>
      </c>
      <c r="P2585">
        <v>846.25489634088103</v>
      </c>
      <c r="Q2585">
        <v>965.94057514091901</v>
      </c>
      <c r="R2585">
        <v>1398.8009935989301</v>
      </c>
    </row>
    <row r="2586" spans="1:18" x14ac:dyDescent="0.25">
      <c r="A2586" s="1" t="s">
        <v>99</v>
      </c>
      <c r="B2586" s="1" t="s">
        <v>59</v>
      </c>
      <c r="C2586">
        <v>0.11942294831375</v>
      </c>
      <c r="D2586">
        <v>0.1</v>
      </c>
      <c r="E2586">
        <v>0.1</v>
      </c>
      <c r="F2586">
        <v>0.2</v>
      </c>
      <c r="G2586">
        <v>0.2</v>
      </c>
      <c r="H2586">
        <v>0.19107671730199999</v>
      </c>
      <c r="I2586">
        <v>0.2</v>
      </c>
      <c r="J2586">
        <v>0.3</v>
      </c>
      <c r="K2586">
        <v>0.3</v>
      </c>
      <c r="L2586">
        <v>0.6</v>
      </c>
      <c r="M2586">
        <v>0.7404222795452402</v>
      </c>
      <c r="N2586">
        <v>0.95538358650997934</v>
      </c>
      <c r="O2586">
        <v>1.6241520970669701</v>
      </c>
      <c r="P2586">
        <v>3.0094582975064466</v>
      </c>
      <c r="Q2586">
        <v>4.0364956530046801</v>
      </c>
      <c r="R2586">
        <v>8.3357217922996103</v>
      </c>
    </row>
    <row r="2587" spans="1:18" x14ac:dyDescent="0.25">
      <c r="A2587" s="1" t="s">
        <v>99</v>
      </c>
      <c r="B2587" s="1" t="s">
        <v>60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s="1" t="s">
        <v>99</v>
      </c>
      <c r="B2588" s="1" t="s">
        <v>61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25">
      <c r="A2589" s="1" t="s">
        <v>99</v>
      </c>
      <c r="B2589" s="1" t="s">
        <v>62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 s="1" t="s">
        <v>99</v>
      </c>
      <c r="B2590" s="1" t="s">
        <v>63</v>
      </c>
      <c r="C2590">
        <v>6756.9981847711897</v>
      </c>
      <c r="D2590">
        <v>6797.9</v>
      </c>
      <c r="E2590">
        <v>5705.9</v>
      </c>
      <c r="F2590">
        <v>4603.6000000000004</v>
      </c>
      <c r="G2590">
        <v>5169.6000000000004</v>
      </c>
      <c r="H2590">
        <v>6259.9359892996999</v>
      </c>
      <c r="I2590">
        <v>5307.2</v>
      </c>
      <c r="J2590">
        <v>5688.7</v>
      </c>
      <c r="K2590">
        <v>5938.9</v>
      </c>
      <c r="L2590">
        <v>5662.3</v>
      </c>
      <c r="M2590">
        <v>5709.2051208560206</v>
      </c>
      <c r="N2590">
        <v>5712.28623292252</v>
      </c>
      <c r="O2590">
        <v>6786.9255756186103</v>
      </c>
      <c r="P2590">
        <v>5276.10585650139</v>
      </c>
      <c r="Q2590">
        <v>5482.7075570841698</v>
      </c>
      <c r="R2590">
        <v>6475.6616031336598</v>
      </c>
    </row>
    <row r="2591" spans="1:18" x14ac:dyDescent="0.25">
      <c r="A2591" s="1" t="s">
        <v>99</v>
      </c>
      <c r="B2591" s="1" t="s">
        <v>64</v>
      </c>
      <c r="C2591">
        <v>4.1797949372201959</v>
      </c>
      <c r="D2591">
        <v>2.8001866666666664</v>
      </c>
      <c r="E2591">
        <v>4.4004085714285708</v>
      </c>
      <c r="F2591">
        <v>7.1006423809523813</v>
      </c>
      <c r="G2591">
        <v>6.6989279999999995</v>
      </c>
      <c r="H2591">
        <v>7.9447687720303986</v>
      </c>
      <c r="I2591">
        <v>12.303293265306124</v>
      </c>
      <c r="J2591">
        <v>12.94261783783784</v>
      </c>
      <c r="K2591">
        <v>17.900000000000002</v>
      </c>
      <c r="L2591">
        <v>15.075322127659572</v>
      </c>
      <c r="M2591">
        <v>12.851200297459988</v>
      </c>
      <c r="N2591">
        <v>14.888060889780567</v>
      </c>
      <c r="O2591">
        <v>15.281677698724675</v>
      </c>
      <c r="P2591">
        <v>16.572746621835375</v>
      </c>
      <c r="Q2591">
        <v>13.419052166858695</v>
      </c>
      <c r="R2591">
        <v>15.696796218868045</v>
      </c>
    </row>
    <row r="2592" spans="1:18" x14ac:dyDescent="0.25">
      <c r="A2592" s="1" t="s">
        <v>99</v>
      </c>
      <c r="B2592" s="1" t="s">
        <v>71</v>
      </c>
      <c r="C2592">
        <v>1563.7672785108671</v>
      </c>
      <c r="D2592">
        <v>1806.6577599999998</v>
      </c>
      <c r="E2592">
        <v>1748.04258</v>
      </c>
      <c r="F2592">
        <v>1605.0234099999998</v>
      </c>
      <c r="G2592">
        <v>1444.0215900000003</v>
      </c>
      <c r="H2592">
        <v>1524.6275331003544</v>
      </c>
      <c r="I2592">
        <v>1673.07989</v>
      </c>
      <c r="J2592">
        <v>1588.8140599999999</v>
      </c>
      <c r="K2592">
        <v>1470.1009300000001</v>
      </c>
      <c r="L2592">
        <v>1463.8370699999996</v>
      </c>
      <c r="M2592">
        <v>1735.3957965303493</v>
      </c>
      <c r="N2592">
        <v>1287.3459318929843</v>
      </c>
      <c r="O2592">
        <v>1434.3312658057496</v>
      </c>
      <c r="P2592">
        <v>1290.2062135252095</v>
      </c>
      <c r="Q2592">
        <v>1200.7021002321549</v>
      </c>
      <c r="R2592">
        <v>1198.2928380864228</v>
      </c>
    </row>
    <row r="2593" spans="1:18" x14ac:dyDescent="0.25">
      <c r="A2593" s="1" t="s">
        <v>99</v>
      </c>
      <c r="B2593" s="1"/>
    </row>
    <row r="2594" spans="1:18" x14ac:dyDescent="0.25">
      <c r="A2594" s="1" t="s">
        <v>99</v>
      </c>
      <c r="B2594" s="1" t="s">
        <v>73</v>
      </c>
      <c r="C2594">
        <v>7880.7046139054528</v>
      </c>
      <c r="D2594">
        <v>9026.4128572088266</v>
      </c>
      <c r="E2594">
        <v>10275.689994280023</v>
      </c>
      <c r="F2594">
        <v>11216.360650181652</v>
      </c>
      <c r="G2594">
        <v>10266.707787927338</v>
      </c>
      <c r="H2594">
        <v>9222.9618043242463</v>
      </c>
      <c r="I2594">
        <v>9403.1961198091212</v>
      </c>
      <c r="J2594">
        <v>7985.179203871824</v>
      </c>
      <c r="K2594">
        <v>7982.0818554540983</v>
      </c>
      <c r="L2594">
        <v>8025.4443435949433</v>
      </c>
      <c r="M2594">
        <v>10836.711793684777</v>
      </c>
      <c r="N2594">
        <v>8587.1453420468733</v>
      </c>
      <c r="O2594">
        <v>7533.1546602995086</v>
      </c>
      <c r="P2594">
        <v>7500.7494270071165</v>
      </c>
      <c r="Q2594">
        <v>6490.2312483833866</v>
      </c>
      <c r="R2594">
        <v>6328.9667298424547</v>
      </c>
    </row>
    <row r="2595" spans="1:18" x14ac:dyDescent="0.25">
      <c r="A2595" s="1" t="s">
        <v>99</v>
      </c>
      <c r="B2595" s="1" t="s">
        <v>56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 s="1" t="s">
        <v>99</v>
      </c>
      <c r="B2596" s="1" t="s">
        <v>57</v>
      </c>
      <c r="C2596">
        <v>6468.6516198960826</v>
      </c>
      <c r="D2596">
        <v>7259.3727247663192</v>
      </c>
      <c r="E2596">
        <v>8467.3256667838577</v>
      </c>
      <c r="F2596">
        <v>9597.0465002165765</v>
      </c>
      <c r="G2596">
        <v>8917.3750525920022</v>
      </c>
      <c r="H2596">
        <v>7952.64715949531</v>
      </c>
      <c r="I2596">
        <v>8196.4841832021248</v>
      </c>
      <c r="J2596">
        <v>6824.09494851822</v>
      </c>
      <c r="K2596">
        <v>7055.7213628345698</v>
      </c>
      <c r="L2596">
        <v>7075.9098186886795</v>
      </c>
      <c r="M2596">
        <v>9558.1824703455841</v>
      </c>
      <c r="N2596">
        <v>7764.981930417307</v>
      </c>
      <c r="O2596">
        <v>6859.4054761044526</v>
      </c>
      <c r="P2596">
        <v>6873.880138894735</v>
      </c>
      <c r="Q2596">
        <v>5995.0630562134165</v>
      </c>
      <c r="R2596">
        <v>5856.6496162612775</v>
      </c>
    </row>
    <row r="2597" spans="1:18" x14ac:dyDescent="0.25">
      <c r="A2597" s="1" t="s">
        <v>99</v>
      </c>
      <c r="B2597" s="1" t="s">
        <v>58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 s="1" t="s">
        <v>99</v>
      </c>
      <c r="B2598" s="1" t="s">
        <v>59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 s="1" t="s">
        <v>99</v>
      </c>
      <c r="B2599" s="1" t="s">
        <v>60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 s="1" t="s">
        <v>99</v>
      </c>
      <c r="B2600" s="1" t="s">
        <v>61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25">
      <c r="A2601" s="1" t="s">
        <v>99</v>
      </c>
      <c r="B2601" s="1" t="s">
        <v>62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 s="1" t="s">
        <v>99</v>
      </c>
      <c r="B2602" s="1" t="s">
        <v>63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 s="1" t="s">
        <v>99</v>
      </c>
      <c r="B2603" s="1" t="s">
        <v>64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5">
      <c r="A2604" s="1" t="s">
        <v>99</v>
      </c>
      <c r="B2604" s="1" t="s">
        <v>71</v>
      </c>
      <c r="C2604">
        <v>1412.0529940093697</v>
      </c>
      <c r="D2604">
        <v>1767.0401324425081</v>
      </c>
      <c r="E2604">
        <v>1808.3643274961642</v>
      </c>
      <c r="F2604">
        <v>1619.314149965076</v>
      </c>
      <c r="G2604">
        <v>1349.3327353353361</v>
      </c>
      <c r="H2604">
        <v>1270.3146448289367</v>
      </c>
      <c r="I2604">
        <v>1206.7119366069962</v>
      </c>
      <c r="J2604">
        <v>1161.084255353604</v>
      </c>
      <c r="K2604">
        <v>926.36049261952803</v>
      </c>
      <c r="L2604">
        <v>949.5345249062641</v>
      </c>
      <c r="M2604">
        <v>1278.5293233391935</v>
      </c>
      <c r="N2604">
        <v>822.16341162956689</v>
      </c>
      <c r="O2604">
        <v>673.74918419505593</v>
      </c>
      <c r="P2604">
        <v>626.86928811238113</v>
      </c>
      <c r="Q2604">
        <v>495.1681921699705</v>
      </c>
      <c r="R2604">
        <v>472.31711358117684</v>
      </c>
    </row>
    <row r="2605" spans="1:18" x14ac:dyDescent="0.25">
      <c r="A2605" s="1" t="s">
        <v>99</v>
      </c>
      <c r="B2605" s="1"/>
    </row>
    <row r="2606" spans="1:18" x14ac:dyDescent="0.25">
      <c r="A2606" s="1" t="s">
        <v>99</v>
      </c>
      <c r="B2606" s="1" t="s">
        <v>74</v>
      </c>
    </row>
    <row r="2607" spans="1:18" x14ac:dyDescent="0.25">
      <c r="A2607" s="1" t="s">
        <v>99</v>
      </c>
      <c r="B2607" s="1" t="s">
        <v>56</v>
      </c>
      <c r="C2607">
        <v>0.33333274371911631</v>
      </c>
      <c r="D2607">
        <v>0.33333057664186483</v>
      </c>
      <c r="E2607">
        <v>0.33333174478499666</v>
      </c>
      <c r="F2607">
        <v>0.33333081156303368</v>
      </c>
      <c r="G2607">
        <v>0.33333333383363856</v>
      </c>
      <c r="H2607">
        <v>0.33333290689700967</v>
      </c>
      <c r="I2607">
        <v>0.33333213810267992</v>
      </c>
      <c r="J2607">
        <v>0.33333205170507496</v>
      </c>
      <c r="K2607">
        <v>0.33333316242324212</v>
      </c>
      <c r="L2607">
        <v>0.33333642389026757</v>
      </c>
      <c r="M2607">
        <v>0.33333400627208265</v>
      </c>
      <c r="N2607">
        <v>0.3333331881081501</v>
      </c>
      <c r="O2607">
        <v>0.33333258070232175</v>
      </c>
      <c r="P2607">
        <v>0.33333255772685577</v>
      </c>
      <c r="Q2607">
        <v>0.33333328829036557</v>
      </c>
      <c r="R2607">
        <v>0.33333256310823167</v>
      </c>
    </row>
    <row r="2608" spans="1:18" x14ac:dyDescent="0.25">
      <c r="A2608" s="1" t="s">
        <v>99</v>
      </c>
      <c r="B2608" s="1" t="s">
        <v>57</v>
      </c>
      <c r="C2608">
        <v>0.23382656652084441</v>
      </c>
      <c r="D2608">
        <v>0.24059138779481712</v>
      </c>
      <c r="E2608">
        <v>0.25603818166048714</v>
      </c>
      <c r="F2608">
        <v>0.25745779309320471</v>
      </c>
      <c r="G2608">
        <v>0.25059627740774093</v>
      </c>
      <c r="H2608">
        <v>0.23542771986636066</v>
      </c>
      <c r="I2608">
        <v>0.25615585243121991</v>
      </c>
      <c r="J2608">
        <v>0.27121521749037247</v>
      </c>
      <c r="K2608">
        <v>0.27744046244830478</v>
      </c>
      <c r="L2608">
        <v>0.26621501924592278</v>
      </c>
      <c r="M2608">
        <v>0.27632268913255242</v>
      </c>
      <c r="N2608">
        <v>0.29760152064536943</v>
      </c>
      <c r="O2608">
        <v>0.25611644302633707</v>
      </c>
      <c r="P2608">
        <v>0.23890958526450606</v>
      </c>
      <c r="Q2608">
        <v>0.2314435442660715</v>
      </c>
      <c r="R2608">
        <v>0.23261179659075398</v>
      </c>
    </row>
    <row r="2609" spans="1:18" x14ac:dyDescent="0.25">
      <c r="A2609" s="1" t="s">
        <v>99</v>
      </c>
      <c r="B2609" s="1" t="s">
        <v>58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</row>
    <row r="2610" spans="1:18" x14ac:dyDescent="0.25">
      <c r="A2610" s="1" t="s">
        <v>99</v>
      </c>
      <c r="B2610" s="1" t="s">
        <v>59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</row>
    <row r="2611" spans="1:18" x14ac:dyDescent="0.25">
      <c r="A2611" s="1" t="s">
        <v>99</v>
      </c>
      <c r="B2611" s="1" t="s">
        <v>60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 s="1" t="s">
        <v>99</v>
      </c>
      <c r="B2612" s="1" t="s">
        <v>61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 s="1" t="s">
        <v>99</v>
      </c>
      <c r="B2613" s="1" t="s">
        <v>62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 s="1" t="s">
        <v>99</v>
      </c>
      <c r="B2614" s="1" t="s">
        <v>63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</row>
    <row r="2615" spans="1:18" x14ac:dyDescent="0.25">
      <c r="A2615" s="1" t="s">
        <v>99</v>
      </c>
      <c r="B2615" s="1" t="s">
        <v>64</v>
      </c>
      <c r="C2615">
        <v>0.7142857142857143</v>
      </c>
      <c r="D2615">
        <v>0.67857142857142849</v>
      </c>
      <c r="E2615">
        <v>0.68181818181818188</v>
      </c>
      <c r="F2615">
        <v>0.70422535211267612</v>
      </c>
      <c r="G2615">
        <v>0.70149253731343275</v>
      </c>
      <c r="H2615">
        <v>0.76249999999999984</v>
      </c>
      <c r="I2615">
        <v>0.60165218414973254</v>
      </c>
      <c r="J2615">
        <v>0.70634920634920639</v>
      </c>
      <c r="K2615">
        <v>0.68156424581005581</v>
      </c>
      <c r="L2615">
        <v>0.69480519480519476</v>
      </c>
      <c r="M2615">
        <v>0.70634920634920628</v>
      </c>
      <c r="N2615">
        <v>0.7</v>
      </c>
      <c r="O2615">
        <v>0.69677419354838721</v>
      </c>
      <c r="P2615">
        <v>0.69879518072289148</v>
      </c>
      <c r="Q2615">
        <v>0.70454545454545481</v>
      </c>
      <c r="R2615">
        <v>0.69871794871794879</v>
      </c>
    </row>
    <row r="2616" spans="1:18" x14ac:dyDescent="0.25">
      <c r="A2616" s="1" t="s">
        <v>99</v>
      </c>
      <c r="B2616" s="1"/>
    </row>
    <row r="2617" spans="1:18" x14ac:dyDescent="0.25">
      <c r="A2617" s="1" t="s">
        <v>99</v>
      </c>
      <c r="B2617" s="1" t="s">
        <v>75</v>
      </c>
    </row>
    <row r="2618" spans="1:18" x14ac:dyDescent="0.25">
      <c r="A2618" s="1" t="s">
        <v>99</v>
      </c>
      <c r="B2618" s="1" t="s">
        <v>56</v>
      </c>
      <c r="C2618">
        <v>0.31469493317813824</v>
      </c>
      <c r="D2618">
        <v>0.31725459684364637</v>
      </c>
      <c r="E2618">
        <v>0.31896293973791401</v>
      </c>
      <c r="F2618">
        <v>0.32226990311564635</v>
      </c>
      <c r="G2618">
        <v>0.32213711189227318</v>
      </c>
      <c r="H2618">
        <v>0.31840367770143851</v>
      </c>
      <c r="I2618">
        <v>0.32148164694933723</v>
      </c>
      <c r="J2618">
        <v>0.31781774209527386</v>
      </c>
      <c r="K2618">
        <v>0.31803604885109521</v>
      </c>
      <c r="L2618">
        <v>0.31706234529934757</v>
      </c>
      <c r="M2618">
        <v>0.32016517455495652</v>
      </c>
      <c r="N2618">
        <v>0.31872625260305981</v>
      </c>
      <c r="O2618">
        <v>0.31794635158210405</v>
      </c>
      <c r="P2618">
        <v>0.31851372315583637</v>
      </c>
      <c r="Q2618">
        <v>0.31765173815948305</v>
      </c>
      <c r="R2618">
        <v>0.31932018555822878</v>
      </c>
    </row>
    <row r="2619" spans="1:18" x14ac:dyDescent="0.25">
      <c r="A2619" s="1" t="s">
        <v>99</v>
      </c>
      <c r="B2619" s="1" t="s">
        <v>57</v>
      </c>
      <c r="C2619">
        <v>0.22151461966069472</v>
      </c>
      <c r="D2619">
        <v>0.22843416923633458</v>
      </c>
      <c r="E2619">
        <v>0.24361513752353064</v>
      </c>
      <c r="F2619">
        <v>0.24502303887777255</v>
      </c>
      <c r="G2619">
        <v>0.23933084416954453</v>
      </c>
      <c r="H2619">
        <v>0.224234159136493</v>
      </c>
      <c r="I2619">
        <v>0.24364223719411449</v>
      </c>
      <c r="J2619">
        <v>0.2583556182352017</v>
      </c>
      <c r="K2619">
        <v>0.26454393652903208</v>
      </c>
      <c r="L2619">
        <v>0.2523311491274875</v>
      </c>
      <c r="M2619">
        <v>0.26299784110802088</v>
      </c>
      <c r="N2619">
        <v>0.28397814561169754</v>
      </c>
      <c r="O2619">
        <v>0.24390708616995663</v>
      </c>
      <c r="P2619">
        <v>0.22843425544655482</v>
      </c>
      <c r="Q2619">
        <v>0.22034197171165384</v>
      </c>
      <c r="R2619">
        <v>0.22093196036989152</v>
      </c>
    </row>
    <row r="2620" spans="1:18" x14ac:dyDescent="0.25">
      <c r="A2620" s="1" t="s">
        <v>99</v>
      </c>
      <c r="B2620" s="1" t="s">
        <v>58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</row>
    <row r="2621" spans="1:18" x14ac:dyDescent="0.25">
      <c r="A2621" s="1" t="s">
        <v>99</v>
      </c>
      <c r="B2621" s="1" t="s">
        <v>59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</row>
    <row r="2622" spans="1:18" x14ac:dyDescent="0.25">
      <c r="A2622" s="1" t="s">
        <v>99</v>
      </c>
      <c r="B2622" s="1" t="s">
        <v>60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 s="1" t="s">
        <v>99</v>
      </c>
      <c r="B2623" s="1" t="s">
        <v>61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 s="1" t="s">
        <v>99</v>
      </c>
      <c r="B2624" s="1" t="s">
        <v>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 s="1" t="s">
        <v>99</v>
      </c>
      <c r="B2625" s="1" t="s">
        <v>63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</row>
    <row r="2626" spans="1:18" x14ac:dyDescent="0.25">
      <c r="A2626" s="1" t="s">
        <v>99</v>
      </c>
      <c r="B2626" s="1" t="s">
        <v>64</v>
      </c>
      <c r="C2626">
        <v>0.7142857142857143</v>
      </c>
      <c r="D2626">
        <v>0.67857142857142849</v>
      </c>
      <c r="E2626">
        <v>0.68181818181818188</v>
      </c>
      <c r="F2626">
        <v>0.70422535211267612</v>
      </c>
      <c r="G2626">
        <v>0.70149253731343275</v>
      </c>
      <c r="H2626">
        <v>0.76249999999999984</v>
      </c>
      <c r="I2626">
        <v>0.60165218414973254</v>
      </c>
      <c r="J2626">
        <v>0.70634920634920639</v>
      </c>
      <c r="K2626">
        <v>0.68156424581005581</v>
      </c>
      <c r="L2626">
        <v>0.69480519480519476</v>
      </c>
      <c r="M2626">
        <v>0.70634920634920628</v>
      </c>
      <c r="N2626">
        <v>0.7</v>
      </c>
      <c r="O2626">
        <v>0.69677419354838721</v>
      </c>
      <c r="P2626">
        <v>0.69879518072289148</v>
      </c>
      <c r="Q2626">
        <v>0.70454545454545481</v>
      </c>
      <c r="R2626">
        <v>0.69871794871794879</v>
      </c>
    </row>
    <row r="2627" spans="1:18" x14ac:dyDescent="0.25">
      <c r="A2627" s="1" t="s">
        <v>100</v>
      </c>
      <c r="B2627" s="1" t="s">
        <v>54</v>
      </c>
      <c r="C2627">
        <v>2000</v>
      </c>
      <c r="D2627">
        <v>2001</v>
      </c>
      <c r="E2627">
        <v>2002</v>
      </c>
      <c r="F2627">
        <v>2003</v>
      </c>
      <c r="G2627">
        <v>2004</v>
      </c>
      <c r="H2627">
        <v>2005</v>
      </c>
      <c r="I2627">
        <v>2006</v>
      </c>
      <c r="J2627">
        <v>2007</v>
      </c>
      <c r="K2627">
        <v>2008</v>
      </c>
      <c r="L2627">
        <v>2009</v>
      </c>
      <c r="M2627">
        <v>2010</v>
      </c>
      <c r="N2627">
        <v>2011</v>
      </c>
      <c r="O2627">
        <v>2012</v>
      </c>
      <c r="P2627">
        <v>2013</v>
      </c>
      <c r="Q2627">
        <v>2014</v>
      </c>
      <c r="R2627">
        <v>2015</v>
      </c>
    </row>
    <row r="2628" spans="1:18" x14ac:dyDescent="0.25">
      <c r="A2628" s="1" t="s">
        <v>100</v>
      </c>
      <c r="B2628" s="1" t="s">
        <v>55</v>
      </c>
      <c r="C2628">
        <v>7995.21</v>
      </c>
      <c r="D2628">
        <v>8668.2599999999984</v>
      </c>
      <c r="E2628">
        <v>8653.7649999999994</v>
      </c>
      <c r="F2628">
        <v>8697.3150000000005</v>
      </c>
      <c r="G2628">
        <v>8761.7389999999996</v>
      </c>
      <c r="H2628">
        <v>8764.4069999999992</v>
      </c>
      <c r="I2628">
        <v>8738.2129999999997</v>
      </c>
      <c r="J2628">
        <v>8133.0229999999992</v>
      </c>
      <c r="K2628">
        <v>8133.6309999999994</v>
      </c>
      <c r="L2628">
        <v>7697.2839999999997</v>
      </c>
      <c r="M2628">
        <v>8294.5819999999985</v>
      </c>
      <c r="N2628">
        <v>8898.8299999999981</v>
      </c>
      <c r="O2628">
        <v>8918.2199999999993</v>
      </c>
      <c r="P2628">
        <v>8945.6859999999997</v>
      </c>
      <c r="Q2628">
        <v>8550.9110000000001</v>
      </c>
      <c r="R2628">
        <v>8222.3909999999996</v>
      </c>
    </row>
    <row r="2629" spans="1:18" x14ac:dyDescent="0.25">
      <c r="A2629" s="1" t="s">
        <v>100</v>
      </c>
      <c r="B2629" s="1" t="s">
        <v>56</v>
      </c>
      <c r="C2629">
        <v>2942</v>
      </c>
      <c r="D2629">
        <v>2942</v>
      </c>
      <c r="E2629">
        <v>2942</v>
      </c>
      <c r="F2629">
        <v>2942</v>
      </c>
      <c r="G2629">
        <v>2942</v>
      </c>
      <c r="H2629">
        <v>2942</v>
      </c>
      <c r="I2629">
        <v>2942</v>
      </c>
      <c r="J2629">
        <v>2442</v>
      </c>
      <c r="K2629">
        <v>2442</v>
      </c>
      <c r="L2629">
        <v>2007</v>
      </c>
      <c r="M2629">
        <v>2007</v>
      </c>
      <c r="N2629">
        <v>2140</v>
      </c>
      <c r="O2629">
        <v>2140</v>
      </c>
      <c r="P2629">
        <v>2140</v>
      </c>
      <c r="Q2629">
        <v>2140</v>
      </c>
      <c r="R2629">
        <v>2140</v>
      </c>
    </row>
    <row r="2630" spans="1:18" x14ac:dyDescent="0.25">
      <c r="A2630" s="1" t="s">
        <v>100</v>
      </c>
      <c r="B2630" s="1" t="s">
        <v>57</v>
      </c>
      <c r="C2630">
        <v>2633.19</v>
      </c>
      <c r="D2630">
        <v>3224.2400000000002</v>
      </c>
      <c r="E2630">
        <v>3208.5400000000004</v>
      </c>
      <c r="F2630">
        <v>3248.94</v>
      </c>
      <c r="G2630">
        <v>3305.14</v>
      </c>
      <c r="H2630">
        <v>3305.14</v>
      </c>
      <c r="I2630">
        <v>3276.62</v>
      </c>
      <c r="J2630">
        <v>3170.9199999999996</v>
      </c>
      <c r="K2630">
        <v>3170.9199999999996</v>
      </c>
      <c r="L2630">
        <v>3170.9199999999996</v>
      </c>
      <c r="M2630">
        <v>3746.92</v>
      </c>
      <c r="N2630">
        <v>3740.2199999999993</v>
      </c>
      <c r="O2630">
        <v>3740.2199999999993</v>
      </c>
      <c r="P2630">
        <v>3746.1859999999997</v>
      </c>
      <c r="Q2630">
        <v>3350.7860000000001</v>
      </c>
      <c r="R2630">
        <v>3022.2659999999996</v>
      </c>
    </row>
    <row r="2631" spans="1:18" x14ac:dyDescent="0.25">
      <c r="A2631" s="1" t="s">
        <v>100</v>
      </c>
      <c r="B2631" s="1" t="s">
        <v>58</v>
      </c>
      <c r="C2631">
        <v>0</v>
      </c>
      <c r="D2631">
        <v>0</v>
      </c>
      <c r="E2631">
        <v>0</v>
      </c>
      <c r="F2631">
        <v>3</v>
      </c>
      <c r="G2631">
        <v>3</v>
      </c>
      <c r="H2631">
        <v>5</v>
      </c>
      <c r="I2631">
        <v>5</v>
      </c>
      <c r="J2631">
        <v>5</v>
      </c>
      <c r="K2631">
        <v>5</v>
      </c>
      <c r="L2631">
        <v>3</v>
      </c>
      <c r="M2631">
        <v>3</v>
      </c>
      <c r="N2631">
        <v>3</v>
      </c>
      <c r="O2631">
        <v>3</v>
      </c>
      <c r="P2631">
        <v>3.5</v>
      </c>
      <c r="Q2631">
        <v>3.5</v>
      </c>
      <c r="R2631">
        <v>3.5</v>
      </c>
    </row>
    <row r="2632" spans="1:18" x14ac:dyDescent="0.25">
      <c r="A2632" s="1" t="s">
        <v>100</v>
      </c>
      <c r="B2632" s="1" t="s">
        <v>59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19</v>
      </c>
      <c r="N2632">
        <v>496</v>
      </c>
      <c r="O2632">
        <v>513</v>
      </c>
      <c r="P2632">
        <v>533</v>
      </c>
      <c r="Q2632">
        <v>533</v>
      </c>
      <c r="R2632">
        <v>533</v>
      </c>
    </row>
    <row r="2633" spans="1:18" x14ac:dyDescent="0.25">
      <c r="A2633" s="1" t="s">
        <v>100</v>
      </c>
      <c r="B2633" s="1" t="s">
        <v>60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 s="1" t="s">
        <v>100</v>
      </c>
      <c r="B2634" s="1" t="s">
        <v>61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25">
      <c r="A2635" s="1" t="s">
        <v>100</v>
      </c>
      <c r="B2635" s="1" t="s">
        <v>62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 s="1" t="s">
        <v>100</v>
      </c>
      <c r="B2636" s="1" t="s">
        <v>63</v>
      </c>
      <c r="C2636">
        <v>1504.0199999999995</v>
      </c>
      <c r="D2636">
        <v>1586.0199999999995</v>
      </c>
      <c r="E2636">
        <v>1587.2249999999997</v>
      </c>
      <c r="F2636">
        <v>1587.3749999999995</v>
      </c>
      <c r="G2636">
        <v>1595.5989999999997</v>
      </c>
      <c r="H2636">
        <v>1596.2669999999996</v>
      </c>
      <c r="I2636">
        <v>1598.5929999999996</v>
      </c>
      <c r="J2636">
        <v>1599.1029999999996</v>
      </c>
      <c r="K2636">
        <v>1599.7109999999996</v>
      </c>
      <c r="L2636">
        <v>1600.3639999999996</v>
      </c>
      <c r="M2636">
        <v>1602.6619999999996</v>
      </c>
      <c r="N2636">
        <v>1603.6099999999997</v>
      </c>
      <c r="O2636">
        <v>1605.9999999999995</v>
      </c>
      <c r="P2636">
        <v>1606.9999999999995</v>
      </c>
      <c r="Q2636">
        <v>1607.6249999999995</v>
      </c>
      <c r="R2636">
        <v>1607.6249999999995</v>
      </c>
    </row>
    <row r="2637" spans="1:18" x14ac:dyDescent="0.25">
      <c r="A2637" s="1" t="s">
        <v>100</v>
      </c>
      <c r="B2637" s="1" t="s">
        <v>64</v>
      </c>
      <c r="C2637">
        <v>916</v>
      </c>
      <c r="D2637">
        <v>916</v>
      </c>
      <c r="E2637">
        <v>916</v>
      </c>
      <c r="F2637">
        <v>916</v>
      </c>
      <c r="G2637">
        <v>916</v>
      </c>
      <c r="H2637">
        <v>916</v>
      </c>
      <c r="I2637">
        <v>916</v>
      </c>
      <c r="J2637">
        <v>916</v>
      </c>
      <c r="K2637">
        <v>916</v>
      </c>
      <c r="L2637">
        <v>916</v>
      </c>
      <c r="M2637">
        <v>916</v>
      </c>
      <c r="N2637">
        <v>916</v>
      </c>
      <c r="O2637">
        <v>916</v>
      </c>
      <c r="P2637">
        <v>916</v>
      </c>
      <c r="Q2637">
        <v>916</v>
      </c>
      <c r="R2637">
        <v>916</v>
      </c>
    </row>
    <row r="2638" spans="1:18" x14ac:dyDescent="0.25">
      <c r="A2638" s="1" t="s">
        <v>100</v>
      </c>
      <c r="B2638" s="1"/>
    </row>
    <row r="2639" spans="1:18" x14ac:dyDescent="0.25">
      <c r="A2639" s="1" t="s">
        <v>100</v>
      </c>
      <c r="B2639" s="1" t="s">
        <v>65</v>
      </c>
      <c r="C2639">
        <v>7480.9649999999992</v>
      </c>
      <c r="D2639">
        <v>8120.7009999999991</v>
      </c>
      <c r="E2639">
        <v>8107.7059999999992</v>
      </c>
      <c r="F2639">
        <v>8149.3559999999998</v>
      </c>
      <c r="G2639">
        <v>8211.0300000000007</v>
      </c>
      <c r="H2639">
        <v>8213.6980000000003</v>
      </c>
      <c r="I2639">
        <v>8190.2739999999994</v>
      </c>
      <c r="J2639">
        <v>7655.5839999999989</v>
      </c>
      <c r="K2639">
        <v>7656.1919999999991</v>
      </c>
      <c r="L2639">
        <v>7274.8449999999993</v>
      </c>
      <c r="M2639">
        <v>7844.5369999999994</v>
      </c>
      <c r="N2639">
        <v>8436.6349999999984</v>
      </c>
      <c r="O2639">
        <v>8456.0249999999996</v>
      </c>
      <c r="P2639">
        <v>8483.2749999999996</v>
      </c>
      <c r="Q2639">
        <v>8118.7000000000007</v>
      </c>
      <c r="R2639">
        <v>7814.1</v>
      </c>
    </row>
    <row r="2640" spans="1:18" x14ac:dyDescent="0.25">
      <c r="A2640" s="1" t="s">
        <v>100</v>
      </c>
      <c r="B2640" s="1" t="s">
        <v>56</v>
      </c>
      <c r="C2640">
        <v>2640</v>
      </c>
      <c r="D2640">
        <v>2640</v>
      </c>
      <c r="E2640">
        <v>2640</v>
      </c>
      <c r="F2640">
        <v>2640</v>
      </c>
      <c r="G2640">
        <v>2640</v>
      </c>
      <c r="H2640">
        <v>2640</v>
      </c>
      <c r="I2640">
        <v>2640</v>
      </c>
      <c r="J2640">
        <v>2200</v>
      </c>
      <c r="K2640">
        <v>2200</v>
      </c>
      <c r="L2640">
        <v>1820</v>
      </c>
      <c r="M2640">
        <v>1820</v>
      </c>
      <c r="N2640">
        <v>1940</v>
      </c>
      <c r="O2640">
        <v>1940</v>
      </c>
      <c r="P2640">
        <v>1940</v>
      </c>
      <c r="Q2640">
        <v>1940</v>
      </c>
      <c r="R2640">
        <v>1940</v>
      </c>
    </row>
    <row r="2641" spans="1:18" x14ac:dyDescent="0.25">
      <c r="A2641" s="1" t="s">
        <v>100</v>
      </c>
      <c r="B2641" s="1" t="s">
        <v>57</v>
      </c>
      <c r="C2641">
        <v>2420.9450000000002</v>
      </c>
      <c r="D2641">
        <v>2978.6809999999996</v>
      </c>
      <c r="E2641">
        <v>2964.4809999999998</v>
      </c>
      <c r="F2641">
        <v>3002.9809999999998</v>
      </c>
      <c r="G2641">
        <v>3056.431</v>
      </c>
      <c r="H2641">
        <v>3056.431</v>
      </c>
      <c r="I2641">
        <v>3030.6809999999996</v>
      </c>
      <c r="J2641">
        <v>2935.4809999999998</v>
      </c>
      <c r="K2641">
        <v>2935.4809999999998</v>
      </c>
      <c r="L2641">
        <v>2935.4809999999998</v>
      </c>
      <c r="M2641">
        <v>3483.875</v>
      </c>
      <c r="N2641">
        <v>3478.0250000000001</v>
      </c>
      <c r="O2641">
        <v>3478.0250000000001</v>
      </c>
      <c r="P2641">
        <v>3483.7750000000001</v>
      </c>
      <c r="Q2641">
        <v>3118.5750000000003</v>
      </c>
      <c r="R2641">
        <v>2813.9749999999999</v>
      </c>
    </row>
    <row r="2642" spans="1:18" x14ac:dyDescent="0.25">
      <c r="A2642" s="1" t="s">
        <v>100</v>
      </c>
      <c r="B2642" s="1" t="s">
        <v>58</v>
      </c>
      <c r="C2642">
        <v>0</v>
      </c>
      <c r="D2642">
        <v>0</v>
      </c>
      <c r="E2642">
        <v>0</v>
      </c>
      <c r="F2642">
        <v>3</v>
      </c>
      <c r="G2642">
        <v>3</v>
      </c>
      <c r="H2642">
        <v>5</v>
      </c>
      <c r="I2642">
        <v>5</v>
      </c>
      <c r="J2642">
        <v>5</v>
      </c>
      <c r="K2642">
        <v>5</v>
      </c>
      <c r="L2642">
        <v>3</v>
      </c>
      <c r="M2642">
        <v>3</v>
      </c>
      <c r="N2642">
        <v>3</v>
      </c>
      <c r="O2642">
        <v>3</v>
      </c>
      <c r="P2642">
        <v>3.5</v>
      </c>
      <c r="Q2642">
        <v>3.5</v>
      </c>
      <c r="R2642">
        <v>3.5</v>
      </c>
    </row>
    <row r="2643" spans="1:18" x14ac:dyDescent="0.25">
      <c r="A2643" s="1" t="s">
        <v>100</v>
      </c>
      <c r="B2643" s="1" t="s">
        <v>59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19</v>
      </c>
      <c r="N2643">
        <v>496</v>
      </c>
      <c r="O2643">
        <v>513</v>
      </c>
      <c r="P2643">
        <v>533</v>
      </c>
      <c r="Q2643">
        <v>533</v>
      </c>
      <c r="R2643">
        <v>533</v>
      </c>
    </row>
    <row r="2644" spans="1:18" x14ac:dyDescent="0.25">
      <c r="A2644" s="1" t="s">
        <v>100</v>
      </c>
      <c r="B2644" s="1" t="s">
        <v>60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 s="1" t="s">
        <v>100</v>
      </c>
      <c r="B2645" s="1" t="s">
        <v>61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 s="1" t="s">
        <v>100</v>
      </c>
      <c r="B2646" s="1" t="s">
        <v>62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 s="1" t="s">
        <v>100</v>
      </c>
      <c r="B2647" s="1" t="s">
        <v>63</v>
      </c>
      <c r="C2647">
        <v>1504.0199999999995</v>
      </c>
      <c r="D2647">
        <v>1586.0199999999995</v>
      </c>
      <c r="E2647">
        <v>1587.2249999999997</v>
      </c>
      <c r="F2647">
        <v>1587.3749999999995</v>
      </c>
      <c r="G2647">
        <v>1595.5989999999997</v>
      </c>
      <c r="H2647">
        <v>1596.2669999999996</v>
      </c>
      <c r="I2647">
        <v>1598.5929999999996</v>
      </c>
      <c r="J2647">
        <v>1599.1029999999996</v>
      </c>
      <c r="K2647">
        <v>1599.7109999999996</v>
      </c>
      <c r="L2647">
        <v>1600.3639999999996</v>
      </c>
      <c r="M2647">
        <v>1602.6619999999996</v>
      </c>
      <c r="N2647">
        <v>1603.6099999999997</v>
      </c>
      <c r="O2647">
        <v>1605.9999999999995</v>
      </c>
      <c r="P2647">
        <v>1606.9999999999995</v>
      </c>
      <c r="Q2647">
        <v>1607.6249999999995</v>
      </c>
      <c r="R2647">
        <v>1607.6249999999995</v>
      </c>
    </row>
    <row r="2648" spans="1:18" x14ac:dyDescent="0.25">
      <c r="A2648" s="1" t="s">
        <v>100</v>
      </c>
      <c r="B2648" s="1" t="s">
        <v>64</v>
      </c>
      <c r="C2648">
        <v>916</v>
      </c>
      <c r="D2648">
        <v>916</v>
      </c>
      <c r="E2648">
        <v>916</v>
      </c>
      <c r="F2648">
        <v>916</v>
      </c>
      <c r="G2648">
        <v>916</v>
      </c>
      <c r="H2648">
        <v>916</v>
      </c>
      <c r="I2648">
        <v>916</v>
      </c>
      <c r="J2648">
        <v>916</v>
      </c>
      <c r="K2648">
        <v>916</v>
      </c>
      <c r="L2648">
        <v>916</v>
      </c>
      <c r="M2648">
        <v>916</v>
      </c>
      <c r="N2648">
        <v>916</v>
      </c>
      <c r="O2648">
        <v>916</v>
      </c>
      <c r="P2648">
        <v>916</v>
      </c>
      <c r="Q2648">
        <v>916</v>
      </c>
      <c r="R2648">
        <v>916</v>
      </c>
    </row>
    <row r="2649" spans="1:18" x14ac:dyDescent="0.25">
      <c r="A2649" s="1" t="s">
        <v>100</v>
      </c>
      <c r="B2649" s="1"/>
    </row>
    <row r="2650" spans="1:18" x14ac:dyDescent="0.25">
      <c r="A2650" s="1" t="s">
        <v>100</v>
      </c>
      <c r="B2650" s="1" t="s">
        <v>66</v>
      </c>
    </row>
    <row r="2651" spans="1:18" x14ac:dyDescent="0.25">
      <c r="A2651" s="1" t="s">
        <v>100</v>
      </c>
      <c r="B2651" s="1" t="s">
        <v>56</v>
      </c>
      <c r="C2651">
        <v>0.63988618148448018</v>
      </c>
      <c r="D2651">
        <v>0.6635061599763854</v>
      </c>
      <c r="E2651">
        <v>0.69649097806612237</v>
      </c>
      <c r="F2651">
        <v>0.69303916369913199</v>
      </c>
      <c r="G2651">
        <v>0.66050907253880131</v>
      </c>
      <c r="H2651">
        <v>0.68771488620259413</v>
      </c>
      <c r="I2651">
        <v>0.6987901497912965</v>
      </c>
      <c r="J2651">
        <v>0.71669826086041455</v>
      </c>
      <c r="K2651">
        <v>0.78065052621041819</v>
      </c>
      <c r="L2651">
        <v>0.80077620306203434</v>
      </c>
      <c r="M2651">
        <v>0.8288006932434131</v>
      </c>
      <c r="N2651">
        <v>0.82193381378846198</v>
      </c>
      <c r="O2651">
        <v>0.82641104904634188</v>
      </c>
      <c r="P2651">
        <v>0.83840904388321424</v>
      </c>
      <c r="Q2651">
        <v>0.82662559811945213</v>
      </c>
      <c r="R2651">
        <v>0.80779409982924066</v>
      </c>
    </row>
    <row r="2652" spans="1:18" x14ac:dyDescent="0.25">
      <c r="A2652" s="1" t="s">
        <v>100</v>
      </c>
      <c r="B2652" s="1" t="s">
        <v>57</v>
      </c>
      <c r="C2652">
        <v>0.41996598251682321</v>
      </c>
      <c r="D2652">
        <v>0.34783318357179116</v>
      </c>
      <c r="E2652">
        <v>0.31983314802460799</v>
      </c>
      <c r="F2652">
        <v>0.33864312389003637</v>
      </c>
      <c r="G2652">
        <v>0.32212099909174524</v>
      </c>
      <c r="H2652">
        <v>0.31013974043249543</v>
      </c>
      <c r="I2652">
        <v>0.30769399784239992</v>
      </c>
      <c r="J2652">
        <v>0.29152469776511497</v>
      </c>
      <c r="K2652">
        <v>0.28835881540607639</v>
      </c>
      <c r="L2652">
        <v>0.26863683931347243</v>
      </c>
      <c r="M2652">
        <v>0.23186927992930467</v>
      </c>
      <c r="N2652">
        <v>0.26539101581072588</v>
      </c>
      <c r="O2652">
        <v>0.25327904033629117</v>
      </c>
      <c r="P2652">
        <v>0.22399074081769138</v>
      </c>
      <c r="Q2652">
        <v>0.23288280165326361</v>
      </c>
      <c r="R2652">
        <v>0.268430240022483</v>
      </c>
    </row>
    <row r="2653" spans="1:18" x14ac:dyDescent="0.25">
      <c r="A2653" s="1" t="s">
        <v>100</v>
      </c>
      <c r="B2653" s="1" t="s">
        <v>58</v>
      </c>
      <c r="C2653">
        <v>0</v>
      </c>
      <c r="D2653">
        <v>0</v>
      </c>
      <c r="E2653">
        <v>0</v>
      </c>
      <c r="F2653">
        <v>8.8492442745389546E-2</v>
      </c>
      <c r="G2653">
        <v>0.22123110686347386</v>
      </c>
      <c r="H2653">
        <v>0.13949797509304715</v>
      </c>
      <c r="I2653">
        <v>0.13273866411808433</v>
      </c>
      <c r="J2653">
        <v>0.18583412976531805</v>
      </c>
      <c r="K2653">
        <v>0.15928639694170119</v>
      </c>
      <c r="L2653">
        <v>0.22123110686347386</v>
      </c>
      <c r="M2653">
        <v>0.23249662515507857</v>
      </c>
      <c r="N2653">
        <v>0.19022451149051803</v>
      </c>
      <c r="O2653">
        <v>0.23249662515507857</v>
      </c>
      <c r="P2653">
        <v>0.1992828215614959</v>
      </c>
      <c r="Q2653">
        <v>0.1992828215614959</v>
      </c>
      <c r="R2653">
        <v>0.1992828215614959</v>
      </c>
    </row>
    <row r="2654" spans="1:18" x14ac:dyDescent="0.25">
      <c r="A2654" s="1" t="s">
        <v>100</v>
      </c>
      <c r="B2654" s="1" t="s">
        <v>59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0.1017868000080852</v>
      </c>
      <c r="N2654">
        <v>9.1341003669338783E-2</v>
      </c>
      <c r="O2654">
        <v>9.4308838380289972E-2</v>
      </c>
      <c r="P2654">
        <v>0.12592410594916489</v>
      </c>
      <c r="Q2654">
        <v>0.12782754071079613</v>
      </c>
      <c r="R2654">
        <v>0.10837681674037722</v>
      </c>
    </row>
    <row r="2655" spans="1:18" x14ac:dyDescent="0.25">
      <c r="A2655" s="1" t="s">
        <v>100</v>
      </c>
      <c r="B2655" s="1" t="s">
        <v>60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 s="1" t="s">
        <v>100</v>
      </c>
      <c r="B2656" s="1" t="s">
        <v>61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 s="1" t="s">
        <v>100</v>
      </c>
      <c r="B2657" s="1" t="s">
        <v>62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 s="1" t="s">
        <v>100</v>
      </c>
      <c r="B2658" s="1" t="s">
        <v>63</v>
      </c>
      <c r="C2658">
        <v>0.35021586968075447</v>
      </c>
      <c r="D2658">
        <v>0.35452326023896635</v>
      </c>
      <c r="E2658">
        <v>0.37884115261221446</v>
      </c>
      <c r="F2658">
        <v>0.25019550077411351</v>
      </c>
      <c r="G2658">
        <v>0.29324648048554014</v>
      </c>
      <c r="H2658">
        <v>0.33162566875896504</v>
      </c>
      <c r="I2658">
        <v>0.31403717374878726</v>
      </c>
      <c r="J2658">
        <v>0.31767238731958403</v>
      </c>
      <c r="K2658">
        <v>0.28817791493720241</v>
      </c>
      <c r="L2658">
        <v>0.31153314022780126</v>
      </c>
      <c r="M2658">
        <v>0.37423853858742984</v>
      </c>
      <c r="N2658">
        <v>0.26889783891579527</v>
      </c>
      <c r="O2658">
        <v>0.29159467198282052</v>
      </c>
      <c r="P2658">
        <v>0.34432569996308193</v>
      </c>
      <c r="Q2658">
        <v>0.29881365348514627</v>
      </c>
      <c r="R2658">
        <v>0.27447785303631633</v>
      </c>
    </row>
    <row r="2659" spans="1:18" x14ac:dyDescent="0.25">
      <c r="A2659" s="1" t="s">
        <v>100</v>
      </c>
      <c r="B2659" s="1" t="s">
        <v>64</v>
      </c>
      <c r="C2659">
        <v>4.5441118143391614E-2</v>
      </c>
      <c r="D2659">
        <v>2.3604258789992116E-2</v>
      </c>
      <c r="E2659">
        <v>2.6815672300573898E-2</v>
      </c>
      <c r="F2659">
        <v>2.391178350683262E-2</v>
      </c>
      <c r="G2659">
        <v>1.3329267080322612E-2</v>
      </c>
      <c r="H2659">
        <v>1.3092104830933369E-2</v>
      </c>
      <c r="I2659">
        <v>2.0872671152083151E-2</v>
      </c>
      <c r="J2659">
        <v>2.0431669703525831E-2</v>
      </c>
      <c r="K2659">
        <v>2.5577750491054634E-2</v>
      </c>
      <c r="L2659">
        <v>2.9418370110519069E-2</v>
      </c>
      <c r="M2659">
        <v>4.914732172637145E-2</v>
      </c>
      <c r="N2659">
        <v>4.5680081512337593E-2</v>
      </c>
      <c r="O2659">
        <v>4.2229287282144069E-2</v>
      </c>
      <c r="P2659">
        <v>3.9262959193538491E-2</v>
      </c>
      <c r="Q2659">
        <v>3.1750580779013396E-2</v>
      </c>
      <c r="R2659">
        <v>3.3682462645519065E-2</v>
      </c>
    </row>
    <row r="2660" spans="1:18" x14ac:dyDescent="0.25">
      <c r="A2660" s="1" t="s">
        <v>100</v>
      </c>
      <c r="B2660" s="1"/>
    </row>
    <row r="2661" spans="1:18" x14ac:dyDescent="0.25">
      <c r="A2661" s="1" t="s">
        <v>100</v>
      </c>
      <c r="B2661" s="1" t="s">
        <v>67</v>
      </c>
      <c r="C2661">
        <v>30792.51290323303</v>
      </c>
      <c r="D2661">
        <v>31849.728604651165</v>
      </c>
      <c r="E2661">
        <v>32206.841279069769</v>
      </c>
      <c r="F2661">
        <v>30980.370465116284</v>
      </c>
      <c r="G2661">
        <v>30453.615930232554</v>
      </c>
      <c r="H2661">
        <v>31346.547989564133</v>
      </c>
      <c r="I2661">
        <v>31244.451860465124</v>
      </c>
      <c r="J2661">
        <v>27887.448488372098</v>
      </c>
      <c r="K2661">
        <v>28754.780000000006</v>
      </c>
      <c r="L2661">
        <v>25913.953604651168</v>
      </c>
      <c r="M2661">
        <v>27459.165707677806</v>
      </c>
      <c r="N2661">
        <v>28282.905860174644</v>
      </c>
      <c r="O2661">
        <v>28322.989192722707</v>
      </c>
      <c r="P2661">
        <v>28509.006260627146</v>
      </c>
      <c r="Q2661">
        <v>27143.114742153753</v>
      </c>
      <c r="R2661">
        <v>26627.480757260757</v>
      </c>
    </row>
    <row r="2662" spans="1:18" x14ac:dyDescent="0.25">
      <c r="A2662" s="1" t="s">
        <v>100</v>
      </c>
      <c r="B2662" s="1" t="s">
        <v>56</v>
      </c>
      <c r="C2662">
        <v>16491.095478323503</v>
      </c>
      <c r="D2662">
        <v>17099.827674418604</v>
      </c>
      <c r="E2662">
        <v>17949.909767441859</v>
      </c>
      <c r="F2662">
        <v>17860.949883720932</v>
      </c>
      <c r="G2662">
        <v>17022.586976744184</v>
      </c>
      <c r="H2662">
        <v>17723.733030022358</v>
      </c>
      <c r="I2662">
        <v>18009.163837209308</v>
      </c>
      <c r="J2662">
        <v>15331.551860465119</v>
      </c>
      <c r="K2662">
        <v>16699.613604651167</v>
      </c>
      <c r="L2662">
        <v>14078.702674418606</v>
      </c>
      <c r="M2662">
        <v>14571.410204134283</v>
      </c>
      <c r="N2662">
        <v>15408.300046804023</v>
      </c>
      <c r="O2662">
        <v>15492.232089842342</v>
      </c>
      <c r="P2662">
        <v>15717.151300252286</v>
      </c>
      <c r="Q2662">
        <v>15496.254112586495</v>
      </c>
      <c r="R2662">
        <v>15143.231313038876</v>
      </c>
    </row>
    <row r="2663" spans="1:18" x14ac:dyDescent="0.25">
      <c r="A2663" s="1" t="s">
        <v>100</v>
      </c>
      <c r="B2663" s="1" t="s">
        <v>57</v>
      </c>
      <c r="C2663">
        <v>9687.2479754104297</v>
      </c>
      <c r="D2663">
        <v>9824.3195348837253</v>
      </c>
      <c r="E2663">
        <v>8989.4896511627921</v>
      </c>
      <c r="F2663">
        <v>9638.0252325581423</v>
      </c>
      <c r="G2663">
        <v>9326.3777906976757</v>
      </c>
      <c r="H2663">
        <v>8979.4840924311866</v>
      </c>
      <c r="I2663">
        <v>8831.7996511627916</v>
      </c>
      <c r="J2663">
        <v>8097.7570930232578</v>
      </c>
      <c r="K2663">
        <v>8009.8175581395362</v>
      </c>
      <c r="L2663">
        <v>7461.995116279073</v>
      </c>
      <c r="M2663">
        <v>7610.6498270097427</v>
      </c>
      <c r="N2663">
        <v>8695.3580779629938</v>
      </c>
      <c r="O2663">
        <v>8298.5173504802406</v>
      </c>
      <c r="P2663">
        <v>7350.6121618563684</v>
      </c>
      <c r="Q2663">
        <v>6835.7821792438654</v>
      </c>
      <c r="R2663">
        <v>7106.7040690560762</v>
      </c>
    </row>
    <row r="2664" spans="1:18" x14ac:dyDescent="0.25">
      <c r="A2664" s="1" t="s">
        <v>100</v>
      </c>
      <c r="B2664" s="1" t="s">
        <v>58</v>
      </c>
      <c r="C2664">
        <v>0</v>
      </c>
      <c r="D2664">
        <v>0</v>
      </c>
      <c r="E2664">
        <v>0</v>
      </c>
      <c r="F2664">
        <v>2.3255813953488373</v>
      </c>
      <c r="G2664">
        <v>5.8139534883720936</v>
      </c>
      <c r="H2664">
        <v>6.1100113090754649</v>
      </c>
      <c r="I2664">
        <v>5.8139534883720936</v>
      </c>
      <c r="J2664">
        <v>8.1395348837209305</v>
      </c>
      <c r="K2664">
        <v>6.9767441860465116</v>
      </c>
      <c r="L2664">
        <v>5.8139534883720936</v>
      </c>
      <c r="M2664">
        <v>6.1100113090754649</v>
      </c>
      <c r="N2664">
        <v>4.999100161970814</v>
      </c>
      <c r="O2664">
        <v>6.1100113090754649</v>
      </c>
      <c r="P2664">
        <v>6.1100113090754649</v>
      </c>
      <c r="Q2664">
        <v>6.1100113090754649</v>
      </c>
      <c r="R2664">
        <v>6.1100113090754649</v>
      </c>
    </row>
    <row r="2665" spans="1:18" x14ac:dyDescent="0.25">
      <c r="A2665" s="1" t="s">
        <v>100</v>
      </c>
      <c r="B2665" s="1" t="s">
        <v>59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16.9413949933457</v>
      </c>
      <c r="N2665">
        <v>396.87300730313024</v>
      </c>
      <c r="O2665">
        <v>423.81260262041752</v>
      </c>
      <c r="P2665">
        <v>587.94972460512679</v>
      </c>
      <c r="Q2665">
        <v>596.83701378196395</v>
      </c>
      <c r="R2665">
        <v>506.02002750616049</v>
      </c>
    </row>
    <row r="2666" spans="1:18" x14ac:dyDescent="0.25">
      <c r="A2666" s="1" t="s">
        <v>100</v>
      </c>
      <c r="B2666" s="1" t="s">
        <v>60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 s="1" t="s">
        <v>100</v>
      </c>
      <c r="B2667" s="1" t="s">
        <v>61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 s="1" t="s">
        <v>100</v>
      </c>
      <c r="B2668" s="1" t="s">
        <v>62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 s="1" t="s">
        <v>100</v>
      </c>
      <c r="B2669" s="1" t="s">
        <v>63</v>
      </c>
      <c r="C2669">
        <v>4614.1694494990934</v>
      </c>
      <c r="D2669">
        <v>4925.5813953488378</v>
      </c>
      <c r="E2669">
        <v>5267.4418604651164</v>
      </c>
      <c r="F2669">
        <v>3479.0697674418607</v>
      </c>
      <c r="G2669">
        <v>4098.8372093023263</v>
      </c>
      <c r="H2669">
        <v>4637.2208558015118</v>
      </c>
      <c r="I2669">
        <v>4397.6744186046517</v>
      </c>
      <c r="J2669">
        <v>4450</v>
      </c>
      <c r="K2669">
        <v>4038.3720930232562</v>
      </c>
      <c r="L2669">
        <v>4367.4418604651173</v>
      </c>
      <c r="M2669">
        <v>5254.0542702313605</v>
      </c>
      <c r="N2669">
        <v>3777.3756279425234</v>
      </c>
      <c r="O2669">
        <v>4102.3171384706284</v>
      </c>
      <c r="P2669">
        <v>4847.1830626042911</v>
      </c>
      <c r="Q2669">
        <v>4208.1314252323491</v>
      </c>
      <c r="R2669">
        <v>3865.4153363505698</v>
      </c>
    </row>
    <row r="2670" spans="1:18" x14ac:dyDescent="0.25">
      <c r="A2670" s="1" t="s">
        <v>100</v>
      </c>
      <c r="B2670" s="1" t="s">
        <v>64</v>
      </c>
      <c r="C2670">
        <v>364.62680256147723</v>
      </c>
      <c r="D2670">
        <v>189.40434921230315</v>
      </c>
      <c r="E2670">
        <v>215.17324504737306</v>
      </c>
      <c r="F2670">
        <v>191.87197674418604</v>
      </c>
      <c r="G2670">
        <v>106.95617173524148</v>
      </c>
      <c r="H2670">
        <v>105.05314390018231</v>
      </c>
      <c r="I2670">
        <v>167.48565295169954</v>
      </c>
      <c r="J2670">
        <v>163.94698676824382</v>
      </c>
      <c r="K2670">
        <v>205.23996238030094</v>
      </c>
      <c r="L2670">
        <v>236.05770870602268</v>
      </c>
      <c r="M2670">
        <v>394.36597310388072</v>
      </c>
      <c r="N2670">
        <v>366.54428286803881</v>
      </c>
      <c r="O2670">
        <v>338.85455783788916</v>
      </c>
      <c r="P2670">
        <v>315.05226664242383</v>
      </c>
      <c r="Q2670">
        <v>254.77174026372811</v>
      </c>
      <c r="R2670">
        <v>270.27346946166824</v>
      </c>
    </row>
    <row r="2671" spans="1:18" x14ac:dyDescent="0.25">
      <c r="A2671" s="1" t="s">
        <v>100</v>
      </c>
      <c r="B2671" s="1"/>
    </row>
    <row r="2672" spans="1:18" x14ac:dyDescent="0.25">
      <c r="A2672" s="1" t="s">
        <v>100</v>
      </c>
      <c r="B2672" s="1" t="s">
        <v>68</v>
      </c>
      <c r="C2672">
        <v>27379.364253628664</v>
      </c>
      <c r="D2672">
        <v>29418.146162790705</v>
      </c>
      <c r="E2672">
        <v>29759.682441860466</v>
      </c>
      <c r="F2672">
        <v>28516.622674418606</v>
      </c>
      <c r="G2672">
        <v>28040.127441860459</v>
      </c>
      <c r="H2672">
        <v>29182.994807852516</v>
      </c>
      <c r="I2672">
        <v>28732.166279069774</v>
      </c>
      <c r="J2672">
        <v>25598.003720930235</v>
      </c>
      <c r="K2672">
        <v>26439.189418604656</v>
      </c>
      <c r="L2672">
        <v>23861.531279069772</v>
      </c>
      <c r="M2672">
        <v>25032.550003291988</v>
      </c>
      <c r="N2672">
        <v>25717.397483525907</v>
      </c>
      <c r="O2672">
        <v>25796.760890604561</v>
      </c>
      <c r="P2672">
        <v>26849.26075523299</v>
      </c>
      <c r="Q2672">
        <v>24749.310028630651</v>
      </c>
      <c r="R2672">
        <v>24482.774269313522</v>
      </c>
    </row>
    <row r="2673" spans="1:18" x14ac:dyDescent="0.25">
      <c r="A2673" s="1" t="s">
        <v>100</v>
      </c>
      <c r="B2673" s="1" t="s">
        <v>56</v>
      </c>
      <c r="C2673">
        <v>14222.36239780574</v>
      </c>
      <c r="D2673">
        <v>15625.479241529009</v>
      </c>
      <c r="E2673">
        <v>16192.583077313684</v>
      </c>
      <c r="F2673">
        <v>16298.048962713559</v>
      </c>
      <c r="G2673">
        <v>15456.519753641991</v>
      </c>
      <c r="H2673">
        <v>16331.75139871001</v>
      </c>
      <c r="I2673">
        <v>16392.625137442166</v>
      </c>
      <c r="J2673">
        <v>13925.367525772997</v>
      </c>
      <c r="K2673">
        <v>15194.309774138137</v>
      </c>
      <c r="L2673">
        <v>12809.377127857448</v>
      </c>
      <c r="M2673">
        <v>12754.300854104918</v>
      </c>
      <c r="N2673">
        <v>13904.037750326423</v>
      </c>
      <c r="O2673">
        <v>13979.201226747902</v>
      </c>
      <c r="P2673">
        <v>14488.193369921786</v>
      </c>
      <c r="Q2673">
        <v>13947.034097696242</v>
      </c>
      <c r="R2673">
        <v>13780.831613377324</v>
      </c>
    </row>
    <row r="2674" spans="1:18" x14ac:dyDescent="0.25">
      <c r="A2674" s="1" t="s">
        <v>100</v>
      </c>
      <c r="B2674" s="1" t="s">
        <v>57</v>
      </c>
      <c r="C2674">
        <v>8542.8324063238324</v>
      </c>
      <c r="D2674">
        <v>8867.0855259128548</v>
      </c>
      <c r="E2674">
        <v>8299.6575040816642</v>
      </c>
      <c r="F2674">
        <v>8737.1783628678404</v>
      </c>
      <c r="G2674">
        <v>8478.956525427775</v>
      </c>
      <c r="H2674">
        <v>8207.912542031916</v>
      </c>
      <c r="I2674">
        <v>7936.0527695345836</v>
      </c>
      <c r="J2674">
        <v>7214.4966602735185</v>
      </c>
      <c r="K2674">
        <v>7199.5308072572179</v>
      </c>
      <c r="L2674">
        <v>6678.8983372588373</v>
      </c>
      <c r="M2674">
        <v>7001.143472653288</v>
      </c>
      <c r="N2674">
        <v>7634.1119977918624</v>
      </c>
      <c r="O2674">
        <v>7285.3199114565332</v>
      </c>
      <c r="P2674">
        <v>6919.8245867927135</v>
      </c>
      <c r="Q2674">
        <v>5991.1974806110165</v>
      </c>
      <c r="R2674">
        <v>6324.3972807703922</v>
      </c>
    </row>
    <row r="2675" spans="1:18" x14ac:dyDescent="0.25">
      <c r="A2675" s="1" t="s">
        <v>100</v>
      </c>
      <c r="B2675" s="1" t="s">
        <v>58</v>
      </c>
      <c r="C2675">
        <v>0</v>
      </c>
      <c r="D2675">
        <v>0</v>
      </c>
      <c r="E2675">
        <v>0</v>
      </c>
      <c r="F2675">
        <v>2.3255813953488373</v>
      </c>
      <c r="G2675">
        <v>5.8139534883720936</v>
      </c>
      <c r="H2675">
        <v>6.1100113090754649</v>
      </c>
      <c r="I2675">
        <v>5.8139534883720936</v>
      </c>
      <c r="J2675">
        <v>8.1395348837209305</v>
      </c>
      <c r="K2675">
        <v>6.9767441860465116</v>
      </c>
      <c r="L2675">
        <v>5.8139534883720936</v>
      </c>
      <c r="M2675">
        <v>6.1100113090754649</v>
      </c>
      <c r="N2675">
        <v>4.999100161970814</v>
      </c>
      <c r="O2675">
        <v>6.1100113090754649</v>
      </c>
      <c r="P2675">
        <v>6.1100113090754649</v>
      </c>
      <c r="Q2675">
        <v>6.1100113090754649</v>
      </c>
      <c r="R2675">
        <v>6.1100113090754649</v>
      </c>
    </row>
    <row r="2676" spans="1:18" x14ac:dyDescent="0.25">
      <c r="A2676" s="1" t="s">
        <v>100</v>
      </c>
      <c r="B2676" s="1" t="s">
        <v>59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16.9413949933457</v>
      </c>
      <c r="N2676">
        <v>396.87300730313024</v>
      </c>
      <c r="O2676">
        <v>423.81260262041752</v>
      </c>
      <c r="P2676">
        <v>587.94972460512679</v>
      </c>
      <c r="Q2676">
        <v>596.83701378196395</v>
      </c>
      <c r="R2676">
        <v>506.02002750616049</v>
      </c>
    </row>
    <row r="2677" spans="1:18" x14ac:dyDescent="0.25">
      <c r="A2677" s="1" t="s">
        <v>100</v>
      </c>
      <c r="B2677" s="1" t="s">
        <v>60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 s="1" t="s">
        <v>100</v>
      </c>
      <c r="B2678" s="1" t="s">
        <v>61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 s="1" t="s">
        <v>100</v>
      </c>
      <c r="B2679" s="1" t="s">
        <v>62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 s="1" t="s">
        <v>100</v>
      </c>
      <c r="B2680" s="1" t="s">
        <v>63</v>
      </c>
      <c r="C2680">
        <v>4614.1694494990934</v>
      </c>
      <c r="D2680">
        <v>4925.5813953488378</v>
      </c>
      <c r="E2680">
        <v>5267.4418604651164</v>
      </c>
      <c r="F2680">
        <v>3479.0697674418607</v>
      </c>
      <c r="G2680">
        <v>4098.8372093023263</v>
      </c>
      <c r="H2680">
        <v>4637.2208558015118</v>
      </c>
      <c r="I2680">
        <v>4397.6744186046517</v>
      </c>
      <c r="J2680">
        <v>4450</v>
      </c>
      <c r="K2680">
        <v>4038.3720930232562</v>
      </c>
      <c r="L2680">
        <v>4367.4418604651173</v>
      </c>
      <c r="M2680">
        <v>5254.0542702313605</v>
      </c>
      <c r="N2680">
        <v>3777.3756279425234</v>
      </c>
      <c r="O2680">
        <v>4102.3171384706284</v>
      </c>
      <c r="P2680">
        <v>4847.1830626042911</v>
      </c>
      <c r="Q2680">
        <v>4208.1314252323491</v>
      </c>
      <c r="R2680">
        <v>3865.4153363505698</v>
      </c>
    </row>
    <row r="2681" spans="1:18" x14ac:dyDescent="0.25">
      <c r="A2681" s="1" t="s">
        <v>100</v>
      </c>
      <c r="B2681" s="1" t="s">
        <v>64</v>
      </c>
      <c r="C2681">
        <v>364.62680256147723</v>
      </c>
      <c r="D2681">
        <v>189.40434921230315</v>
      </c>
      <c r="E2681">
        <v>215.17324504737306</v>
      </c>
      <c r="F2681">
        <v>191.87197674418604</v>
      </c>
      <c r="G2681">
        <v>106.95617173524148</v>
      </c>
      <c r="H2681">
        <v>105.05314390018231</v>
      </c>
      <c r="I2681">
        <v>167.48565295169954</v>
      </c>
      <c r="J2681">
        <v>163.94698676824382</v>
      </c>
      <c r="K2681">
        <v>205.23996238030094</v>
      </c>
      <c r="L2681">
        <v>236.05770870602268</v>
      </c>
      <c r="M2681">
        <v>394.36597310388072</v>
      </c>
      <c r="N2681">
        <v>366.54428286803881</v>
      </c>
      <c r="O2681">
        <v>338.85455783788916</v>
      </c>
      <c r="P2681">
        <v>315.05226664242383</v>
      </c>
      <c r="Q2681">
        <v>254.77174026372811</v>
      </c>
      <c r="R2681">
        <v>270.27346946166824</v>
      </c>
    </row>
    <row r="2682" spans="1:18" x14ac:dyDescent="0.25">
      <c r="A2682" s="1" t="s">
        <v>100</v>
      </c>
      <c r="B2682" s="1"/>
    </row>
    <row r="2683" spans="1:18" x14ac:dyDescent="0.25">
      <c r="A2683" s="1" t="s">
        <v>100</v>
      </c>
      <c r="B2683" s="1" t="s">
        <v>69</v>
      </c>
      <c r="C2683">
        <v>10227.048020245235</v>
      </c>
      <c r="D2683">
        <v>16250</v>
      </c>
      <c r="E2683">
        <v>14174.418604651162</v>
      </c>
      <c r="F2683">
        <v>15429.069767441862</v>
      </c>
      <c r="G2683">
        <v>14958.139534883721</v>
      </c>
      <c r="H2683">
        <v>14593.206556153229</v>
      </c>
      <c r="I2683">
        <v>12990.697674418607</v>
      </c>
      <c r="J2683">
        <v>11842.441860465116</v>
      </c>
      <c r="K2683">
        <v>11053.488372093025</v>
      </c>
      <c r="L2683">
        <v>11723.255813953492</v>
      </c>
      <c r="M2683">
        <v>13492.571337159303</v>
      </c>
      <c r="N2683">
        <v>12149.757488096606</v>
      </c>
      <c r="O2683">
        <v>11989.786282913499</v>
      </c>
      <c r="P2683">
        <v>11811.762771589991</v>
      </c>
      <c r="Q2683">
        <v>9665.4586124646412</v>
      </c>
      <c r="R2683">
        <v>10181.801945265293</v>
      </c>
    </row>
    <row r="2684" spans="1:18" x14ac:dyDescent="0.25">
      <c r="A2684" s="1" t="s">
        <v>100</v>
      </c>
      <c r="B2684" s="1" t="s">
        <v>70</v>
      </c>
      <c r="C2684">
        <v>4441.9782216978629</v>
      </c>
      <c r="D2684">
        <v>9169.7674418604656</v>
      </c>
      <c r="E2684">
        <v>7468.6046511627901</v>
      </c>
      <c r="F2684">
        <v>8400.6491860465121</v>
      </c>
      <c r="G2684">
        <v>7736.0465116279056</v>
      </c>
      <c r="H2684">
        <v>7262.8593519832957</v>
      </c>
      <c r="I2684">
        <v>6680.5680232558143</v>
      </c>
      <c r="J2684">
        <v>6335.7354651162805</v>
      </c>
      <c r="K2684">
        <v>5842.0783720930249</v>
      </c>
      <c r="L2684">
        <v>6995.1530232558162</v>
      </c>
      <c r="M2684">
        <v>8437.0924344729101</v>
      </c>
      <c r="N2684">
        <v>7873.8604828908565</v>
      </c>
      <c r="O2684">
        <v>7863.5845547801155</v>
      </c>
      <c r="P2684">
        <v>8240.4611614353744</v>
      </c>
      <c r="Q2684">
        <v>6649.6200091443188</v>
      </c>
      <c r="R2684">
        <v>6858.2258322572088</v>
      </c>
    </row>
    <row r="2685" spans="1:18" x14ac:dyDescent="0.25">
      <c r="A2685" s="1" t="s">
        <v>100</v>
      </c>
      <c r="B2685" s="1" t="s">
        <v>71</v>
      </c>
      <c r="C2685">
        <v>5785.0697985473726</v>
      </c>
      <c r="D2685">
        <v>7080.2325581395353</v>
      </c>
      <c r="E2685">
        <v>6705.8139534883721</v>
      </c>
      <c r="F2685">
        <v>7028.4205813953513</v>
      </c>
      <c r="G2685">
        <v>7222.0930232558148</v>
      </c>
      <c r="H2685">
        <v>7330.3472041699342</v>
      </c>
      <c r="I2685">
        <v>6310.1296511627934</v>
      </c>
      <c r="J2685">
        <v>5506.7063953488359</v>
      </c>
      <c r="K2685">
        <v>5211.41</v>
      </c>
      <c r="L2685">
        <v>4728.102790697676</v>
      </c>
      <c r="M2685">
        <v>5055.4789026863928</v>
      </c>
      <c r="N2685">
        <v>4275.8970052057493</v>
      </c>
      <c r="O2685">
        <v>4126.2017281333838</v>
      </c>
      <c r="P2685">
        <v>3571.3016101546154</v>
      </c>
      <c r="Q2685">
        <v>3015.8386033203219</v>
      </c>
      <c r="R2685">
        <v>3323.576113008085</v>
      </c>
    </row>
    <row r="2686" spans="1:18" x14ac:dyDescent="0.25">
      <c r="A2686" s="1" t="s">
        <v>100</v>
      </c>
      <c r="B2686" s="1"/>
    </row>
    <row r="2687" spans="1:18" x14ac:dyDescent="0.25">
      <c r="A2687" s="1" t="s">
        <v>100</v>
      </c>
      <c r="B2687" s="1" t="s">
        <v>72</v>
      </c>
    </row>
    <row r="2688" spans="1:18" x14ac:dyDescent="0.25">
      <c r="A2688" s="1" t="s">
        <v>100</v>
      </c>
      <c r="B2688" s="1" t="s">
        <v>56</v>
      </c>
      <c r="C2688">
        <v>4254.6813795738999</v>
      </c>
      <c r="D2688">
        <v>4462.1000000000004</v>
      </c>
      <c r="E2688">
        <v>4676.6000000000004</v>
      </c>
      <c r="F2688">
        <v>4656.2</v>
      </c>
      <c r="G2688">
        <v>4446.1000000000004</v>
      </c>
      <c r="H2688">
        <v>4626.0867488296499</v>
      </c>
      <c r="I2688">
        <v>4701.6000000000004</v>
      </c>
      <c r="J2688">
        <v>4004.1</v>
      </c>
      <c r="K2688">
        <v>4356.5</v>
      </c>
      <c r="L2688">
        <v>3686.4</v>
      </c>
      <c r="M2688">
        <v>3819.0981178943298</v>
      </c>
      <c r="N2688">
        <v>4028.11216203306</v>
      </c>
      <c r="O2688">
        <v>4047.50644883921</v>
      </c>
      <c r="P2688">
        <v>4106.3103085888997</v>
      </c>
      <c r="Q2688">
        <v>4040.89041750263</v>
      </c>
      <c r="R2688">
        <v>3953.9743957198798</v>
      </c>
    </row>
    <row r="2689" spans="1:18" x14ac:dyDescent="0.25">
      <c r="A2689" s="1" t="s">
        <v>100</v>
      </c>
      <c r="B2689" s="1" t="s">
        <v>57</v>
      </c>
      <c r="C2689">
        <v>2652.3204075256131</v>
      </c>
      <c r="D2689">
        <v>3090.6715100000001</v>
      </c>
      <c r="E2689">
        <v>2647.2974199999999</v>
      </c>
      <c r="F2689">
        <v>2971.7776699999995</v>
      </c>
      <c r="G2689">
        <v>2791.9269199999999</v>
      </c>
      <c r="H2689">
        <v>2661.3561925999393</v>
      </c>
      <c r="I2689">
        <v>2528.1732199999997</v>
      </c>
      <c r="J2689">
        <v>2291.2084599999998</v>
      </c>
      <c r="K2689">
        <v>2321.3880200000017</v>
      </c>
      <c r="L2689">
        <v>2356.2759899999987</v>
      </c>
      <c r="M2689">
        <v>2554.6743285356006</v>
      </c>
      <c r="N2689">
        <v>2679.6896957246317</v>
      </c>
      <c r="O2689">
        <v>2657.1355008702644</v>
      </c>
      <c r="P2689">
        <v>2548.4234298113697</v>
      </c>
      <c r="Q2689">
        <v>2221.3339225302398</v>
      </c>
      <c r="R2689">
        <v>2324.9655416620612</v>
      </c>
    </row>
    <row r="2690" spans="1:18" x14ac:dyDescent="0.25">
      <c r="A2690" s="1" t="s">
        <v>100</v>
      </c>
      <c r="B2690" s="1" t="s">
        <v>58</v>
      </c>
      <c r="C2690">
        <v>0</v>
      </c>
      <c r="D2690">
        <v>0</v>
      </c>
      <c r="E2690">
        <v>0</v>
      </c>
      <c r="F2690">
        <v>0.2</v>
      </c>
      <c r="G2690">
        <v>0.5</v>
      </c>
      <c r="H2690">
        <v>0.52546097258048996</v>
      </c>
      <c r="I2690">
        <v>0.5</v>
      </c>
      <c r="J2690">
        <v>0.7</v>
      </c>
      <c r="K2690">
        <v>0.6</v>
      </c>
      <c r="L2690">
        <v>0.5</v>
      </c>
      <c r="M2690">
        <v>0.52546097258048996</v>
      </c>
      <c r="N2690">
        <v>0.42992261392948999</v>
      </c>
      <c r="O2690">
        <v>0.52546097258048996</v>
      </c>
      <c r="P2690">
        <v>0.52546097258048996</v>
      </c>
      <c r="Q2690">
        <v>0.52546097258048996</v>
      </c>
      <c r="R2690">
        <v>0.52546097258048996</v>
      </c>
    </row>
    <row r="2691" spans="1:18" x14ac:dyDescent="0.25">
      <c r="A2691" s="1" t="s">
        <v>100</v>
      </c>
      <c r="B2691" s="1" t="s">
        <v>59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1.45695996942773</v>
      </c>
      <c r="N2691">
        <v>34.131078628069197</v>
      </c>
      <c r="O2691">
        <v>36.447883825355902</v>
      </c>
      <c r="P2691">
        <v>50.563676316040898</v>
      </c>
      <c r="Q2691">
        <v>51.327983185248897</v>
      </c>
      <c r="R2691">
        <v>43.517722365529799</v>
      </c>
    </row>
    <row r="2692" spans="1:18" x14ac:dyDescent="0.25">
      <c r="A2692" s="1" t="s">
        <v>100</v>
      </c>
      <c r="B2692" s="1" t="s">
        <v>60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 s="1" t="s">
        <v>100</v>
      </c>
      <c r="B2693" s="1" t="s">
        <v>61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 s="1" t="s">
        <v>100</v>
      </c>
      <c r="B2694" s="1" t="s">
        <v>62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 s="1" t="s">
        <v>100</v>
      </c>
      <c r="B2695" s="1" t="s">
        <v>63</v>
      </c>
      <c r="C2695">
        <v>396.81857265692202</v>
      </c>
      <c r="D2695">
        <v>423.6</v>
      </c>
      <c r="E2695">
        <v>453</v>
      </c>
      <c r="F2695">
        <v>299.2</v>
      </c>
      <c r="G2695">
        <v>352.5</v>
      </c>
      <c r="H2695">
        <v>398.80099359893001</v>
      </c>
      <c r="I2695">
        <v>378.2</v>
      </c>
      <c r="J2695">
        <v>382.7</v>
      </c>
      <c r="K2695">
        <v>347.3</v>
      </c>
      <c r="L2695">
        <v>375.6</v>
      </c>
      <c r="M2695">
        <v>451.848667239897</v>
      </c>
      <c r="N2695">
        <v>324.854304003057</v>
      </c>
      <c r="O2695">
        <v>352.79927390847399</v>
      </c>
      <c r="P2695">
        <v>416.85774338396902</v>
      </c>
      <c r="Q2695">
        <v>361.89930256998201</v>
      </c>
      <c r="R2695">
        <v>332.42571892614899</v>
      </c>
    </row>
    <row r="2696" spans="1:18" x14ac:dyDescent="0.25">
      <c r="A2696" s="1" t="s">
        <v>100</v>
      </c>
      <c r="B2696" s="1" t="s">
        <v>64</v>
      </c>
      <c r="C2696">
        <v>34.797159119286263</v>
      </c>
      <c r="D2696">
        <v>22.484504032258069</v>
      </c>
      <c r="E2696">
        <v>23.906329074074083</v>
      </c>
      <c r="F2696">
        <v>22.501349999999999</v>
      </c>
      <c r="G2696">
        <v>14.397230769230767</v>
      </c>
      <c r="H2696">
        <v>13.501099549778484</v>
      </c>
      <c r="I2696">
        <v>20.905466153846159</v>
      </c>
      <c r="J2696">
        <v>19.899210862068966</v>
      </c>
      <c r="K2696">
        <v>24.548586764705878</v>
      </c>
      <c r="L2696">
        <v>28.10133294871795</v>
      </c>
      <c r="M2696">
        <v>46.121042388426119</v>
      </c>
      <c r="N2696">
        <v>43.393739310421928</v>
      </c>
      <c r="O2696">
        <v>30.95653299666418</v>
      </c>
      <c r="P2696">
        <v>38.607174096174525</v>
      </c>
      <c r="Q2696">
        <v>29.649353442618263</v>
      </c>
      <c r="R2696">
        <v>35.114671534521975</v>
      </c>
    </row>
    <row r="2697" spans="1:18" x14ac:dyDescent="0.25">
      <c r="A2697" s="1" t="s">
        <v>100</v>
      </c>
      <c r="B2697" s="1" t="s">
        <v>71</v>
      </c>
      <c r="C2697">
        <v>674.04332267421864</v>
      </c>
      <c r="D2697">
        <v>665.84963000000016</v>
      </c>
      <c r="E2697">
        <v>641.73417000000006</v>
      </c>
      <c r="F2697">
        <v>678.14998000000003</v>
      </c>
      <c r="G2697">
        <v>748.77458999999999</v>
      </c>
      <c r="H2697">
        <v>718.06657806116982</v>
      </c>
      <c r="I2697">
        <v>627.46638000000007</v>
      </c>
      <c r="J2697">
        <v>533.75120000000015</v>
      </c>
      <c r="K2697">
        <v>499.64538000000005</v>
      </c>
      <c r="L2697">
        <v>455.83401999999995</v>
      </c>
      <c r="M2697">
        <v>497.4895174198536</v>
      </c>
      <c r="N2697">
        <v>425.59648303477246</v>
      </c>
      <c r="O2697">
        <v>415.72886327818247</v>
      </c>
      <c r="P2697">
        <v>363.12251581313694</v>
      </c>
      <c r="Q2697">
        <v>294.21494534020968</v>
      </c>
      <c r="R2697">
        <v>326.26352260134013</v>
      </c>
    </row>
    <row r="2698" spans="1:18" x14ac:dyDescent="0.25">
      <c r="A2698" s="1" t="s">
        <v>100</v>
      </c>
      <c r="B2698" s="1"/>
    </row>
    <row r="2699" spans="1:18" x14ac:dyDescent="0.25">
      <c r="A2699" s="1" t="s">
        <v>100</v>
      </c>
      <c r="B2699" s="1" t="s">
        <v>73</v>
      </c>
      <c r="C2699">
        <v>11472.058826967306</v>
      </c>
      <c r="D2699">
        <v>12381.653647423622</v>
      </c>
      <c r="E2699">
        <v>10828.650421044145</v>
      </c>
      <c r="F2699">
        <v>12269.804553312266</v>
      </c>
      <c r="G2699">
        <v>11694.023534455237</v>
      </c>
      <c r="H2699">
        <v>11177.583265203682</v>
      </c>
      <c r="I2699">
        <v>10381.254407803619</v>
      </c>
      <c r="J2699">
        <v>9269.9059765848833</v>
      </c>
      <c r="K2699">
        <v>9228.1101036770597</v>
      </c>
      <c r="L2699">
        <v>8867.9656279938208</v>
      </c>
      <c r="M2699">
        <v>9234.9889216759566</v>
      </c>
      <c r="N2699">
        <v>9183.403757568205</v>
      </c>
      <c r="O2699">
        <v>8635.5720715601401</v>
      </c>
      <c r="P2699">
        <v>8065.8929017028104</v>
      </c>
      <c r="Q2699">
        <v>7002.4640999999983</v>
      </c>
      <c r="R2699">
        <v>7140.7670987435558</v>
      </c>
    </row>
    <row r="2700" spans="1:18" x14ac:dyDescent="0.25">
      <c r="A2700" s="1" t="s">
        <v>100</v>
      </c>
      <c r="B2700" s="1" t="s">
        <v>56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 s="1" t="s">
        <v>100</v>
      </c>
      <c r="B2701" s="1" t="s">
        <v>57</v>
      </c>
      <c r="C2701">
        <v>9451.7495282131331</v>
      </c>
      <c r="D2701">
        <v>10796.060182149902</v>
      </c>
      <c r="E2701">
        <v>9271.2790264661289</v>
      </c>
      <c r="F2701">
        <v>10642.82637886175</v>
      </c>
      <c r="G2701">
        <v>9953.0733020193366</v>
      </c>
      <c r="H2701">
        <v>9547.0477197848377</v>
      </c>
      <c r="I2701">
        <v>9017.0096885058592</v>
      </c>
      <c r="J2701">
        <v>8058.7507686260024</v>
      </c>
      <c r="K2701">
        <v>8104.0774915585152</v>
      </c>
      <c r="L2701">
        <v>7875.8840185720164</v>
      </c>
      <c r="M2701">
        <v>8217.9590088526893</v>
      </c>
      <c r="N2701">
        <v>8330.3084510982699</v>
      </c>
      <c r="O2701">
        <v>7818.3575425547806</v>
      </c>
      <c r="P2701">
        <v>7371.2142948277478</v>
      </c>
      <c r="Q2701">
        <v>6441.5008455897932</v>
      </c>
      <c r="R2701">
        <v>6518.2860811519913</v>
      </c>
    </row>
    <row r="2702" spans="1:18" x14ac:dyDescent="0.25">
      <c r="A2702" s="1" t="s">
        <v>100</v>
      </c>
      <c r="B2702" s="1" t="s">
        <v>58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 s="1" t="s">
        <v>100</v>
      </c>
      <c r="B2703" s="1" t="s">
        <v>59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 s="1" t="s">
        <v>100</v>
      </c>
      <c r="B2704" s="1" t="s">
        <v>60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s="1" t="s">
        <v>100</v>
      </c>
      <c r="B2705" s="1" t="s">
        <v>61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 s="1" t="s">
        <v>100</v>
      </c>
      <c r="B2706" s="1" t="s">
        <v>62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 s="1" t="s">
        <v>100</v>
      </c>
      <c r="B2707" s="1" t="s">
        <v>63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 s="1" t="s">
        <v>100</v>
      </c>
      <c r="B2708" s="1" t="s">
        <v>64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 s="1" t="s">
        <v>100</v>
      </c>
      <c r="B2709" s="1" t="s">
        <v>71</v>
      </c>
      <c r="C2709">
        <v>2020.3092987541729</v>
      </c>
      <c r="D2709">
        <v>1585.5934652737203</v>
      </c>
      <c r="E2709">
        <v>1557.371394578016</v>
      </c>
      <c r="F2709">
        <v>1626.978174450516</v>
      </c>
      <c r="G2709">
        <v>1740.9502324359</v>
      </c>
      <c r="H2709">
        <v>1630.5355454188445</v>
      </c>
      <c r="I2709">
        <v>1364.2447192977602</v>
      </c>
      <c r="J2709">
        <v>1211.1552079588807</v>
      </c>
      <c r="K2709">
        <v>1124.0326121185442</v>
      </c>
      <c r="L2709">
        <v>992.08160942180382</v>
      </c>
      <c r="M2709">
        <v>1017.0299128232676</v>
      </c>
      <c r="N2709">
        <v>853.09530646993528</v>
      </c>
      <c r="O2709">
        <v>817.21452900535962</v>
      </c>
      <c r="P2709">
        <v>694.67860687506288</v>
      </c>
      <c r="Q2709">
        <v>560.96325441020485</v>
      </c>
      <c r="R2709">
        <v>622.48101759156418</v>
      </c>
    </row>
    <row r="2710" spans="1:18" x14ac:dyDescent="0.25">
      <c r="A2710" s="1" t="s">
        <v>100</v>
      </c>
      <c r="B2710" s="1"/>
    </row>
    <row r="2711" spans="1:18" x14ac:dyDescent="0.25">
      <c r="A2711" s="1" t="s">
        <v>100</v>
      </c>
      <c r="B2711" s="1" t="s">
        <v>74</v>
      </c>
    </row>
    <row r="2712" spans="1:18" x14ac:dyDescent="0.25">
      <c r="A2712" s="1" t="s">
        <v>100</v>
      </c>
      <c r="B2712" s="1" t="s">
        <v>56</v>
      </c>
      <c r="C2712">
        <v>0.33333499846652564</v>
      </c>
      <c r="D2712">
        <v>0.32957243898612754</v>
      </c>
      <c r="E2712">
        <v>0.33008857717144924</v>
      </c>
      <c r="F2712">
        <v>0.32989169064902713</v>
      </c>
      <c r="G2712">
        <v>0.32926440700838927</v>
      </c>
      <c r="H2712">
        <v>0.32948820965528569</v>
      </c>
      <c r="I2712">
        <v>0.32941723881231927</v>
      </c>
      <c r="J2712">
        <v>0.32929084188706581</v>
      </c>
      <c r="K2712">
        <v>0.32966068403534954</v>
      </c>
      <c r="L2712">
        <v>0.32844195692274308</v>
      </c>
      <c r="M2712">
        <v>0.32812492344304345</v>
      </c>
      <c r="N2712">
        <v>0.32896646138977848</v>
      </c>
      <c r="O2712">
        <v>0.32917352364158498</v>
      </c>
      <c r="P2712">
        <v>0.32917020640025341</v>
      </c>
      <c r="Q2712">
        <v>0.32979806824508401</v>
      </c>
      <c r="R2712">
        <v>0.32936932882799735</v>
      </c>
    </row>
    <row r="2713" spans="1:18" x14ac:dyDescent="0.25">
      <c r="A2713" s="1" t="s">
        <v>100</v>
      </c>
      <c r="B2713" s="1" t="s">
        <v>57</v>
      </c>
      <c r="C2713">
        <v>0.31410357644629772</v>
      </c>
      <c r="D2713">
        <v>0.27336825581959057</v>
      </c>
      <c r="E2713">
        <v>0.29203220769957922</v>
      </c>
      <c r="F2713">
        <v>0.2789139235977906</v>
      </c>
      <c r="G2713">
        <v>0.28728133399709477</v>
      </c>
      <c r="H2713">
        <v>0.29016620702494822</v>
      </c>
      <c r="I2713">
        <v>0.3004282950200699</v>
      </c>
      <c r="J2713">
        <v>0.30394751161140537</v>
      </c>
      <c r="K2713">
        <v>0.29673811705119402</v>
      </c>
      <c r="L2713">
        <v>0.27234992111429213</v>
      </c>
      <c r="M2713">
        <v>0.25620325761758511</v>
      </c>
      <c r="N2713">
        <v>0.27906245857418199</v>
      </c>
      <c r="O2713">
        <v>0.26858716535440469</v>
      </c>
      <c r="P2713">
        <v>0.24805636242578361</v>
      </c>
      <c r="Q2713">
        <v>0.26465056039181312</v>
      </c>
      <c r="R2713">
        <v>0.26287553040545591</v>
      </c>
    </row>
    <row r="2714" spans="1:18" x14ac:dyDescent="0.25">
      <c r="A2714" s="1" t="s">
        <v>100</v>
      </c>
      <c r="B2714" s="1" t="s">
        <v>58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</row>
    <row r="2715" spans="1:18" x14ac:dyDescent="0.25">
      <c r="A2715" s="1" t="s">
        <v>100</v>
      </c>
      <c r="B2715" s="1" t="s">
        <v>59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</row>
    <row r="2716" spans="1:18" x14ac:dyDescent="0.25">
      <c r="A2716" s="1" t="s">
        <v>100</v>
      </c>
      <c r="B2716" s="1" t="s">
        <v>60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 s="1" t="s">
        <v>100</v>
      </c>
      <c r="B2717" s="1" t="s">
        <v>61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 s="1" t="s">
        <v>100</v>
      </c>
      <c r="B2718" s="1" t="s">
        <v>62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 s="1" t="s">
        <v>100</v>
      </c>
      <c r="B2719" s="1" t="s">
        <v>63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</row>
    <row r="2720" spans="1:18" x14ac:dyDescent="0.25">
      <c r="A2720" s="1" t="s">
        <v>100</v>
      </c>
      <c r="B2720" s="1" t="s">
        <v>64</v>
      </c>
      <c r="C2720">
        <v>0.90116279069767447</v>
      </c>
      <c r="D2720">
        <v>0.72444444444444445</v>
      </c>
      <c r="E2720">
        <v>0.77405857740585782</v>
      </c>
      <c r="F2720">
        <v>0.73333333333333339</v>
      </c>
      <c r="G2720">
        <v>0.63888888888888884</v>
      </c>
      <c r="H2720">
        <v>0.6691729323308272</v>
      </c>
      <c r="I2720">
        <v>0.68899521531100483</v>
      </c>
      <c r="J2720">
        <v>0.70854271356783927</v>
      </c>
      <c r="K2720">
        <v>0.71900826446280985</v>
      </c>
      <c r="L2720">
        <v>0.72241992882562278</v>
      </c>
      <c r="M2720">
        <v>0.73535791757049884</v>
      </c>
      <c r="N2720">
        <v>0.72643678160919545</v>
      </c>
      <c r="O2720">
        <v>0.94136807817589585</v>
      </c>
      <c r="P2720">
        <v>0.70179948586118257</v>
      </c>
      <c r="Q2720">
        <v>0.73898305084745763</v>
      </c>
      <c r="R2720">
        <v>0.66193181818181823</v>
      </c>
    </row>
    <row r="2721" spans="1:18" x14ac:dyDescent="0.25">
      <c r="A2721" s="1" t="s">
        <v>100</v>
      </c>
      <c r="B2721" s="1"/>
    </row>
    <row r="2722" spans="1:18" x14ac:dyDescent="0.25">
      <c r="A2722" s="1" t="s">
        <v>100</v>
      </c>
      <c r="B2722" s="1" t="s">
        <v>75</v>
      </c>
    </row>
    <row r="2723" spans="1:18" x14ac:dyDescent="0.25">
      <c r="A2723" s="1" t="s">
        <v>100</v>
      </c>
      <c r="B2723" s="1" t="s">
        <v>56</v>
      </c>
      <c r="C2723">
        <v>0.28747702990953172</v>
      </c>
      <c r="D2723">
        <v>0.30115667841856847</v>
      </c>
      <c r="E2723">
        <v>0.29777234414937703</v>
      </c>
      <c r="F2723">
        <v>0.30102491533726344</v>
      </c>
      <c r="G2723">
        <v>0.29897229005492698</v>
      </c>
      <c r="H2723">
        <v>0.30361095598658883</v>
      </c>
      <c r="I2723">
        <v>0.29984808614514763</v>
      </c>
      <c r="J2723">
        <v>0.29908883574747824</v>
      </c>
      <c r="K2723">
        <v>0.29994505694384932</v>
      </c>
      <c r="L2723">
        <v>0.29882987006177852</v>
      </c>
      <c r="M2723">
        <v>0.28720651829123078</v>
      </c>
      <c r="N2723">
        <v>0.29685053405378792</v>
      </c>
      <c r="O2723">
        <v>0.29702517357201574</v>
      </c>
      <c r="P2723">
        <v>0.30343167860624881</v>
      </c>
      <c r="Q2723">
        <v>0.29682688924367395</v>
      </c>
      <c r="R2723">
        <v>0.2997367711923879</v>
      </c>
    </row>
    <row r="2724" spans="1:18" x14ac:dyDescent="0.25">
      <c r="A2724" s="1" t="s">
        <v>100</v>
      </c>
      <c r="B2724" s="1" t="s">
        <v>57</v>
      </c>
      <c r="C2724">
        <v>0.2769965441804394</v>
      </c>
      <c r="D2724">
        <v>0.24673257988148517</v>
      </c>
      <c r="E2724">
        <v>0.26962234766618071</v>
      </c>
      <c r="F2724">
        <v>0.25284439909215495</v>
      </c>
      <c r="G2724">
        <v>0.26117813326818334</v>
      </c>
      <c r="H2724">
        <v>0.26523337258555912</v>
      </c>
      <c r="I2724">
        <v>0.26995798103579871</v>
      </c>
      <c r="J2724">
        <v>0.27079452769807011</v>
      </c>
      <c r="K2724">
        <v>0.26671958504555399</v>
      </c>
      <c r="L2724">
        <v>0.24376824253268406</v>
      </c>
      <c r="M2724">
        <v>0.23568496849980858</v>
      </c>
      <c r="N2724">
        <v>0.24500360353573053</v>
      </c>
      <c r="O2724">
        <v>0.23579434025101784</v>
      </c>
      <c r="P2724">
        <v>0.23351885228437963</v>
      </c>
      <c r="Q2724">
        <v>0.23195206182492953</v>
      </c>
      <c r="R2724">
        <v>0.23393816226516378</v>
      </c>
    </row>
    <row r="2725" spans="1:18" x14ac:dyDescent="0.25">
      <c r="A2725" s="1" t="s">
        <v>100</v>
      </c>
      <c r="B2725" s="1" t="s">
        <v>58</v>
      </c>
      <c r="C2725">
        <v>0</v>
      </c>
      <c r="D2725">
        <v>0</v>
      </c>
      <c r="E2725">
        <v>0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</row>
    <row r="2726" spans="1:18" x14ac:dyDescent="0.25">
      <c r="A2726" s="1" t="s">
        <v>100</v>
      </c>
      <c r="B2726" s="1" t="s">
        <v>59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</row>
    <row r="2727" spans="1:18" x14ac:dyDescent="0.25">
      <c r="A2727" s="1" t="s">
        <v>100</v>
      </c>
      <c r="B2727" s="1" t="s">
        <v>60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 s="1" t="s">
        <v>100</v>
      </c>
      <c r="B2728" s="1" t="s">
        <v>61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 s="1" t="s">
        <v>100</v>
      </c>
      <c r="B2729" s="1" t="s">
        <v>62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 s="1" t="s">
        <v>100</v>
      </c>
      <c r="B2730" s="1" t="s">
        <v>63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</row>
    <row r="2731" spans="1:18" x14ac:dyDescent="0.25">
      <c r="A2731" s="1" t="s">
        <v>100</v>
      </c>
      <c r="B2731" s="1" t="s">
        <v>64</v>
      </c>
      <c r="C2731">
        <v>0.90116279069767447</v>
      </c>
      <c r="D2731">
        <v>0.72444444444444445</v>
      </c>
      <c r="E2731">
        <v>0.77405857740585782</v>
      </c>
      <c r="F2731">
        <v>0.73333333333333339</v>
      </c>
      <c r="G2731">
        <v>0.63888888888888884</v>
      </c>
      <c r="H2731">
        <v>0.6691729323308272</v>
      </c>
      <c r="I2731">
        <v>0.68899521531100483</v>
      </c>
      <c r="J2731">
        <v>0.70854271356783927</v>
      </c>
      <c r="K2731">
        <v>0.71900826446280985</v>
      </c>
      <c r="L2731">
        <v>0.72241992882562278</v>
      </c>
      <c r="M2731">
        <v>0.73535791757049884</v>
      </c>
      <c r="N2731">
        <v>0.72643678160919545</v>
      </c>
      <c r="O2731">
        <v>0.94136807817589585</v>
      </c>
      <c r="P2731">
        <v>0.70179948586118257</v>
      </c>
      <c r="Q2731">
        <v>0.73898305084745763</v>
      </c>
      <c r="R2731">
        <v>0.66193181818181823</v>
      </c>
    </row>
    <row r="2732" spans="1:18" x14ac:dyDescent="0.25">
      <c r="A2732" s="1" t="s">
        <v>101</v>
      </c>
      <c r="B2732" s="1" t="s">
        <v>54</v>
      </c>
      <c r="C2732">
        <v>2000</v>
      </c>
      <c r="D2732">
        <v>2001</v>
      </c>
      <c r="E2732">
        <v>2002</v>
      </c>
      <c r="F2732">
        <v>2003</v>
      </c>
      <c r="G2732">
        <v>2004</v>
      </c>
      <c r="H2732">
        <v>2005</v>
      </c>
      <c r="I2732">
        <v>2006</v>
      </c>
      <c r="J2732">
        <v>2007</v>
      </c>
      <c r="K2732">
        <v>2008</v>
      </c>
      <c r="L2732">
        <v>2009</v>
      </c>
      <c r="M2732">
        <v>2010</v>
      </c>
      <c r="N2732">
        <v>2011</v>
      </c>
      <c r="O2732">
        <v>2012</v>
      </c>
      <c r="P2732">
        <v>2013</v>
      </c>
      <c r="Q2732">
        <v>2014</v>
      </c>
      <c r="R2732">
        <v>2015</v>
      </c>
    </row>
    <row r="2733" spans="1:18" x14ac:dyDescent="0.25">
      <c r="A2733" s="1" t="s">
        <v>101</v>
      </c>
      <c r="B2733" s="1" t="s">
        <v>55</v>
      </c>
      <c r="C2733">
        <v>81930.911011668926</v>
      </c>
      <c r="D2733">
        <v>83272.853011668907</v>
      </c>
      <c r="E2733">
        <v>80293.223011668902</v>
      </c>
      <c r="F2733">
        <v>81888.443011668918</v>
      </c>
      <c r="G2733">
        <v>84409.065011668921</v>
      </c>
      <c r="H2733">
        <v>86075.755011668909</v>
      </c>
      <c r="I2733">
        <v>87346.592011668909</v>
      </c>
      <c r="J2733">
        <v>88029.202011668909</v>
      </c>
      <c r="K2733">
        <v>89520.139011668914</v>
      </c>
      <c r="L2733">
        <v>91363.212011668904</v>
      </c>
      <c r="M2733">
        <v>97800.882011668902</v>
      </c>
      <c r="N2733">
        <v>97774.907011668911</v>
      </c>
      <c r="O2733">
        <v>99913.536011668897</v>
      </c>
      <c r="P2733">
        <v>96808.186011668891</v>
      </c>
      <c r="Q2733">
        <v>99499.166011668887</v>
      </c>
      <c r="R2733">
        <v>100118.9491749342</v>
      </c>
    </row>
    <row r="2734" spans="1:18" x14ac:dyDescent="0.25">
      <c r="A2734" s="1" t="s">
        <v>101</v>
      </c>
      <c r="B2734" s="1" t="s">
        <v>56</v>
      </c>
      <c r="C2734">
        <v>13457</v>
      </c>
      <c r="D2734">
        <v>13457</v>
      </c>
      <c r="E2734">
        <v>13165</v>
      </c>
      <c r="F2734">
        <v>12685</v>
      </c>
      <c r="G2734">
        <v>12685</v>
      </c>
      <c r="H2734">
        <v>12685</v>
      </c>
      <c r="I2734">
        <v>11765</v>
      </c>
      <c r="J2734">
        <v>11765</v>
      </c>
      <c r="K2734">
        <v>11765</v>
      </c>
      <c r="L2734">
        <v>11765</v>
      </c>
      <c r="M2734">
        <v>11765</v>
      </c>
      <c r="N2734">
        <v>11476</v>
      </c>
      <c r="O2734">
        <v>10661</v>
      </c>
      <c r="P2734">
        <v>10661</v>
      </c>
      <c r="Q2734">
        <v>10661</v>
      </c>
      <c r="R2734">
        <v>10165</v>
      </c>
    </row>
    <row r="2735" spans="1:18" x14ac:dyDescent="0.25">
      <c r="A2735" s="1" t="s">
        <v>101</v>
      </c>
      <c r="B2735" s="1" t="s">
        <v>57</v>
      </c>
      <c r="C2735">
        <v>63803.445011668919</v>
      </c>
      <c r="D2735">
        <v>65107.445011668911</v>
      </c>
      <c r="E2735">
        <v>62306.415011668905</v>
      </c>
      <c r="F2735">
        <v>64177.635011668914</v>
      </c>
      <c r="G2735">
        <v>66496.065011668921</v>
      </c>
      <c r="H2735">
        <v>67525.755011668909</v>
      </c>
      <c r="I2735">
        <v>69367.592011668909</v>
      </c>
      <c r="J2735">
        <v>69503.202011668909</v>
      </c>
      <c r="K2735">
        <v>69912.139011668914</v>
      </c>
      <c r="L2735">
        <v>70775.212011668904</v>
      </c>
      <c r="M2735">
        <v>76138.482011668908</v>
      </c>
      <c r="N2735">
        <v>74302.707011668914</v>
      </c>
      <c r="O2735">
        <v>74056.486011668909</v>
      </c>
      <c r="P2735">
        <v>67469.036011668897</v>
      </c>
      <c r="Q2735">
        <v>65759.316011668896</v>
      </c>
      <c r="R2735">
        <v>61580.499174934201</v>
      </c>
    </row>
    <row r="2736" spans="1:18" x14ac:dyDescent="0.25">
      <c r="A2736" s="1" t="s">
        <v>101</v>
      </c>
      <c r="B2736" s="1" t="s">
        <v>58</v>
      </c>
      <c r="C2736">
        <v>412</v>
      </c>
      <c r="D2736">
        <v>427</v>
      </c>
      <c r="E2736">
        <v>534</v>
      </c>
      <c r="F2736">
        <v>742</v>
      </c>
      <c r="G2736">
        <v>933</v>
      </c>
      <c r="H2736">
        <v>1565</v>
      </c>
      <c r="I2736">
        <v>1955</v>
      </c>
      <c r="J2736">
        <v>2477</v>
      </c>
      <c r="K2736">
        <v>3452.9999999999995</v>
      </c>
      <c r="L2736">
        <v>4415.8</v>
      </c>
      <c r="M2736">
        <v>5410.2</v>
      </c>
      <c r="N2736">
        <v>6572</v>
      </c>
      <c r="O2736">
        <v>9003.4</v>
      </c>
      <c r="P2736">
        <v>11285.5</v>
      </c>
      <c r="Q2736">
        <v>13074.2</v>
      </c>
      <c r="R2736">
        <v>14314.8</v>
      </c>
    </row>
    <row r="2737" spans="1:18" x14ac:dyDescent="0.25">
      <c r="A2737" s="1" t="s">
        <v>101</v>
      </c>
      <c r="B2737" s="1" t="s">
        <v>59</v>
      </c>
      <c r="C2737">
        <v>2</v>
      </c>
      <c r="D2737">
        <v>3</v>
      </c>
      <c r="E2737">
        <v>4</v>
      </c>
      <c r="F2737">
        <v>6</v>
      </c>
      <c r="G2737">
        <v>8</v>
      </c>
      <c r="H2737">
        <v>11</v>
      </c>
      <c r="I2737">
        <v>14</v>
      </c>
      <c r="J2737">
        <v>18</v>
      </c>
      <c r="K2737">
        <v>23</v>
      </c>
      <c r="L2737">
        <v>27</v>
      </c>
      <c r="M2737">
        <v>95.000000000000014</v>
      </c>
      <c r="N2737">
        <v>1000</v>
      </c>
      <c r="O2737">
        <v>1752.9999999999998</v>
      </c>
      <c r="P2737">
        <v>2937</v>
      </c>
      <c r="Q2737">
        <v>5528</v>
      </c>
      <c r="R2737">
        <v>9535</v>
      </c>
    </row>
    <row r="2738" spans="1:18" x14ac:dyDescent="0.25">
      <c r="A2738" s="1" t="s">
        <v>101</v>
      </c>
      <c r="B2738" s="1" t="s">
        <v>60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 s="1" t="s">
        <v>101</v>
      </c>
      <c r="B2739" s="1" t="s">
        <v>61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 s="1" t="s">
        <v>101</v>
      </c>
      <c r="B2740" s="1" t="s">
        <v>62</v>
      </c>
      <c r="C2740">
        <v>0.5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1.2</v>
      </c>
      <c r="M2740">
        <v>1.2</v>
      </c>
      <c r="N2740">
        <v>1.2</v>
      </c>
      <c r="O2740">
        <v>2.65</v>
      </c>
      <c r="P2740">
        <v>2.65</v>
      </c>
      <c r="Q2740">
        <v>2.65</v>
      </c>
      <c r="R2740">
        <v>2.65</v>
      </c>
    </row>
    <row r="2741" spans="1:18" x14ac:dyDescent="0.25">
      <c r="A2741" s="1" t="s">
        <v>101</v>
      </c>
      <c r="B2741" s="1" t="s">
        <v>63</v>
      </c>
      <c r="C2741">
        <v>1467.9659999999999</v>
      </c>
      <c r="D2741">
        <v>1490.4079999999999</v>
      </c>
      <c r="E2741">
        <v>1495.808</v>
      </c>
      <c r="F2741">
        <v>1489.808</v>
      </c>
      <c r="G2741">
        <v>1499</v>
      </c>
      <c r="H2741">
        <v>1501</v>
      </c>
      <c r="I2741">
        <v>1501</v>
      </c>
      <c r="J2741">
        <v>1522</v>
      </c>
      <c r="K2741">
        <v>1623</v>
      </c>
      <c r="L2741">
        <v>1635</v>
      </c>
      <c r="M2741">
        <v>1647</v>
      </c>
      <c r="N2741">
        <v>1679</v>
      </c>
      <c r="O2741">
        <v>1693</v>
      </c>
      <c r="P2741">
        <v>1709</v>
      </c>
      <c r="Q2741">
        <v>1730</v>
      </c>
      <c r="R2741">
        <v>1777</v>
      </c>
    </row>
    <row r="2742" spans="1:18" x14ac:dyDescent="0.25">
      <c r="A2742" s="1" t="s">
        <v>101</v>
      </c>
      <c r="B2742" s="1" t="s">
        <v>64</v>
      </c>
      <c r="C2742">
        <v>2788</v>
      </c>
      <c r="D2742">
        <v>2788</v>
      </c>
      <c r="E2742">
        <v>2788</v>
      </c>
      <c r="F2742">
        <v>2788</v>
      </c>
      <c r="G2742">
        <v>2788</v>
      </c>
      <c r="H2742">
        <v>2788</v>
      </c>
      <c r="I2742">
        <v>2744</v>
      </c>
      <c r="J2742">
        <v>2744</v>
      </c>
      <c r="K2742">
        <v>2744</v>
      </c>
      <c r="L2742">
        <v>2744</v>
      </c>
      <c r="M2742">
        <v>2744</v>
      </c>
      <c r="N2742">
        <v>2744</v>
      </c>
      <c r="O2742">
        <v>2744</v>
      </c>
      <c r="P2742">
        <v>2744</v>
      </c>
      <c r="Q2742">
        <v>2744</v>
      </c>
      <c r="R2742">
        <v>2744</v>
      </c>
    </row>
    <row r="2743" spans="1:18" x14ac:dyDescent="0.25">
      <c r="A2743" s="1" t="s">
        <v>101</v>
      </c>
      <c r="B2743" s="1"/>
    </row>
    <row r="2744" spans="1:18" x14ac:dyDescent="0.25">
      <c r="A2744" s="1" t="s">
        <v>101</v>
      </c>
      <c r="B2744" s="1" t="s">
        <v>65</v>
      </c>
      <c r="C2744">
        <v>78374.267000000007</v>
      </c>
      <c r="D2744">
        <v>79659.539000000004</v>
      </c>
      <c r="E2744">
        <v>76841.099000000002</v>
      </c>
      <c r="F2744">
        <v>78458.289000000004</v>
      </c>
      <c r="G2744">
        <v>80902.100999999995</v>
      </c>
      <c r="H2744">
        <v>82524.995999999985</v>
      </c>
      <c r="I2744">
        <v>83752.163499999995</v>
      </c>
      <c r="J2744">
        <v>84426.928500000009</v>
      </c>
      <c r="K2744">
        <v>85901.129000000001</v>
      </c>
      <c r="L2744">
        <v>87708.896600000007</v>
      </c>
      <c r="M2744">
        <v>93937.476949999997</v>
      </c>
      <c r="N2744">
        <v>94020.215450000003</v>
      </c>
      <c r="O2744">
        <v>96179.254449999979</v>
      </c>
      <c r="P2744">
        <v>93352.474449999994</v>
      </c>
      <c r="Q2744">
        <v>96083.564449999991</v>
      </c>
      <c r="R2744">
        <v>96894.709450000009</v>
      </c>
    </row>
    <row r="2745" spans="1:18" x14ac:dyDescent="0.25">
      <c r="A2745" s="1" t="s">
        <v>101</v>
      </c>
      <c r="B2745" s="1" t="s">
        <v>56</v>
      </c>
      <c r="C2745">
        <v>12486</v>
      </c>
      <c r="D2745">
        <v>12486</v>
      </c>
      <c r="E2745">
        <v>12240</v>
      </c>
      <c r="F2745">
        <v>11852</v>
      </c>
      <c r="G2745">
        <v>11852</v>
      </c>
      <c r="H2745">
        <v>11852</v>
      </c>
      <c r="I2745">
        <v>10979</v>
      </c>
      <c r="J2745">
        <v>10979</v>
      </c>
      <c r="K2745">
        <v>10979</v>
      </c>
      <c r="L2745">
        <v>10979</v>
      </c>
      <c r="M2745">
        <v>10979</v>
      </c>
      <c r="N2745">
        <v>10705</v>
      </c>
      <c r="O2745">
        <v>9937</v>
      </c>
      <c r="P2745">
        <v>9937</v>
      </c>
      <c r="Q2745">
        <v>9937</v>
      </c>
      <c r="R2745">
        <v>9487</v>
      </c>
    </row>
    <row r="2746" spans="1:18" x14ac:dyDescent="0.25">
      <c r="A2746" s="1" t="s">
        <v>101</v>
      </c>
      <c r="B2746" s="1" t="s">
        <v>57</v>
      </c>
      <c r="C2746">
        <v>61217.800999999999</v>
      </c>
      <c r="D2746">
        <v>62465.131000000008</v>
      </c>
      <c r="E2746">
        <v>59779.290999999997</v>
      </c>
      <c r="F2746">
        <v>61580.480999999992</v>
      </c>
      <c r="G2746">
        <v>63822.100999999995</v>
      </c>
      <c r="H2746">
        <v>64807.995999999992</v>
      </c>
      <c r="I2746">
        <v>66559.163499999995</v>
      </c>
      <c r="J2746">
        <v>66686.928500000009</v>
      </c>
      <c r="K2746">
        <v>67079.129000000001</v>
      </c>
      <c r="L2746">
        <v>67906.896600000007</v>
      </c>
      <c r="M2746">
        <v>73061.076950000002</v>
      </c>
      <c r="N2746">
        <v>71319.015450000006</v>
      </c>
      <c r="O2746">
        <v>71046.20444999999</v>
      </c>
      <c r="P2746">
        <v>64737.32445</v>
      </c>
      <c r="Q2746">
        <v>63067.714450000007</v>
      </c>
      <c r="R2746">
        <v>59034.259450000005</v>
      </c>
    </row>
    <row r="2747" spans="1:18" x14ac:dyDescent="0.25">
      <c r="A2747" s="1" t="s">
        <v>101</v>
      </c>
      <c r="B2747" s="1" t="s">
        <v>58</v>
      </c>
      <c r="C2747">
        <v>412</v>
      </c>
      <c r="D2747">
        <v>427</v>
      </c>
      <c r="E2747">
        <v>534</v>
      </c>
      <c r="F2747">
        <v>742</v>
      </c>
      <c r="G2747">
        <v>933</v>
      </c>
      <c r="H2747">
        <v>1565</v>
      </c>
      <c r="I2747">
        <v>1955</v>
      </c>
      <c r="J2747">
        <v>2477</v>
      </c>
      <c r="K2747">
        <v>3452.9999999999995</v>
      </c>
      <c r="L2747">
        <v>4415.8</v>
      </c>
      <c r="M2747">
        <v>5410.2</v>
      </c>
      <c r="N2747">
        <v>6572</v>
      </c>
      <c r="O2747">
        <v>9003.4</v>
      </c>
      <c r="P2747">
        <v>11285.5</v>
      </c>
      <c r="Q2747">
        <v>13074.2</v>
      </c>
      <c r="R2747">
        <v>14314.8</v>
      </c>
    </row>
    <row r="2748" spans="1:18" x14ac:dyDescent="0.25">
      <c r="A2748" s="1" t="s">
        <v>101</v>
      </c>
      <c r="B2748" s="1" t="s">
        <v>59</v>
      </c>
      <c r="C2748">
        <v>2</v>
      </c>
      <c r="D2748">
        <v>3</v>
      </c>
      <c r="E2748">
        <v>4</v>
      </c>
      <c r="F2748">
        <v>6</v>
      </c>
      <c r="G2748">
        <v>8</v>
      </c>
      <c r="H2748">
        <v>11</v>
      </c>
      <c r="I2748">
        <v>14</v>
      </c>
      <c r="J2748">
        <v>18</v>
      </c>
      <c r="K2748">
        <v>23</v>
      </c>
      <c r="L2748">
        <v>27</v>
      </c>
      <c r="M2748">
        <v>95.000000000000014</v>
      </c>
      <c r="N2748">
        <v>1000</v>
      </c>
      <c r="O2748">
        <v>1752.9999999999998</v>
      </c>
      <c r="P2748">
        <v>2937</v>
      </c>
      <c r="Q2748">
        <v>5528</v>
      </c>
      <c r="R2748">
        <v>9535</v>
      </c>
    </row>
    <row r="2749" spans="1:18" x14ac:dyDescent="0.25">
      <c r="A2749" s="1" t="s">
        <v>101</v>
      </c>
      <c r="B2749" s="1" t="s">
        <v>60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 s="1" t="s">
        <v>101</v>
      </c>
      <c r="B2750" s="1" t="s">
        <v>61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25">
      <c r="A2751" s="1" t="s">
        <v>101</v>
      </c>
      <c r="B2751" s="1" t="s">
        <v>62</v>
      </c>
      <c r="C2751">
        <v>0.5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1.2</v>
      </c>
      <c r="M2751">
        <v>1.2</v>
      </c>
      <c r="N2751">
        <v>1.2</v>
      </c>
      <c r="O2751">
        <v>2.65</v>
      </c>
      <c r="P2751">
        <v>2.65</v>
      </c>
      <c r="Q2751">
        <v>2.65</v>
      </c>
      <c r="R2751">
        <v>2.65</v>
      </c>
    </row>
    <row r="2752" spans="1:18" x14ac:dyDescent="0.25">
      <c r="A2752" s="1" t="s">
        <v>101</v>
      </c>
      <c r="B2752" s="1" t="s">
        <v>63</v>
      </c>
      <c r="C2752">
        <v>1467.9659999999999</v>
      </c>
      <c r="D2752">
        <v>1490.4079999999999</v>
      </c>
      <c r="E2752">
        <v>1495.808</v>
      </c>
      <c r="F2752">
        <v>1489.808</v>
      </c>
      <c r="G2752">
        <v>1499</v>
      </c>
      <c r="H2752">
        <v>1501</v>
      </c>
      <c r="I2752">
        <v>1501</v>
      </c>
      <c r="J2752">
        <v>1522</v>
      </c>
      <c r="K2752">
        <v>1623</v>
      </c>
      <c r="L2752">
        <v>1635</v>
      </c>
      <c r="M2752">
        <v>1647</v>
      </c>
      <c r="N2752">
        <v>1679</v>
      </c>
      <c r="O2752">
        <v>1693</v>
      </c>
      <c r="P2752">
        <v>1709</v>
      </c>
      <c r="Q2752">
        <v>1730</v>
      </c>
      <c r="R2752">
        <v>1777</v>
      </c>
    </row>
    <row r="2753" spans="1:18" x14ac:dyDescent="0.25">
      <c r="A2753" s="1" t="s">
        <v>101</v>
      </c>
      <c r="B2753" s="1" t="s">
        <v>64</v>
      </c>
      <c r="C2753">
        <v>2788</v>
      </c>
      <c r="D2753">
        <v>2788</v>
      </c>
      <c r="E2753">
        <v>2788</v>
      </c>
      <c r="F2753">
        <v>2788</v>
      </c>
      <c r="G2753">
        <v>2788</v>
      </c>
      <c r="H2753">
        <v>2788</v>
      </c>
      <c r="I2753">
        <v>2744</v>
      </c>
      <c r="J2753">
        <v>2744</v>
      </c>
      <c r="K2753">
        <v>2744</v>
      </c>
      <c r="L2753">
        <v>2744</v>
      </c>
      <c r="M2753">
        <v>2744</v>
      </c>
      <c r="N2753">
        <v>2744</v>
      </c>
      <c r="O2753">
        <v>2744</v>
      </c>
      <c r="P2753">
        <v>2744</v>
      </c>
      <c r="Q2753">
        <v>2744</v>
      </c>
      <c r="R2753">
        <v>2744</v>
      </c>
    </row>
    <row r="2754" spans="1:18" x14ac:dyDescent="0.25">
      <c r="A2754" s="1" t="s">
        <v>101</v>
      </c>
      <c r="B2754" s="1"/>
    </row>
    <row r="2755" spans="1:18" x14ac:dyDescent="0.25">
      <c r="A2755" s="1" t="s">
        <v>101</v>
      </c>
      <c r="B2755" s="1" t="s">
        <v>66</v>
      </c>
    </row>
    <row r="2756" spans="1:18" x14ac:dyDescent="0.25">
      <c r="A2756" s="1" t="s">
        <v>101</v>
      </c>
      <c r="B2756" s="1" t="s">
        <v>56</v>
      </c>
      <c r="C2756">
        <v>0.72145686721358671</v>
      </c>
      <c r="D2756">
        <v>0.76412798847238539</v>
      </c>
      <c r="E2756">
        <v>0.76160604971308499</v>
      </c>
      <c r="F2756">
        <v>0.79795976121313672</v>
      </c>
      <c r="G2756">
        <v>0.71980192461331305</v>
      </c>
      <c r="H2756">
        <v>0.7343674472712679</v>
      </c>
      <c r="I2756">
        <v>0.73196435486797862</v>
      </c>
      <c r="J2756">
        <v>0.61144404277224496</v>
      </c>
      <c r="K2756">
        <v>0.50917963850043602</v>
      </c>
      <c r="L2756">
        <v>0.67033841330349886</v>
      </c>
      <c r="M2756">
        <v>0.60283303751912731</v>
      </c>
      <c r="N2756">
        <v>0.68604148497469231</v>
      </c>
      <c r="O2756">
        <v>0.75374316261812047</v>
      </c>
      <c r="P2756">
        <v>0.75590515645573453</v>
      </c>
      <c r="Q2756">
        <v>0.68247487837846621</v>
      </c>
      <c r="R2756">
        <v>0.78984820729971883</v>
      </c>
    </row>
    <row r="2757" spans="1:18" x14ac:dyDescent="0.25">
      <c r="A2757" s="1" t="s">
        <v>101</v>
      </c>
      <c r="B2757" s="1" t="s">
        <v>57</v>
      </c>
      <c r="C2757">
        <v>0.50674147249216184</v>
      </c>
      <c r="D2757">
        <v>0.50355637397009756</v>
      </c>
      <c r="E2757">
        <v>0.53251462908505298</v>
      </c>
      <c r="F2757">
        <v>0.53756589766304286</v>
      </c>
      <c r="G2757">
        <v>0.52265757414682879</v>
      </c>
      <c r="H2757">
        <v>0.51716768418754733</v>
      </c>
      <c r="I2757">
        <v>0.50866146005129342</v>
      </c>
      <c r="J2757">
        <v>0.52479585083801417</v>
      </c>
      <c r="K2757">
        <v>0.52246685704784923</v>
      </c>
      <c r="L2757">
        <v>0.46669834443090424</v>
      </c>
      <c r="M2757">
        <v>0.45363812452581082</v>
      </c>
      <c r="N2757">
        <v>0.42082375674219957</v>
      </c>
      <c r="O2757">
        <v>0.40645967163973029</v>
      </c>
      <c r="P2757">
        <v>0.42249561588493134</v>
      </c>
      <c r="Q2757">
        <v>0.39857979201614135</v>
      </c>
      <c r="R2757">
        <v>0.39264563275273107</v>
      </c>
    </row>
    <row r="2758" spans="1:18" x14ac:dyDescent="0.25">
      <c r="A2758" s="1" t="s">
        <v>101</v>
      </c>
      <c r="B2758" s="1" t="s">
        <v>58</v>
      </c>
      <c r="C2758">
        <v>0.26232821993170724</v>
      </c>
      <c r="D2758">
        <v>0.25801660706793911</v>
      </c>
      <c r="E2758">
        <v>0.26846021956466493</v>
      </c>
      <c r="F2758">
        <v>0.1976768515505164</v>
      </c>
      <c r="G2758">
        <v>0.23673862496515791</v>
      </c>
      <c r="H2758">
        <v>0.21177923781915722</v>
      </c>
      <c r="I2758">
        <v>0.24666985511048614</v>
      </c>
      <c r="J2758">
        <v>0.24302375525858391</v>
      </c>
      <c r="K2758">
        <v>0.2354929210505024</v>
      </c>
      <c r="L2758">
        <v>0.23993840685505435</v>
      </c>
      <c r="M2758">
        <v>0.21634161753745965</v>
      </c>
      <c r="N2758">
        <v>0.27182442049493499</v>
      </c>
      <c r="O2758">
        <v>0.25144522194378488</v>
      </c>
      <c r="P2758">
        <v>0.28718105698506668</v>
      </c>
      <c r="Q2758">
        <v>0.27905667055863187</v>
      </c>
      <c r="R2758">
        <v>0.32139953299450208</v>
      </c>
    </row>
    <row r="2759" spans="1:18" x14ac:dyDescent="0.25">
      <c r="A2759" s="1" t="s">
        <v>101</v>
      </c>
      <c r="B2759" s="1" t="s">
        <v>59</v>
      </c>
      <c r="C2759">
        <v>6.3408170496840818E-2</v>
      </c>
      <c r="D2759">
        <v>8.8492442745389546E-2</v>
      </c>
      <c r="E2759">
        <v>6.6369332059042163E-2</v>
      </c>
      <c r="F2759">
        <v>6.6369332059042149E-2</v>
      </c>
      <c r="G2759">
        <v>4.9776999044281622E-2</v>
      </c>
      <c r="H2759">
        <v>8.3583497473107171E-2</v>
      </c>
      <c r="I2759">
        <v>8.5331998361625638E-2</v>
      </c>
      <c r="J2759">
        <v>8.8492442745389546E-2</v>
      </c>
      <c r="K2759">
        <v>8.6568693990055012E-2</v>
      </c>
      <c r="L2759">
        <v>8.3576195926201247E-2</v>
      </c>
      <c r="M2759">
        <v>4.9391627544906599E-2</v>
      </c>
      <c r="N2759">
        <v>2.7804482762864305E-2</v>
      </c>
      <c r="O2759">
        <v>8.8022694183718664E-2</v>
      </c>
      <c r="P2759">
        <v>7.8045807404179809E-2</v>
      </c>
      <c r="Q2759">
        <v>8.3406749596195692E-2</v>
      </c>
      <c r="R2759">
        <v>9.050377518371687E-2</v>
      </c>
    </row>
    <row r="2760" spans="1:18" x14ac:dyDescent="0.25">
      <c r="A2760" s="1" t="s">
        <v>101</v>
      </c>
      <c r="B2760" s="1" t="s">
        <v>60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 s="1" t="s">
        <v>101</v>
      </c>
      <c r="B2761" s="1" t="s">
        <v>61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 s="1" t="s">
        <v>101</v>
      </c>
      <c r="B2762" s="1" t="s">
        <v>62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0.11061555343173694</v>
      </c>
      <c r="M2762">
        <v>0.18494049728245193</v>
      </c>
      <c r="N2762">
        <v>0.10568028416140163</v>
      </c>
      <c r="O2762">
        <v>0.16749328055768734</v>
      </c>
      <c r="P2762">
        <v>0.26320372659065483</v>
      </c>
      <c r="Q2762">
        <v>8.3746640278846374E-2</v>
      </c>
      <c r="R2762">
        <v>8.3746640278846374E-2</v>
      </c>
    </row>
    <row r="2763" spans="1:18" x14ac:dyDescent="0.25">
      <c r="A2763" s="1" t="s">
        <v>101</v>
      </c>
      <c r="B2763" s="1" t="s">
        <v>63</v>
      </c>
      <c r="C2763">
        <v>0.39544635291183022</v>
      </c>
      <c r="D2763">
        <v>0.31064813154778975</v>
      </c>
      <c r="E2763">
        <v>0.36525566216388405</v>
      </c>
      <c r="F2763">
        <v>0.24724648607584604</v>
      </c>
      <c r="G2763">
        <v>0.36872835049213021</v>
      </c>
      <c r="H2763">
        <v>0.3742602841550644</v>
      </c>
      <c r="I2763">
        <v>0.34922384050787142</v>
      </c>
      <c r="J2763">
        <v>0.38068611621250864</v>
      </c>
      <c r="K2763">
        <v>0.36182122616044671</v>
      </c>
      <c r="L2763">
        <v>0.36509221562019889</v>
      </c>
      <c r="M2763">
        <v>0.24704932002320537</v>
      </c>
      <c r="N2763">
        <v>0.38603830781339865</v>
      </c>
      <c r="O2763">
        <v>0.3563666522607386</v>
      </c>
      <c r="P2763">
        <v>0.31414685757562438</v>
      </c>
      <c r="Q2763">
        <v>0.3887873806619816</v>
      </c>
      <c r="R2763">
        <v>0.40392824424548462</v>
      </c>
    </row>
    <row r="2764" spans="1:18" x14ac:dyDescent="0.25">
      <c r="A2764" s="1" t="s">
        <v>101</v>
      </c>
      <c r="B2764" s="1" t="s">
        <v>64</v>
      </c>
      <c r="C2764">
        <v>0.11013620788695205</v>
      </c>
      <c r="D2764">
        <v>9.9315441192895967E-2</v>
      </c>
      <c r="E2764">
        <v>0.10839177122831303</v>
      </c>
      <c r="F2764">
        <v>0.11193770623920772</v>
      </c>
      <c r="G2764">
        <v>0.10845790041361245</v>
      </c>
      <c r="H2764">
        <v>0.11994271222024698</v>
      </c>
      <c r="I2764">
        <v>0.16026152520760287</v>
      </c>
      <c r="J2764">
        <v>0.16051021600674242</v>
      </c>
      <c r="K2764">
        <v>0.17008173201984877</v>
      </c>
      <c r="L2764">
        <v>0.15344048297413623</v>
      </c>
      <c r="M2764">
        <v>0.13106122868062869</v>
      </c>
      <c r="N2764">
        <v>0.12098085258527284</v>
      </c>
      <c r="O2764">
        <v>0.1233717846503624</v>
      </c>
      <c r="P2764">
        <v>0.12082864600589804</v>
      </c>
      <c r="Q2764">
        <v>0.1198897759089193</v>
      </c>
      <c r="R2764">
        <v>0.11388250145233467</v>
      </c>
    </row>
    <row r="2765" spans="1:18" x14ac:dyDescent="0.25">
      <c r="A2765" s="1" t="s">
        <v>101</v>
      </c>
      <c r="B2765" s="1"/>
    </row>
    <row r="2766" spans="1:18" x14ac:dyDescent="0.25">
      <c r="A2766" s="1" t="s">
        <v>101</v>
      </c>
      <c r="B2766" s="1" t="s">
        <v>67</v>
      </c>
      <c r="C2766">
        <v>374307.83213157865</v>
      </c>
      <c r="D2766">
        <v>382300.15581395349</v>
      </c>
      <c r="E2766">
        <v>384525.42709302326</v>
      </c>
      <c r="F2766">
        <v>395402.3255813953</v>
      </c>
      <c r="G2766">
        <v>391215.98127906985</v>
      </c>
      <c r="H2766">
        <v>395353.76228334097</v>
      </c>
      <c r="I2766">
        <v>393357.29209302319</v>
      </c>
      <c r="J2766">
        <v>392900.00000000006</v>
      </c>
      <c r="K2766">
        <v>384736.20383720932</v>
      </c>
      <c r="L2766">
        <v>372966.11732558138</v>
      </c>
      <c r="M2766">
        <v>378553.80475958873</v>
      </c>
      <c r="N2766">
        <v>364449.95456373278</v>
      </c>
      <c r="O2766">
        <v>360549.06564354204</v>
      </c>
      <c r="P2766">
        <v>355409.43771391996</v>
      </c>
      <c r="Q2766">
        <v>335232.39733511634</v>
      </c>
      <c r="R2766">
        <v>336295.06007810985</v>
      </c>
    </row>
    <row r="2767" spans="1:18" x14ac:dyDescent="0.25">
      <c r="A2767" s="1" t="s">
        <v>101</v>
      </c>
      <c r="B2767" s="1" t="s">
        <v>56</v>
      </c>
      <c r="C2767">
        <v>85047.730743936743</v>
      </c>
      <c r="D2767">
        <v>90077.944186046516</v>
      </c>
      <c r="E2767">
        <v>87832.522325581405</v>
      </c>
      <c r="F2767">
        <v>88669.767441860473</v>
      </c>
      <c r="G2767">
        <v>79984.821744186105</v>
      </c>
      <c r="H2767">
        <v>81603.35136125164</v>
      </c>
      <c r="I2767">
        <v>75437.271162790683</v>
      </c>
      <c r="J2767">
        <v>63016.279069767443</v>
      </c>
      <c r="K2767">
        <v>52476.76639534883</v>
      </c>
      <c r="L2767">
        <v>69086.015348837216</v>
      </c>
      <c r="M2767">
        <v>62128.81681297379</v>
      </c>
      <c r="N2767">
        <v>68967.58583454942</v>
      </c>
      <c r="O2767">
        <v>70392.345304444811</v>
      </c>
      <c r="P2767">
        <v>70594.254687257373</v>
      </c>
      <c r="Q2767">
        <v>63736.574582721179</v>
      </c>
      <c r="R2767">
        <v>70332.349558286383</v>
      </c>
    </row>
    <row r="2768" spans="1:18" x14ac:dyDescent="0.25">
      <c r="A2768" s="1" t="s">
        <v>101</v>
      </c>
      <c r="B2768" s="1" t="s">
        <v>57</v>
      </c>
      <c r="C2768">
        <v>283227.02067550347</v>
      </c>
      <c r="D2768">
        <v>287198.95581395354</v>
      </c>
      <c r="E2768">
        <v>290648.71872093022</v>
      </c>
      <c r="F2768">
        <v>302217.44186046504</v>
      </c>
      <c r="G2768">
        <v>304450.9269767442</v>
      </c>
      <c r="H2768">
        <v>305917.93187942816</v>
      </c>
      <c r="I2768">
        <v>309093.27674418601</v>
      </c>
      <c r="J2768">
        <v>319520.93023255822</v>
      </c>
      <c r="K2768">
        <v>319974.5537209303</v>
      </c>
      <c r="L2768">
        <v>289348.706627907</v>
      </c>
      <c r="M2768">
        <v>302564.42729197722</v>
      </c>
      <c r="N2768">
        <v>273910.69607470563</v>
      </c>
      <c r="O2768">
        <v>263684.54088695417</v>
      </c>
      <c r="P2768">
        <v>249707.05804471488</v>
      </c>
      <c r="Q2768">
        <v>229602.53021171916</v>
      </c>
      <c r="R2768">
        <v>211810.7911986346</v>
      </c>
    </row>
    <row r="2769" spans="1:18" x14ac:dyDescent="0.25">
      <c r="A2769" s="1" t="s">
        <v>101</v>
      </c>
      <c r="B2769" s="1" t="s">
        <v>58</v>
      </c>
      <c r="C2769">
        <v>946.77402511992329</v>
      </c>
      <c r="D2769">
        <v>965.11627906976753</v>
      </c>
      <c r="E2769">
        <v>1255.8139534883721</v>
      </c>
      <c r="F2769">
        <v>1284.8837209302326</v>
      </c>
      <c r="G2769">
        <v>1934.8837209302328</v>
      </c>
      <c r="H2769">
        <v>2903.3662829579539</v>
      </c>
      <c r="I2769">
        <v>4224.4186046511632</v>
      </c>
      <c r="J2769">
        <v>5273.2558139534885</v>
      </c>
      <c r="K2769">
        <v>7123.2558139534895</v>
      </c>
      <c r="L2769">
        <v>9281.3953488372099</v>
      </c>
      <c r="M2769">
        <v>10253.154432202198</v>
      </c>
      <c r="N2769">
        <v>15649.127601476164</v>
      </c>
      <c r="O2769">
        <v>19831.430342538373</v>
      </c>
      <c r="P2769">
        <v>28391.000730979536</v>
      </c>
      <c r="Q2769">
        <v>31960.358246626743</v>
      </c>
      <c r="R2769">
        <v>40302.745505808954</v>
      </c>
    </row>
    <row r="2770" spans="1:18" x14ac:dyDescent="0.25">
      <c r="A2770" s="1" t="s">
        <v>101</v>
      </c>
      <c r="B2770" s="1" t="s">
        <v>59</v>
      </c>
      <c r="C2770">
        <v>1.1109111471046511</v>
      </c>
      <c r="D2770">
        <v>2.3255813953488373</v>
      </c>
      <c r="E2770">
        <v>2.3255813953488373</v>
      </c>
      <c r="F2770">
        <v>3.4883720930232558</v>
      </c>
      <c r="G2770">
        <v>3.4883720930232558</v>
      </c>
      <c r="H2770">
        <v>8.0541058165086064</v>
      </c>
      <c r="I2770">
        <v>10.465116279069768</v>
      </c>
      <c r="J2770">
        <v>13.953488372093023</v>
      </c>
      <c r="K2770">
        <v>17.441860465116282</v>
      </c>
      <c r="L2770">
        <v>19.767441860465116</v>
      </c>
      <c r="M2770">
        <v>41.103712442871277</v>
      </c>
      <c r="N2770">
        <v>243.56726900269132</v>
      </c>
      <c r="O2770">
        <v>1351.7011382395549</v>
      </c>
      <c r="P2770">
        <v>2007.9718983916266</v>
      </c>
      <c r="Q2770">
        <v>4038.9952030856634</v>
      </c>
      <c r="R2770">
        <v>7559.4726282602442</v>
      </c>
    </row>
    <row r="2771" spans="1:18" x14ac:dyDescent="0.25">
      <c r="A2771" s="1" t="s">
        <v>101</v>
      </c>
      <c r="B2771" s="1" t="s">
        <v>60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 s="1" t="s">
        <v>101</v>
      </c>
      <c r="B2772" s="1" t="s">
        <v>61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 s="1" t="s">
        <v>101</v>
      </c>
      <c r="B2773" s="1" t="s">
        <v>62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1.1627906976744187</v>
      </c>
      <c r="M2773">
        <v>1.9440945074331344</v>
      </c>
      <c r="N2773">
        <v>1.1109111471046538</v>
      </c>
      <c r="O2773">
        <v>3.8881890148661538</v>
      </c>
      <c r="P2773">
        <v>6.1100113090754613</v>
      </c>
      <c r="Q2773">
        <v>1.9440945074331397</v>
      </c>
      <c r="R2773">
        <v>1.9440945074331397</v>
      </c>
    </row>
    <row r="2774" spans="1:18" x14ac:dyDescent="0.25">
      <c r="A2774" s="1" t="s">
        <v>101</v>
      </c>
      <c r="B2774" s="1" t="s">
        <v>63</v>
      </c>
      <c r="C2774">
        <v>5085.1957758714534</v>
      </c>
      <c r="D2774">
        <v>4055.8139534883726</v>
      </c>
      <c r="E2774">
        <v>4786.0465116279074</v>
      </c>
      <c r="F2774">
        <v>3226.7441860465119</v>
      </c>
      <c r="G2774">
        <v>4841.8604651162796</v>
      </c>
      <c r="H2774">
        <v>4921.0586538867447</v>
      </c>
      <c r="I2774">
        <v>4591.8604651162796</v>
      </c>
      <c r="J2774">
        <v>5075.5813953488378</v>
      </c>
      <c r="K2774">
        <v>5144.1860465116279</v>
      </c>
      <c r="L2774">
        <v>5229.0697674418607</v>
      </c>
      <c r="M2774">
        <v>3564.3584154852006</v>
      </c>
      <c r="N2774">
        <v>5677.8668728517796</v>
      </c>
      <c r="O2774">
        <v>5285.1597823502907</v>
      </c>
      <c r="P2774">
        <v>4703.0423412674609</v>
      </c>
      <c r="Q2774">
        <v>5891.9949964561984</v>
      </c>
      <c r="R2774">
        <v>6287.7570926122216</v>
      </c>
    </row>
    <row r="2775" spans="1:18" x14ac:dyDescent="0.25">
      <c r="A2775" s="1" t="s">
        <v>101</v>
      </c>
      <c r="B2775" s="1" t="s">
        <v>64</v>
      </c>
      <c r="C2775">
        <v>2689.8433888780837</v>
      </c>
      <c r="D2775">
        <v>2425.5691024011553</v>
      </c>
      <c r="E2775">
        <v>2647.2392216965418</v>
      </c>
      <c r="F2775">
        <v>2733.8411669554216</v>
      </c>
      <c r="G2775">
        <v>2648.8542868536074</v>
      </c>
      <c r="H2775">
        <v>2929.3464674296256</v>
      </c>
      <c r="I2775">
        <v>3852.2767964862414</v>
      </c>
      <c r="J2775">
        <v>3858.2546866491107</v>
      </c>
      <c r="K2775">
        <v>4088.3294285231932</v>
      </c>
      <c r="L2775">
        <v>3688.3164030618209</v>
      </c>
      <c r="M2775">
        <v>3150.3764207368913</v>
      </c>
      <c r="N2775">
        <v>2908.0699851673407</v>
      </c>
      <c r="O2775">
        <v>2965.5418712260071</v>
      </c>
      <c r="P2775">
        <v>2904.4113286480138</v>
      </c>
      <c r="Q2775">
        <v>2881.8432950240931</v>
      </c>
      <c r="R2775">
        <v>2737.4437957104074</v>
      </c>
    </row>
    <row r="2776" spans="1:18" x14ac:dyDescent="0.25">
      <c r="A2776" s="1" t="s">
        <v>101</v>
      </c>
      <c r="B2776" s="1"/>
    </row>
    <row r="2777" spans="1:18" x14ac:dyDescent="0.25">
      <c r="A2777" s="1" t="s">
        <v>101</v>
      </c>
      <c r="B2777" s="1" t="s">
        <v>68</v>
      </c>
      <c r="C2777">
        <v>358006.72878120973</v>
      </c>
      <c r="D2777">
        <v>364905.53534883726</v>
      </c>
      <c r="E2777">
        <v>367402.98186046514</v>
      </c>
      <c r="F2777">
        <v>377270.13197674416</v>
      </c>
      <c r="G2777">
        <v>374186.80174418614</v>
      </c>
      <c r="H2777">
        <v>377484.73648373771</v>
      </c>
      <c r="I2777">
        <v>374857.52732558141</v>
      </c>
      <c r="J2777">
        <v>375208.77395348845</v>
      </c>
      <c r="K2777">
        <v>368398.00186046516</v>
      </c>
      <c r="L2777">
        <v>356401.05406976742</v>
      </c>
      <c r="M2777">
        <v>362444.73807670834</v>
      </c>
      <c r="N2777">
        <v>348022.95667847665</v>
      </c>
      <c r="O2777">
        <v>342585.1632379283</v>
      </c>
      <c r="P2777">
        <v>337556.87143104215</v>
      </c>
      <c r="Q2777">
        <v>318750.63466267713</v>
      </c>
      <c r="R2777">
        <v>319627.05279898486</v>
      </c>
    </row>
    <row r="2778" spans="1:18" x14ac:dyDescent="0.25">
      <c r="A2778" s="1" t="s">
        <v>101</v>
      </c>
      <c r="B2778" s="1" t="s">
        <v>56</v>
      </c>
      <c r="C2778">
        <v>78271.010458564662</v>
      </c>
      <c r="D2778">
        <v>82926.12047673417</v>
      </c>
      <c r="E2778">
        <v>81030.150730500158</v>
      </c>
      <c r="F2778">
        <v>81855.132449467856</v>
      </c>
      <c r="G2778">
        <v>73626.387374099722</v>
      </c>
      <c r="H2778">
        <v>75040.280675577887</v>
      </c>
      <c r="I2778">
        <v>69170.994812635501</v>
      </c>
      <c r="J2778">
        <v>57577.274331507091</v>
      </c>
      <c r="K2778">
        <v>47963.013801642373</v>
      </c>
      <c r="L2778">
        <v>63097.051470919796</v>
      </c>
      <c r="M2778">
        <v>56759.098370474312</v>
      </c>
      <c r="N2778">
        <v>62963.99594969341</v>
      </c>
      <c r="O2778">
        <v>64241.635669855859</v>
      </c>
      <c r="P2778">
        <v>64420.015798338005</v>
      </c>
      <c r="Q2778">
        <v>58157.061399924292</v>
      </c>
      <c r="R2778">
        <v>64232.030064936567</v>
      </c>
    </row>
    <row r="2779" spans="1:18" x14ac:dyDescent="0.25">
      <c r="A2779" s="1" t="s">
        <v>101</v>
      </c>
      <c r="B2779" s="1" t="s">
        <v>57</v>
      </c>
      <c r="C2779">
        <v>273702.63761050662</v>
      </c>
      <c r="D2779">
        <v>276956.15905814961</v>
      </c>
      <c r="E2779">
        <v>280328.64508345333</v>
      </c>
      <c r="F2779">
        <v>290899.88324820652</v>
      </c>
      <c r="G2779">
        <v>293780.18181194685</v>
      </c>
      <c r="H2779">
        <v>294611.97676549864</v>
      </c>
      <c r="I2779">
        <v>296859.78832689935</v>
      </c>
      <c r="J2779">
        <v>307268.70892430696</v>
      </c>
      <c r="K2779">
        <v>308150.10433789255</v>
      </c>
      <c r="L2779">
        <v>278772.60725001048</v>
      </c>
      <c r="M2779">
        <v>291825.07905159635</v>
      </c>
      <c r="N2779">
        <v>263487.28807430551</v>
      </c>
      <c r="O2779">
        <v>251871.34811592937</v>
      </c>
      <c r="P2779">
        <v>238028.73065075645</v>
      </c>
      <c r="Q2779">
        <v>218700.2807220768</v>
      </c>
      <c r="R2779">
        <v>201243.1034128594</v>
      </c>
    </row>
    <row r="2780" spans="1:18" x14ac:dyDescent="0.25">
      <c r="A2780" s="1" t="s">
        <v>101</v>
      </c>
      <c r="B2780" s="1" t="s">
        <v>58</v>
      </c>
      <c r="C2780">
        <v>946.77402511992329</v>
      </c>
      <c r="D2780">
        <v>965.11627906976753</v>
      </c>
      <c r="E2780">
        <v>1255.8139534883721</v>
      </c>
      <c r="F2780">
        <v>1284.8837209302326</v>
      </c>
      <c r="G2780">
        <v>1934.8837209302328</v>
      </c>
      <c r="H2780">
        <v>2903.3662829579539</v>
      </c>
      <c r="I2780">
        <v>4224.4186046511632</v>
      </c>
      <c r="J2780">
        <v>5273.2558139534885</v>
      </c>
      <c r="K2780">
        <v>7123.2558139534895</v>
      </c>
      <c r="L2780">
        <v>9281.3953488372099</v>
      </c>
      <c r="M2780">
        <v>10253.154432202198</v>
      </c>
      <c r="N2780">
        <v>15649.127601476164</v>
      </c>
      <c r="O2780">
        <v>19831.430342538373</v>
      </c>
      <c r="P2780">
        <v>28391.000730979536</v>
      </c>
      <c r="Q2780">
        <v>31960.358246626743</v>
      </c>
      <c r="R2780">
        <v>40302.745505808954</v>
      </c>
    </row>
    <row r="2781" spans="1:18" x14ac:dyDescent="0.25">
      <c r="A2781" s="1" t="s">
        <v>101</v>
      </c>
      <c r="B2781" s="1" t="s">
        <v>59</v>
      </c>
      <c r="C2781">
        <v>1.1109111471046511</v>
      </c>
      <c r="D2781">
        <v>2.3255813953488373</v>
      </c>
      <c r="E2781">
        <v>2.3255813953488373</v>
      </c>
      <c r="F2781">
        <v>3.4883720930232558</v>
      </c>
      <c r="G2781">
        <v>3.4883720930232558</v>
      </c>
      <c r="H2781">
        <v>8.0541058165086064</v>
      </c>
      <c r="I2781">
        <v>10.465116279069768</v>
      </c>
      <c r="J2781">
        <v>13.953488372093023</v>
      </c>
      <c r="K2781">
        <v>17.441860465116282</v>
      </c>
      <c r="L2781">
        <v>19.767441860465116</v>
      </c>
      <c r="M2781">
        <v>41.103712442871277</v>
      </c>
      <c r="N2781">
        <v>243.56726900269132</v>
      </c>
      <c r="O2781">
        <v>1351.7011382395549</v>
      </c>
      <c r="P2781">
        <v>2007.9718983916266</v>
      </c>
      <c r="Q2781">
        <v>4038.9952030856634</v>
      </c>
      <c r="R2781">
        <v>7559.4726282602442</v>
      </c>
    </row>
    <row r="2782" spans="1:18" x14ac:dyDescent="0.25">
      <c r="A2782" s="1" t="s">
        <v>101</v>
      </c>
      <c r="B2782" s="1" t="s">
        <v>60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 s="1" t="s">
        <v>101</v>
      </c>
      <c r="B2783" s="1" t="s">
        <v>61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 s="1" t="s">
        <v>101</v>
      </c>
      <c r="B2784" s="1" t="s">
        <v>62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1.1627906976744187</v>
      </c>
      <c r="M2784">
        <v>1.9440945074331344</v>
      </c>
      <c r="N2784">
        <v>1.1109111471046538</v>
      </c>
      <c r="O2784">
        <v>3.8881890148661538</v>
      </c>
      <c r="P2784">
        <v>6.1100113090754613</v>
      </c>
      <c r="Q2784">
        <v>1.9440945074331397</v>
      </c>
      <c r="R2784">
        <v>1.9440945074331397</v>
      </c>
    </row>
    <row r="2785" spans="1:18" x14ac:dyDescent="0.25">
      <c r="A2785" s="1" t="s">
        <v>101</v>
      </c>
      <c r="B2785" s="1" t="s">
        <v>63</v>
      </c>
      <c r="C2785">
        <v>5085.1957758714534</v>
      </c>
      <c r="D2785">
        <v>4055.8139534883726</v>
      </c>
      <c r="E2785">
        <v>4786.0465116279074</v>
      </c>
      <c r="F2785">
        <v>3226.7441860465119</v>
      </c>
      <c r="G2785">
        <v>4841.8604651162796</v>
      </c>
      <c r="H2785">
        <v>4921.0586538867447</v>
      </c>
      <c r="I2785">
        <v>4591.8604651162796</v>
      </c>
      <c r="J2785">
        <v>5075.5813953488378</v>
      </c>
      <c r="K2785">
        <v>5144.1860465116279</v>
      </c>
      <c r="L2785">
        <v>5229.0697674418607</v>
      </c>
      <c r="M2785">
        <v>3564.3584154852006</v>
      </c>
      <c r="N2785">
        <v>5677.8668728517796</v>
      </c>
      <c r="O2785">
        <v>5285.1597823502907</v>
      </c>
      <c r="P2785">
        <v>4703.0423412674609</v>
      </c>
      <c r="Q2785">
        <v>5891.9949964561984</v>
      </c>
      <c r="R2785">
        <v>6287.7570926122216</v>
      </c>
    </row>
    <row r="2786" spans="1:18" x14ac:dyDescent="0.25">
      <c r="A2786" s="1" t="s">
        <v>101</v>
      </c>
      <c r="B2786" s="1" t="s">
        <v>64</v>
      </c>
      <c r="C2786">
        <v>2689.8433888780837</v>
      </c>
      <c r="D2786">
        <v>2425.5691024011553</v>
      </c>
      <c r="E2786">
        <v>2647.2392216965418</v>
      </c>
      <c r="F2786">
        <v>2733.8411669554216</v>
      </c>
      <c r="G2786">
        <v>2648.8542868536074</v>
      </c>
      <c r="H2786">
        <v>2929.3464674296256</v>
      </c>
      <c r="I2786">
        <v>3852.2767964862414</v>
      </c>
      <c r="J2786">
        <v>3858.2546866491107</v>
      </c>
      <c r="K2786">
        <v>4088.3294285231932</v>
      </c>
      <c r="L2786">
        <v>3688.3164030618209</v>
      </c>
      <c r="M2786">
        <v>3150.3764207368913</v>
      </c>
      <c r="N2786">
        <v>2908.0699851673407</v>
      </c>
      <c r="O2786">
        <v>2965.5418712260071</v>
      </c>
      <c r="P2786">
        <v>2904.4113286480138</v>
      </c>
      <c r="Q2786">
        <v>2881.8432950240931</v>
      </c>
      <c r="R2786">
        <v>2737.4437957104074</v>
      </c>
    </row>
    <row r="2787" spans="1:18" x14ac:dyDescent="0.25">
      <c r="A2787" s="1" t="s">
        <v>101</v>
      </c>
      <c r="B2787" s="1"/>
    </row>
    <row r="2788" spans="1:18" x14ac:dyDescent="0.25">
      <c r="A2788" s="1" t="s">
        <v>101</v>
      </c>
      <c r="B2788" s="1" t="s">
        <v>69</v>
      </c>
      <c r="C2788">
        <v>28358.784307713489</v>
      </c>
      <c r="D2788">
        <v>26483.720930232561</v>
      </c>
      <c r="E2788">
        <v>24301.162790697679</v>
      </c>
      <c r="F2788">
        <v>21077.906976744187</v>
      </c>
      <c r="G2788">
        <v>14806.976744186046</v>
      </c>
      <c r="H2788">
        <v>15881.585759007805</v>
      </c>
      <c r="I2788">
        <v>15170.930232558141</v>
      </c>
      <c r="J2788">
        <v>16343.604534883723</v>
      </c>
      <c r="K2788">
        <v>17873.837209302324</v>
      </c>
      <c r="L2788">
        <v>15125.581395348841</v>
      </c>
      <c r="M2788">
        <v>15821.318829277428</v>
      </c>
      <c r="N2788">
        <v>16142.094423003862</v>
      </c>
      <c r="O2788">
        <v>17824.8470830806</v>
      </c>
      <c r="P2788">
        <v>15658.570346226514</v>
      </c>
      <c r="Q2788">
        <v>16808.085655693143</v>
      </c>
      <c r="R2788">
        <v>16539.522885880582</v>
      </c>
    </row>
    <row r="2789" spans="1:18" x14ac:dyDescent="0.25">
      <c r="A2789" s="1" t="s">
        <v>101</v>
      </c>
      <c r="B2789" s="1" t="s">
        <v>70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 s="1" t="s">
        <v>101</v>
      </c>
      <c r="B2790" s="1" t="s">
        <v>71</v>
      </c>
      <c r="C2790">
        <v>28358.784307713489</v>
      </c>
      <c r="D2790">
        <v>26483.720930232561</v>
      </c>
      <c r="E2790">
        <v>24301.162790697679</v>
      </c>
      <c r="F2790">
        <v>21077.906976744187</v>
      </c>
      <c r="G2790">
        <v>14806.976744186046</v>
      </c>
      <c r="H2790">
        <v>15881.585759007805</v>
      </c>
      <c r="I2790">
        <v>15170.930232558141</v>
      </c>
      <c r="J2790">
        <v>16343.604534883723</v>
      </c>
      <c r="K2790">
        <v>17873.837209302324</v>
      </c>
      <c r="L2790">
        <v>15125.581395348841</v>
      </c>
      <c r="M2790">
        <v>15821.318829277428</v>
      </c>
      <c r="N2790">
        <v>16142.094423003862</v>
      </c>
      <c r="O2790">
        <v>17824.8470830806</v>
      </c>
      <c r="P2790">
        <v>15658.570346226514</v>
      </c>
      <c r="Q2790">
        <v>16808.085655693143</v>
      </c>
      <c r="R2790">
        <v>16539.522885880582</v>
      </c>
    </row>
    <row r="2791" spans="1:18" x14ac:dyDescent="0.25">
      <c r="A2791" s="1" t="s">
        <v>101</v>
      </c>
      <c r="B2791" s="1"/>
    </row>
    <row r="2792" spans="1:18" x14ac:dyDescent="0.25">
      <c r="A2792" s="1" t="s">
        <v>101</v>
      </c>
      <c r="B2792" s="1" t="s">
        <v>72</v>
      </c>
    </row>
    <row r="2793" spans="1:18" x14ac:dyDescent="0.25">
      <c r="A2793" s="1" t="s">
        <v>101</v>
      </c>
      <c r="B2793" s="1" t="s">
        <v>56</v>
      </c>
      <c r="C2793">
        <v>21942.294831374798</v>
      </c>
      <c r="D2793">
        <v>23240.1</v>
      </c>
      <c r="E2793">
        <v>22660.7</v>
      </c>
      <c r="F2793">
        <v>22876.9</v>
      </c>
      <c r="G2793">
        <v>20636</v>
      </c>
      <c r="H2793">
        <v>21053.644788382499</v>
      </c>
      <c r="I2793">
        <v>19462.900000000001</v>
      </c>
      <c r="J2793">
        <v>16258.3</v>
      </c>
      <c r="K2793">
        <v>13539</v>
      </c>
      <c r="L2793">
        <v>17824.099999999999</v>
      </c>
      <c r="M2793">
        <v>16029.2347377472</v>
      </c>
      <c r="N2793">
        <v>17793.637145313802</v>
      </c>
      <c r="O2793">
        <v>18161.220980223599</v>
      </c>
      <c r="P2793">
        <v>18213.337154867699</v>
      </c>
      <c r="Q2793">
        <v>16444.014521830501</v>
      </c>
      <c r="R2793">
        <v>18145.743766122101</v>
      </c>
    </row>
    <row r="2794" spans="1:18" x14ac:dyDescent="0.25">
      <c r="A2794" s="1" t="s">
        <v>101</v>
      </c>
      <c r="B2794" s="1" t="s">
        <v>57</v>
      </c>
      <c r="C2794">
        <v>56100.017016633014</v>
      </c>
      <c r="D2794">
        <v>58176.382030000008</v>
      </c>
      <c r="E2794">
        <v>58482.067650000012</v>
      </c>
      <c r="F2794">
        <v>61967.727729999999</v>
      </c>
      <c r="G2794">
        <v>60714.337720000003</v>
      </c>
      <c r="H2794">
        <v>61714.590676870052</v>
      </c>
      <c r="I2794">
        <v>63359.471790000003</v>
      </c>
      <c r="J2794">
        <v>63764.452999999987</v>
      </c>
      <c r="K2794">
        <v>62881.317619999994</v>
      </c>
      <c r="L2794">
        <v>56610.740449999998</v>
      </c>
      <c r="M2794">
        <v>58540.073298796407</v>
      </c>
      <c r="N2794">
        <v>53877.37772435083</v>
      </c>
      <c r="O2794">
        <v>55085.019549659315</v>
      </c>
      <c r="P2794">
        <v>51639.379160506614</v>
      </c>
      <c r="Q2794">
        <v>46633.93172555729</v>
      </c>
      <c r="R2794">
        <v>42047.689544284571</v>
      </c>
    </row>
    <row r="2795" spans="1:18" x14ac:dyDescent="0.25">
      <c r="A2795" s="1" t="s">
        <v>101</v>
      </c>
      <c r="B2795" s="1" t="s">
        <v>58</v>
      </c>
      <c r="C2795">
        <v>81.422566160313394</v>
      </c>
      <c r="D2795">
        <v>83</v>
      </c>
      <c r="E2795">
        <v>108</v>
      </c>
      <c r="F2795">
        <v>110.5</v>
      </c>
      <c r="G2795">
        <v>166.4</v>
      </c>
      <c r="H2795">
        <v>249.68950033438401</v>
      </c>
      <c r="I2795">
        <v>363.3</v>
      </c>
      <c r="J2795">
        <v>453.5</v>
      </c>
      <c r="K2795">
        <v>612.6</v>
      </c>
      <c r="L2795">
        <v>798.2</v>
      </c>
      <c r="M2795">
        <v>881.771281169389</v>
      </c>
      <c r="N2795">
        <v>1345.82497372695</v>
      </c>
      <c r="O2795">
        <v>1705.5030094583001</v>
      </c>
      <c r="P2795">
        <v>2441.6260628642399</v>
      </c>
      <c r="Q2795">
        <v>2748.5908092098998</v>
      </c>
      <c r="R2795">
        <v>3466.0361134995701</v>
      </c>
    </row>
    <row r="2796" spans="1:18" x14ac:dyDescent="0.25">
      <c r="A2796" s="1" t="s">
        <v>101</v>
      </c>
      <c r="B2796" s="1" t="s">
        <v>59</v>
      </c>
      <c r="C2796">
        <v>9.5538358650999994E-2</v>
      </c>
      <c r="D2796">
        <v>0.2</v>
      </c>
      <c r="E2796">
        <v>0.2</v>
      </c>
      <c r="F2796">
        <v>0.3</v>
      </c>
      <c r="G2796">
        <v>0.3</v>
      </c>
      <c r="H2796">
        <v>0.69265310021974003</v>
      </c>
      <c r="I2796">
        <v>0.9</v>
      </c>
      <c r="J2796">
        <v>1.2</v>
      </c>
      <c r="K2796">
        <v>1.5</v>
      </c>
      <c r="L2796">
        <v>1.7</v>
      </c>
      <c r="M2796">
        <v>3.5349192700869296</v>
      </c>
      <c r="N2796">
        <v>20.946785134231451</v>
      </c>
      <c r="O2796">
        <v>116.24629788860172</v>
      </c>
      <c r="P2796">
        <v>172.68558326167988</v>
      </c>
      <c r="Q2796">
        <v>347.35358746536701</v>
      </c>
      <c r="R2796">
        <v>650.11464603038098</v>
      </c>
    </row>
    <row r="2797" spans="1:18" x14ac:dyDescent="0.25">
      <c r="A2797" s="1" t="s">
        <v>101</v>
      </c>
      <c r="B2797" s="1" t="s">
        <v>60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 s="1" t="s">
        <v>101</v>
      </c>
      <c r="B2798" s="1" t="s">
        <v>61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 s="1" t="s">
        <v>101</v>
      </c>
      <c r="B2799" s="1" t="s">
        <v>62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0.1</v>
      </c>
      <c r="M2799">
        <v>0.16719212763924954</v>
      </c>
      <c r="N2799">
        <v>9.5538358651000216E-2</v>
      </c>
      <c r="O2799">
        <v>0.3343842552784892</v>
      </c>
      <c r="P2799">
        <v>0.52546097258048963</v>
      </c>
      <c r="Q2799">
        <v>0.16719212763925001</v>
      </c>
      <c r="R2799">
        <v>0.16719212763925001</v>
      </c>
    </row>
    <row r="2800" spans="1:18" x14ac:dyDescent="0.25">
      <c r="A2800" s="1" t="s">
        <v>101</v>
      </c>
      <c r="B2800" s="1" t="s">
        <v>63</v>
      </c>
      <c r="C2800">
        <v>437.326836724945</v>
      </c>
      <c r="D2800">
        <v>348.8</v>
      </c>
      <c r="E2800">
        <v>411.6</v>
      </c>
      <c r="F2800">
        <v>277.5</v>
      </c>
      <c r="G2800">
        <v>416.4</v>
      </c>
      <c r="H2800">
        <v>423.21104423425999</v>
      </c>
      <c r="I2800">
        <v>394.9</v>
      </c>
      <c r="J2800">
        <v>436.5</v>
      </c>
      <c r="K2800">
        <v>442.4</v>
      </c>
      <c r="L2800">
        <v>449.7</v>
      </c>
      <c r="M2800">
        <v>306.53482373172722</v>
      </c>
      <c r="N2800">
        <v>488.29655106525303</v>
      </c>
      <c r="O2800">
        <v>454.523741282125</v>
      </c>
      <c r="P2800">
        <v>404.46164134900164</v>
      </c>
      <c r="Q2800">
        <v>506.71156969523298</v>
      </c>
      <c r="R2800">
        <v>540.74710996465103</v>
      </c>
    </row>
    <row r="2801" spans="1:18" x14ac:dyDescent="0.25">
      <c r="A2801" s="1" t="s">
        <v>101</v>
      </c>
      <c r="B2801" s="1" t="s">
        <v>64</v>
      </c>
      <c r="C2801">
        <v>300.54470341689864</v>
      </c>
      <c r="D2801">
        <v>276.39610280649936</v>
      </c>
      <c r="E2801">
        <v>297.35927306590258</v>
      </c>
      <c r="F2801">
        <v>304.91341035816623</v>
      </c>
      <c r="G2801">
        <v>300.7019386694102</v>
      </c>
      <c r="H2801">
        <v>318.73010658437738</v>
      </c>
      <c r="I2801">
        <v>422.89464449781673</v>
      </c>
      <c r="J2801">
        <v>436.01301305182346</v>
      </c>
      <c r="K2801">
        <v>461.79518085299458</v>
      </c>
      <c r="L2801">
        <v>416.78790066331658</v>
      </c>
      <c r="M2801">
        <v>362.24328240981015</v>
      </c>
      <c r="N2801">
        <v>330.65651775325676</v>
      </c>
      <c r="O2801">
        <v>342.04908829999732</v>
      </c>
      <c r="P2801">
        <v>338.00741114823416</v>
      </c>
      <c r="Q2801">
        <v>333.91717146539747</v>
      </c>
      <c r="R2801">
        <v>318.99182636162385</v>
      </c>
    </row>
    <row r="2802" spans="1:18" x14ac:dyDescent="0.25">
      <c r="A2802" s="1" t="s">
        <v>101</v>
      </c>
      <c r="B2802" s="1" t="s">
        <v>71</v>
      </c>
      <c r="C2802">
        <v>3201.5825655886815</v>
      </c>
      <c r="D2802">
        <v>3111.4018099999998</v>
      </c>
      <c r="E2802">
        <v>2748.5338900000002</v>
      </c>
      <c r="F2802">
        <v>2078.6306300000001</v>
      </c>
      <c r="G2802">
        <v>2104.6005799999998</v>
      </c>
      <c r="H2802">
        <v>2136.0686857120077</v>
      </c>
      <c r="I2802">
        <v>2101.0864600000004</v>
      </c>
      <c r="J2802">
        <v>2245.6059200000004</v>
      </c>
      <c r="K2802">
        <v>2441.4995499999995</v>
      </c>
      <c r="L2802">
        <v>2242.89786</v>
      </c>
      <c r="M2802">
        <v>2284.5658522965145</v>
      </c>
      <c r="N2802">
        <v>2334.7654557287665</v>
      </c>
      <c r="O2802">
        <v>2466.7521581437982</v>
      </c>
      <c r="P2802">
        <v>2237.1298453830514</v>
      </c>
      <c r="Q2802">
        <v>2308.2537235541631</v>
      </c>
      <c r="R2802">
        <v>2261.1568495888828</v>
      </c>
    </row>
    <row r="2803" spans="1:18" x14ac:dyDescent="0.25">
      <c r="A2803" s="1" t="s">
        <v>101</v>
      </c>
      <c r="B2803" s="1"/>
    </row>
    <row r="2804" spans="1:18" x14ac:dyDescent="0.25">
      <c r="A2804" s="1" t="s">
        <v>101</v>
      </c>
      <c r="B2804" s="1" t="s">
        <v>73</v>
      </c>
      <c r="C2804">
        <v>190392.99037653502</v>
      </c>
      <c r="D2804">
        <v>198135.64924410798</v>
      </c>
      <c r="E2804">
        <v>196072.36125671337</v>
      </c>
      <c r="F2804">
        <v>208978.57699718143</v>
      </c>
      <c r="G2804">
        <v>200696.08212579053</v>
      </c>
      <c r="H2804">
        <v>203336.07949395417</v>
      </c>
      <c r="I2804">
        <v>211730.06730498833</v>
      </c>
      <c r="J2804">
        <v>208500.08649345621</v>
      </c>
      <c r="K2804">
        <v>201490.8709266049</v>
      </c>
      <c r="L2804">
        <v>176645.05813738555</v>
      </c>
      <c r="M2804">
        <v>180331.12337025581</v>
      </c>
      <c r="N2804">
        <v>170205.6885064251</v>
      </c>
      <c r="O2804">
        <v>186731.13267454057</v>
      </c>
      <c r="P2804">
        <v>172397.61941955378</v>
      </c>
      <c r="Q2804">
        <v>147696.81056432569</v>
      </c>
      <c r="R2804">
        <v>124983.51436370297</v>
      </c>
    </row>
    <row r="2805" spans="1:18" x14ac:dyDescent="0.25">
      <c r="A2805" s="1" t="s">
        <v>101</v>
      </c>
      <c r="B2805" s="1" t="s">
        <v>56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 s="1" t="s">
        <v>101</v>
      </c>
      <c r="B2806" s="1" t="s">
        <v>57</v>
      </c>
      <c r="C2806">
        <v>181251.43354362182</v>
      </c>
      <c r="D2806">
        <v>189209.55491766866</v>
      </c>
      <c r="E2806">
        <v>188098.46161769086</v>
      </c>
      <c r="F2806">
        <v>203228.83383411675</v>
      </c>
      <c r="G2806">
        <v>195096.33458741885</v>
      </c>
      <c r="H2806">
        <v>197687.7582309398</v>
      </c>
      <c r="I2806">
        <v>206164.4292303547</v>
      </c>
      <c r="J2806">
        <v>202562.9491250818</v>
      </c>
      <c r="K2806">
        <v>195013.46221745358</v>
      </c>
      <c r="L2806">
        <v>170718.82655377351</v>
      </c>
      <c r="M2806">
        <v>174259.23126222426</v>
      </c>
      <c r="N2806">
        <v>163999.40112610956</v>
      </c>
      <c r="O2806">
        <v>180333.19778578822</v>
      </c>
      <c r="P2806">
        <v>166633.25299446119</v>
      </c>
      <c r="Q2806">
        <v>141862.65798336169</v>
      </c>
      <c r="R2806">
        <v>119326.84907977909</v>
      </c>
    </row>
    <row r="2807" spans="1:18" x14ac:dyDescent="0.25">
      <c r="A2807" s="1" t="s">
        <v>101</v>
      </c>
      <c r="B2807" s="1" t="s">
        <v>58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 s="1" t="s">
        <v>101</v>
      </c>
      <c r="B2808" s="1" t="s">
        <v>59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s="1" t="s">
        <v>101</v>
      </c>
      <c r="B2809" s="1" t="s">
        <v>60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 s="1" t="s">
        <v>101</v>
      </c>
      <c r="B2810" s="1" t="s">
        <v>61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s="1" t="s">
        <v>101</v>
      </c>
      <c r="B2811" s="1" t="s">
        <v>62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s="1" t="s">
        <v>101</v>
      </c>
      <c r="B2812" s="1" t="s">
        <v>63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 s="1" t="s">
        <v>101</v>
      </c>
      <c r="B2813" s="1" t="s">
        <v>64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 s="1" t="s">
        <v>101</v>
      </c>
      <c r="B2814" s="1" t="s">
        <v>71</v>
      </c>
      <c r="C2814">
        <v>9141.5568329131929</v>
      </c>
      <c r="D2814">
        <v>8926.0943264393045</v>
      </c>
      <c r="E2814">
        <v>7973.8996390225202</v>
      </c>
      <c r="F2814">
        <v>5749.7431630646888</v>
      </c>
      <c r="G2814">
        <v>5599.7475383716928</v>
      </c>
      <c r="H2814">
        <v>5648.3212630143589</v>
      </c>
      <c r="I2814">
        <v>5565.6380746336326</v>
      </c>
      <c r="J2814">
        <v>5937.1373683744205</v>
      </c>
      <c r="K2814">
        <v>6477.4087091513284</v>
      </c>
      <c r="L2814">
        <v>5926.2315836120288</v>
      </c>
      <c r="M2814">
        <v>6071.8921080315458</v>
      </c>
      <c r="N2814">
        <v>6206.2873803155353</v>
      </c>
      <c r="O2814">
        <v>6397.9348887523411</v>
      </c>
      <c r="P2814">
        <v>5764.3664250925876</v>
      </c>
      <c r="Q2814">
        <v>5834.1525809640098</v>
      </c>
      <c r="R2814">
        <v>5656.6652839238786</v>
      </c>
    </row>
    <row r="2815" spans="1:18" x14ac:dyDescent="0.25">
      <c r="A2815" s="1" t="s">
        <v>101</v>
      </c>
      <c r="B2815" s="1"/>
    </row>
    <row r="2816" spans="1:18" x14ac:dyDescent="0.25">
      <c r="A2816" s="1" t="s">
        <v>101</v>
      </c>
      <c r="B2816" s="1" t="s">
        <v>74</v>
      </c>
    </row>
    <row r="2817" spans="1:18" x14ac:dyDescent="0.25">
      <c r="A2817" s="1" t="s">
        <v>101</v>
      </c>
      <c r="B2817" s="1" t="s">
        <v>56</v>
      </c>
      <c r="C2817">
        <v>0.33333363261167576</v>
      </c>
      <c r="D2817">
        <v>0.33333347102637256</v>
      </c>
      <c r="E2817">
        <v>0.3333346683906499</v>
      </c>
      <c r="F2817">
        <v>0.33333187625945826</v>
      </c>
      <c r="G2817">
        <v>0.33333469034696667</v>
      </c>
      <c r="H2817">
        <v>0.33333364781285496</v>
      </c>
      <c r="I2817">
        <v>0.33333189401373886</v>
      </c>
      <c r="J2817">
        <v>0.33333128309847893</v>
      </c>
      <c r="K2817">
        <v>0.33333347440726785</v>
      </c>
      <c r="L2817">
        <v>0.33333505310226047</v>
      </c>
      <c r="M2817">
        <v>0.33333333333333409</v>
      </c>
      <c r="N2817">
        <v>0.33333333333333237</v>
      </c>
      <c r="O2817">
        <v>0.3333334087380132</v>
      </c>
      <c r="P2817">
        <v>0.33333297744842816</v>
      </c>
      <c r="Q2817">
        <v>0.33333377362548405</v>
      </c>
      <c r="R2817">
        <v>0.33333337778665556</v>
      </c>
    </row>
    <row r="2818" spans="1:18" x14ac:dyDescent="0.25">
      <c r="A2818" s="1" t="s">
        <v>101</v>
      </c>
      <c r="B2818" s="1" t="s">
        <v>57</v>
      </c>
      <c r="C2818">
        <v>0.43418032780402849</v>
      </c>
      <c r="D2818">
        <v>0.42455562443301009</v>
      </c>
      <c r="E2818">
        <v>0.42740947463747875</v>
      </c>
      <c r="F2818">
        <v>0.41942315705433392</v>
      </c>
      <c r="G2818">
        <v>0.43124541423392798</v>
      </c>
      <c r="H2818">
        <v>0.42630019664849084</v>
      </c>
      <c r="I2818">
        <v>0.41954298306185406</v>
      </c>
      <c r="J2818">
        <v>0.43094229946581697</v>
      </c>
      <c r="K2818">
        <v>0.43761506058593952</v>
      </c>
      <c r="L2818">
        <v>0.43956303295446475</v>
      </c>
      <c r="M2818">
        <v>0.44449108586348535</v>
      </c>
      <c r="N2818">
        <v>0.43722097951656597</v>
      </c>
      <c r="O2818">
        <v>0.41167037248366206</v>
      </c>
      <c r="P2818">
        <v>0.41586106070518442</v>
      </c>
      <c r="Q2818">
        <v>0.42342167746894765</v>
      </c>
      <c r="R2818">
        <v>0.43321590890024508</v>
      </c>
    </row>
    <row r="2819" spans="1:18" x14ac:dyDescent="0.25">
      <c r="A2819" s="1" t="s">
        <v>101</v>
      </c>
      <c r="B2819" s="1" t="s">
        <v>58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</row>
    <row r="2820" spans="1:18" x14ac:dyDescent="0.25">
      <c r="A2820" s="1" t="s">
        <v>101</v>
      </c>
      <c r="B2820" s="1" t="s">
        <v>59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</row>
    <row r="2821" spans="1:18" x14ac:dyDescent="0.25">
      <c r="A2821" s="1" t="s">
        <v>101</v>
      </c>
      <c r="B2821" s="1" t="s">
        <v>60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 s="1" t="s">
        <v>101</v>
      </c>
      <c r="B2822" s="1" t="s">
        <v>61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 s="1" t="s">
        <v>101</v>
      </c>
      <c r="B2823" s="1" t="s">
        <v>62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</row>
    <row r="2824" spans="1:18" x14ac:dyDescent="0.25">
      <c r="A2824" s="1" t="s">
        <v>101</v>
      </c>
      <c r="B2824" s="1" t="s">
        <v>63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</row>
    <row r="2825" spans="1:18" x14ac:dyDescent="0.25">
      <c r="A2825" s="1" t="s">
        <v>101</v>
      </c>
      <c r="B2825" s="1" t="s">
        <v>64</v>
      </c>
      <c r="C2825">
        <v>0.76969092721834487</v>
      </c>
      <c r="D2825">
        <v>0.75471014492753619</v>
      </c>
      <c r="E2825">
        <v>0.76561450638012085</v>
      </c>
      <c r="F2825">
        <v>0.77107248278123985</v>
      </c>
      <c r="G2825">
        <v>0.75756568007981395</v>
      </c>
      <c r="H2825">
        <v>0.79039849388139305</v>
      </c>
      <c r="I2825">
        <v>0.78340033104752904</v>
      </c>
      <c r="J2825">
        <v>0.76100917431192672</v>
      </c>
      <c r="K2825">
        <v>0.76136855781723689</v>
      </c>
      <c r="L2825">
        <v>0.76104707012487982</v>
      </c>
      <c r="M2825">
        <v>0.74792932081722807</v>
      </c>
      <c r="N2825">
        <v>0.75635593220339004</v>
      </c>
      <c r="O2825">
        <v>0.74561403508771928</v>
      </c>
      <c r="P2825">
        <v>0.73897602841077259</v>
      </c>
      <c r="Q2825">
        <v>0.74221556886227547</v>
      </c>
      <c r="R2825">
        <v>0.73801316201817613</v>
      </c>
    </row>
    <row r="2826" spans="1:18" x14ac:dyDescent="0.25">
      <c r="A2826" s="1" t="s">
        <v>101</v>
      </c>
      <c r="B2826" s="1"/>
    </row>
    <row r="2827" spans="1:18" x14ac:dyDescent="0.25">
      <c r="A2827" s="1" t="s">
        <v>101</v>
      </c>
      <c r="B2827" s="1" t="s">
        <v>75</v>
      </c>
    </row>
    <row r="2828" spans="1:18" x14ac:dyDescent="0.25">
      <c r="A2828" s="1" t="s">
        <v>101</v>
      </c>
      <c r="B2828" s="1" t="s">
        <v>56</v>
      </c>
      <c r="C2828">
        <v>0.30677314980799614</v>
      </c>
      <c r="D2828">
        <v>0.30686814432808546</v>
      </c>
      <c r="E2828">
        <v>0.30751887465184274</v>
      </c>
      <c r="F2828">
        <v>0.30771395559075904</v>
      </c>
      <c r="G2828">
        <v>0.3068360784150308</v>
      </c>
      <c r="H2828">
        <v>0.30652479430358537</v>
      </c>
      <c r="I2828">
        <v>0.30564332930275817</v>
      </c>
      <c r="J2828">
        <v>0.30456109141236232</v>
      </c>
      <c r="K2828">
        <v>0.30466202725025804</v>
      </c>
      <c r="L2828">
        <v>0.30443873331607779</v>
      </c>
      <c r="M2828">
        <v>0.3045237367674124</v>
      </c>
      <c r="N2828">
        <v>0.30431685256095725</v>
      </c>
      <c r="O2828">
        <v>0.30420755705928221</v>
      </c>
      <c r="P2828">
        <v>0.3041793665570186</v>
      </c>
      <c r="Q2828">
        <v>0.30415366477289729</v>
      </c>
      <c r="R2828">
        <v>0.30442150273816304</v>
      </c>
    </row>
    <row r="2829" spans="1:18" x14ac:dyDescent="0.25">
      <c r="A2829" s="1" t="s">
        <v>101</v>
      </c>
      <c r="B2829" s="1" t="s">
        <v>57</v>
      </c>
      <c r="C2829">
        <v>0.41957967370178678</v>
      </c>
      <c r="D2829">
        <v>0.4094140757450066</v>
      </c>
      <c r="E2829">
        <v>0.41223343233106396</v>
      </c>
      <c r="F2829">
        <v>0.40371643233957516</v>
      </c>
      <c r="G2829">
        <v>0.41613063050022886</v>
      </c>
      <c r="H2829">
        <v>0.4105452166812924</v>
      </c>
      <c r="I2829">
        <v>0.40293804659120785</v>
      </c>
      <c r="J2829">
        <v>0.41441755906681116</v>
      </c>
      <c r="K2829">
        <v>0.42144328357123823</v>
      </c>
      <c r="L2829">
        <v>0.4234963901359976</v>
      </c>
      <c r="M2829">
        <v>0.42871413348492138</v>
      </c>
      <c r="N2829">
        <v>0.42058295580611987</v>
      </c>
      <c r="O2829">
        <v>0.39322734411381166</v>
      </c>
      <c r="P2829">
        <v>0.39641202448112905</v>
      </c>
      <c r="Q2829">
        <v>0.40331628593501007</v>
      </c>
      <c r="R2829">
        <v>0.41160185211314154</v>
      </c>
    </row>
    <row r="2830" spans="1:18" x14ac:dyDescent="0.25">
      <c r="A2830" s="1" t="s">
        <v>101</v>
      </c>
      <c r="B2830" s="1" t="s">
        <v>58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</row>
    <row r="2831" spans="1:18" x14ac:dyDescent="0.25">
      <c r="A2831" s="1" t="s">
        <v>101</v>
      </c>
      <c r="B2831" s="1" t="s">
        <v>59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</row>
    <row r="2832" spans="1:18" x14ac:dyDescent="0.25">
      <c r="A2832" s="1" t="s">
        <v>101</v>
      </c>
      <c r="B2832" s="1" t="s">
        <v>60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 s="1" t="s">
        <v>101</v>
      </c>
      <c r="B2833" s="1" t="s">
        <v>61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 s="1" t="s">
        <v>101</v>
      </c>
      <c r="B2834" s="1" t="s">
        <v>62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</row>
    <row r="2835" spans="1:18" x14ac:dyDescent="0.25">
      <c r="A2835" s="1" t="s">
        <v>101</v>
      </c>
      <c r="B2835" s="1" t="s">
        <v>63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</row>
    <row r="2836" spans="1:18" x14ac:dyDescent="0.25">
      <c r="A2836" s="1" t="s">
        <v>101</v>
      </c>
      <c r="B2836" s="1" t="s">
        <v>64</v>
      </c>
      <c r="C2836">
        <v>0.76969092721834487</v>
      </c>
      <c r="D2836">
        <v>0.75471014492753619</v>
      </c>
      <c r="E2836">
        <v>0.76561450638012085</v>
      </c>
      <c r="F2836">
        <v>0.77107248278123985</v>
      </c>
      <c r="G2836">
        <v>0.75756568007981395</v>
      </c>
      <c r="H2836">
        <v>0.79039849388139305</v>
      </c>
      <c r="I2836">
        <v>0.78340033104752904</v>
      </c>
      <c r="J2836">
        <v>0.76100917431192672</v>
      </c>
      <c r="K2836">
        <v>0.76136855781723689</v>
      </c>
      <c r="L2836">
        <v>0.76104707012487982</v>
      </c>
      <c r="M2836">
        <v>0.74792932081722807</v>
      </c>
      <c r="N2836">
        <v>0.75635593220339004</v>
      </c>
      <c r="O2836">
        <v>0.74561403508771928</v>
      </c>
      <c r="P2836">
        <v>0.73897602841077259</v>
      </c>
      <c r="Q2836">
        <v>0.74221556886227547</v>
      </c>
      <c r="R2836">
        <v>0.73801316201817613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E071-0597-42ED-BE02-24CEDC418BC3}">
  <sheetPr>
    <tabColor theme="0" tint="-0.499984740745262"/>
  </sheetPr>
  <dimension ref="A1:F28"/>
  <sheetViews>
    <sheetView workbookViewId="0">
      <selection activeCell="B39" sqref="B39"/>
    </sheetView>
  </sheetViews>
  <sheetFormatPr defaultRowHeight="15" x14ac:dyDescent="0.25"/>
  <cols>
    <col min="1" max="1" width="33" bestFit="1" customWidth="1"/>
    <col min="2" max="2" width="12" bestFit="1" customWidth="1"/>
    <col min="3" max="3" width="15.85546875" bestFit="1" customWidth="1"/>
    <col min="4" max="4" width="16.140625" bestFit="1" customWidth="1"/>
    <col min="5" max="5" width="15.85546875" bestFit="1" customWidth="1"/>
    <col min="6" max="6" width="67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43693.603048842589</v>
      </c>
      <c r="D2" s="2">
        <v>43693.603048865742</v>
      </c>
      <c r="E2" s="2">
        <v>43690.662085636577</v>
      </c>
      <c r="F2" s="1" t="s">
        <v>8</v>
      </c>
    </row>
    <row r="3" spans="1:6" x14ac:dyDescent="0.25">
      <c r="A3" s="1" t="s">
        <v>9</v>
      </c>
      <c r="B3" s="1" t="s">
        <v>7</v>
      </c>
      <c r="C3" s="2">
        <v>43693.603049571757</v>
      </c>
      <c r="D3" s="2">
        <v>43693.603049583333</v>
      </c>
      <c r="E3" s="2">
        <v>43690.662085810189</v>
      </c>
      <c r="F3" s="1" t="s">
        <v>8</v>
      </c>
    </row>
    <row r="4" spans="1:6" x14ac:dyDescent="0.25">
      <c r="A4" s="1" t="s">
        <v>10</v>
      </c>
      <c r="B4" s="1" t="s">
        <v>7</v>
      </c>
      <c r="C4" s="2">
        <v>43693.603050358797</v>
      </c>
      <c r="D4" s="2">
        <v>43693.603050381942</v>
      </c>
      <c r="E4" s="2">
        <v>43690.662085972224</v>
      </c>
      <c r="F4" s="1" t="s">
        <v>8</v>
      </c>
    </row>
    <row r="5" spans="1:6" x14ac:dyDescent="0.25">
      <c r="A5" s="1" t="s">
        <v>11</v>
      </c>
      <c r="B5" s="1" t="s">
        <v>7</v>
      </c>
      <c r="C5" s="2">
        <v>43693.603051122685</v>
      </c>
      <c r="D5" s="2">
        <v>43693.603051134261</v>
      </c>
      <c r="E5" s="2">
        <v>43690.662086168981</v>
      </c>
      <c r="F5" s="1" t="s">
        <v>8</v>
      </c>
    </row>
    <row r="6" spans="1:6" x14ac:dyDescent="0.25">
      <c r="A6" s="1" t="s">
        <v>12</v>
      </c>
      <c r="B6" s="1" t="s">
        <v>7</v>
      </c>
      <c r="C6" s="2">
        <v>43693.603051851853</v>
      </c>
      <c r="D6" s="2">
        <v>43693.603051874998</v>
      </c>
      <c r="E6" s="2">
        <v>43690.662086319448</v>
      </c>
      <c r="F6" s="1" t="s">
        <v>8</v>
      </c>
    </row>
    <row r="7" spans="1:6" x14ac:dyDescent="0.25">
      <c r="A7" s="1" t="s">
        <v>13</v>
      </c>
      <c r="B7" s="1" t="s">
        <v>7</v>
      </c>
      <c r="C7" s="2">
        <v>43693.603052650462</v>
      </c>
      <c r="D7" s="2">
        <v>43693.603052673614</v>
      </c>
      <c r="E7" s="2">
        <v>43690.662086458331</v>
      </c>
      <c r="F7" s="1" t="s">
        <v>8</v>
      </c>
    </row>
    <row r="8" spans="1:6" x14ac:dyDescent="0.25">
      <c r="A8" s="1" t="s">
        <v>14</v>
      </c>
      <c r="B8" s="1" t="s">
        <v>7</v>
      </c>
      <c r="C8" s="2">
        <v>43693.603053321756</v>
      </c>
      <c r="D8" s="2">
        <v>43693.603053344908</v>
      </c>
      <c r="E8" s="2">
        <v>43690.662086666664</v>
      </c>
      <c r="F8" s="1" t="s">
        <v>8</v>
      </c>
    </row>
    <row r="9" spans="1:6" x14ac:dyDescent="0.25">
      <c r="A9" s="1" t="s">
        <v>15</v>
      </c>
      <c r="B9" s="1" t="s">
        <v>7</v>
      </c>
      <c r="C9" s="2">
        <v>43693.603053946761</v>
      </c>
      <c r="D9" s="2">
        <v>43693.60305395833</v>
      </c>
      <c r="E9" s="2">
        <v>43690.662086886572</v>
      </c>
      <c r="F9" s="1" t="s">
        <v>8</v>
      </c>
    </row>
    <row r="10" spans="1:6" x14ac:dyDescent="0.25">
      <c r="A10" s="1" t="s">
        <v>16</v>
      </c>
      <c r="B10" s="1" t="s">
        <v>7</v>
      </c>
      <c r="C10" s="2">
        <v>43693.6030546412</v>
      </c>
      <c r="D10" s="2">
        <v>43693.603054652776</v>
      </c>
      <c r="E10" s="2">
        <v>43690.662087037039</v>
      </c>
      <c r="F10" s="1" t="s">
        <v>8</v>
      </c>
    </row>
    <row r="11" spans="1:6" x14ac:dyDescent="0.25">
      <c r="A11" s="1" t="s">
        <v>17</v>
      </c>
      <c r="B11" s="1" t="s">
        <v>7</v>
      </c>
      <c r="C11" s="2">
        <v>43693.603055428241</v>
      </c>
      <c r="D11" s="2">
        <v>43693.603055439817</v>
      </c>
      <c r="E11" s="2">
        <v>43690.662087326389</v>
      </c>
      <c r="F11" s="1" t="s">
        <v>8</v>
      </c>
    </row>
    <row r="12" spans="1:6" x14ac:dyDescent="0.25">
      <c r="A12" s="1" t="s">
        <v>18</v>
      </c>
      <c r="B12" s="1" t="s">
        <v>7</v>
      </c>
      <c r="C12" s="2">
        <v>43693.603056157408</v>
      </c>
      <c r="D12" s="2">
        <v>43693.603056180553</v>
      </c>
      <c r="E12" s="2">
        <v>43690.662087488425</v>
      </c>
      <c r="F12" s="1" t="s">
        <v>8</v>
      </c>
    </row>
    <row r="13" spans="1:6" x14ac:dyDescent="0.25">
      <c r="A13" s="1" t="s">
        <v>19</v>
      </c>
      <c r="B13" s="1" t="s">
        <v>7</v>
      </c>
      <c r="C13" s="2">
        <v>43693.603056967593</v>
      </c>
      <c r="D13" s="2">
        <v>43693.603056990738</v>
      </c>
      <c r="E13" s="2">
        <v>43690.662087638892</v>
      </c>
      <c r="F13" s="1" t="s">
        <v>8</v>
      </c>
    </row>
    <row r="14" spans="1:6" x14ac:dyDescent="0.25">
      <c r="A14" s="1" t="s">
        <v>20</v>
      </c>
      <c r="B14" s="1" t="s">
        <v>7</v>
      </c>
      <c r="C14" s="2">
        <v>43693.603057766202</v>
      </c>
      <c r="D14" s="2">
        <v>43693.603057777778</v>
      </c>
      <c r="E14" s="2">
        <v>43690.662087800927</v>
      </c>
      <c r="F14" s="1" t="s">
        <v>8</v>
      </c>
    </row>
    <row r="15" spans="1:6" x14ac:dyDescent="0.25">
      <c r="A15" s="1" t="s">
        <v>21</v>
      </c>
      <c r="B15" s="1" t="s">
        <v>7</v>
      </c>
      <c r="C15" s="2">
        <v>43693.603058854169</v>
      </c>
      <c r="D15" s="2">
        <v>43693.603058877314</v>
      </c>
      <c r="E15" s="2">
        <v>43690.662087951387</v>
      </c>
      <c r="F15" s="1" t="s">
        <v>8</v>
      </c>
    </row>
    <row r="16" spans="1:6" x14ac:dyDescent="0.25">
      <c r="A16" s="1" t="s">
        <v>22</v>
      </c>
      <c r="B16" s="1" t="s">
        <v>7</v>
      </c>
      <c r="C16" s="2">
        <v>43693.603059699075</v>
      </c>
      <c r="D16" s="2">
        <v>43693.60305972222</v>
      </c>
      <c r="E16" s="2">
        <v>43690.66208814815</v>
      </c>
      <c r="F16" s="1" t="s">
        <v>8</v>
      </c>
    </row>
    <row r="17" spans="1:6" x14ac:dyDescent="0.25">
      <c r="A17" s="1" t="s">
        <v>23</v>
      </c>
      <c r="B17" s="1" t="s">
        <v>7</v>
      </c>
      <c r="C17" s="2">
        <v>43693.603060601854</v>
      </c>
      <c r="D17" s="2">
        <v>43693.603060624999</v>
      </c>
      <c r="E17" s="2">
        <v>43690.66208829861</v>
      </c>
      <c r="F17" s="1" t="s">
        <v>8</v>
      </c>
    </row>
    <row r="18" spans="1:6" x14ac:dyDescent="0.25">
      <c r="A18" s="1" t="s">
        <v>24</v>
      </c>
      <c r="B18" s="1" t="s">
        <v>7</v>
      </c>
      <c r="C18" s="2">
        <v>43693.603061365742</v>
      </c>
      <c r="D18" s="2">
        <v>43693.603061388887</v>
      </c>
      <c r="E18" s="2">
        <v>43690.662088472222</v>
      </c>
      <c r="F18" s="1" t="s">
        <v>8</v>
      </c>
    </row>
    <row r="19" spans="1:6" x14ac:dyDescent="0.25">
      <c r="A19" s="1" t="s">
        <v>25</v>
      </c>
      <c r="B19" s="1" t="s">
        <v>7</v>
      </c>
      <c r="C19" s="2">
        <v>43693.603062152775</v>
      </c>
      <c r="D19" s="2">
        <v>43693.603062175927</v>
      </c>
      <c r="E19" s="2">
        <v>43690.662088622688</v>
      </c>
      <c r="F19" s="1" t="s">
        <v>8</v>
      </c>
    </row>
    <row r="20" spans="1:6" x14ac:dyDescent="0.25">
      <c r="A20" s="1" t="s">
        <v>26</v>
      </c>
      <c r="B20" s="1" t="s">
        <v>7</v>
      </c>
      <c r="C20" s="2">
        <v>43693.603062974536</v>
      </c>
      <c r="D20" s="2">
        <v>43693.603062986112</v>
      </c>
      <c r="E20" s="2">
        <v>43690.662088784724</v>
      </c>
      <c r="F20" s="1" t="s">
        <v>8</v>
      </c>
    </row>
    <row r="21" spans="1:6" x14ac:dyDescent="0.25">
      <c r="A21" s="1" t="s">
        <v>27</v>
      </c>
      <c r="B21" s="1" t="s">
        <v>7</v>
      </c>
      <c r="C21" s="2">
        <v>43693.603063634262</v>
      </c>
      <c r="D21" s="2">
        <v>43693.603063645831</v>
      </c>
      <c r="E21" s="2">
        <v>43690.662088935183</v>
      </c>
      <c r="F21" s="1" t="s">
        <v>8</v>
      </c>
    </row>
    <row r="22" spans="1:6" x14ac:dyDescent="0.25">
      <c r="A22" s="1" t="s">
        <v>28</v>
      </c>
      <c r="B22" s="1" t="s">
        <v>7</v>
      </c>
      <c r="C22" s="2">
        <v>43693.603064618059</v>
      </c>
      <c r="D22" s="2">
        <v>43693.603064641204</v>
      </c>
      <c r="E22" s="2">
        <v>43690.662089120371</v>
      </c>
      <c r="F22" s="1" t="s">
        <v>8</v>
      </c>
    </row>
    <row r="23" spans="1:6" x14ac:dyDescent="0.25">
      <c r="A23" s="1" t="s">
        <v>29</v>
      </c>
      <c r="B23" s="1" t="s">
        <v>7</v>
      </c>
      <c r="C23" s="2">
        <v>43693.603065324074</v>
      </c>
      <c r="D23" s="2">
        <v>43693.603065347219</v>
      </c>
      <c r="E23" s="2">
        <v>43690.662089282407</v>
      </c>
      <c r="F23" s="1" t="s">
        <v>8</v>
      </c>
    </row>
    <row r="24" spans="1:6" x14ac:dyDescent="0.25">
      <c r="A24" s="1" t="s">
        <v>30</v>
      </c>
      <c r="B24" s="1" t="s">
        <v>7</v>
      </c>
      <c r="C24" s="2">
        <v>43693.603066087962</v>
      </c>
      <c r="D24" s="2">
        <v>43693.603066111114</v>
      </c>
      <c r="E24" s="2">
        <v>43690.662089444442</v>
      </c>
      <c r="F24" s="1" t="s">
        <v>8</v>
      </c>
    </row>
    <row r="25" spans="1:6" x14ac:dyDescent="0.25">
      <c r="A25" s="1" t="s">
        <v>31</v>
      </c>
      <c r="B25" s="1" t="s">
        <v>7</v>
      </c>
      <c r="C25" s="2">
        <v>43693.603066793985</v>
      </c>
      <c r="D25" s="2">
        <v>43693.60306681713</v>
      </c>
      <c r="E25" s="2">
        <v>43690.662090104168</v>
      </c>
      <c r="F25" s="1" t="s">
        <v>8</v>
      </c>
    </row>
    <row r="26" spans="1:6" x14ac:dyDescent="0.25">
      <c r="A26" s="1" t="s">
        <v>32</v>
      </c>
      <c r="B26" s="1" t="s">
        <v>7</v>
      </c>
      <c r="C26" s="2">
        <v>43693.603067488424</v>
      </c>
      <c r="D26" s="2">
        <v>43693.603067511576</v>
      </c>
      <c r="E26" s="2">
        <v>43690.662090335645</v>
      </c>
      <c r="F26" s="1" t="s">
        <v>8</v>
      </c>
    </row>
    <row r="27" spans="1:6" x14ac:dyDescent="0.25">
      <c r="A27" s="1" t="s">
        <v>33</v>
      </c>
      <c r="B27" s="1" t="s">
        <v>7</v>
      </c>
      <c r="C27" s="2">
        <v>43693.603068252312</v>
      </c>
      <c r="D27" s="2">
        <v>43693.603068275464</v>
      </c>
      <c r="E27" s="2">
        <v>43690.662096192129</v>
      </c>
      <c r="F27" s="1" t="s">
        <v>8</v>
      </c>
    </row>
    <row r="28" spans="1:6" x14ac:dyDescent="0.25">
      <c r="A28" s="1" t="s">
        <v>34</v>
      </c>
      <c r="B28" s="1" t="s">
        <v>7</v>
      </c>
      <c r="C28" s="2">
        <v>43693.603069143515</v>
      </c>
      <c r="D28" s="2">
        <v>43693.603069178243</v>
      </c>
      <c r="E28" s="2">
        <v>43690.662096377317</v>
      </c>
      <c r="F28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2550-8B61-4BAF-89A8-549C276757FF}">
  <sheetPr>
    <tabColor theme="0" tint="-0.499984740745262"/>
  </sheetPr>
  <dimension ref="B4:B13"/>
  <sheetViews>
    <sheetView workbookViewId="0">
      <selection activeCell="L12" sqref="L12"/>
    </sheetView>
  </sheetViews>
  <sheetFormatPr defaultRowHeight="15" x14ac:dyDescent="0.25"/>
  <sheetData>
    <row r="4" spans="2:2" x14ac:dyDescent="0.25">
      <c r="B4" t="s">
        <v>55</v>
      </c>
    </row>
    <row r="5" spans="2:2" x14ac:dyDescent="0.25">
      <c r="B5" s="5" t="s">
        <v>65</v>
      </c>
    </row>
    <row r="6" spans="2:2" x14ac:dyDescent="0.25">
      <c r="B6" s="6" t="s">
        <v>66</v>
      </c>
    </row>
    <row r="7" spans="2:2" x14ac:dyDescent="0.25">
      <c r="B7" s="5" t="s">
        <v>67</v>
      </c>
    </row>
    <row r="8" spans="2:2" x14ac:dyDescent="0.25">
      <c r="B8" s="6" t="s">
        <v>68</v>
      </c>
    </row>
    <row r="9" spans="2:2" x14ac:dyDescent="0.25">
      <c r="B9" s="5" t="s">
        <v>69</v>
      </c>
    </row>
    <row r="10" spans="2:2" x14ac:dyDescent="0.25">
      <c r="B10" s="5" t="s">
        <v>72</v>
      </c>
    </row>
    <row r="11" spans="2:2" x14ac:dyDescent="0.25">
      <c r="B11" s="5" t="s">
        <v>73</v>
      </c>
    </row>
    <row r="12" spans="2:2" x14ac:dyDescent="0.25">
      <c r="B12" s="5" t="s">
        <v>74</v>
      </c>
    </row>
    <row r="13" spans="2:2" x14ac:dyDescent="0.25">
      <c r="B13" s="6" t="s">
        <v>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5DD9-984D-4FEE-AC69-814E03552288}">
  <dimension ref="A1:D31"/>
  <sheetViews>
    <sheetView topLeftCell="A9" workbookViewId="0">
      <selection activeCell="C4" sqref="C4"/>
    </sheetView>
  </sheetViews>
  <sheetFormatPr defaultRowHeight="15" x14ac:dyDescent="0.25"/>
  <sheetData>
    <row r="1" spans="1:4" x14ac:dyDescent="0.25">
      <c r="A1" t="s">
        <v>114</v>
      </c>
      <c r="B1" t="s">
        <v>112</v>
      </c>
      <c r="C1" t="s">
        <v>113</v>
      </c>
      <c r="D1" t="s">
        <v>115</v>
      </c>
    </row>
    <row r="2" spans="1:4" x14ac:dyDescent="0.25">
      <c r="A2" t="s">
        <v>117</v>
      </c>
      <c r="B2" t="s">
        <v>53</v>
      </c>
      <c r="C2" t="s">
        <v>116</v>
      </c>
      <c r="D2" t="s">
        <v>118</v>
      </c>
    </row>
    <row r="3" spans="1:4" x14ac:dyDescent="0.25">
      <c r="A3" t="s">
        <v>120</v>
      </c>
      <c r="B3" t="s">
        <v>76</v>
      </c>
      <c r="C3" t="s">
        <v>119</v>
      </c>
      <c r="D3" t="s">
        <v>121</v>
      </c>
    </row>
    <row r="4" spans="1:4" x14ac:dyDescent="0.25">
      <c r="A4" t="s">
        <v>123</v>
      </c>
      <c r="B4" t="s">
        <v>77</v>
      </c>
      <c r="C4" t="s">
        <v>122</v>
      </c>
      <c r="D4" t="s">
        <v>124</v>
      </c>
    </row>
    <row r="5" spans="1:4" x14ac:dyDescent="0.25">
      <c r="A5" t="s">
        <v>127</v>
      </c>
      <c r="B5" t="s">
        <v>125</v>
      </c>
      <c r="C5" t="s">
        <v>126</v>
      </c>
      <c r="D5" t="s">
        <v>128</v>
      </c>
    </row>
    <row r="6" spans="1:4" x14ac:dyDescent="0.25">
      <c r="A6" t="s">
        <v>130</v>
      </c>
      <c r="B6" t="s">
        <v>78</v>
      </c>
      <c r="C6" t="s">
        <v>129</v>
      </c>
      <c r="D6" t="s">
        <v>131</v>
      </c>
    </row>
    <row r="7" spans="1:4" x14ac:dyDescent="0.25">
      <c r="A7" t="s">
        <v>133</v>
      </c>
      <c r="B7" t="s">
        <v>79</v>
      </c>
      <c r="C7" t="s">
        <v>132</v>
      </c>
      <c r="D7" t="s">
        <v>133</v>
      </c>
    </row>
    <row r="8" spans="1:4" x14ac:dyDescent="0.25">
      <c r="A8" t="s">
        <v>135</v>
      </c>
      <c r="B8" t="s">
        <v>80</v>
      </c>
      <c r="C8" t="s">
        <v>134</v>
      </c>
      <c r="D8" t="s">
        <v>136</v>
      </c>
    </row>
    <row r="9" spans="1:4" x14ac:dyDescent="0.25">
      <c r="A9" t="s">
        <v>138</v>
      </c>
      <c r="B9" t="s">
        <v>81</v>
      </c>
      <c r="C9" t="s">
        <v>137</v>
      </c>
      <c r="D9" t="s">
        <v>139</v>
      </c>
    </row>
    <row r="10" spans="1:4" x14ac:dyDescent="0.25">
      <c r="A10" t="s">
        <v>141</v>
      </c>
      <c r="B10" t="s">
        <v>82</v>
      </c>
      <c r="C10" t="s">
        <v>140</v>
      </c>
      <c r="D10" t="s">
        <v>142</v>
      </c>
    </row>
    <row r="11" spans="1:4" x14ac:dyDescent="0.25">
      <c r="A11" t="s">
        <v>144</v>
      </c>
      <c r="B11" t="s">
        <v>83</v>
      </c>
      <c r="C11" t="s">
        <v>143</v>
      </c>
      <c r="D11" t="s">
        <v>145</v>
      </c>
    </row>
    <row r="12" spans="1:4" x14ac:dyDescent="0.25">
      <c r="A12" t="s">
        <v>147</v>
      </c>
      <c r="B12" t="s">
        <v>84</v>
      </c>
      <c r="C12" t="s">
        <v>146</v>
      </c>
      <c r="D12" t="s">
        <v>148</v>
      </c>
    </row>
    <row r="13" spans="1:4" x14ac:dyDescent="0.25">
      <c r="A13" t="s">
        <v>150</v>
      </c>
      <c r="B13" t="s">
        <v>85</v>
      </c>
      <c r="C13" t="s">
        <v>149</v>
      </c>
      <c r="D13" t="s">
        <v>151</v>
      </c>
    </row>
    <row r="14" spans="1:4" x14ac:dyDescent="0.25">
      <c r="A14" t="s">
        <v>153</v>
      </c>
      <c r="B14" t="s">
        <v>86</v>
      </c>
      <c r="C14" t="s">
        <v>152</v>
      </c>
      <c r="D14" t="s">
        <v>154</v>
      </c>
    </row>
    <row r="15" spans="1:4" x14ac:dyDescent="0.25">
      <c r="A15" t="s">
        <v>156</v>
      </c>
      <c r="B15" t="s">
        <v>87</v>
      </c>
      <c r="C15" t="s">
        <v>155</v>
      </c>
      <c r="D15" t="s">
        <v>157</v>
      </c>
    </row>
    <row r="16" spans="1:4" x14ac:dyDescent="0.25">
      <c r="A16" t="s">
        <v>159</v>
      </c>
      <c r="B16" t="s">
        <v>88</v>
      </c>
      <c r="C16" t="s">
        <v>158</v>
      </c>
      <c r="D16" t="s">
        <v>159</v>
      </c>
    </row>
    <row r="17" spans="1:4" x14ac:dyDescent="0.25">
      <c r="A17" t="s">
        <v>161</v>
      </c>
      <c r="B17" t="s">
        <v>89</v>
      </c>
      <c r="C17" t="s">
        <v>160</v>
      </c>
      <c r="D17" t="s">
        <v>161</v>
      </c>
    </row>
    <row r="18" spans="1:4" x14ac:dyDescent="0.25">
      <c r="A18" t="s">
        <v>163</v>
      </c>
      <c r="B18" t="s">
        <v>90</v>
      </c>
      <c r="C18" t="s">
        <v>162</v>
      </c>
      <c r="D18" t="s">
        <v>164</v>
      </c>
    </row>
    <row r="19" spans="1:4" x14ac:dyDescent="0.25">
      <c r="A19" t="s">
        <v>166</v>
      </c>
      <c r="B19" t="s">
        <v>91</v>
      </c>
      <c r="C19" t="s">
        <v>165</v>
      </c>
      <c r="D19" t="s">
        <v>167</v>
      </c>
    </row>
    <row r="20" spans="1:4" x14ac:dyDescent="0.25">
      <c r="A20" t="s">
        <v>169</v>
      </c>
      <c r="B20" t="s">
        <v>92</v>
      </c>
      <c r="C20" t="s">
        <v>168</v>
      </c>
      <c r="D20" t="s">
        <v>170</v>
      </c>
    </row>
    <row r="21" spans="1:4" x14ac:dyDescent="0.25">
      <c r="A21" t="s">
        <v>172</v>
      </c>
      <c r="B21" t="s">
        <v>93</v>
      </c>
      <c r="C21" t="s">
        <v>171</v>
      </c>
      <c r="D21" t="s">
        <v>173</v>
      </c>
    </row>
    <row r="22" spans="1:4" x14ac:dyDescent="0.25">
      <c r="A22" t="s">
        <v>175</v>
      </c>
      <c r="B22" t="s">
        <v>94</v>
      </c>
      <c r="C22" t="s">
        <v>174</v>
      </c>
      <c r="D22" t="s">
        <v>176</v>
      </c>
    </row>
    <row r="23" spans="1:4" x14ac:dyDescent="0.25">
      <c r="A23" t="s">
        <v>178</v>
      </c>
      <c r="B23" t="s">
        <v>95</v>
      </c>
      <c r="C23" t="s">
        <v>177</v>
      </c>
      <c r="D23" t="s">
        <v>179</v>
      </c>
    </row>
    <row r="24" spans="1:4" x14ac:dyDescent="0.25">
      <c r="A24" t="s">
        <v>182</v>
      </c>
      <c r="B24" t="s">
        <v>180</v>
      </c>
      <c r="C24" t="s">
        <v>181</v>
      </c>
      <c r="D24" t="s">
        <v>183</v>
      </c>
    </row>
    <row r="25" spans="1:4" x14ac:dyDescent="0.25">
      <c r="A25" t="s">
        <v>185</v>
      </c>
      <c r="B25" t="s">
        <v>96</v>
      </c>
      <c r="C25" t="s">
        <v>184</v>
      </c>
      <c r="D25" t="s">
        <v>186</v>
      </c>
    </row>
    <row r="26" spans="1:4" x14ac:dyDescent="0.25">
      <c r="A26" t="s">
        <v>188</v>
      </c>
      <c r="B26" t="s">
        <v>97</v>
      </c>
      <c r="C26" t="s">
        <v>187</v>
      </c>
      <c r="D26" t="s">
        <v>189</v>
      </c>
    </row>
    <row r="27" spans="1:4" x14ac:dyDescent="0.25">
      <c r="A27" t="s">
        <v>191</v>
      </c>
      <c r="B27" t="s">
        <v>98</v>
      </c>
      <c r="C27" t="s">
        <v>190</v>
      </c>
      <c r="D27" t="s">
        <v>191</v>
      </c>
    </row>
    <row r="28" spans="1:4" x14ac:dyDescent="0.25">
      <c r="A28" t="s">
        <v>193</v>
      </c>
      <c r="B28" t="s">
        <v>99</v>
      </c>
      <c r="C28" t="s">
        <v>192</v>
      </c>
      <c r="D28" t="s">
        <v>194</v>
      </c>
    </row>
    <row r="29" spans="1:4" x14ac:dyDescent="0.25">
      <c r="A29" t="s">
        <v>197</v>
      </c>
      <c r="B29" t="s">
        <v>195</v>
      </c>
      <c r="C29" t="s">
        <v>196</v>
      </c>
      <c r="D29" t="s">
        <v>198</v>
      </c>
    </row>
    <row r="30" spans="1:4" x14ac:dyDescent="0.25">
      <c r="A30" t="s">
        <v>200</v>
      </c>
      <c r="B30" t="s">
        <v>100</v>
      </c>
      <c r="C30" t="s">
        <v>199</v>
      </c>
      <c r="D30" t="s">
        <v>201</v>
      </c>
    </row>
    <row r="31" spans="1:4" x14ac:dyDescent="0.25">
      <c r="A31" t="s">
        <v>203</v>
      </c>
      <c r="B31" t="s">
        <v>101</v>
      </c>
      <c r="C31" t="s">
        <v>202</v>
      </c>
      <c r="D31" t="s">
        <v>204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87309F-2471-4116-A6AF-A9B56200FE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cal data electricity</vt:lpstr>
      <vt:lpstr>new cal data dhg</vt:lpstr>
      <vt:lpstr>keyed data</vt:lpstr>
      <vt:lpstr>data from files</vt:lpstr>
      <vt:lpstr>overview files</vt:lpstr>
      <vt:lpstr>metadata</vt:lpstr>
      <vt:lpstr>country.key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 Kockat</dc:creator>
  <cp:lastModifiedBy>Judit Kockat</cp:lastModifiedBy>
  <dcterms:created xsi:type="dcterms:W3CDTF">2019-09-05T16:21:46Z</dcterms:created>
  <dcterms:modified xsi:type="dcterms:W3CDTF">2019-09-10T15:44:44Z</dcterms:modified>
</cp:coreProperties>
</file>